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gnes t\Dropbox\7. OPERATIONS GENNEVILLIERS\7. RECEPTION\Reporting Journalier\"/>
    </mc:Choice>
  </mc:AlternateContent>
  <xr:revisionPtr revIDLastSave="0" documentId="8_{7BA14FF1-236E-4949-86B5-D000C411E71A}" xr6:coauthVersionLast="31" xr6:coauthVersionMax="31" xr10:uidLastSave="{00000000-0000-0000-0000-000000000000}"/>
  <bookViews>
    <workbookView xWindow="0" yWindow="0" windowWidth="20490" windowHeight="7545" xr2:uid="{36C7B8B2-DD10-48E5-9F82-906A2FC98C86}"/>
  </bookViews>
  <sheets>
    <sheet name="Sheet1" sheetId="3" r:id="rId1"/>
    <sheet name="Hébergement" sheetId="1" r:id="rId2"/>
    <sheet name="Autre revenus" sheetId="2" r:id="rId3"/>
    <sheet name="Hébergement (2)" sheetId="4" r:id="rId4"/>
    <sheet name="Autre revenus (2)" sheetId="5" r:id="rId5"/>
  </sheets>
  <externalReferences>
    <externalReference r:id="rId6"/>
    <externalReference r:id="rId7"/>
  </externalReferences>
  <definedNames>
    <definedName name="AC_ARR" localSheetId="4">#REF!</definedName>
    <definedName name="AC_ARR" localSheetId="3">#REF!</definedName>
    <definedName name="AC_ARR">#REF!</definedName>
    <definedName name="bi_rate_wd" localSheetId="4">#REF!</definedName>
    <definedName name="bi_rate_wd" localSheetId="3">#REF!</definedName>
    <definedName name="bi_rate_wd">#REF!</definedName>
    <definedName name="bi_rate_we" localSheetId="4">#REF!</definedName>
    <definedName name="bi_rate_we" localSheetId="3">#REF!</definedName>
    <definedName name="bi_rate_we">#REF!</definedName>
    <definedName name="bi_ratio_wd" localSheetId="4">#REF!</definedName>
    <definedName name="bi_ratio_wd" localSheetId="3">#REF!</definedName>
    <definedName name="bi_ratio_wd">#REF!</definedName>
    <definedName name="bi_ratio_we" localSheetId="4">#REF!</definedName>
    <definedName name="bi_ratio_we" localSheetId="3">#REF!</definedName>
    <definedName name="bi_ratio_we">#REF!</definedName>
    <definedName name="BI_WD" localSheetId="4">#REF!</definedName>
    <definedName name="BI_WD" localSheetId="3">#REF!</definedName>
    <definedName name="BI_WD">#REF!</definedName>
    <definedName name="BI_WE" localSheetId="4">#REF!</definedName>
    <definedName name="BI_WE" localSheetId="3">#REF!</definedName>
    <definedName name="BI_WE">#REF!</definedName>
    <definedName name="Decimals">[2]Setup!$B$6</definedName>
    <definedName name="_xlnm.Print_Titles" localSheetId="0">Sheet1!$1:$12</definedName>
    <definedName name="inventory" localSheetId="4">#REF!</definedName>
    <definedName name="inventory" localSheetId="3">#REF!</definedName>
    <definedName name="inventory">#REF!</definedName>
    <definedName name="Li_rate_wD" localSheetId="4">#REF!</definedName>
    <definedName name="Li_rate_wD" localSheetId="3">#REF!</definedName>
    <definedName name="Li_rate_wD">#REF!</definedName>
    <definedName name="li_rate_we" localSheetId="4">#REF!</definedName>
    <definedName name="li_rate_we" localSheetId="3">#REF!</definedName>
    <definedName name="li_rate_we">#REF!</definedName>
    <definedName name="num_pax" localSheetId="4">#REF!</definedName>
    <definedName name="num_pax" localSheetId="3">#REF!</definedName>
    <definedName name="num_pax">#REF!</definedName>
    <definedName name="rate_wd" localSheetId="4">#REF!</definedName>
    <definedName name="rate_wd" localSheetId="3">#REF!</definedName>
    <definedName name="rate_wd">#REF!</definedName>
    <definedName name="rate_we" localSheetId="4">#REF!</definedName>
    <definedName name="rate_we" localSheetId="3">#REF!</definedName>
    <definedName name="rate_we">#REF!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95" i="5" l="1"/>
  <c r="AG95" i="5"/>
  <c r="AF95" i="5"/>
  <c r="AE95" i="5"/>
  <c r="AH94" i="5"/>
  <c r="AG94" i="5"/>
  <c r="AF94" i="5"/>
  <c r="AE94" i="5"/>
  <c r="AH93" i="5"/>
  <c r="AG93" i="5"/>
  <c r="AF93" i="5"/>
  <c r="AE93" i="5"/>
  <c r="AH92" i="5"/>
  <c r="AG92" i="5"/>
  <c r="AF92" i="5"/>
  <c r="AE92" i="5"/>
  <c r="AH91" i="5"/>
  <c r="AG91" i="5"/>
  <c r="AF91" i="5"/>
  <c r="AE91" i="5"/>
  <c r="AH90" i="5"/>
  <c r="AG90" i="5"/>
  <c r="AF90" i="5"/>
  <c r="AE90" i="5"/>
  <c r="AH89" i="5"/>
  <c r="AG89" i="5"/>
  <c r="AF89" i="5"/>
  <c r="AE89" i="5"/>
  <c r="AH88" i="5"/>
  <c r="AG88" i="5"/>
  <c r="AF88" i="5"/>
  <c r="AE88" i="5"/>
  <c r="AH87" i="5"/>
  <c r="AG87" i="5"/>
  <c r="AF87" i="5"/>
  <c r="AE87" i="5"/>
  <c r="AH86" i="5"/>
  <c r="AG86" i="5"/>
  <c r="AF86" i="5"/>
  <c r="AE86" i="5"/>
  <c r="AH85" i="5"/>
  <c r="AG85" i="5"/>
  <c r="AF85" i="5"/>
  <c r="AE85" i="5"/>
  <c r="AH84" i="5"/>
  <c r="AG84" i="5"/>
  <c r="AF84" i="5"/>
  <c r="AE84" i="5"/>
  <c r="AH83" i="5"/>
  <c r="AG83" i="5"/>
  <c r="AF83" i="5"/>
  <c r="AE83" i="5"/>
  <c r="AH82" i="5"/>
  <c r="AG82" i="5"/>
  <c r="AF82" i="5"/>
  <c r="AE82" i="5"/>
  <c r="AH81" i="5"/>
  <c r="AG81" i="5"/>
  <c r="AF81" i="5"/>
  <c r="AE81" i="5"/>
  <c r="AH80" i="5"/>
  <c r="AG80" i="5"/>
  <c r="AF80" i="5"/>
  <c r="AE80" i="5"/>
  <c r="AH79" i="5"/>
  <c r="AG79" i="5"/>
  <c r="AF79" i="5"/>
  <c r="AE79" i="5"/>
  <c r="AH78" i="5"/>
  <c r="AG78" i="5"/>
  <c r="AF78" i="5"/>
  <c r="AE78" i="5"/>
  <c r="AH77" i="5"/>
  <c r="AG77" i="5"/>
  <c r="AF77" i="5"/>
  <c r="AE77" i="5"/>
  <c r="AH76" i="5"/>
  <c r="AG76" i="5"/>
  <c r="AF76" i="5"/>
  <c r="AE76" i="5"/>
  <c r="AH75" i="5"/>
  <c r="AG75" i="5"/>
  <c r="AF75" i="5"/>
  <c r="AE75" i="5"/>
  <c r="AH74" i="5"/>
  <c r="AG74" i="5"/>
  <c r="AF74" i="5"/>
  <c r="AE74" i="5"/>
  <c r="AH73" i="5"/>
  <c r="AG73" i="5"/>
  <c r="AF73" i="5"/>
  <c r="AE73" i="5"/>
  <c r="AH72" i="5"/>
  <c r="AG72" i="5"/>
  <c r="AF72" i="5"/>
  <c r="AE72" i="5"/>
  <c r="AH71" i="5"/>
  <c r="AG71" i="5"/>
  <c r="AF71" i="5"/>
  <c r="AE71" i="5"/>
  <c r="AH70" i="5"/>
  <c r="AG70" i="5"/>
  <c r="AF70" i="5"/>
  <c r="AE70" i="5"/>
  <c r="AH69" i="5"/>
  <c r="AG69" i="5"/>
  <c r="AF69" i="5"/>
  <c r="AE69" i="5"/>
  <c r="AH68" i="5"/>
  <c r="AG68" i="5"/>
  <c r="AF68" i="5"/>
  <c r="AE68" i="5"/>
  <c r="AH67" i="5"/>
  <c r="AG67" i="5"/>
  <c r="AF67" i="5"/>
  <c r="AE67" i="5"/>
  <c r="AH66" i="5"/>
  <c r="AG66" i="5"/>
  <c r="AF66" i="5"/>
  <c r="AE66" i="5"/>
  <c r="AH65" i="5"/>
  <c r="AG65" i="5"/>
  <c r="AF65" i="5"/>
  <c r="AE65" i="5"/>
  <c r="AH64" i="5"/>
  <c r="AG64" i="5"/>
  <c r="AF64" i="5"/>
  <c r="AE64" i="5"/>
  <c r="AH63" i="5"/>
  <c r="AG63" i="5"/>
  <c r="AF63" i="5"/>
  <c r="AE63" i="5"/>
  <c r="AH62" i="5"/>
  <c r="AG62" i="5"/>
  <c r="AF62" i="5"/>
  <c r="AE62" i="5"/>
  <c r="AH61" i="5"/>
  <c r="AG61" i="5"/>
  <c r="AF61" i="5"/>
  <c r="AE61" i="5"/>
  <c r="AH60" i="5"/>
  <c r="AG60" i="5"/>
  <c r="AF60" i="5"/>
  <c r="AE60" i="5"/>
  <c r="AH59" i="5"/>
  <c r="AG59" i="5"/>
  <c r="AF59" i="5"/>
  <c r="AE59" i="5"/>
  <c r="AH58" i="5"/>
  <c r="AG58" i="5"/>
  <c r="AF58" i="5"/>
  <c r="AE58" i="5"/>
  <c r="AH57" i="5"/>
  <c r="AG57" i="5"/>
  <c r="AF57" i="5"/>
  <c r="AE57" i="5"/>
  <c r="AH56" i="5"/>
  <c r="AG56" i="5"/>
  <c r="AF56" i="5"/>
  <c r="AE56" i="5"/>
  <c r="AH55" i="5"/>
  <c r="AG55" i="5"/>
  <c r="AF55" i="5"/>
  <c r="AE55" i="5"/>
  <c r="AH54" i="5"/>
  <c r="AG54" i="5"/>
  <c r="AF54" i="5"/>
  <c r="AE54" i="5"/>
  <c r="AH53" i="5"/>
  <c r="AG53" i="5"/>
  <c r="AF53" i="5"/>
  <c r="AE53" i="5"/>
  <c r="AH52" i="5"/>
  <c r="AG52" i="5"/>
  <c r="AF52" i="5"/>
  <c r="AE52" i="5"/>
  <c r="AH51" i="5"/>
  <c r="AG51" i="5"/>
  <c r="AF51" i="5"/>
  <c r="AE51" i="5"/>
  <c r="AH50" i="5"/>
  <c r="AG50" i="5"/>
  <c r="AF50" i="5"/>
  <c r="AE50" i="5"/>
  <c r="AH49" i="5"/>
  <c r="AG49" i="5"/>
  <c r="AF49" i="5"/>
  <c r="AE49" i="5"/>
  <c r="AH48" i="5"/>
  <c r="AG48" i="5"/>
  <c r="AF48" i="5"/>
  <c r="AE48" i="5"/>
  <c r="AH47" i="5"/>
  <c r="AG47" i="5"/>
  <c r="AF47" i="5"/>
  <c r="AE47" i="5"/>
  <c r="AH46" i="5"/>
  <c r="AG46" i="5"/>
  <c r="AF46" i="5"/>
  <c r="AE46" i="5"/>
  <c r="AH45" i="5"/>
  <c r="AG45" i="5"/>
  <c r="AF45" i="5"/>
  <c r="AE45" i="5"/>
  <c r="AH44" i="5"/>
  <c r="AG44" i="5"/>
  <c r="AF44" i="5"/>
  <c r="AE44" i="5"/>
  <c r="AH43" i="5"/>
  <c r="AG43" i="5"/>
  <c r="AF43" i="5"/>
  <c r="AE43" i="5"/>
  <c r="AH42" i="5"/>
  <c r="AG42" i="5"/>
  <c r="AF42" i="5"/>
  <c r="AE42" i="5"/>
  <c r="AH41" i="5"/>
  <c r="AG41" i="5"/>
  <c r="AF41" i="5"/>
  <c r="AE41" i="5"/>
  <c r="AH40" i="5"/>
  <c r="AG40" i="5"/>
  <c r="AF40" i="5"/>
  <c r="AE40" i="5"/>
  <c r="AH39" i="5"/>
  <c r="AG39" i="5"/>
  <c r="AF39" i="5"/>
  <c r="AE39" i="5"/>
  <c r="AH38" i="5"/>
  <c r="AG38" i="5"/>
  <c r="AF38" i="5"/>
  <c r="AE38" i="5"/>
  <c r="AH37" i="5"/>
  <c r="AG37" i="5"/>
  <c r="AF37" i="5"/>
  <c r="AE37" i="5"/>
  <c r="AH36" i="5"/>
  <c r="AG36" i="5"/>
  <c r="AF36" i="5"/>
  <c r="AE36" i="5"/>
  <c r="AH35" i="5"/>
  <c r="AG35" i="5"/>
  <c r="AF35" i="5"/>
  <c r="AE35" i="5"/>
  <c r="AH34" i="5"/>
  <c r="AG34" i="5"/>
  <c r="AF34" i="5"/>
  <c r="AE34" i="5"/>
  <c r="AH33" i="5"/>
  <c r="AG33" i="5"/>
  <c r="AF33" i="5"/>
  <c r="AE33" i="5"/>
  <c r="AH32" i="5"/>
  <c r="AG32" i="5"/>
  <c r="AF32" i="5"/>
  <c r="AE32" i="5"/>
  <c r="AH31" i="5"/>
  <c r="AG31" i="5"/>
  <c r="AF31" i="5"/>
  <c r="AE31" i="5"/>
  <c r="AH30" i="5"/>
  <c r="AG30" i="5"/>
  <c r="AF30" i="5"/>
  <c r="AE30" i="5"/>
  <c r="AH29" i="5"/>
  <c r="AG29" i="5"/>
  <c r="AF29" i="5"/>
  <c r="AE29" i="5"/>
  <c r="AH28" i="5"/>
  <c r="AG28" i="5"/>
  <c r="AF28" i="5"/>
  <c r="AE28" i="5"/>
  <c r="AH27" i="5"/>
  <c r="AG27" i="5"/>
  <c r="AF27" i="5"/>
  <c r="AE27" i="5"/>
  <c r="AH26" i="5"/>
  <c r="AG26" i="5"/>
  <c r="AF26" i="5"/>
  <c r="AE26" i="5"/>
  <c r="AH25" i="5"/>
  <c r="AG25" i="5"/>
  <c r="AF25" i="5"/>
  <c r="AE25" i="5"/>
  <c r="AH24" i="5"/>
  <c r="AG24" i="5"/>
  <c r="AF24" i="5"/>
  <c r="AE24" i="5"/>
  <c r="AH23" i="5"/>
  <c r="AG23" i="5"/>
  <c r="AF23" i="5"/>
  <c r="AE23" i="5"/>
  <c r="AH22" i="5"/>
  <c r="AG22" i="5"/>
  <c r="AF22" i="5"/>
  <c r="AE22" i="5"/>
  <c r="AH21" i="5"/>
  <c r="AG21" i="5"/>
  <c r="AF21" i="5"/>
  <c r="AE21" i="5"/>
  <c r="AH20" i="5"/>
  <c r="AG20" i="5"/>
  <c r="AF20" i="5"/>
  <c r="AE20" i="5"/>
  <c r="AH19" i="5"/>
  <c r="AG19" i="5"/>
  <c r="AF19" i="5"/>
  <c r="AE19" i="5"/>
  <c r="AH18" i="5"/>
  <c r="AG18" i="5"/>
  <c r="AF18" i="5"/>
  <c r="AE18" i="5"/>
  <c r="AH17" i="5"/>
  <c r="AG17" i="5"/>
  <c r="AF17" i="5"/>
  <c r="AE17" i="5"/>
  <c r="AH16" i="5"/>
  <c r="AG16" i="5"/>
  <c r="AF16" i="5"/>
  <c r="AE16" i="5"/>
  <c r="AH15" i="5"/>
  <c r="AG15" i="5"/>
  <c r="AF15" i="5"/>
  <c r="AE15" i="5"/>
  <c r="AH14" i="5"/>
  <c r="AG14" i="5"/>
  <c r="AF14" i="5"/>
  <c r="AE14" i="5"/>
  <c r="AH13" i="5"/>
  <c r="AG13" i="5"/>
  <c r="AF13" i="5"/>
  <c r="AE13" i="5"/>
  <c r="AH12" i="5"/>
  <c r="AG12" i="5"/>
  <c r="AF12" i="5"/>
  <c r="AE12" i="5"/>
  <c r="U443" i="4"/>
  <c r="G443" i="4"/>
  <c r="F443" i="4"/>
  <c r="E443" i="4"/>
  <c r="D443" i="4"/>
  <c r="C443" i="4"/>
  <c r="B443" i="4"/>
  <c r="A443" i="4"/>
  <c r="U442" i="4"/>
  <c r="G442" i="4"/>
  <c r="F442" i="4"/>
  <c r="E442" i="4"/>
  <c r="D442" i="4"/>
  <c r="C442" i="4"/>
  <c r="B442" i="4"/>
  <c r="A442" i="4"/>
  <c r="U441" i="4"/>
  <c r="G441" i="4"/>
  <c r="F441" i="4"/>
  <c r="E441" i="4"/>
  <c r="D441" i="4"/>
  <c r="C441" i="4"/>
  <c r="B441" i="4"/>
  <c r="A441" i="4"/>
  <c r="U440" i="4"/>
  <c r="G440" i="4"/>
  <c r="F440" i="4"/>
  <c r="E440" i="4"/>
  <c r="D440" i="4"/>
  <c r="C440" i="4"/>
  <c r="B440" i="4"/>
  <c r="A440" i="4"/>
  <c r="U439" i="4"/>
  <c r="G439" i="4"/>
  <c r="F439" i="4"/>
  <c r="E439" i="4"/>
  <c r="D439" i="4"/>
  <c r="C439" i="4"/>
  <c r="B439" i="4"/>
  <c r="A439" i="4"/>
  <c r="U438" i="4"/>
  <c r="G438" i="4"/>
  <c r="F438" i="4"/>
  <c r="E438" i="4"/>
  <c r="D438" i="4"/>
  <c r="C438" i="4"/>
  <c r="B438" i="4"/>
  <c r="A438" i="4"/>
  <c r="U437" i="4"/>
  <c r="G437" i="4"/>
  <c r="F437" i="4"/>
  <c r="E437" i="4"/>
  <c r="D437" i="4"/>
  <c r="C437" i="4"/>
  <c r="B437" i="4"/>
  <c r="A437" i="4"/>
  <c r="U436" i="4"/>
  <c r="G436" i="4"/>
  <c r="F436" i="4"/>
  <c r="E436" i="4"/>
  <c r="D436" i="4"/>
  <c r="C436" i="4"/>
  <c r="B436" i="4"/>
  <c r="A436" i="4"/>
  <c r="U435" i="4"/>
  <c r="G435" i="4"/>
  <c r="F435" i="4"/>
  <c r="E435" i="4"/>
  <c r="D435" i="4"/>
  <c r="C435" i="4"/>
  <c r="B435" i="4"/>
  <c r="A435" i="4"/>
  <c r="U434" i="4"/>
  <c r="G434" i="4"/>
  <c r="F434" i="4"/>
  <c r="E434" i="4"/>
  <c r="D434" i="4"/>
  <c r="C434" i="4"/>
  <c r="B434" i="4"/>
  <c r="A434" i="4"/>
  <c r="U433" i="4"/>
  <c r="G433" i="4"/>
  <c r="F433" i="4"/>
  <c r="E433" i="4"/>
  <c r="D433" i="4"/>
  <c r="C433" i="4"/>
  <c r="B433" i="4"/>
  <c r="A433" i="4"/>
  <c r="U432" i="4"/>
  <c r="G432" i="4"/>
  <c r="F432" i="4"/>
  <c r="E432" i="4"/>
  <c r="D432" i="4"/>
  <c r="C432" i="4"/>
  <c r="B432" i="4"/>
  <c r="A432" i="4"/>
  <c r="U431" i="4"/>
  <c r="G431" i="4"/>
  <c r="F431" i="4"/>
  <c r="E431" i="4"/>
  <c r="D431" i="4"/>
  <c r="C431" i="4"/>
  <c r="B431" i="4"/>
  <c r="A431" i="4"/>
  <c r="U430" i="4"/>
  <c r="G430" i="4"/>
  <c r="F430" i="4"/>
  <c r="E430" i="4"/>
  <c r="D430" i="4"/>
  <c r="C430" i="4"/>
  <c r="B430" i="4"/>
  <c r="A430" i="4"/>
  <c r="U429" i="4"/>
  <c r="G429" i="4"/>
  <c r="F429" i="4"/>
  <c r="E429" i="4"/>
  <c r="D429" i="4"/>
  <c r="C429" i="4"/>
  <c r="B429" i="4"/>
  <c r="A429" i="4"/>
  <c r="U428" i="4"/>
  <c r="G428" i="4"/>
  <c r="F428" i="4"/>
  <c r="E428" i="4"/>
  <c r="D428" i="4"/>
  <c r="C428" i="4"/>
  <c r="B428" i="4"/>
  <c r="A428" i="4"/>
  <c r="U427" i="4"/>
  <c r="G427" i="4"/>
  <c r="F427" i="4"/>
  <c r="E427" i="4"/>
  <c r="D427" i="4"/>
  <c r="C427" i="4"/>
  <c r="B427" i="4"/>
  <c r="A427" i="4"/>
  <c r="U426" i="4"/>
  <c r="G426" i="4"/>
  <c r="F426" i="4"/>
  <c r="E426" i="4"/>
  <c r="D426" i="4"/>
  <c r="C426" i="4"/>
  <c r="B426" i="4"/>
  <c r="A426" i="4"/>
  <c r="U425" i="4"/>
  <c r="G425" i="4"/>
  <c r="F425" i="4"/>
  <c r="E425" i="4"/>
  <c r="D425" i="4"/>
  <c r="C425" i="4"/>
  <c r="B425" i="4"/>
  <c r="A425" i="4"/>
  <c r="U424" i="4"/>
  <c r="G424" i="4"/>
  <c r="F424" i="4"/>
  <c r="E424" i="4"/>
  <c r="D424" i="4"/>
  <c r="C424" i="4"/>
  <c r="B424" i="4"/>
  <c r="A424" i="4"/>
  <c r="U423" i="4"/>
  <c r="G423" i="4"/>
  <c r="F423" i="4"/>
  <c r="E423" i="4"/>
  <c r="D423" i="4"/>
  <c r="C423" i="4"/>
  <c r="B423" i="4"/>
  <c r="A423" i="4"/>
  <c r="U422" i="4"/>
  <c r="G422" i="4"/>
  <c r="F422" i="4"/>
  <c r="E422" i="4"/>
  <c r="D422" i="4"/>
  <c r="C422" i="4"/>
  <c r="B422" i="4"/>
  <c r="A422" i="4"/>
  <c r="U421" i="4"/>
  <c r="G421" i="4"/>
  <c r="F421" i="4"/>
  <c r="E421" i="4"/>
  <c r="D421" i="4"/>
  <c r="C421" i="4"/>
  <c r="B421" i="4"/>
  <c r="A421" i="4"/>
  <c r="U420" i="4"/>
  <c r="G420" i="4"/>
  <c r="F420" i="4"/>
  <c r="E420" i="4"/>
  <c r="D420" i="4"/>
  <c r="C420" i="4"/>
  <c r="B420" i="4"/>
  <c r="A420" i="4"/>
  <c r="U419" i="4"/>
  <c r="G419" i="4"/>
  <c r="F419" i="4"/>
  <c r="E419" i="4"/>
  <c r="D419" i="4"/>
  <c r="C419" i="4"/>
  <c r="B419" i="4"/>
  <c r="A419" i="4"/>
  <c r="U418" i="4"/>
  <c r="G418" i="4"/>
  <c r="F418" i="4"/>
  <c r="E418" i="4"/>
  <c r="D418" i="4"/>
  <c r="C418" i="4"/>
  <c r="B418" i="4"/>
  <c r="A418" i="4"/>
  <c r="U417" i="4"/>
  <c r="G417" i="4"/>
  <c r="F417" i="4"/>
  <c r="E417" i="4"/>
  <c r="D417" i="4"/>
  <c r="C417" i="4"/>
  <c r="B417" i="4"/>
  <c r="A417" i="4"/>
  <c r="U416" i="4"/>
  <c r="G416" i="4"/>
  <c r="F416" i="4"/>
  <c r="E416" i="4"/>
  <c r="D416" i="4"/>
  <c r="C416" i="4"/>
  <c r="B416" i="4"/>
  <c r="A416" i="4"/>
  <c r="U415" i="4"/>
  <c r="G415" i="4"/>
  <c r="F415" i="4"/>
  <c r="E415" i="4"/>
  <c r="D415" i="4"/>
  <c r="C415" i="4"/>
  <c r="B415" i="4"/>
  <c r="A415" i="4"/>
  <c r="U414" i="4"/>
  <c r="G414" i="4"/>
  <c r="F414" i="4"/>
  <c r="E414" i="4"/>
  <c r="D414" i="4"/>
  <c r="C414" i="4"/>
  <c r="B414" i="4"/>
  <c r="A414" i="4"/>
  <c r="U413" i="4"/>
  <c r="G413" i="4"/>
  <c r="F413" i="4"/>
  <c r="E413" i="4"/>
  <c r="D413" i="4"/>
  <c r="C413" i="4"/>
  <c r="B413" i="4"/>
  <c r="A413" i="4"/>
  <c r="U412" i="4"/>
  <c r="G412" i="4"/>
  <c r="F412" i="4"/>
  <c r="E412" i="4"/>
  <c r="D412" i="4"/>
  <c r="C412" i="4"/>
  <c r="B412" i="4"/>
  <c r="A412" i="4"/>
  <c r="U411" i="4"/>
  <c r="G411" i="4"/>
  <c r="F411" i="4"/>
  <c r="E411" i="4"/>
  <c r="D411" i="4"/>
  <c r="C411" i="4"/>
  <c r="B411" i="4"/>
  <c r="A411" i="4"/>
  <c r="U410" i="4"/>
  <c r="G410" i="4"/>
  <c r="F410" i="4"/>
  <c r="E410" i="4"/>
  <c r="D410" i="4"/>
  <c r="C410" i="4"/>
  <c r="B410" i="4"/>
  <c r="A410" i="4"/>
  <c r="U409" i="4"/>
  <c r="G409" i="4"/>
  <c r="F409" i="4"/>
  <c r="E409" i="4"/>
  <c r="D409" i="4"/>
  <c r="C409" i="4"/>
  <c r="B409" i="4"/>
  <c r="A409" i="4"/>
  <c r="U408" i="4"/>
  <c r="G408" i="4"/>
  <c r="F408" i="4"/>
  <c r="E408" i="4"/>
  <c r="D408" i="4"/>
  <c r="C408" i="4"/>
  <c r="B408" i="4"/>
  <c r="A408" i="4"/>
  <c r="U407" i="4"/>
  <c r="G407" i="4"/>
  <c r="F407" i="4"/>
  <c r="E407" i="4"/>
  <c r="D407" i="4"/>
  <c r="C407" i="4"/>
  <c r="B407" i="4"/>
  <c r="A407" i="4"/>
  <c r="U406" i="4"/>
  <c r="G406" i="4"/>
  <c r="F406" i="4"/>
  <c r="E406" i="4"/>
  <c r="D406" i="4"/>
  <c r="C406" i="4"/>
  <c r="B406" i="4"/>
  <c r="A406" i="4"/>
  <c r="U405" i="4"/>
  <c r="G405" i="4"/>
  <c r="F405" i="4"/>
  <c r="E405" i="4"/>
  <c r="D405" i="4"/>
  <c r="C405" i="4"/>
  <c r="B405" i="4"/>
  <c r="A405" i="4"/>
  <c r="U404" i="4"/>
  <c r="G404" i="4"/>
  <c r="F404" i="4"/>
  <c r="E404" i="4"/>
  <c r="D404" i="4"/>
  <c r="C404" i="4"/>
  <c r="B404" i="4"/>
  <c r="A404" i="4"/>
  <c r="U403" i="4"/>
  <c r="G403" i="4"/>
  <c r="F403" i="4"/>
  <c r="E403" i="4"/>
  <c r="D403" i="4"/>
  <c r="C403" i="4"/>
  <c r="B403" i="4"/>
  <c r="A403" i="4"/>
  <c r="U402" i="4"/>
  <c r="G402" i="4"/>
  <c r="F402" i="4"/>
  <c r="E402" i="4"/>
  <c r="D402" i="4"/>
  <c r="C402" i="4"/>
  <c r="B402" i="4"/>
  <c r="A402" i="4"/>
  <c r="U401" i="4"/>
  <c r="G401" i="4"/>
  <c r="F401" i="4"/>
  <c r="E401" i="4"/>
  <c r="D401" i="4"/>
  <c r="C401" i="4"/>
  <c r="B401" i="4"/>
  <c r="A401" i="4"/>
  <c r="U400" i="4"/>
  <c r="G400" i="4"/>
  <c r="F400" i="4"/>
  <c r="E400" i="4"/>
  <c r="D400" i="4"/>
  <c r="C400" i="4"/>
  <c r="B400" i="4"/>
  <c r="A400" i="4"/>
  <c r="U399" i="4"/>
  <c r="G399" i="4"/>
  <c r="F399" i="4"/>
  <c r="E399" i="4"/>
  <c r="D399" i="4"/>
  <c r="C399" i="4"/>
  <c r="B399" i="4"/>
  <c r="A399" i="4"/>
  <c r="U398" i="4"/>
  <c r="G398" i="4"/>
  <c r="F398" i="4"/>
  <c r="E398" i="4"/>
  <c r="D398" i="4"/>
  <c r="C398" i="4"/>
  <c r="B398" i="4"/>
  <c r="A398" i="4"/>
  <c r="U397" i="4"/>
  <c r="G397" i="4"/>
  <c r="F397" i="4"/>
  <c r="E397" i="4"/>
  <c r="D397" i="4"/>
  <c r="C397" i="4"/>
  <c r="B397" i="4"/>
  <c r="A397" i="4"/>
  <c r="U396" i="4"/>
  <c r="G396" i="4"/>
  <c r="F396" i="4"/>
  <c r="E396" i="4"/>
  <c r="D396" i="4"/>
  <c r="C396" i="4"/>
  <c r="B396" i="4"/>
  <c r="A396" i="4"/>
  <c r="U395" i="4"/>
  <c r="G395" i="4"/>
  <c r="F395" i="4"/>
  <c r="E395" i="4"/>
  <c r="D395" i="4"/>
  <c r="C395" i="4"/>
  <c r="B395" i="4"/>
  <c r="A395" i="4"/>
  <c r="U394" i="4"/>
  <c r="G394" i="4"/>
  <c r="F394" i="4"/>
  <c r="E394" i="4"/>
  <c r="D394" i="4"/>
  <c r="C394" i="4"/>
  <c r="B394" i="4"/>
  <c r="A394" i="4"/>
  <c r="U393" i="4"/>
  <c r="G393" i="4"/>
  <c r="F393" i="4"/>
  <c r="E393" i="4"/>
  <c r="D393" i="4"/>
  <c r="C393" i="4"/>
  <c r="B393" i="4"/>
  <c r="A393" i="4"/>
  <c r="U392" i="4"/>
  <c r="G392" i="4"/>
  <c r="F392" i="4"/>
  <c r="E392" i="4"/>
  <c r="D392" i="4"/>
  <c r="C392" i="4"/>
  <c r="B392" i="4"/>
  <c r="A392" i="4"/>
  <c r="U391" i="4"/>
  <c r="G391" i="4"/>
  <c r="F391" i="4"/>
  <c r="E391" i="4"/>
  <c r="D391" i="4"/>
  <c r="C391" i="4"/>
  <c r="B391" i="4"/>
  <c r="A391" i="4"/>
  <c r="U390" i="4"/>
  <c r="G390" i="4"/>
  <c r="F390" i="4"/>
  <c r="E390" i="4"/>
  <c r="D390" i="4"/>
  <c r="C390" i="4"/>
  <c r="B390" i="4"/>
  <c r="A390" i="4"/>
  <c r="U389" i="4"/>
  <c r="G389" i="4"/>
  <c r="F389" i="4"/>
  <c r="E389" i="4"/>
  <c r="D389" i="4"/>
  <c r="C389" i="4"/>
  <c r="B389" i="4"/>
  <c r="A389" i="4"/>
  <c r="U388" i="4"/>
  <c r="G388" i="4"/>
  <c r="F388" i="4"/>
  <c r="E388" i="4"/>
  <c r="D388" i="4"/>
  <c r="C388" i="4"/>
  <c r="B388" i="4"/>
  <c r="A388" i="4"/>
  <c r="U387" i="4"/>
  <c r="G387" i="4"/>
  <c r="F387" i="4"/>
  <c r="E387" i="4"/>
  <c r="D387" i="4"/>
  <c r="C387" i="4"/>
  <c r="B387" i="4"/>
  <c r="A387" i="4"/>
  <c r="U386" i="4"/>
  <c r="G386" i="4"/>
  <c r="F386" i="4"/>
  <c r="E386" i="4"/>
  <c r="D386" i="4"/>
  <c r="C386" i="4"/>
  <c r="B386" i="4"/>
  <c r="A386" i="4"/>
  <c r="U385" i="4"/>
  <c r="G385" i="4"/>
  <c r="F385" i="4"/>
  <c r="E385" i="4"/>
  <c r="D385" i="4"/>
  <c r="C385" i="4"/>
  <c r="B385" i="4"/>
  <c r="A385" i="4"/>
  <c r="U384" i="4"/>
  <c r="G384" i="4"/>
  <c r="F384" i="4"/>
  <c r="E384" i="4"/>
  <c r="D384" i="4"/>
  <c r="C384" i="4"/>
  <c r="B384" i="4"/>
  <c r="A384" i="4"/>
  <c r="U383" i="4"/>
  <c r="G383" i="4"/>
  <c r="F383" i="4"/>
  <c r="E383" i="4"/>
  <c r="D383" i="4"/>
  <c r="C383" i="4"/>
  <c r="B383" i="4"/>
  <c r="A383" i="4"/>
  <c r="U382" i="4"/>
  <c r="G382" i="4"/>
  <c r="F382" i="4"/>
  <c r="E382" i="4"/>
  <c r="D382" i="4"/>
  <c r="C382" i="4"/>
  <c r="B382" i="4"/>
  <c r="A382" i="4"/>
  <c r="U381" i="4"/>
  <c r="G381" i="4"/>
  <c r="F381" i="4"/>
  <c r="E381" i="4"/>
  <c r="D381" i="4"/>
  <c r="C381" i="4"/>
  <c r="B381" i="4"/>
  <c r="A381" i="4"/>
  <c r="U380" i="4"/>
  <c r="G380" i="4"/>
  <c r="F380" i="4"/>
  <c r="E380" i="4"/>
  <c r="D380" i="4"/>
  <c r="C380" i="4"/>
  <c r="B380" i="4"/>
  <c r="A380" i="4"/>
  <c r="U379" i="4"/>
  <c r="G379" i="4"/>
  <c r="F379" i="4"/>
  <c r="E379" i="4"/>
  <c r="D379" i="4"/>
  <c r="C379" i="4"/>
  <c r="B379" i="4"/>
  <c r="A379" i="4"/>
  <c r="U378" i="4"/>
  <c r="G378" i="4"/>
  <c r="F378" i="4"/>
  <c r="E378" i="4"/>
  <c r="D378" i="4"/>
  <c r="C378" i="4"/>
  <c r="B378" i="4"/>
  <c r="A378" i="4"/>
  <c r="U377" i="4"/>
  <c r="G377" i="4"/>
  <c r="F377" i="4"/>
  <c r="E377" i="4"/>
  <c r="D377" i="4"/>
  <c r="C377" i="4"/>
  <c r="B377" i="4"/>
  <c r="A377" i="4"/>
  <c r="U376" i="4"/>
  <c r="G376" i="4"/>
  <c r="F376" i="4"/>
  <c r="E376" i="4"/>
  <c r="D376" i="4"/>
  <c r="C376" i="4"/>
  <c r="B376" i="4"/>
  <c r="A376" i="4"/>
  <c r="U375" i="4"/>
  <c r="G375" i="4"/>
  <c r="F375" i="4"/>
  <c r="E375" i="4"/>
  <c r="D375" i="4"/>
  <c r="C375" i="4"/>
  <c r="B375" i="4"/>
  <c r="A375" i="4"/>
  <c r="U374" i="4"/>
  <c r="G374" i="4"/>
  <c r="F374" i="4"/>
  <c r="E374" i="4"/>
  <c r="D374" i="4"/>
  <c r="C374" i="4"/>
  <c r="B374" i="4"/>
  <c r="A374" i="4"/>
  <c r="U373" i="4"/>
  <c r="G373" i="4"/>
  <c r="F373" i="4"/>
  <c r="E373" i="4"/>
  <c r="D373" i="4"/>
  <c r="C373" i="4"/>
  <c r="B373" i="4"/>
  <c r="A373" i="4"/>
  <c r="U372" i="4"/>
  <c r="G372" i="4"/>
  <c r="F372" i="4"/>
  <c r="E372" i="4"/>
  <c r="D372" i="4"/>
  <c r="C372" i="4"/>
  <c r="B372" i="4"/>
  <c r="A372" i="4"/>
  <c r="U371" i="4"/>
  <c r="G371" i="4"/>
  <c r="F371" i="4"/>
  <c r="E371" i="4"/>
  <c r="D371" i="4"/>
  <c r="C371" i="4"/>
  <c r="B371" i="4"/>
  <c r="A371" i="4"/>
  <c r="S95" i="4"/>
  <c r="R95" i="4"/>
  <c r="Q95" i="4"/>
  <c r="P95" i="4"/>
  <c r="O95" i="4"/>
  <c r="N95" i="4"/>
  <c r="M95" i="4"/>
  <c r="L95" i="4"/>
  <c r="H95" i="4"/>
  <c r="S94" i="4"/>
  <c r="R94" i="4"/>
  <c r="Q94" i="4"/>
  <c r="P94" i="4"/>
  <c r="O94" i="4"/>
  <c r="N94" i="4"/>
  <c r="M94" i="4"/>
  <c r="L94" i="4"/>
  <c r="H94" i="4"/>
  <c r="S93" i="4"/>
  <c r="R93" i="4"/>
  <c r="Q93" i="4"/>
  <c r="P93" i="4"/>
  <c r="O93" i="4"/>
  <c r="N93" i="4"/>
  <c r="M93" i="4"/>
  <c r="L93" i="4"/>
  <c r="H93" i="4"/>
  <c r="S92" i="4"/>
  <c r="R92" i="4"/>
  <c r="Q92" i="4"/>
  <c r="P92" i="4"/>
  <c r="O92" i="4"/>
  <c r="N92" i="4"/>
  <c r="M92" i="4"/>
  <c r="L92" i="4"/>
  <c r="H92" i="4"/>
  <c r="S91" i="4"/>
  <c r="R91" i="4"/>
  <c r="Q91" i="4"/>
  <c r="P91" i="4"/>
  <c r="O91" i="4"/>
  <c r="N91" i="4"/>
  <c r="M91" i="4"/>
  <c r="L91" i="4"/>
  <c r="H91" i="4"/>
  <c r="S90" i="4"/>
  <c r="R90" i="4"/>
  <c r="Q90" i="4"/>
  <c r="P90" i="4"/>
  <c r="O90" i="4"/>
  <c r="N90" i="4"/>
  <c r="M90" i="4"/>
  <c r="L90" i="4"/>
  <c r="H90" i="4"/>
  <c r="S89" i="4"/>
  <c r="R89" i="4"/>
  <c r="Q89" i="4"/>
  <c r="P89" i="4"/>
  <c r="O89" i="4"/>
  <c r="N89" i="4"/>
  <c r="M89" i="4"/>
  <c r="L89" i="4"/>
  <c r="H89" i="4"/>
  <c r="S88" i="4"/>
  <c r="R88" i="4"/>
  <c r="Q88" i="4"/>
  <c r="P88" i="4"/>
  <c r="O88" i="4"/>
  <c r="N88" i="4"/>
  <c r="M88" i="4"/>
  <c r="L88" i="4"/>
  <c r="H88" i="4"/>
  <c r="S87" i="4"/>
  <c r="R87" i="4"/>
  <c r="Q87" i="4"/>
  <c r="P87" i="4"/>
  <c r="O87" i="4"/>
  <c r="N87" i="4"/>
  <c r="M87" i="4"/>
  <c r="L87" i="4"/>
  <c r="H87" i="4"/>
  <c r="S86" i="4"/>
  <c r="R86" i="4"/>
  <c r="Q86" i="4"/>
  <c r="P86" i="4"/>
  <c r="O86" i="4"/>
  <c r="N86" i="4"/>
  <c r="M86" i="4"/>
  <c r="L86" i="4"/>
  <c r="H86" i="4"/>
  <c r="S85" i="4"/>
  <c r="R85" i="4"/>
  <c r="Q85" i="4"/>
  <c r="P85" i="4"/>
  <c r="O85" i="4"/>
  <c r="N85" i="4"/>
  <c r="M85" i="4"/>
  <c r="L85" i="4"/>
  <c r="H85" i="4"/>
  <c r="S84" i="4"/>
  <c r="R84" i="4"/>
  <c r="Q84" i="4"/>
  <c r="P84" i="4"/>
  <c r="O84" i="4"/>
  <c r="N84" i="4"/>
  <c r="M84" i="4"/>
  <c r="L84" i="4"/>
  <c r="H84" i="4"/>
  <c r="S83" i="4"/>
  <c r="R83" i="4"/>
  <c r="Q83" i="4"/>
  <c r="P83" i="4"/>
  <c r="O83" i="4"/>
  <c r="N83" i="4"/>
  <c r="M83" i="4"/>
  <c r="L83" i="4"/>
  <c r="H83" i="4"/>
  <c r="S82" i="4"/>
  <c r="R82" i="4"/>
  <c r="Q82" i="4"/>
  <c r="P82" i="4"/>
  <c r="O82" i="4"/>
  <c r="N82" i="4"/>
  <c r="M82" i="4"/>
  <c r="L82" i="4"/>
  <c r="H82" i="4"/>
  <c r="S81" i="4"/>
  <c r="R81" i="4"/>
  <c r="Q81" i="4"/>
  <c r="P81" i="4"/>
  <c r="O81" i="4"/>
  <c r="N81" i="4"/>
  <c r="M81" i="4"/>
  <c r="L81" i="4"/>
  <c r="H81" i="4"/>
  <c r="S80" i="4"/>
  <c r="R80" i="4"/>
  <c r="Q80" i="4"/>
  <c r="P80" i="4"/>
  <c r="O80" i="4"/>
  <c r="N80" i="4"/>
  <c r="M80" i="4"/>
  <c r="L80" i="4"/>
  <c r="H80" i="4"/>
  <c r="S79" i="4"/>
  <c r="R79" i="4"/>
  <c r="Q79" i="4"/>
  <c r="P79" i="4"/>
  <c r="O79" i="4"/>
  <c r="N79" i="4"/>
  <c r="M79" i="4"/>
  <c r="L79" i="4"/>
  <c r="H79" i="4"/>
  <c r="S78" i="4"/>
  <c r="R78" i="4"/>
  <c r="Q78" i="4"/>
  <c r="P78" i="4"/>
  <c r="O78" i="4"/>
  <c r="N78" i="4"/>
  <c r="M78" i="4"/>
  <c r="L78" i="4"/>
  <c r="H78" i="4"/>
  <c r="S77" i="4"/>
  <c r="R77" i="4"/>
  <c r="Q77" i="4"/>
  <c r="P77" i="4"/>
  <c r="O77" i="4"/>
  <c r="N77" i="4"/>
  <c r="M77" i="4"/>
  <c r="L77" i="4"/>
  <c r="H77" i="4"/>
  <c r="S76" i="4"/>
  <c r="R76" i="4"/>
  <c r="Q76" i="4"/>
  <c r="P76" i="4"/>
  <c r="O76" i="4"/>
  <c r="N76" i="4"/>
  <c r="M76" i="4"/>
  <c r="L76" i="4"/>
  <c r="H76" i="4"/>
  <c r="S75" i="4"/>
  <c r="R75" i="4"/>
  <c r="Q75" i="4"/>
  <c r="P75" i="4"/>
  <c r="O75" i="4"/>
  <c r="N75" i="4"/>
  <c r="M75" i="4"/>
  <c r="L75" i="4"/>
  <c r="H75" i="4"/>
  <c r="S74" i="4"/>
  <c r="R74" i="4"/>
  <c r="Q74" i="4"/>
  <c r="P74" i="4"/>
  <c r="O74" i="4"/>
  <c r="N74" i="4"/>
  <c r="M74" i="4"/>
  <c r="L74" i="4"/>
  <c r="H74" i="4"/>
  <c r="S73" i="4"/>
  <c r="R73" i="4"/>
  <c r="Q73" i="4"/>
  <c r="P73" i="4"/>
  <c r="O73" i="4"/>
  <c r="N73" i="4"/>
  <c r="M73" i="4"/>
  <c r="L73" i="4"/>
  <c r="H73" i="4"/>
  <c r="S72" i="4"/>
  <c r="R72" i="4"/>
  <c r="Q72" i="4"/>
  <c r="P72" i="4"/>
  <c r="O72" i="4"/>
  <c r="N72" i="4"/>
  <c r="M72" i="4"/>
  <c r="L72" i="4"/>
  <c r="H72" i="4"/>
  <c r="S71" i="4"/>
  <c r="R71" i="4"/>
  <c r="Q71" i="4"/>
  <c r="P71" i="4"/>
  <c r="O71" i="4"/>
  <c r="N71" i="4"/>
  <c r="M71" i="4"/>
  <c r="L71" i="4"/>
  <c r="H71" i="4"/>
  <c r="S70" i="4"/>
  <c r="R70" i="4"/>
  <c r="Q70" i="4"/>
  <c r="P70" i="4"/>
  <c r="O70" i="4"/>
  <c r="N70" i="4"/>
  <c r="M70" i="4"/>
  <c r="L70" i="4"/>
  <c r="H70" i="4"/>
  <c r="S69" i="4"/>
  <c r="R69" i="4"/>
  <c r="Q69" i="4"/>
  <c r="P69" i="4"/>
  <c r="O69" i="4"/>
  <c r="N69" i="4"/>
  <c r="M69" i="4"/>
  <c r="L69" i="4"/>
  <c r="H69" i="4"/>
  <c r="S68" i="4"/>
  <c r="R68" i="4"/>
  <c r="Q68" i="4"/>
  <c r="P68" i="4"/>
  <c r="O68" i="4"/>
  <c r="N68" i="4"/>
  <c r="M68" i="4"/>
  <c r="L68" i="4"/>
  <c r="H68" i="4"/>
  <c r="S67" i="4"/>
  <c r="R67" i="4"/>
  <c r="Q67" i="4"/>
  <c r="P67" i="4"/>
  <c r="O67" i="4"/>
  <c r="N67" i="4"/>
  <c r="M67" i="4"/>
  <c r="L67" i="4"/>
  <c r="H67" i="4"/>
  <c r="S66" i="4"/>
  <c r="R66" i="4"/>
  <c r="Q66" i="4"/>
  <c r="P66" i="4"/>
  <c r="O66" i="4"/>
  <c r="N66" i="4"/>
  <c r="M66" i="4"/>
  <c r="L66" i="4"/>
  <c r="H66" i="4"/>
  <c r="S65" i="4"/>
  <c r="R65" i="4"/>
  <c r="Q65" i="4"/>
  <c r="P65" i="4"/>
  <c r="O65" i="4"/>
  <c r="N65" i="4"/>
  <c r="M65" i="4"/>
  <c r="L65" i="4"/>
  <c r="H65" i="4"/>
  <c r="S64" i="4"/>
  <c r="R64" i="4"/>
  <c r="Q64" i="4"/>
  <c r="P64" i="4"/>
  <c r="O64" i="4"/>
  <c r="N64" i="4"/>
  <c r="M64" i="4"/>
  <c r="L64" i="4"/>
  <c r="H64" i="4"/>
  <c r="S63" i="4"/>
  <c r="R63" i="4"/>
  <c r="Q63" i="4"/>
  <c r="P63" i="4"/>
  <c r="O63" i="4"/>
  <c r="N63" i="4"/>
  <c r="M63" i="4"/>
  <c r="L63" i="4"/>
  <c r="H63" i="4"/>
  <c r="S62" i="4"/>
  <c r="R62" i="4"/>
  <c r="Q62" i="4"/>
  <c r="P62" i="4"/>
  <c r="O62" i="4"/>
  <c r="N62" i="4"/>
  <c r="M62" i="4"/>
  <c r="L62" i="4"/>
  <c r="H62" i="4"/>
  <c r="S61" i="4"/>
  <c r="R61" i="4"/>
  <c r="Q61" i="4"/>
  <c r="P61" i="4"/>
  <c r="O61" i="4"/>
  <c r="N61" i="4"/>
  <c r="M61" i="4"/>
  <c r="L61" i="4"/>
  <c r="H61" i="4"/>
  <c r="S60" i="4"/>
  <c r="R60" i="4"/>
  <c r="Q60" i="4"/>
  <c r="P60" i="4"/>
  <c r="O60" i="4"/>
  <c r="N60" i="4"/>
  <c r="M60" i="4"/>
  <c r="L60" i="4"/>
  <c r="H60" i="4"/>
  <c r="S59" i="4"/>
  <c r="R59" i="4"/>
  <c r="Q59" i="4"/>
  <c r="P59" i="4"/>
  <c r="O59" i="4"/>
  <c r="N59" i="4"/>
  <c r="M59" i="4"/>
  <c r="L59" i="4"/>
  <c r="H59" i="4"/>
  <c r="S58" i="4"/>
  <c r="R58" i="4"/>
  <c r="Q58" i="4"/>
  <c r="P58" i="4"/>
  <c r="O58" i="4"/>
  <c r="N58" i="4"/>
  <c r="M58" i="4"/>
  <c r="L58" i="4"/>
  <c r="H58" i="4"/>
  <c r="S57" i="4"/>
  <c r="R57" i="4"/>
  <c r="Q57" i="4"/>
  <c r="P57" i="4"/>
  <c r="O57" i="4"/>
  <c r="N57" i="4"/>
  <c r="M57" i="4"/>
  <c r="L57" i="4"/>
  <c r="H57" i="4"/>
  <c r="S56" i="4"/>
  <c r="R56" i="4"/>
  <c r="Q56" i="4"/>
  <c r="P56" i="4"/>
  <c r="O56" i="4"/>
  <c r="N56" i="4"/>
  <c r="M56" i="4"/>
  <c r="L56" i="4"/>
  <c r="H56" i="4"/>
  <c r="S55" i="4"/>
  <c r="R55" i="4"/>
  <c r="Q55" i="4"/>
  <c r="P55" i="4"/>
  <c r="O55" i="4"/>
  <c r="N55" i="4"/>
  <c r="M55" i="4"/>
  <c r="L55" i="4"/>
  <c r="H55" i="4"/>
  <c r="S54" i="4"/>
  <c r="R54" i="4"/>
  <c r="Q54" i="4"/>
  <c r="P54" i="4"/>
  <c r="O54" i="4"/>
  <c r="N54" i="4"/>
  <c r="M54" i="4"/>
  <c r="L54" i="4"/>
  <c r="H54" i="4"/>
  <c r="S53" i="4"/>
  <c r="R53" i="4"/>
  <c r="Q53" i="4"/>
  <c r="P53" i="4"/>
  <c r="O53" i="4"/>
  <c r="N53" i="4"/>
  <c r="M53" i="4"/>
  <c r="L53" i="4"/>
  <c r="H53" i="4"/>
  <c r="S52" i="4"/>
  <c r="R52" i="4"/>
  <c r="Q52" i="4"/>
  <c r="P52" i="4"/>
  <c r="O52" i="4"/>
  <c r="N52" i="4"/>
  <c r="M52" i="4"/>
  <c r="L52" i="4"/>
  <c r="H52" i="4"/>
  <c r="S51" i="4"/>
  <c r="R51" i="4"/>
  <c r="Q51" i="4"/>
  <c r="P51" i="4"/>
  <c r="O51" i="4"/>
  <c r="N51" i="4"/>
  <c r="M51" i="4"/>
  <c r="L51" i="4"/>
  <c r="H51" i="4"/>
  <c r="S50" i="4"/>
  <c r="R50" i="4"/>
  <c r="Q50" i="4"/>
  <c r="P50" i="4"/>
  <c r="O50" i="4"/>
  <c r="N50" i="4"/>
  <c r="M50" i="4"/>
  <c r="L50" i="4"/>
  <c r="H50" i="4"/>
  <c r="S49" i="4"/>
  <c r="R49" i="4"/>
  <c r="Q49" i="4"/>
  <c r="P49" i="4"/>
  <c r="O49" i="4"/>
  <c r="N49" i="4"/>
  <c r="M49" i="4"/>
  <c r="L49" i="4"/>
  <c r="H49" i="4"/>
  <c r="S48" i="4"/>
  <c r="R48" i="4"/>
  <c r="Q48" i="4"/>
  <c r="P48" i="4"/>
  <c r="O48" i="4"/>
  <c r="N48" i="4"/>
  <c r="M48" i="4"/>
  <c r="L48" i="4"/>
  <c r="H48" i="4"/>
  <c r="S47" i="4"/>
  <c r="R47" i="4"/>
  <c r="Q47" i="4"/>
  <c r="P47" i="4"/>
  <c r="O47" i="4"/>
  <c r="N47" i="4"/>
  <c r="M47" i="4"/>
  <c r="L47" i="4"/>
  <c r="H47" i="4"/>
  <c r="S46" i="4"/>
  <c r="R46" i="4"/>
  <c r="Q46" i="4"/>
  <c r="P46" i="4"/>
  <c r="O46" i="4"/>
  <c r="N46" i="4"/>
  <c r="M46" i="4"/>
  <c r="L46" i="4"/>
  <c r="H46" i="4"/>
  <c r="S45" i="4"/>
  <c r="R45" i="4"/>
  <c r="Q45" i="4"/>
  <c r="P45" i="4"/>
  <c r="O45" i="4"/>
  <c r="N45" i="4"/>
  <c r="M45" i="4"/>
  <c r="L45" i="4"/>
  <c r="H45" i="4"/>
  <c r="S44" i="4"/>
  <c r="R44" i="4"/>
  <c r="Q44" i="4"/>
  <c r="P44" i="4"/>
  <c r="O44" i="4"/>
  <c r="N44" i="4"/>
  <c r="M44" i="4"/>
  <c r="L44" i="4"/>
  <c r="H44" i="4"/>
  <c r="S43" i="4"/>
  <c r="R43" i="4"/>
  <c r="Q43" i="4"/>
  <c r="P43" i="4"/>
  <c r="O43" i="4"/>
  <c r="N43" i="4"/>
  <c r="M43" i="4"/>
  <c r="L43" i="4"/>
  <c r="H43" i="4"/>
  <c r="S42" i="4"/>
  <c r="R42" i="4"/>
  <c r="Q42" i="4"/>
  <c r="P42" i="4"/>
  <c r="O42" i="4"/>
  <c r="N42" i="4"/>
  <c r="M42" i="4"/>
  <c r="L42" i="4"/>
  <c r="H42" i="4"/>
  <c r="S41" i="4"/>
  <c r="R41" i="4"/>
  <c r="Q41" i="4"/>
  <c r="P41" i="4"/>
  <c r="O41" i="4"/>
  <c r="N41" i="4"/>
  <c r="M41" i="4"/>
  <c r="L41" i="4"/>
  <c r="H41" i="4"/>
  <c r="S40" i="4"/>
  <c r="R40" i="4"/>
  <c r="Q40" i="4"/>
  <c r="P40" i="4"/>
  <c r="O40" i="4"/>
  <c r="N40" i="4"/>
  <c r="M40" i="4"/>
  <c r="L40" i="4"/>
  <c r="H40" i="4"/>
  <c r="S39" i="4"/>
  <c r="R39" i="4"/>
  <c r="Q39" i="4"/>
  <c r="P39" i="4"/>
  <c r="O39" i="4"/>
  <c r="N39" i="4"/>
  <c r="M39" i="4"/>
  <c r="L39" i="4"/>
  <c r="H39" i="4"/>
  <c r="S38" i="4"/>
  <c r="R38" i="4"/>
  <c r="Q38" i="4"/>
  <c r="P38" i="4"/>
  <c r="O38" i="4"/>
  <c r="N38" i="4"/>
  <c r="M38" i="4"/>
  <c r="L38" i="4"/>
  <c r="H38" i="4"/>
  <c r="S37" i="4"/>
  <c r="R37" i="4"/>
  <c r="Q37" i="4"/>
  <c r="P37" i="4"/>
  <c r="O37" i="4"/>
  <c r="N37" i="4"/>
  <c r="M37" i="4"/>
  <c r="L37" i="4"/>
  <c r="H37" i="4"/>
  <c r="S36" i="4"/>
  <c r="R36" i="4"/>
  <c r="Q36" i="4"/>
  <c r="P36" i="4"/>
  <c r="O36" i="4"/>
  <c r="N36" i="4"/>
  <c r="M36" i="4"/>
  <c r="L36" i="4"/>
  <c r="H36" i="4"/>
  <c r="S35" i="4"/>
  <c r="R35" i="4"/>
  <c r="Q35" i="4"/>
  <c r="P35" i="4"/>
  <c r="O35" i="4"/>
  <c r="N35" i="4"/>
  <c r="M35" i="4"/>
  <c r="L35" i="4"/>
  <c r="H35" i="4"/>
  <c r="S34" i="4"/>
  <c r="R34" i="4"/>
  <c r="Q34" i="4"/>
  <c r="P34" i="4"/>
  <c r="O34" i="4"/>
  <c r="N34" i="4"/>
  <c r="M34" i="4"/>
  <c r="L34" i="4"/>
  <c r="H34" i="4"/>
  <c r="S33" i="4"/>
  <c r="R33" i="4"/>
  <c r="Q33" i="4"/>
  <c r="P33" i="4"/>
  <c r="O33" i="4"/>
  <c r="N33" i="4"/>
  <c r="M33" i="4"/>
  <c r="L33" i="4"/>
  <c r="H33" i="4"/>
  <c r="S32" i="4"/>
  <c r="R32" i="4"/>
  <c r="Q32" i="4"/>
  <c r="P32" i="4"/>
  <c r="O32" i="4"/>
  <c r="N32" i="4"/>
  <c r="M32" i="4"/>
  <c r="L32" i="4"/>
  <c r="H32" i="4"/>
  <c r="S31" i="4"/>
  <c r="R31" i="4"/>
  <c r="Q31" i="4"/>
  <c r="P31" i="4"/>
  <c r="O31" i="4"/>
  <c r="N31" i="4"/>
  <c r="M31" i="4"/>
  <c r="L31" i="4"/>
  <c r="H31" i="4"/>
  <c r="S30" i="4"/>
  <c r="R30" i="4"/>
  <c r="Q30" i="4"/>
  <c r="P30" i="4"/>
  <c r="O30" i="4"/>
  <c r="N30" i="4"/>
  <c r="M30" i="4"/>
  <c r="L30" i="4"/>
  <c r="H30" i="4"/>
  <c r="S29" i="4"/>
  <c r="R29" i="4"/>
  <c r="Q29" i="4"/>
  <c r="P29" i="4"/>
  <c r="O29" i="4"/>
  <c r="N29" i="4"/>
  <c r="M29" i="4"/>
  <c r="L29" i="4"/>
  <c r="H29" i="4"/>
  <c r="S28" i="4"/>
  <c r="R28" i="4"/>
  <c r="Q28" i="4"/>
  <c r="P28" i="4"/>
  <c r="O28" i="4"/>
  <c r="N28" i="4"/>
  <c r="M28" i="4"/>
  <c r="L28" i="4"/>
  <c r="H28" i="4"/>
  <c r="S27" i="4"/>
  <c r="R27" i="4"/>
  <c r="Q27" i="4"/>
  <c r="P27" i="4"/>
  <c r="O27" i="4"/>
  <c r="N27" i="4"/>
  <c r="M27" i="4"/>
  <c r="L27" i="4"/>
  <c r="H27" i="4"/>
  <c r="S26" i="4"/>
  <c r="R26" i="4"/>
  <c r="Q26" i="4"/>
  <c r="P26" i="4"/>
  <c r="O26" i="4"/>
  <c r="N26" i="4"/>
  <c r="M26" i="4"/>
  <c r="L26" i="4"/>
  <c r="H26" i="4"/>
  <c r="S25" i="4"/>
  <c r="R25" i="4"/>
  <c r="Q25" i="4"/>
  <c r="P25" i="4"/>
  <c r="O25" i="4"/>
  <c r="N25" i="4"/>
  <c r="M25" i="4"/>
  <c r="L25" i="4"/>
  <c r="H25" i="4"/>
  <c r="S24" i="4"/>
  <c r="R24" i="4"/>
  <c r="Q24" i="4"/>
  <c r="P24" i="4"/>
  <c r="O24" i="4"/>
  <c r="N24" i="4"/>
  <c r="M24" i="4"/>
  <c r="L24" i="4"/>
  <c r="H24" i="4"/>
  <c r="S23" i="4"/>
  <c r="R23" i="4"/>
  <c r="Q23" i="4"/>
  <c r="P23" i="4"/>
  <c r="O23" i="4"/>
  <c r="N23" i="4"/>
  <c r="M23" i="4"/>
  <c r="L23" i="4"/>
  <c r="H23" i="4"/>
  <c r="S22" i="4"/>
  <c r="R22" i="4"/>
  <c r="Q22" i="4"/>
  <c r="P22" i="4"/>
  <c r="O22" i="4"/>
  <c r="N22" i="4"/>
  <c r="M22" i="4"/>
  <c r="L22" i="4"/>
  <c r="H22" i="4"/>
  <c r="S21" i="4"/>
  <c r="R21" i="4"/>
  <c r="Q21" i="4"/>
  <c r="P21" i="4"/>
  <c r="O21" i="4"/>
  <c r="N21" i="4"/>
  <c r="M21" i="4"/>
  <c r="L21" i="4"/>
  <c r="H21" i="4"/>
  <c r="S20" i="4"/>
  <c r="R20" i="4"/>
  <c r="Q20" i="4"/>
  <c r="P20" i="4"/>
  <c r="O20" i="4"/>
  <c r="N20" i="4"/>
  <c r="M20" i="4"/>
  <c r="L20" i="4"/>
  <c r="H20" i="4"/>
  <c r="S19" i="4"/>
  <c r="R19" i="4"/>
  <c r="Q19" i="4"/>
  <c r="P19" i="4"/>
  <c r="O19" i="4"/>
  <c r="N19" i="4"/>
  <c r="M19" i="4"/>
  <c r="L19" i="4"/>
  <c r="H19" i="4"/>
  <c r="S18" i="4"/>
  <c r="R18" i="4"/>
  <c r="Q18" i="4"/>
  <c r="P18" i="4"/>
  <c r="O18" i="4"/>
  <c r="N18" i="4"/>
  <c r="M18" i="4"/>
  <c r="L18" i="4"/>
  <c r="H18" i="4"/>
  <c r="S17" i="4"/>
  <c r="R17" i="4"/>
  <c r="Q17" i="4"/>
  <c r="P17" i="4"/>
  <c r="O17" i="4"/>
  <c r="N17" i="4"/>
  <c r="M17" i="4"/>
  <c r="L17" i="4"/>
  <c r="H17" i="4"/>
  <c r="S16" i="4"/>
  <c r="R16" i="4"/>
  <c r="Q16" i="4"/>
  <c r="P16" i="4"/>
  <c r="O16" i="4"/>
  <c r="N16" i="4"/>
  <c r="M16" i="4"/>
  <c r="L16" i="4"/>
  <c r="H16" i="4"/>
  <c r="S15" i="4"/>
  <c r="R15" i="4"/>
  <c r="Q15" i="4"/>
  <c r="P15" i="4"/>
  <c r="O15" i="4"/>
  <c r="N15" i="4"/>
  <c r="M15" i="4"/>
  <c r="L15" i="4"/>
  <c r="H15" i="4"/>
  <c r="S14" i="4"/>
  <c r="R14" i="4"/>
  <c r="Q14" i="4"/>
  <c r="P14" i="4"/>
  <c r="O14" i="4"/>
  <c r="N14" i="4"/>
  <c r="M14" i="4"/>
  <c r="L14" i="4"/>
  <c r="H14" i="4"/>
  <c r="S13" i="4"/>
  <c r="R13" i="4"/>
  <c r="Q13" i="4"/>
  <c r="P13" i="4"/>
  <c r="O13" i="4"/>
  <c r="N13" i="4"/>
  <c r="M13" i="4"/>
  <c r="L13" i="4"/>
  <c r="H13" i="4"/>
  <c r="S12" i="4"/>
  <c r="R12" i="4"/>
  <c r="Q12" i="4"/>
  <c r="P12" i="4"/>
  <c r="O12" i="4"/>
  <c r="N12" i="4"/>
  <c r="M12" i="4"/>
  <c r="L12" i="4"/>
  <c r="H12" i="4"/>
  <c r="S11" i="4"/>
  <c r="R11" i="4"/>
  <c r="Q11" i="4"/>
  <c r="P11" i="4"/>
  <c r="O11" i="4"/>
  <c r="N11" i="4"/>
  <c r="M11" i="4"/>
  <c r="L11" i="4"/>
  <c r="H11" i="4"/>
  <c r="S10" i="4"/>
  <c r="R10" i="4"/>
  <c r="Q10" i="4"/>
  <c r="P10" i="4"/>
  <c r="O10" i="4"/>
  <c r="N10" i="4"/>
  <c r="M10" i="4"/>
  <c r="L10" i="4"/>
  <c r="H10" i="4"/>
  <c r="S9" i="4"/>
  <c r="R9" i="4"/>
  <c r="Q9" i="4"/>
  <c r="P9" i="4"/>
  <c r="O9" i="4"/>
  <c r="N9" i="4"/>
  <c r="M9" i="4"/>
  <c r="L9" i="4"/>
  <c r="H9" i="4"/>
  <c r="S8" i="4"/>
  <c r="R8" i="4"/>
  <c r="Q8" i="4"/>
  <c r="P8" i="4"/>
  <c r="O8" i="4"/>
  <c r="N8" i="4"/>
  <c r="M8" i="4"/>
  <c r="L8" i="4"/>
  <c r="H8" i="4"/>
  <c r="S7" i="4"/>
  <c r="R7" i="4"/>
  <c r="Q7" i="4"/>
  <c r="P7" i="4"/>
  <c r="O7" i="4"/>
  <c r="N7" i="4"/>
  <c r="M7" i="4"/>
  <c r="L7" i="4"/>
  <c r="H7" i="4"/>
  <c r="S6" i="4"/>
  <c r="R6" i="4"/>
  <c r="Q6" i="4"/>
  <c r="P6" i="4"/>
  <c r="O6" i="4"/>
  <c r="N6" i="4"/>
  <c r="M6" i="4"/>
  <c r="L6" i="4"/>
  <c r="H6" i="4"/>
  <c r="U5" i="4"/>
  <c r="T5" i="4"/>
  <c r="S5" i="4"/>
  <c r="R5" i="4"/>
  <c r="Q5" i="4"/>
  <c r="P5" i="4"/>
  <c r="O5" i="4"/>
  <c r="N5" i="4"/>
  <c r="M5" i="4"/>
  <c r="L5" i="4"/>
  <c r="K5" i="4"/>
  <c r="J5" i="4"/>
  <c r="I5" i="4"/>
  <c r="H5" i="4"/>
  <c r="G5" i="4"/>
  <c r="F5" i="4"/>
  <c r="E5" i="4"/>
  <c r="D5" i="4"/>
  <c r="C5" i="4"/>
  <c r="B5" i="4"/>
  <c r="A5" i="4"/>
  <c r="U4" i="4"/>
  <c r="T4" i="4"/>
  <c r="M4" i="4"/>
  <c r="L4" i="4"/>
  <c r="K4" i="4"/>
  <c r="J4" i="4"/>
  <c r="I4" i="4"/>
  <c r="H4" i="4"/>
  <c r="G4" i="4"/>
  <c r="F4" i="4"/>
  <c r="E4" i="4"/>
  <c r="D4" i="4"/>
  <c r="C4" i="4"/>
  <c r="B4" i="4"/>
  <c r="A4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B3" i="4"/>
  <c r="A3" i="4"/>
  <c r="U2" i="4"/>
  <c r="T2" i="4"/>
  <c r="S2" i="4"/>
  <c r="R2" i="4"/>
  <c r="Q2" i="4"/>
  <c r="P2" i="4"/>
  <c r="O2" i="4"/>
  <c r="N2" i="4"/>
  <c r="M2" i="4"/>
  <c r="L2" i="4"/>
  <c r="K2" i="4"/>
  <c r="J2" i="4"/>
  <c r="I2" i="4"/>
  <c r="H2" i="4"/>
  <c r="G2" i="4"/>
  <c r="F2" i="4"/>
  <c r="E2" i="4"/>
  <c r="D2" i="4"/>
  <c r="C2" i="4"/>
  <c r="B2" i="4"/>
  <c r="A2" i="4"/>
  <c r="U1" i="4"/>
  <c r="T1" i="4"/>
  <c r="S1" i="4"/>
  <c r="R1" i="4"/>
  <c r="Q1" i="4"/>
  <c r="P1" i="4"/>
  <c r="O1" i="4"/>
  <c r="N1" i="4"/>
  <c r="M1" i="4"/>
  <c r="L1" i="4"/>
  <c r="K1" i="4"/>
  <c r="J1" i="4"/>
  <c r="I1" i="4"/>
  <c r="H1" i="4"/>
  <c r="G1" i="4"/>
  <c r="F1" i="4"/>
  <c r="E1" i="4"/>
  <c r="D1" i="4"/>
  <c r="C1" i="4"/>
  <c r="B1" i="4"/>
  <c r="A1" i="4"/>
  <c r="AH95" i="2"/>
  <c r="AG95" i="2"/>
  <c r="AF95" i="2"/>
  <c r="AE95" i="2"/>
  <c r="AH94" i="2"/>
  <c r="AG94" i="2"/>
  <c r="AF94" i="2"/>
  <c r="AE94" i="2"/>
  <c r="AH93" i="2"/>
  <c r="AG93" i="2"/>
  <c r="AF93" i="2"/>
  <c r="AE93" i="2"/>
  <c r="AH92" i="2"/>
  <c r="AG92" i="2"/>
  <c r="AF92" i="2"/>
  <c r="AE92" i="2"/>
  <c r="AH91" i="2"/>
  <c r="AG91" i="2"/>
  <c r="AF91" i="2"/>
  <c r="AE91" i="2"/>
  <c r="AH90" i="2"/>
  <c r="AG90" i="2"/>
  <c r="AF90" i="2"/>
  <c r="AE90" i="2"/>
  <c r="AH89" i="2"/>
  <c r="AG89" i="2"/>
  <c r="AF89" i="2"/>
  <c r="AE89" i="2"/>
  <c r="AH88" i="2"/>
  <c r="AG88" i="2"/>
  <c r="AF88" i="2"/>
  <c r="AE88" i="2"/>
  <c r="AH87" i="2"/>
  <c r="AG87" i="2"/>
  <c r="AF87" i="2"/>
  <c r="AE87" i="2"/>
  <c r="AH86" i="2"/>
  <c r="AG86" i="2"/>
  <c r="AF86" i="2"/>
  <c r="AE86" i="2"/>
  <c r="AH85" i="2"/>
  <c r="AG85" i="2"/>
  <c r="AF85" i="2"/>
  <c r="AE85" i="2"/>
  <c r="AH84" i="2"/>
  <c r="AG84" i="2"/>
  <c r="AF84" i="2"/>
  <c r="AE84" i="2"/>
  <c r="AH83" i="2"/>
  <c r="AG83" i="2"/>
  <c r="AF83" i="2"/>
  <c r="AE83" i="2"/>
  <c r="AH82" i="2"/>
  <c r="AG82" i="2"/>
  <c r="AF82" i="2"/>
  <c r="AE82" i="2"/>
  <c r="AH81" i="2"/>
  <c r="AG81" i="2"/>
  <c r="AF81" i="2"/>
  <c r="AE81" i="2"/>
  <c r="AH80" i="2"/>
  <c r="AG80" i="2"/>
  <c r="AF80" i="2"/>
  <c r="AE80" i="2"/>
  <c r="AH79" i="2"/>
  <c r="AG79" i="2"/>
  <c r="AF79" i="2"/>
  <c r="AE79" i="2"/>
  <c r="AH78" i="2"/>
  <c r="AG78" i="2"/>
  <c r="AF78" i="2"/>
  <c r="AE78" i="2"/>
  <c r="AH77" i="2"/>
  <c r="AG77" i="2"/>
  <c r="AF77" i="2"/>
  <c r="AE77" i="2"/>
  <c r="AH76" i="2"/>
  <c r="AG76" i="2"/>
  <c r="AF76" i="2"/>
  <c r="AE76" i="2"/>
  <c r="AH75" i="2"/>
  <c r="AG75" i="2"/>
  <c r="AF75" i="2"/>
  <c r="AE75" i="2"/>
  <c r="AH74" i="2"/>
  <c r="AG74" i="2"/>
  <c r="AF74" i="2"/>
  <c r="AE74" i="2"/>
  <c r="AH73" i="2"/>
  <c r="AG73" i="2"/>
  <c r="AF73" i="2"/>
  <c r="AE73" i="2"/>
  <c r="AH72" i="2"/>
  <c r="AG72" i="2"/>
  <c r="AF72" i="2"/>
  <c r="AE72" i="2"/>
  <c r="AH71" i="2"/>
  <c r="AG71" i="2"/>
  <c r="AF71" i="2"/>
  <c r="AE71" i="2"/>
  <c r="AH70" i="2"/>
  <c r="AG70" i="2"/>
  <c r="AF70" i="2"/>
  <c r="AE70" i="2"/>
  <c r="AH69" i="2"/>
  <c r="AG69" i="2"/>
  <c r="AF69" i="2"/>
  <c r="AE69" i="2"/>
  <c r="AH68" i="2"/>
  <c r="AG68" i="2"/>
  <c r="AF68" i="2"/>
  <c r="AE68" i="2"/>
  <c r="AH67" i="2"/>
  <c r="AG67" i="2"/>
  <c r="AF67" i="2"/>
  <c r="AE67" i="2"/>
  <c r="AH66" i="2"/>
  <c r="AG66" i="2"/>
  <c r="AF66" i="2"/>
  <c r="AE66" i="2"/>
  <c r="AH65" i="2"/>
  <c r="AG65" i="2"/>
  <c r="AF65" i="2"/>
  <c r="AE65" i="2"/>
  <c r="AH64" i="2"/>
  <c r="AG64" i="2"/>
  <c r="AF64" i="2"/>
  <c r="AE64" i="2"/>
  <c r="AH63" i="2"/>
  <c r="AG63" i="2"/>
  <c r="AF63" i="2"/>
  <c r="AE63" i="2"/>
  <c r="AH62" i="2"/>
  <c r="AG62" i="2"/>
  <c r="AF62" i="2"/>
  <c r="AE62" i="2"/>
  <c r="AH61" i="2"/>
  <c r="AG61" i="2"/>
  <c r="AF61" i="2"/>
  <c r="AE61" i="2"/>
  <c r="AH60" i="2"/>
  <c r="AG60" i="2"/>
  <c r="AF60" i="2"/>
  <c r="AE60" i="2"/>
  <c r="AH59" i="2"/>
  <c r="AG59" i="2"/>
  <c r="AF59" i="2"/>
  <c r="AE59" i="2"/>
  <c r="AH58" i="2"/>
  <c r="AG58" i="2"/>
  <c r="AF58" i="2"/>
  <c r="AE58" i="2"/>
  <c r="AH57" i="2"/>
  <c r="AG57" i="2"/>
  <c r="AF57" i="2"/>
  <c r="AE57" i="2"/>
  <c r="AH56" i="2"/>
  <c r="AG56" i="2"/>
  <c r="AF56" i="2"/>
  <c r="AE56" i="2"/>
  <c r="AH55" i="2"/>
  <c r="AG55" i="2"/>
  <c r="AF55" i="2"/>
  <c r="AE55" i="2"/>
  <c r="AH54" i="2"/>
  <c r="AG54" i="2"/>
  <c r="AF54" i="2"/>
  <c r="AE54" i="2"/>
  <c r="AH53" i="2"/>
  <c r="AG53" i="2"/>
  <c r="AF53" i="2"/>
  <c r="AE53" i="2"/>
  <c r="AH52" i="2"/>
  <c r="AG52" i="2"/>
  <c r="AF52" i="2"/>
  <c r="AE52" i="2"/>
  <c r="AH51" i="2"/>
  <c r="AG51" i="2"/>
  <c r="AF51" i="2"/>
  <c r="AE51" i="2"/>
  <c r="AH50" i="2"/>
  <c r="AG50" i="2"/>
  <c r="AF50" i="2"/>
  <c r="AE50" i="2"/>
  <c r="AH49" i="2"/>
  <c r="AG49" i="2"/>
  <c r="AF49" i="2"/>
  <c r="AE49" i="2"/>
  <c r="AH48" i="2"/>
  <c r="AG48" i="2"/>
  <c r="AF48" i="2"/>
  <c r="AE48" i="2"/>
  <c r="AH47" i="2"/>
  <c r="AG47" i="2"/>
  <c r="AF47" i="2"/>
  <c r="AE47" i="2"/>
  <c r="AH46" i="2"/>
  <c r="AG46" i="2"/>
  <c r="AF46" i="2"/>
  <c r="AE46" i="2"/>
  <c r="AH45" i="2"/>
  <c r="AG45" i="2"/>
  <c r="AF45" i="2"/>
  <c r="AE45" i="2"/>
  <c r="AH44" i="2"/>
  <c r="AG44" i="2"/>
  <c r="AF44" i="2"/>
  <c r="AE44" i="2"/>
  <c r="AH43" i="2"/>
  <c r="AG43" i="2"/>
  <c r="AF43" i="2"/>
  <c r="AE43" i="2"/>
  <c r="AH42" i="2"/>
  <c r="AG42" i="2"/>
  <c r="AF42" i="2"/>
  <c r="AE42" i="2"/>
  <c r="AH41" i="2"/>
  <c r="AG41" i="2"/>
  <c r="AF41" i="2"/>
  <c r="AE41" i="2"/>
  <c r="AH40" i="2"/>
  <c r="AG40" i="2"/>
  <c r="AF40" i="2"/>
  <c r="AE40" i="2"/>
  <c r="AH39" i="2"/>
  <c r="AG39" i="2"/>
  <c r="AF39" i="2"/>
  <c r="AE39" i="2"/>
  <c r="AH38" i="2"/>
  <c r="AG38" i="2"/>
  <c r="AF38" i="2"/>
  <c r="AE38" i="2"/>
  <c r="AH37" i="2"/>
  <c r="AG37" i="2"/>
  <c r="AF37" i="2"/>
  <c r="AE37" i="2"/>
  <c r="AH36" i="2"/>
  <c r="AG36" i="2"/>
  <c r="AF36" i="2"/>
  <c r="AE36" i="2"/>
  <c r="AH35" i="2"/>
  <c r="AG35" i="2"/>
  <c r="AF35" i="2"/>
  <c r="AE35" i="2"/>
  <c r="AH34" i="2"/>
  <c r="AG34" i="2"/>
  <c r="AF34" i="2"/>
  <c r="AE34" i="2"/>
  <c r="AH33" i="2"/>
  <c r="AG33" i="2"/>
  <c r="AF33" i="2"/>
  <c r="AE33" i="2"/>
  <c r="AH32" i="2"/>
  <c r="AG32" i="2"/>
  <c r="AF32" i="2"/>
  <c r="AE32" i="2"/>
  <c r="AH31" i="2"/>
  <c r="AG31" i="2"/>
  <c r="AF31" i="2"/>
  <c r="AE31" i="2"/>
  <c r="AH30" i="2"/>
  <c r="AG30" i="2"/>
  <c r="AF30" i="2"/>
  <c r="AE30" i="2"/>
  <c r="AH29" i="2"/>
  <c r="AG29" i="2"/>
  <c r="AF29" i="2"/>
  <c r="AE29" i="2"/>
  <c r="AH28" i="2"/>
  <c r="AG28" i="2"/>
  <c r="AF28" i="2"/>
  <c r="AE28" i="2"/>
  <c r="AH27" i="2"/>
  <c r="AG27" i="2"/>
  <c r="AF27" i="2"/>
  <c r="AE27" i="2"/>
  <c r="AH26" i="2"/>
  <c r="AG26" i="2"/>
  <c r="AF26" i="2"/>
  <c r="AE26" i="2"/>
  <c r="AH25" i="2"/>
  <c r="AG25" i="2"/>
  <c r="AF25" i="2"/>
  <c r="AE25" i="2"/>
  <c r="AH24" i="2"/>
  <c r="AG24" i="2"/>
  <c r="AF24" i="2"/>
  <c r="AE24" i="2"/>
  <c r="AH23" i="2"/>
  <c r="AG23" i="2"/>
  <c r="AF23" i="2"/>
  <c r="AE23" i="2"/>
  <c r="AH22" i="2"/>
  <c r="AG22" i="2"/>
  <c r="AF22" i="2"/>
  <c r="AE22" i="2"/>
  <c r="AH21" i="2"/>
  <c r="AG21" i="2"/>
  <c r="AF21" i="2"/>
  <c r="AE21" i="2"/>
  <c r="AH20" i="2"/>
  <c r="AG20" i="2"/>
  <c r="AF20" i="2"/>
  <c r="AE20" i="2"/>
  <c r="AH19" i="2"/>
  <c r="AG19" i="2"/>
  <c r="AF19" i="2"/>
  <c r="AE19" i="2"/>
  <c r="AH18" i="2"/>
  <c r="AG18" i="2"/>
  <c r="AF18" i="2"/>
  <c r="AE18" i="2"/>
  <c r="AH17" i="2"/>
  <c r="AG17" i="2"/>
  <c r="AF17" i="2"/>
  <c r="AE17" i="2"/>
  <c r="AH16" i="2"/>
  <c r="AG16" i="2"/>
  <c r="AF16" i="2"/>
  <c r="AE16" i="2"/>
  <c r="AH15" i="2"/>
  <c r="AG15" i="2"/>
  <c r="AF15" i="2"/>
  <c r="AE15" i="2"/>
  <c r="AH14" i="2"/>
  <c r="AG14" i="2"/>
  <c r="AF14" i="2"/>
  <c r="AE14" i="2"/>
  <c r="AH13" i="2"/>
  <c r="AG13" i="2"/>
  <c r="AF13" i="2"/>
  <c r="AE13" i="2"/>
  <c r="AH12" i="2"/>
  <c r="AG12" i="2"/>
  <c r="AF12" i="2"/>
  <c r="AE12" i="2"/>
  <c r="U370" i="1"/>
  <c r="U370" i="4" s="1"/>
  <c r="T370" i="1"/>
  <c r="K370" i="1"/>
  <c r="J370" i="1"/>
  <c r="I370" i="1"/>
  <c r="U369" i="1"/>
  <c r="U369" i="4" s="1"/>
  <c r="T369" i="1"/>
  <c r="K369" i="1"/>
  <c r="J369" i="1"/>
  <c r="I369" i="1"/>
  <c r="U368" i="1"/>
  <c r="U368" i="4" s="1"/>
  <c r="T368" i="1"/>
  <c r="K368" i="1"/>
  <c r="J368" i="1"/>
  <c r="I368" i="1"/>
  <c r="U367" i="1"/>
  <c r="U367" i="4" s="1"/>
  <c r="T367" i="1"/>
  <c r="K367" i="1"/>
  <c r="J367" i="1"/>
  <c r="I367" i="1"/>
  <c r="U366" i="1"/>
  <c r="U366" i="4" s="1"/>
  <c r="T366" i="1"/>
  <c r="K366" i="1"/>
  <c r="J366" i="1"/>
  <c r="I366" i="1"/>
  <c r="U365" i="1"/>
  <c r="U365" i="4" s="1"/>
  <c r="T365" i="1"/>
  <c r="K365" i="1"/>
  <c r="J365" i="1"/>
  <c r="I365" i="1"/>
  <c r="U364" i="1"/>
  <c r="U364" i="4" s="1"/>
  <c r="T364" i="1"/>
  <c r="K364" i="1"/>
  <c r="J364" i="1"/>
  <c r="I364" i="1"/>
  <c r="U363" i="1"/>
  <c r="U363" i="4" s="1"/>
  <c r="T363" i="1"/>
  <c r="K363" i="1"/>
  <c r="J363" i="1"/>
  <c r="I363" i="1"/>
  <c r="U362" i="1"/>
  <c r="U362" i="4" s="1"/>
  <c r="T362" i="1"/>
  <c r="K362" i="1"/>
  <c r="J362" i="1"/>
  <c r="I362" i="1"/>
  <c r="U361" i="1"/>
  <c r="U361" i="4" s="1"/>
  <c r="T361" i="1"/>
  <c r="K361" i="1"/>
  <c r="J361" i="1"/>
  <c r="I361" i="1"/>
  <c r="U360" i="1"/>
  <c r="U360" i="4" s="1"/>
  <c r="T360" i="1"/>
  <c r="K360" i="1"/>
  <c r="J360" i="1"/>
  <c r="I360" i="1"/>
  <c r="U359" i="1"/>
  <c r="U359" i="4" s="1"/>
  <c r="T359" i="1"/>
  <c r="K359" i="1"/>
  <c r="J359" i="1"/>
  <c r="I359" i="1"/>
  <c r="U358" i="1"/>
  <c r="U358" i="4" s="1"/>
  <c r="T358" i="1"/>
  <c r="K358" i="1"/>
  <c r="J358" i="1"/>
  <c r="I358" i="1"/>
  <c r="U357" i="1"/>
  <c r="U357" i="4" s="1"/>
  <c r="T357" i="1"/>
  <c r="K357" i="1"/>
  <c r="J357" i="1"/>
  <c r="I357" i="1"/>
  <c r="U356" i="1"/>
  <c r="U356" i="4" s="1"/>
  <c r="T356" i="1"/>
  <c r="K356" i="1"/>
  <c r="J356" i="1"/>
  <c r="I356" i="1"/>
  <c r="U355" i="1"/>
  <c r="U355" i="4" s="1"/>
  <c r="T355" i="1"/>
  <c r="K355" i="1"/>
  <c r="J355" i="1"/>
  <c r="I355" i="1"/>
  <c r="U354" i="1"/>
  <c r="U354" i="4" s="1"/>
  <c r="T354" i="1"/>
  <c r="K354" i="1"/>
  <c r="J354" i="1"/>
  <c r="I354" i="1"/>
  <c r="U353" i="1"/>
  <c r="U353" i="4" s="1"/>
  <c r="T353" i="1"/>
  <c r="K353" i="1"/>
  <c r="J353" i="1"/>
  <c r="I353" i="1"/>
  <c r="U352" i="1"/>
  <c r="U352" i="4" s="1"/>
  <c r="T352" i="1"/>
  <c r="K352" i="1"/>
  <c r="J352" i="1"/>
  <c r="I352" i="1"/>
  <c r="U351" i="1"/>
  <c r="U351" i="4" s="1"/>
  <c r="T351" i="1"/>
  <c r="K351" i="1"/>
  <c r="J351" i="1"/>
  <c r="I351" i="1"/>
  <c r="U350" i="1"/>
  <c r="U350" i="4" s="1"/>
  <c r="T350" i="1"/>
  <c r="K350" i="1"/>
  <c r="J350" i="1"/>
  <c r="I350" i="1"/>
  <c r="U349" i="1"/>
  <c r="U349" i="4" s="1"/>
  <c r="T349" i="1"/>
  <c r="K349" i="1"/>
  <c r="J349" i="1"/>
  <c r="I349" i="1"/>
  <c r="U348" i="1"/>
  <c r="U348" i="4" s="1"/>
  <c r="T348" i="1"/>
  <c r="K348" i="1"/>
  <c r="J348" i="1"/>
  <c r="I348" i="1"/>
  <c r="U347" i="1"/>
  <c r="U347" i="4" s="1"/>
  <c r="T347" i="1"/>
  <c r="K347" i="1"/>
  <c r="J347" i="1"/>
  <c r="I347" i="1"/>
  <c r="U346" i="1"/>
  <c r="U346" i="4" s="1"/>
  <c r="T346" i="1"/>
  <c r="K346" i="1"/>
  <c r="J346" i="1"/>
  <c r="I346" i="1"/>
  <c r="U345" i="1"/>
  <c r="U345" i="4" s="1"/>
  <c r="T345" i="1"/>
  <c r="K345" i="1"/>
  <c r="J345" i="1"/>
  <c r="I345" i="1"/>
  <c r="U344" i="1"/>
  <c r="U344" i="4" s="1"/>
  <c r="T344" i="1"/>
  <c r="K344" i="1"/>
  <c r="J344" i="1"/>
  <c r="I344" i="1"/>
  <c r="U343" i="1"/>
  <c r="U343" i="4" s="1"/>
  <c r="T343" i="1"/>
  <c r="K343" i="1"/>
  <c r="J343" i="1"/>
  <c r="I343" i="1"/>
  <c r="U342" i="1"/>
  <c r="U342" i="4" s="1"/>
  <c r="T342" i="1"/>
  <c r="K342" i="1"/>
  <c r="J342" i="1"/>
  <c r="I342" i="1"/>
  <c r="U341" i="1"/>
  <c r="U341" i="4" s="1"/>
  <c r="T341" i="1"/>
  <c r="K341" i="1"/>
  <c r="J341" i="1"/>
  <c r="I341" i="1"/>
  <c r="U340" i="1"/>
  <c r="U340" i="4" s="1"/>
  <c r="T340" i="1"/>
  <c r="K340" i="1"/>
  <c r="J340" i="1"/>
  <c r="I340" i="1"/>
  <c r="U339" i="1"/>
  <c r="U339" i="4" s="1"/>
  <c r="T339" i="1"/>
  <c r="K339" i="1"/>
  <c r="J339" i="1"/>
  <c r="I339" i="1"/>
  <c r="U338" i="1"/>
  <c r="U338" i="4" s="1"/>
  <c r="T338" i="1"/>
  <c r="K338" i="1"/>
  <c r="J338" i="1"/>
  <c r="I338" i="1"/>
  <c r="U337" i="1"/>
  <c r="U337" i="4" s="1"/>
  <c r="T337" i="1"/>
  <c r="K337" i="1"/>
  <c r="J337" i="1"/>
  <c r="I337" i="1"/>
  <c r="U336" i="1"/>
  <c r="U336" i="4" s="1"/>
  <c r="T336" i="1"/>
  <c r="K336" i="1"/>
  <c r="J336" i="1"/>
  <c r="I336" i="1"/>
  <c r="U335" i="1"/>
  <c r="U335" i="4" s="1"/>
  <c r="T335" i="1"/>
  <c r="K335" i="1"/>
  <c r="J335" i="1"/>
  <c r="I335" i="1"/>
  <c r="U334" i="1"/>
  <c r="U334" i="4" s="1"/>
  <c r="T334" i="1"/>
  <c r="K334" i="1"/>
  <c r="J334" i="1"/>
  <c r="I334" i="1"/>
  <c r="U333" i="1"/>
  <c r="U333" i="4" s="1"/>
  <c r="T333" i="1"/>
  <c r="K333" i="1"/>
  <c r="J333" i="1"/>
  <c r="I333" i="1"/>
  <c r="U332" i="1"/>
  <c r="U332" i="4" s="1"/>
  <c r="T332" i="1"/>
  <c r="K332" i="1"/>
  <c r="J332" i="1"/>
  <c r="I332" i="1"/>
  <c r="U331" i="1"/>
  <c r="U331" i="4" s="1"/>
  <c r="T331" i="1"/>
  <c r="K331" i="1"/>
  <c r="J331" i="1"/>
  <c r="I331" i="1"/>
  <c r="U330" i="1"/>
  <c r="U330" i="4" s="1"/>
  <c r="T330" i="1"/>
  <c r="K330" i="1"/>
  <c r="J330" i="1"/>
  <c r="I330" i="1"/>
  <c r="U329" i="1"/>
  <c r="U329" i="4" s="1"/>
  <c r="T329" i="1"/>
  <c r="K329" i="1"/>
  <c r="J329" i="1"/>
  <c r="I329" i="1"/>
  <c r="U328" i="1"/>
  <c r="U328" i="4" s="1"/>
  <c r="T328" i="1"/>
  <c r="K328" i="1"/>
  <c r="J328" i="1"/>
  <c r="I328" i="1"/>
  <c r="U327" i="1"/>
  <c r="U327" i="4" s="1"/>
  <c r="T327" i="1"/>
  <c r="K327" i="1"/>
  <c r="J327" i="1"/>
  <c r="I327" i="1"/>
  <c r="U326" i="1"/>
  <c r="U326" i="4" s="1"/>
  <c r="T326" i="1"/>
  <c r="K326" i="1"/>
  <c r="J326" i="1"/>
  <c r="I326" i="1"/>
  <c r="U325" i="1"/>
  <c r="U325" i="4" s="1"/>
  <c r="T325" i="1"/>
  <c r="K325" i="1"/>
  <c r="J325" i="1"/>
  <c r="I325" i="1"/>
  <c r="U324" i="1"/>
  <c r="U324" i="4" s="1"/>
  <c r="T324" i="1"/>
  <c r="K324" i="1"/>
  <c r="J324" i="1"/>
  <c r="I324" i="1"/>
  <c r="U323" i="1"/>
  <c r="U323" i="4" s="1"/>
  <c r="T323" i="1"/>
  <c r="K323" i="1"/>
  <c r="J323" i="1"/>
  <c r="I323" i="1"/>
  <c r="U322" i="1"/>
  <c r="U322" i="4" s="1"/>
  <c r="T322" i="1"/>
  <c r="K322" i="1"/>
  <c r="J322" i="1"/>
  <c r="I322" i="1"/>
  <c r="U321" i="1"/>
  <c r="U321" i="4" s="1"/>
  <c r="T321" i="1"/>
  <c r="K321" i="1"/>
  <c r="J321" i="1"/>
  <c r="I321" i="1"/>
  <c r="U320" i="1"/>
  <c r="U320" i="4" s="1"/>
  <c r="T320" i="1"/>
  <c r="K320" i="1"/>
  <c r="J320" i="1"/>
  <c r="I320" i="1"/>
  <c r="U319" i="1"/>
  <c r="U319" i="4" s="1"/>
  <c r="T319" i="1"/>
  <c r="K319" i="1"/>
  <c r="J319" i="1"/>
  <c r="I319" i="1"/>
  <c r="U318" i="1"/>
  <c r="U318" i="4" s="1"/>
  <c r="T318" i="1"/>
  <c r="K318" i="1"/>
  <c r="J318" i="1"/>
  <c r="I318" i="1"/>
  <c r="U317" i="1"/>
  <c r="U317" i="4" s="1"/>
  <c r="T317" i="1"/>
  <c r="K317" i="1"/>
  <c r="J317" i="1"/>
  <c r="I317" i="1"/>
  <c r="U316" i="1"/>
  <c r="U316" i="4" s="1"/>
  <c r="T316" i="1"/>
  <c r="K316" i="1"/>
  <c r="J316" i="1"/>
  <c r="I316" i="1"/>
  <c r="U315" i="1"/>
  <c r="U315" i="4" s="1"/>
  <c r="T315" i="1"/>
  <c r="K315" i="1"/>
  <c r="J315" i="1"/>
  <c r="I315" i="1"/>
  <c r="U314" i="1"/>
  <c r="U314" i="4" s="1"/>
  <c r="T314" i="1"/>
  <c r="K314" i="1"/>
  <c r="J314" i="1"/>
  <c r="I314" i="1"/>
  <c r="U313" i="1"/>
  <c r="U313" i="4" s="1"/>
  <c r="T313" i="1"/>
  <c r="K313" i="1"/>
  <c r="J313" i="1"/>
  <c r="I313" i="1"/>
  <c r="U312" i="1"/>
  <c r="U312" i="4" s="1"/>
  <c r="T312" i="1"/>
  <c r="K312" i="1"/>
  <c r="J312" i="1"/>
  <c r="I312" i="1"/>
  <c r="U311" i="1"/>
  <c r="U311" i="4" s="1"/>
  <c r="T311" i="1"/>
  <c r="K311" i="1"/>
  <c r="J311" i="1"/>
  <c r="I311" i="1"/>
  <c r="U310" i="1"/>
  <c r="U310" i="4" s="1"/>
  <c r="T310" i="1"/>
  <c r="K310" i="1"/>
  <c r="J310" i="1"/>
  <c r="I310" i="1"/>
  <c r="U309" i="1"/>
  <c r="U309" i="4" s="1"/>
  <c r="T309" i="1"/>
  <c r="K309" i="1"/>
  <c r="J309" i="1"/>
  <c r="I309" i="1"/>
  <c r="U308" i="1"/>
  <c r="U308" i="4" s="1"/>
  <c r="T308" i="1"/>
  <c r="K308" i="1"/>
  <c r="J308" i="1"/>
  <c r="I308" i="1"/>
  <c r="U307" i="1"/>
  <c r="U307" i="4" s="1"/>
  <c r="T307" i="1"/>
  <c r="K307" i="1"/>
  <c r="J307" i="1"/>
  <c r="I307" i="1"/>
  <c r="U306" i="1"/>
  <c r="U306" i="4" s="1"/>
  <c r="T306" i="1"/>
  <c r="K306" i="1"/>
  <c r="J306" i="1"/>
  <c r="I306" i="1"/>
  <c r="U305" i="1"/>
  <c r="U305" i="4" s="1"/>
  <c r="T305" i="1"/>
  <c r="K305" i="1"/>
  <c r="J305" i="1"/>
  <c r="I305" i="1"/>
  <c r="U304" i="1"/>
  <c r="U304" i="4" s="1"/>
  <c r="T304" i="1"/>
  <c r="K304" i="1"/>
  <c r="J304" i="1"/>
  <c r="I304" i="1"/>
  <c r="U303" i="1"/>
  <c r="U303" i="4" s="1"/>
  <c r="T303" i="1"/>
  <c r="K303" i="1"/>
  <c r="J303" i="1"/>
  <c r="I303" i="1"/>
  <c r="U302" i="1"/>
  <c r="U302" i="4" s="1"/>
  <c r="T302" i="1"/>
  <c r="K302" i="1"/>
  <c r="J302" i="1"/>
  <c r="I302" i="1"/>
  <c r="U301" i="1"/>
  <c r="U301" i="4" s="1"/>
  <c r="T301" i="1"/>
  <c r="K301" i="1"/>
  <c r="J301" i="1"/>
  <c r="I301" i="1"/>
  <c r="U300" i="1"/>
  <c r="U300" i="4" s="1"/>
  <c r="T300" i="1"/>
  <c r="K300" i="1"/>
  <c r="J300" i="1"/>
  <c r="I300" i="1"/>
  <c r="U299" i="1"/>
  <c r="U299" i="4" s="1"/>
  <c r="T299" i="1"/>
  <c r="K299" i="1"/>
  <c r="J299" i="1"/>
  <c r="I299" i="1"/>
  <c r="U298" i="1"/>
  <c r="U298" i="4" s="1"/>
  <c r="T298" i="1"/>
  <c r="K298" i="1"/>
  <c r="J298" i="1"/>
  <c r="I298" i="1"/>
  <c r="U297" i="1"/>
  <c r="U297" i="4" s="1"/>
  <c r="T297" i="1"/>
  <c r="K297" i="1"/>
  <c r="J297" i="1"/>
  <c r="I297" i="1"/>
  <c r="U296" i="1"/>
  <c r="U296" i="4" s="1"/>
  <c r="T296" i="1"/>
  <c r="K296" i="1"/>
  <c r="J296" i="1"/>
  <c r="I296" i="1"/>
  <c r="U295" i="1"/>
  <c r="U295" i="4" s="1"/>
  <c r="T295" i="1"/>
  <c r="K295" i="1"/>
  <c r="J295" i="1"/>
  <c r="I295" i="1"/>
  <c r="U294" i="1"/>
  <c r="U294" i="4" s="1"/>
  <c r="T294" i="1"/>
  <c r="K294" i="1"/>
  <c r="J294" i="1"/>
  <c r="I294" i="1"/>
  <c r="U293" i="1"/>
  <c r="U293" i="4" s="1"/>
  <c r="T293" i="1"/>
  <c r="K293" i="1"/>
  <c r="J293" i="1"/>
  <c r="I293" i="1"/>
  <c r="U292" i="1"/>
  <c r="U292" i="4" s="1"/>
  <c r="T292" i="1"/>
  <c r="K292" i="1"/>
  <c r="J292" i="1"/>
  <c r="I292" i="1"/>
  <c r="U291" i="1"/>
  <c r="U291" i="4" s="1"/>
  <c r="T291" i="1"/>
  <c r="K291" i="1"/>
  <c r="J291" i="1"/>
  <c r="I291" i="1"/>
  <c r="U290" i="1"/>
  <c r="U290" i="4" s="1"/>
  <c r="T290" i="1"/>
  <c r="K290" i="1"/>
  <c r="J290" i="1"/>
  <c r="I290" i="1"/>
  <c r="U289" i="1"/>
  <c r="U289" i="4" s="1"/>
  <c r="T289" i="1"/>
  <c r="K289" i="1"/>
  <c r="J289" i="1"/>
  <c r="I289" i="1"/>
  <c r="U288" i="1"/>
  <c r="U288" i="4" s="1"/>
  <c r="T288" i="1"/>
  <c r="K288" i="1"/>
  <c r="J288" i="1"/>
  <c r="I288" i="1"/>
  <c r="U287" i="1"/>
  <c r="U287" i="4" s="1"/>
  <c r="T287" i="1"/>
  <c r="K287" i="1"/>
  <c r="J287" i="1"/>
  <c r="I287" i="1"/>
  <c r="U286" i="1"/>
  <c r="U286" i="4" s="1"/>
  <c r="T286" i="1"/>
  <c r="K286" i="1"/>
  <c r="J286" i="1"/>
  <c r="I286" i="1"/>
  <c r="U285" i="1"/>
  <c r="U285" i="4" s="1"/>
  <c r="T285" i="1"/>
  <c r="K285" i="1"/>
  <c r="J285" i="1"/>
  <c r="I285" i="1"/>
  <c r="U284" i="1"/>
  <c r="U284" i="4" s="1"/>
  <c r="T284" i="1"/>
  <c r="K284" i="1"/>
  <c r="J284" i="1"/>
  <c r="I284" i="1"/>
  <c r="U283" i="1"/>
  <c r="U283" i="4" s="1"/>
  <c r="T283" i="1"/>
  <c r="K283" i="1"/>
  <c r="J283" i="1"/>
  <c r="I283" i="1"/>
  <c r="U282" i="1"/>
  <c r="U282" i="4" s="1"/>
  <c r="T282" i="1"/>
  <c r="K282" i="1"/>
  <c r="J282" i="1"/>
  <c r="I282" i="1"/>
  <c r="U281" i="1"/>
  <c r="U281" i="4" s="1"/>
  <c r="T281" i="1"/>
  <c r="K281" i="1"/>
  <c r="J281" i="1"/>
  <c r="I281" i="1"/>
  <c r="U280" i="1"/>
  <c r="U280" i="4" s="1"/>
  <c r="T280" i="1"/>
  <c r="K280" i="1"/>
  <c r="J280" i="1"/>
  <c r="I280" i="1"/>
  <c r="U279" i="1"/>
  <c r="U279" i="4" s="1"/>
  <c r="T279" i="1"/>
  <c r="K279" i="1"/>
  <c r="J279" i="1"/>
  <c r="I279" i="1"/>
  <c r="U278" i="1"/>
  <c r="U278" i="4" s="1"/>
  <c r="T278" i="1"/>
  <c r="K278" i="1"/>
  <c r="J278" i="1"/>
  <c r="I278" i="1"/>
  <c r="U277" i="1"/>
  <c r="U277" i="4" s="1"/>
  <c r="T277" i="1"/>
  <c r="K277" i="1"/>
  <c r="J277" i="1"/>
  <c r="I277" i="1"/>
  <c r="U276" i="1"/>
  <c r="U276" i="4" s="1"/>
  <c r="T276" i="1"/>
  <c r="K276" i="1"/>
  <c r="J276" i="1"/>
  <c r="I276" i="1"/>
  <c r="U275" i="1"/>
  <c r="U275" i="4" s="1"/>
  <c r="T275" i="1"/>
  <c r="K275" i="1"/>
  <c r="J275" i="1"/>
  <c r="I275" i="1"/>
  <c r="U274" i="1"/>
  <c r="U274" i="4" s="1"/>
  <c r="T274" i="1"/>
  <c r="K274" i="1"/>
  <c r="J274" i="1"/>
  <c r="I274" i="1"/>
  <c r="U273" i="1"/>
  <c r="U273" i="4" s="1"/>
  <c r="T273" i="1"/>
  <c r="K273" i="1"/>
  <c r="J273" i="1"/>
  <c r="I273" i="1"/>
  <c r="U272" i="1"/>
  <c r="U272" i="4" s="1"/>
  <c r="T272" i="1"/>
  <c r="K272" i="1"/>
  <c r="J272" i="1"/>
  <c r="I272" i="1"/>
  <c r="U271" i="1"/>
  <c r="U271" i="4" s="1"/>
  <c r="T271" i="1"/>
  <c r="K271" i="1"/>
  <c r="J271" i="1"/>
  <c r="I271" i="1"/>
  <c r="U270" i="1"/>
  <c r="U270" i="4" s="1"/>
  <c r="T270" i="1"/>
  <c r="K270" i="1"/>
  <c r="J270" i="1"/>
  <c r="I270" i="1"/>
  <c r="U269" i="1"/>
  <c r="U269" i="4" s="1"/>
  <c r="T269" i="1"/>
  <c r="K269" i="1"/>
  <c r="J269" i="1"/>
  <c r="I269" i="1"/>
  <c r="U268" i="1"/>
  <c r="U268" i="4" s="1"/>
  <c r="T268" i="1"/>
  <c r="K268" i="1"/>
  <c r="J268" i="1"/>
  <c r="I268" i="1"/>
  <c r="U267" i="1"/>
  <c r="U267" i="4" s="1"/>
  <c r="T267" i="1"/>
  <c r="K267" i="1"/>
  <c r="J267" i="1"/>
  <c r="I267" i="1"/>
  <c r="U266" i="1"/>
  <c r="U266" i="4" s="1"/>
  <c r="T266" i="1"/>
  <c r="K266" i="1"/>
  <c r="J266" i="1"/>
  <c r="I266" i="1"/>
  <c r="U265" i="1"/>
  <c r="U265" i="4" s="1"/>
  <c r="T265" i="1"/>
  <c r="K265" i="1"/>
  <c r="J265" i="1"/>
  <c r="I265" i="1"/>
  <c r="U264" i="1"/>
  <c r="U264" i="4" s="1"/>
  <c r="T264" i="1"/>
  <c r="K264" i="1"/>
  <c r="J264" i="1"/>
  <c r="I264" i="1"/>
  <c r="U263" i="1"/>
  <c r="U263" i="4" s="1"/>
  <c r="T263" i="1"/>
  <c r="K263" i="1"/>
  <c r="J263" i="1"/>
  <c r="I263" i="1"/>
  <c r="U262" i="1"/>
  <c r="U262" i="4" s="1"/>
  <c r="T262" i="1"/>
  <c r="K262" i="1"/>
  <c r="J262" i="1"/>
  <c r="I262" i="1"/>
  <c r="U261" i="1"/>
  <c r="U261" i="4" s="1"/>
  <c r="T261" i="1"/>
  <c r="K261" i="1"/>
  <c r="J261" i="1"/>
  <c r="I261" i="1"/>
  <c r="U260" i="1"/>
  <c r="U260" i="4" s="1"/>
  <c r="T260" i="1"/>
  <c r="K260" i="1"/>
  <c r="J260" i="1"/>
  <c r="I260" i="1"/>
  <c r="U259" i="1"/>
  <c r="U259" i="4" s="1"/>
  <c r="T259" i="1"/>
  <c r="K259" i="1"/>
  <c r="J259" i="1"/>
  <c r="I259" i="1"/>
  <c r="U258" i="1"/>
  <c r="U258" i="4" s="1"/>
  <c r="T258" i="1"/>
  <c r="K258" i="1"/>
  <c r="J258" i="1"/>
  <c r="I258" i="1"/>
  <c r="U257" i="1"/>
  <c r="U257" i="4" s="1"/>
  <c r="T257" i="1"/>
  <c r="K257" i="1"/>
  <c r="J257" i="1"/>
  <c r="I257" i="1"/>
  <c r="U256" i="1"/>
  <c r="U256" i="4" s="1"/>
  <c r="T256" i="1"/>
  <c r="K256" i="1"/>
  <c r="J256" i="1"/>
  <c r="I256" i="1"/>
  <c r="U255" i="1"/>
  <c r="U255" i="4" s="1"/>
  <c r="T255" i="1"/>
  <c r="K255" i="1"/>
  <c r="J255" i="1"/>
  <c r="I255" i="1"/>
  <c r="U254" i="1"/>
  <c r="U254" i="4" s="1"/>
  <c r="T254" i="1"/>
  <c r="K254" i="1"/>
  <c r="J254" i="1"/>
  <c r="I254" i="1"/>
  <c r="U253" i="1"/>
  <c r="U253" i="4" s="1"/>
  <c r="T253" i="1"/>
  <c r="K253" i="1"/>
  <c r="J253" i="1"/>
  <c r="I253" i="1"/>
  <c r="U252" i="1"/>
  <c r="U252" i="4" s="1"/>
  <c r="T252" i="1"/>
  <c r="K252" i="1"/>
  <c r="J252" i="1"/>
  <c r="I252" i="1"/>
  <c r="U251" i="1"/>
  <c r="U251" i="4" s="1"/>
  <c r="T251" i="1"/>
  <c r="K251" i="1"/>
  <c r="J251" i="1"/>
  <c r="I251" i="1"/>
  <c r="U250" i="1"/>
  <c r="U250" i="4" s="1"/>
  <c r="T250" i="1"/>
  <c r="K250" i="1"/>
  <c r="J250" i="1"/>
  <c r="I250" i="1"/>
  <c r="U249" i="1"/>
  <c r="U249" i="4" s="1"/>
  <c r="T249" i="1"/>
  <c r="K249" i="1"/>
  <c r="J249" i="1"/>
  <c r="I249" i="1"/>
  <c r="U248" i="1"/>
  <c r="U248" i="4" s="1"/>
  <c r="T248" i="1"/>
  <c r="K248" i="1"/>
  <c r="J248" i="1"/>
  <c r="I248" i="1"/>
  <c r="U247" i="1"/>
  <c r="U247" i="4" s="1"/>
  <c r="T247" i="1"/>
  <c r="K247" i="1"/>
  <c r="J247" i="1"/>
  <c r="I247" i="1"/>
  <c r="U246" i="1"/>
  <c r="U246" i="4" s="1"/>
  <c r="T246" i="1"/>
  <c r="K246" i="1"/>
  <c r="J246" i="1"/>
  <c r="I246" i="1"/>
  <c r="U245" i="1"/>
  <c r="U245" i="4" s="1"/>
  <c r="T245" i="1"/>
  <c r="K245" i="1"/>
  <c r="J245" i="1"/>
  <c r="I245" i="1"/>
  <c r="U244" i="1"/>
  <c r="U244" i="4" s="1"/>
  <c r="T244" i="1"/>
  <c r="K244" i="1"/>
  <c r="J244" i="1"/>
  <c r="I244" i="1"/>
  <c r="U243" i="1"/>
  <c r="U243" i="4" s="1"/>
  <c r="T243" i="1"/>
  <c r="K243" i="1"/>
  <c r="J243" i="1"/>
  <c r="I243" i="1"/>
  <c r="U242" i="1"/>
  <c r="U242" i="4" s="1"/>
  <c r="T242" i="1"/>
  <c r="K242" i="1"/>
  <c r="J242" i="1"/>
  <c r="I242" i="1"/>
  <c r="U241" i="1"/>
  <c r="U241" i="4" s="1"/>
  <c r="T241" i="1"/>
  <c r="K241" i="1"/>
  <c r="J241" i="1"/>
  <c r="I241" i="1"/>
  <c r="U240" i="1"/>
  <c r="U240" i="4" s="1"/>
  <c r="T240" i="1"/>
  <c r="K240" i="1"/>
  <c r="J240" i="1"/>
  <c r="I240" i="1"/>
  <c r="U239" i="1"/>
  <c r="U239" i="4" s="1"/>
  <c r="T239" i="1"/>
  <c r="K239" i="1"/>
  <c r="J239" i="1"/>
  <c r="I239" i="1"/>
  <c r="U238" i="1"/>
  <c r="U238" i="4" s="1"/>
  <c r="T238" i="1"/>
  <c r="K238" i="1"/>
  <c r="J238" i="1"/>
  <c r="I238" i="1"/>
  <c r="U237" i="1"/>
  <c r="U237" i="4" s="1"/>
  <c r="T237" i="1"/>
  <c r="K237" i="1"/>
  <c r="J237" i="1"/>
  <c r="I237" i="1"/>
  <c r="U236" i="1"/>
  <c r="U236" i="4" s="1"/>
  <c r="T236" i="1"/>
  <c r="K236" i="1"/>
  <c r="J236" i="1"/>
  <c r="I236" i="1"/>
  <c r="U235" i="1"/>
  <c r="U235" i="4" s="1"/>
  <c r="T235" i="1"/>
  <c r="K235" i="1"/>
  <c r="J235" i="1"/>
  <c r="I235" i="1"/>
  <c r="U234" i="1"/>
  <c r="U234" i="4" s="1"/>
  <c r="T234" i="1"/>
  <c r="K234" i="1"/>
  <c r="J234" i="1"/>
  <c r="I234" i="1"/>
  <c r="U233" i="1"/>
  <c r="U233" i="4" s="1"/>
  <c r="T233" i="1"/>
  <c r="K233" i="1"/>
  <c r="J233" i="1"/>
  <c r="I233" i="1"/>
  <c r="U232" i="1"/>
  <c r="U232" i="4" s="1"/>
  <c r="T232" i="1"/>
  <c r="K232" i="1"/>
  <c r="J232" i="1"/>
  <c r="I232" i="1"/>
  <c r="U231" i="1"/>
  <c r="U231" i="4" s="1"/>
  <c r="T231" i="1"/>
  <c r="K231" i="1"/>
  <c r="J231" i="1"/>
  <c r="I231" i="1"/>
  <c r="U230" i="1"/>
  <c r="U230" i="4" s="1"/>
  <c r="T230" i="1"/>
  <c r="K230" i="1"/>
  <c r="J230" i="1"/>
  <c r="I230" i="1"/>
  <c r="U229" i="1"/>
  <c r="U229" i="4" s="1"/>
  <c r="T229" i="1"/>
  <c r="K229" i="1"/>
  <c r="J229" i="1"/>
  <c r="I229" i="1"/>
  <c r="U228" i="1"/>
  <c r="U228" i="4" s="1"/>
  <c r="T228" i="1"/>
  <c r="K228" i="1"/>
  <c r="J228" i="1"/>
  <c r="I228" i="1"/>
  <c r="U227" i="1"/>
  <c r="U227" i="4" s="1"/>
  <c r="T227" i="1"/>
  <c r="K227" i="1"/>
  <c r="J227" i="1"/>
  <c r="I227" i="1"/>
  <c r="U226" i="1"/>
  <c r="U226" i="4" s="1"/>
  <c r="T226" i="1"/>
  <c r="K226" i="1"/>
  <c r="J226" i="1"/>
  <c r="I226" i="1"/>
  <c r="U225" i="1"/>
  <c r="U225" i="4" s="1"/>
  <c r="T225" i="1"/>
  <c r="K225" i="1"/>
  <c r="J225" i="1"/>
  <c r="I225" i="1"/>
  <c r="U224" i="1"/>
  <c r="U224" i="4" s="1"/>
  <c r="T224" i="1"/>
  <c r="K224" i="1"/>
  <c r="J224" i="1"/>
  <c r="I224" i="1"/>
  <c r="U223" i="1"/>
  <c r="U223" i="4" s="1"/>
  <c r="T223" i="1"/>
  <c r="K223" i="1"/>
  <c r="J223" i="1"/>
  <c r="I223" i="1"/>
  <c r="U222" i="1"/>
  <c r="U222" i="4" s="1"/>
  <c r="T222" i="1"/>
  <c r="K222" i="1"/>
  <c r="J222" i="1"/>
  <c r="I222" i="1"/>
  <c r="U221" i="1"/>
  <c r="U221" i="4" s="1"/>
  <c r="T221" i="1"/>
  <c r="K221" i="1"/>
  <c r="J221" i="1"/>
  <c r="I221" i="1"/>
  <c r="U220" i="1"/>
  <c r="U220" i="4" s="1"/>
  <c r="T220" i="1"/>
  <c r="K220" i="1"/>
  <c r="J220" i="1"/>
  <c r="I220" i="1"/>
  <c r="U219" i="1"/>
  <c r="U219" i="4" s="1"/>
  <c r="T219" i="1"/>
  <c r="K219" i="1"/>
  <c r="J219" i="1"/>
  <c r="I219" i="1"/>
  <c r="U218" i="1"/>
  <c r="U218" i="4" s="1"/>
  <c r="T218" i="1"/>
  <c r="K218" i="1"/>
  <c r="J218" i="1"/>
  <c r="I218" i="1"/>
  <c r="U217" i="1"/>
  <c r="U217" i="4" s="1"/>
  <c r="T217" i="1"/>
  <c r="K217" i="1"/>
  <c r="J217" i="1"/>
  <c r="I217" i="1"/>
  <c r="U216" i="1"/>
  <c r="U216" i="4" s="1"/>
  <c r="T216" i="1"/>
  <c r="K216" i="1"/>
  <c r="J216" i="1"/>
  <c r="I216" i="1"/>
  <c r="U215" i="1"/>
  <c r="U215" i="4" s="1"/>
  <c r="T215" i="1"/>
  <c r="K215" i="1"/>
  <c r="J215" i="1"/>
  <c r="I215" i="1"/>
  <c r="U214" i="1"/>
  <c r="U214" i="4" s="1"/>
  <c r="T214" i="1"/>
  <c r="K214" i="1"/>
  <c r="J214" i="1"/>
  <c r="I214" i="1"/>
  <c r="U213" i="1"/>
  <c r="U213" i="4" s="1"/>
  <c r="T213" i="1"/>
  <c r="K213" i="1"/>
  <c r="J213" i="1"/>
  <c r="I213" i="1"/>
  <c r="U212" i="1"/>
  <c r="U212" i="4" s="1"/>
  <c r="T212" i="1"/>
  <c r="K212" i="1"/>
  <c r="J212" i="1"/>
  <c r="I212" i="1"/>
  <c r="U211" i="1"/>
  <c r="U211" i="4" s="1"/>
  <c r="T211" i="1"/>
  <c r="K211" i="1"/>
  <c r="J211" i="1"/>
  <c r="I211" i="1"/>
  <c r="U210" i="1"/>
  <c r="U210" i="4" s="1"/>
  <c r="T210" i="1"/>
  <c r="K210" i="1"/>
  <c r="J210" i="1"/>
  <c r="I210" i="1"/>
  <c r="U209" i="1"/>
  <c r="U209" i="4" s="1"/>
  <c r="T209" i="1"/>
  <c r="K209" i="1"/>
  <c r="J209" i="1"/>
  <c r="I209" i="1"/>
  <c r="U208" i="1"/>
  <c r="U208" i="4" s="1"/>
  <c r="T208" i="1"/>
  <c r="K208" i="1"/>
  <c r="J208" i="1"/>
  <c r="I208" i="1"/>
  <c r="U207" i="1"/>
  <c r="U207" i="4" s="1"/>
  <c r="T207" i="1"/>
  <c r="K207" i="1"/>
  <c r="J207" i="1"/>
  <c r="I207" i="1"/>
  <c r="U206" i="1"/>
  <c r="U206" i="4" s="1"/>
  <c r="T206" i="1"/>
  <c r="K206" i="1"/>
  <c r="J206" i="1"/>
  <c r="I206" i="1"/>
  <c r="U205" i="1"/>
  <c r="U205" i="4" s="1"/>
  <c r="T205" i="1"/>
  <c r="K205" i="1"/>
  <c r="J205" i="1"/>
  <c r="I205" i="1"/>
  <c r="U204" i="1"/>
  <c r="U204" i="4" s="1"/>
  <c r="T204" i="1"/>
  <c r="K204" i="1"/>
  <c r="J204" i="1"/>
  <c r="I204" i="1"/>
  <c r="U203" i="1"/>
  <c r="U203" i="4" s="1"/>
  <c r="T203" i="1"/>
  <c r="K203" i="1"/>
  <c r="J203" i="1"/>
  <c r="I203" i="1"/>
  <c r="U202" i="1"/>
  <c r="U202" i="4" s="1"/>
  <c r="T202" i="1"/>
  <c r="K202" i="1"/>
  <c r="J202" i="1"/>
  <c r="I202" i="1"/>
  <c r="U201" i="1"/>
  <c r="U201" i="4" s="1"/>
  <c r="T201" i="1"/>
  <c r="K201" i="1"/>
  <c r="J201" i="1"/>
  <c r="I201" i="1"/>
  <c r="U200" i="1"/>
  <c r="U200" i="4" s="1"/>
  <c r="T200" i="1"/>
  <c r="K200" i="1"/>
  <c r="J200" i="1"/>
  <c r="I200" i="1"/>
  <c r="U199" i="1"/>
  <c r="U199" i="4" s="1"/>
  <c r="T199" i="1"/>
  <c r="K199" i="1"/>
  <c r="J199" i="1"/>
  <c r="I199" i="1"/>
  <c r="U198" i="1"/>
  <c r="U198" i="4" s="1"/>
  <c r="T198" i="1"/>
  <c r="K198" i="1"/>
  <c r="J198" i="1"/>
  <c r="I198" i="1"/>
  <c r="U197" i="1"/>
  <c r="U197" i="4" s="1"/>
  <c r="T197" i="1"/>
  <c r="K197" i="1"/>
  <c r="J197" i="1"/>
  <c r="I197" i="1"/>
  <c r="U196" i="1"/>
  <c r="U196" i="4" s="1"/>
  <c r="T196" i="1"/>
  <c r="K196" i="1"/>
  <c r="J196" i="1"/>
  <c r="I196" i="1"/>
  <c r="U195" i="1"/>
  <c r="U195" i="4" s="1"/>
  <c r="T195" i="1"/>
  <c r="K195" i="1"/>
  <c r="J195" i="1"/>
  <c r="I195" i="1"/>
  <c r="U194" i="1"/>
  <c r="U194" i="4" s="1"/>
  <c r="T194" i="1"/>
  <c r="K194" i="1"/>
  <c r="J194" i="1"/>
  <c r="I194" i="1"/>
  <c r="U193" i="1"/>
  <c r="U193" i="4" s="1"/>
  <c r="T193" i="1"/>
  <c r="K193" i="1"/>
  <c r="J193" i="1"/>
  <c r="I193" i="1"/>
  <c r="U192" i="1"/>
  <c r="U192" i="4" s="1"/>
  <c r="T192" i="1"/>
  <c r="K192" i="1"/>
  <c r="J192" i="1"/>
  <c r="I192" i="1"/>
  <c r="U191" i="1"/>
  <c r="U191" i="4" s="1"/>
  <c r="T191" i="1"/>
  <c r="K191" i="1"/>
  <c r="J191" i="1"/>
  <c r="I191" i="1"/>
  <c r="U190" i="1"/>
  <c r="U190" i="4" s="1"/>
  <c r="T190" i="1"/>
  <c r="K190" i="1"/>
  <c r="J190" i="1"/>
  <c r="I190" i="1"/>
  <c r="U189" i="1"/>
  <c r="U189" i="4" s="1"/>
  <c r="T189" i="1"/>
  <c r="K189" i="1"/>
  <c r="J189" i="1"/>
  <c r="I189" i="1"/>
  <c r="U188" i="1"/>
  <c r="U188" i="4" s="1"/>
  <c r="T188" i="1"/>
  <c r="K188" i="1"/>
  <c r="J188" i="1"/>
  <c r="I188" i="1"/>
  <c r="U187" i="1"/>
  <c r="U187" i="4" s="1"/>
  <c r="T187" i="1"/>
  <c r="K187" i="1"/>
  <c r="J187" i="1"/>
  <c r="I187" i="1"/>
  <c r="U186" i="1"/>
  <c r="U186" i="4" s="1"/>
  <c r="T186" i="1"/>
  <c r="K186" i="1"/>
  <c r="J186" i="1"/>
  <c r="I186" i="1"/>
  <c r="U185" i="1"/>
  <c r="U185" i="4" s="1"/>
  <c r="T185" i="1"/>
  <c r="K185" i="1"/>
  <c r="J185" i="1"/>
  <c r="I185" i="1"/>
  <c r="U184" i="1"/>
  <c r="U184" i="4" s="1"/>
  <c r="T184" i="1"/>
  <c r="K184" i="1"/>
  <c r="J184" i="1"/>
  <c r="I184" i="1"/>
  <c r="U183" i="1"/>
  <c r="U183" i="4" s="1"/>
  <c r="T183" i="1"/>
  <c r="K183" i="1"/>
  <c r="J183" i="1"/>
  <c r="I183" i="1"/>
  <c r="U182" i="1"/>
  <c r="U182" i="4" s="1"/>
  <c r="T182" i="1"/>
  <c r="K182" i="1"/>
  <c r="J182" i="1"/>
  <c r="I182" i="1"/>
  <c r="U181" i="1"/>
  <c r="U181" i="4" s="1"/>
  <c r="T181" i="1"/>
  <c r="K181" i="1"/>
  <c r="J181" i="1"/>
  <c r="I181" i="1"/>
  <c r="U180" i="1"/>
  <c r="U180" i="4" s="1"/>
  <c r="T180" i="1"/>
  <c r="K180" i="1"/>
  <c r="J180" i="1"/>
  <c r="I180" i="1"/>
  <c r="U179" i="1"/>
  <c r="U179" i="4" s="1"/>
  <c r="T179" i="1"/>
  <c r="K179" i="1"/>
  <c r="J179" i="1"/>
  <c r="I179" i="1"/>
  <c r="U178" i="1"/>
  <c r="U178" i="4" s="1"/>
  <c r="T178" i="1"/>
  <c r="K178" i="1"/>
  <c r="J178" i="1"/>
  <c r="I178" i="1"/>
  <c r="U177" i="1"/>
  <c r="U177" i="4" s="1"/>
  <c r="T177" i="1"/>
  <c r="K177" i="1"/>
  <c r="J177" i="1"/>
  <c r="I177" i="1"/>
  <c r="U176" i="1"/>
  <c r="U176" i="4" s="1"/>
  <c r="T176" i="1"/>
  <c r="K176" i="1"/>
  <c r="J176" i="1"/>
  <c r="I176" i="1"/>
  <c r="U175" i="1"/>
  <c r="U175" i="4" s="1"/>
  <c r="T175" i="1"/>
  <c r="K175" i="1"/>
  <c r="J175" i="1"/>
  <c r="I175" i="1"/>
  <c r="U174" i="1"/>
  <c r="U174" i="4" s="1"/>
  <c r="T174" i="1"/>
  <c r="K174" i="1"/>
  <c r="J174" i="1"/>
  <c r="I174" i="1"/>
  <c r="U173" i="1"/>
  <c r="U173" i="4" s="1"/>
  <c r="T173" i="1"/>
  <c r="K173" i="1"/>
  <c r="J173" i="1"/>
  <c r="I173" i="1"/>
  <c r="U172" i="1"/>
  <c r="U172" i="4" s="1"/>
  <c r="T172" i="1"/>
  <c r="K172" i="1"/>
  <c r="J172" i="1"/>
  <c r="I172" i="1"/>
  <c r="U171" i="1"/>
  <c r="U171" i="4" s="1"/>
  <c r="T171" i="1"/>
  <c r="K171" i="1"/>
  <c r="J171" i="1"/>
  <c r="I171" i="1"/>
  <c r="U170" i="1"/>
  <c r="U170" i="4" s="1"/>
  <c r="T170" i="1"/>
  <c r="K170" i="1"/>
  <c r="J170" i="1"/>
  <c r="I170" i="1"/>
  <c r="U169" i="1"/>
  <c r="U169" i="4" s="1"/>
  <c r="T169" i="1"/>
  <c r="K169" i="1"/>
  <c r="J169" i="1"/>
  <c r="I169" i="1"/>
  <c r="U168" i="1"/>
  <c r="U168" i="4" s="1"/>
  <c r="T168" i="1"/>
  <c r="K168" i="1"/>
  <c r="J168" i="1"/>
  <c r="I168" i="1"/>
  <c r="U167" i="1"/>
  <c r="U167" i="4" s="1"/>
  <c r="T167" i="1"/>
  <c r="K167" i="1"/>
  <c r="J167" i="1"/>
  <c r="I167" i="1"/>
  <c r="U166" i="1"/>
  <c r="U166" i="4" s="1"/>
  <c r="T166" i="1"/>
  <c r="K166" i="1"/>
  <c r="J166" i="1"/>
  <c r="I166" i="1"/>
  <c r="U165" i="1"/>
  <c r="U165" i="4" s="1"/>
  <c r="T165" i="1"/>
  <c r="K165" i="1"/>
  <c r="J165" i="1"/>
  <c r="I165" i="1"/>
  <c r="U164" i="1"/>
  <c r="U164" i="4" s="1"/>
  <c r="T164" i="1"/>
  <c r="K164" i="1"/>
  <c r="J164" i="1"/>
  <c r="I164" i="1"/>
  <c r="U163" i="1"/>
  <c r="U163" i="4" s="1"/>
  <c r="T163" i="1"/>
  <c r="K163" i="1"/>
  <c r="J163" i="1"/>
  <c r="I163" i="1"/>
  <c r="U162" i="1"/>
  <c r="U162" i="4" s="1"/>
  <c r="T162" i="1"/>
  <c r="K162" i="1"/>
  <c r="J162" i="1"/>
  <c r="I162" i="1"/>
  <c r="U161" i="1"/>
  <c r="U161" i="4" s="1"/>
  <c r="T161" i="1"/>
  <c r="K161" i="1"/>
  <c r="J161" i="1"/>
  <c r="I161" i="1"/>
  <c r="U160" i="1"/>
  <c r="U160" i="4" s="1"/>
  <c r="T160" i="1"/>
  <c r="K160" i="1"/>
  <c r="J160" i="1"/>
  <c r="I160" i="1"/>
  <c r="U159" i="1"/>
  <c r="U159" i="4" s="1"/>
  <c r="T159" i="1"/>
  <c r="K159" i="1"/>
  <c r="J159" i="1"/>
  <c r="I159" i="1"/>
  <c r="U158" i="1"/>
  <c r="U158" i="4" s="1"/>
  <c r="T158" i="1"/>
  <c r="K158" i="1"/>
  <c r="J158" i="1"/>
  <c r="I158" i="1"/>
  <c r="U157" i="1"/>
  <c r="U157" i="4" s="1"/>
  <c r="T157" i="1"/>
  <c r="K157" i="1"/>
  <c r="J157" i="1"/>
  <c r="I157" i="1"/>
  <c r="U156" i="1"/>
  <c r="U156" i="4" s="1"/>
  <c r="T156" i="1"/>
  <c r="K156" i="1"/>
  <c r="J156" i="1"/>
  <c r="I156" i="1"/>
  <c r="U155" i="1"/>
  <c r="U155" i="4" s="1"/>
  <c r="T155" i="1"/>
  <c r="K155" i="1"/>
  <c r="J155" i="1"/>
  <c r="I155" i="1"/>
  <c r="U154" i="1"/>
  <c r="U154" i="4" s="1"/>
  <c r="T154" i="1"/>
  <c r="K154" i="1"/>
  <c r="J154" i="1"/>
  <c r="I154" i="1"/>
  <c r="U153" i="1"/>
  <c r="U153" i="4" s="1"/>
  <c r="T153" i="1"/>
  <c r="K153" i="1"/>
  <c r="J153" i="1"/>
  <c r="I153" i="1"/>
  <c r="U152" i="1"/>
  <c r="U152" i="4" s="1"/>
  <c r="T152" i="1"/>
  <c r="K152" i="1"/>
  <c r="J152" i="1"/>
  <c r="I152" i="1"/>
  <c r="U151" i="1"/>
  <c r="U151" i="4" s="1"/>
  <c r="T151" i="1"/>
  <c r="K151" i="1"/>
  <c r="J151" i="1"/>
  <c r="I151" i="1"/>
  <c r="U150" i="1"/>
  <c r="U150" i="4" s="1"/>
  <c r="T150" i="1"/>
  <c r="K150" i="1"/>
  <c r="J150" i="1"/>
  <c r="I150" i="1"/>
  <c r="U149" i="1"/>
  <c r="U149" i="4" s="1"/>
  <c r="T149" i="1"/>
  <c r="K149" i="1"/>
  <c r="J149" i="1"/>
  <c r="I149" i="1"/>
  <c r="U148" i="1"/>
  <c r="U148" i="4" s="1"/>
  <c r="T148" i="1"/>
  <c r="K148" i="1"/>
  <c r="J148" i="1"/>
  <c r="I148" i="1"/>
  <c r="U147" i="1"/>
  <c r="U147" i="4" s="1"/>
  <c r="T147" i="1"/>
  <c r="K147" i="1"/>
  <c r="J147" i="1"/>
  <c r="I147" i="1"/>
  <c r="U146" i="1"/>
  <c r="U146" i="4" s="1"/>
  <c r="T146" i="1"/>
  <c r="K146" i="1"/>
  <c r="J146" i="1"/>
  <c r="I146" i="1"/>
  <c r="U145" i="1"/>
  <c r="U145" i="4" s="1"/>
  <c r="T145" i="1"/>
  <c r="K145" i="1"/>
  <c r="J145" i="1"/>
  <c r="I145" i="1"/>
  <c r="U144" i="1"/>
  <c r="U144" i="4" s="1"/>
  <c r="T144" i="1"/>
  <c r="K144" i="1"/>
  <c r="J144" i="1"/>
  <c r="I144" i="1"/>
  <c r="U143" i="1"/>
  <c r="U143" i="4" s="1"/>
  <c r="T143" i="1"/>
  <c r="K143" i="1"/>
  <c r="J143" i="1"/>
  <c r="I143" i="1"/>
  <c r="U142" i="1"/>
  <c r="U142" i="4" s="1"/>
  <c r="T142" i="1"/>
  <c r="K142" i="1"/>
  <c r="J142" i="1"/>
  <c r="I142" i="1"/>
  <c r="U141" i="1"/>
  <c r="U141" i="4" s="1"/>
  <c r="T141" i="1"/>
  <c r="K141" i="1"/>
  <c r="J141" i="1"/>
  <c r="I141" i="1"/>
  <c r="U140" i="1"/>
  <c r="U140" i="4" s="1"/>
  <c r="T140" i="1"/>
  <c r="K140" i="1"/>
  <c r="J140" i="1"/>
  <c r="I140" i="1"/>
  <c r="U139" i="1"/>
  <c r="U139" i="4" s="1"/>
  <c r="T139" i="1"/>
  <c r="K139" i="1"/>
  <c r="J139" i="1"/>
  <c r="I139" i="1"/>
  <c r="U138" i="1"/>
  <c r="U138" i="4" s="1"/>
  <c r="T138" i="1"/>
  <c r="K138" i="1"/>
  <c r="J138" i="1"/>
  <c r="I138" i="1"/>
  <c r="U137" i="1"/>
  <c r="U137" i="4" s="1"/>
  <c r="T137" i="1"/>
  <c r="K137" i="1"/>
  <c r="J137" i="1"/>
  <c r="I137" i="1"/>
  <c r="U136" i="1"/>
  <c r="U136" i="4" s="1"/>
  <c r="T136" i="1"/>
  <c r="K136" i="1"/>
  <c r="J136" i="1"/>
  <c r="I136" i="1"/>
  <c r="U135" i="1"/>
  <c r="U135" i="4" s="1"/>
  <c r="T135" i="1"/>
  <c r="K135" i="1"/>
  <c r="J135" i="1"/>
  <c r="I135" i="1"/>
  <c r="U134" i="1"/>
  <c r="U134" i="4" s="1"/>
  <c r="T134" i="1"/>
  <c r="K134" i="1"/>
  <c r="J134" i="1"/>
  <c r="I134" i="1"/>
  <c r="U133" i="1"/>
  <c r="U133" i="4" s="1"/>
  <c r="T133" i="1"/>
  <c r="K133" i="1"/>
  <c r="J133" i="1"/>
  <c r="I133" i="1"/>
  <c r="U132" i="1"/>
  <c r="U132" i="4" s="1"/>
  <c r="T132" i="1"/>
  <c r="K132" i="1"/>
  <c r="J132" i="1"/>
  <c r="I132" i="1"/>
  <c r="U131" i="1"/>
  <c r="U131" i="4" s="1"/>
  <c r="T131" i="1"/>
  <c r="K131" i="1"/>
  <c r="J131" i="1"/>
  <c r="I131" i="1"/>
  <c r="U130" i="1"/>
  <c r="U130" i="4" s="1"/>
  <c r="T130" i="1"/>
  <c r="K130" i="1"/>
  <c r="J130" i="1"/>
  <c r="I130" i="1"/>
  <c r="U129" i="1"/>
  <c r="U129" i="4" s="1"/>
  <c r="T129" i="1"/>
  <c r="K129" i="1"/>
  <c r="J129" i="1"/>
  <c r="I129" i="1"/>
  <c r="U128" i="1"/>
  <c r="U128" i="4" s="1"/>
  <c r="T128" i="1"/>
  <c r="K128" i="1"/>
  <c r="J128" i="1"/>
  <c r="I128" i="1"/>
  <c r="U127" i="1"/>
  <c r="U127" i="4" s="1"/>
  <c r="T127" i="1"/>
  <c r="K127" i="1"/>
  <c r="J127" i="1"/>
  <c r="I127" i="1"/>
  <c r="U126" i="1"/>
  <c r="U126" i="4" s="1"/>
  <c r="T126" i="1"/>
  <c r="K126" i="1"/>
  <c r="J126" i="1"/>
  <c r="I126" i="1"/>
  <c r="U125" i="1"/>
  <c r="U125" i="4" s="1"/>
  <c r="T125" i="1"/>
  <c r="K125" i="1"/>
  <c r="J125" i="1"/>
  <c r="I125" i="1"/>
  <c r="U124" i="1"/>
  <c r="U124" i="4" s="1"/>
  <c r="T124" i="1"/>
  <c r="K124" i="1"/>
  <c r="J124" i="1"/>
  <c r="I124" i="1"/>
  <c r="U123" i="1"/>
  <c r="U123" i="4" s="1"/>
  <c r="T123" i="1"/>
  <c r="K123" i="1"/>
  <c r="J123" i="1"/>
  <c r="I123" i="1"/>
  <c r="U122" i="1"/>
  <c r="U122" i="4" s="1"/>
  <c r="T122" i="1"/>
  <c r="K122" i="1"/>
  <c r="J122" i="1"/>
  <c r="I122" i="1"/>
  <c r="U121" i="1"/>
  <c r="U121" i="4" s="1"/>
  <c r="T121" i="1"/>
  <c r="K121" i="1"/>
  <c r="J121" i="1"/>
  <c r="I121" i="1"/>
  <c r="U120" i="1"/>
  <c r="U120" i="4" s="1"/>
  <c r="T120" i="1"/>
  <c r="K120" i="1"/>
  <c r="J120" i="1"/>
  <c r="I120" i="1"/>
  <c r="U119" i="1"/>
  <c r="U119" i="4" s="1"/>
  <c r="T119" i="1"/>
  <c r="K119" i="1"/>
  <c r="J119" i="1"/>
  <c r="I119" i="1"/>
  <c r="U118" i="1"/>
  <c r="U118" i="4" s="1"/>
  <c r="T118" i="1"/>
  <c r="K118" i="1"/>
  <c r="J118" i="1"/>
  <c r="I118" i="1"/>
  <c r="U117" i="1"/>
  <c r="U117" i="4" s="1"/>
  <c r="T117" i="1"/>
  <c r="K117" i="1"/>
  <c r="J117" i="1"/>
  <c r="I117" i="1"/>
  <c r="U116" i="1"/>
  <c r="U116" i="4" s="1"/>
  <c r="T116" i="1"/>
  <c r="K116" i="1"/>
  <c r="J116" i="1"/>
  <c r="I116" i="1"/>
  <c r="U115" i="1"/>
  <c r="U115" i="4" s="1"/>
  <c r="T115" i="1"/>
  <c r="K115" i="1"/>
  <c r="J115" i="1"/>
  <c r="I115" i="1"/>
  <c r="U114" i="1"/>
  <c r="U114" i="4" s="1"/>
  <c r="T114" i="1"/>
  <c r="K114" i="1"/>
  <c r="J114" i="1"/>
  <c r="I114" i="1"/>
  <c r="U113" i="1"/>
  <c r="U113" i="4" s="1"/>
  <c r="T113" i="1"/>
  <c r="K113" i="1"/>
  <c r="J113" i="1"/>
  <c r="I113" i="1"/>
  <c r="U112" i="1"/>
  <c r="U112" i="4" s="1"/>
  <c r="T112" i="1"/>
  <c r="K112" i="1"/>
  <c r="J112" i="1"/>
  <c r="I112" i="1"/>
  <c r="U111" i="1"/>
  <c r="U111" i="4" s="1"/>
  <c r="T111" i="1"/>
  <c r="K111" i="1"/>
  <c r="J111" i="1"/>
  <c r="I111" i="1"/>
  <c r="U110" i="1"/>
  <c r="U110" i="4" s="1"/>
  <c r="T110" i="1"/>
  <c r="K110" i="1"/>
  <c r="J110" i="1"/>
  <c r="I110" i="1"/>
  <c r="U109" i="1"/>
  <c r="U109" i="4" s="1"/>
  <c r="T109" i="1"/>
  <c r="K109" i="1"/>
  <c r="J109" i="1"/>
  <c r="I109" i="1"/>
  <c r="U108" i="1"/>
  <c r="U108" i="4" s="1"/>
  <c r="T108" i="1"/>
  <c r="K108" i="1"/>
  <c r="J108" i="1"/>
  <c r="I108" i="1"/>
  <c r="U107" i="1"/>
  <c r="U107" i="4" s="1"/>
  <c r="T107" i="1"/>
  <c r="K107" i="1"/>
  <c r="J107" i="1"/>
  <c r="I107" i="1"/>
  <c r="U106" i="1"/>
  <c r="U106" i="4" s="1"/>
  <c r="T106" i="1"/>
  <c r="K106" i="1"/>
  <c r="J106" i="1"/>
  <c r="I106" i="1"/>
  <c r="U105" i="1"/>
  <c r="U105" i="4" s="1"/>
  <c r="T105" i="1"/>
  <c r="K105" i="1"/>
  <c r="J105" i="1"/>
  <c r="I105" i="1"/>
  <c r="U104" i="1"/>
  <c r="U104" i="4" s="1"/>
  <c r="T104" i="1"/>
  <c r="K104" i="1"/>
  <c r="J104" i="1"/>
  <c r="I104" i="1"/>
  <c r="U103" i="1"/>
  <c r="U103" i="4" s="1"/>
  <c r="T103" i="1"/>
  <c r="K103" i="1"/>
  <c r="J103" i="1"/>
  <c r="I103" i="1"/>
  <c r="U102" i="1"/>
  <c r="U102" i="4" s="1"/>
  <c r="T102" i="1"/>
  <c r="K102" i="1"/>
  <c r="J102" i="1"/>
  <c r="I102" i="1"/>
  <c r="U101" i="1"/>
  <c r="U101" i="4" s="1"/>
  <c r="T101" i="1"/>
  <c r="K101" i="1"/>
  <c r="J101" i="1"/>
  <c r="I101" i="1"/>
  <c r="U100" i="1"/>
  <c r="U100" i="4" s="1"/>
  <c r="T100" i="1"/>
  <c r="K100" i="1"/>
  <c r="J100" i="1"/>
  <c r="I100" i="1"/>
  <c r="U99" i="1"/>
  <c r="U99" i="4" s="1"/>
  <c r="T99" i="1"/>
  <c r="K99" i="1"/>
  <c r="J99" i="1"/>
  <c r="I99" i="1"/>
  <c r="U98" i="1"/>
  <c r="U98" i="4" s="1"/>
  <c r="T98" i="1"/>
  <c r="K98" i="1"/>
  <c r="J98" i="1"/>
  <c r="I98" i="1"/>
  <c r="U97" i="1"/>
  <c r="U97" i="4" s="1"/>
  <c r="T97" i="1"/>
  <c r="K97" i="1"/>
  <c r="J97" i="1"/>
  <c r="I97" i="1"/>
  <c r="U96" i="1"/>
  <c r="U96" i="4" s="1"/>
  <c r="T96" i="1"/>
  <c r="K96" i="1"/>
  <c r="J96" i="1"/>
  <c r="I96" i="1"/>
  <c r="U95" i="1"/>
  <c r="U95" i="4" s="1"/>
  <c r="T95" i="1"/>
  <c r="T95" i="4" s="1"/>
  <c r="K95" i="1"/>
  <c r="K95" i="4" s="1"/>
  <c r="J95" i="1"/>
  <c r="J95" i="4" s="1"/>
  <c r="I95" i="1"/>
  <c r="I95" i="4" s="1"/>
  <c r="U94" i="1"/>
  <c r="U94" i="4" s="1"/>
  <c r="T94" i="1"/>
  <c r="T94" i="4" s="1"/>
  <c r="K94" i="1"/>
  <c r="K94" i="4" s="1"/>
  <c r="J94" i="1"/>
  <c r="J94" i="4" s="1"/>
  <c r="I94" i="1"/>
  <c r="I94" i="4" s="1"/>
  <c r="U93" i="1"/>
  <c r="U93" i="4" s="1"/>
  <c r="T93" i="1"/>
  <c r="T93" i="4" s="1"/>
  <c r="K93" i="1"/>
  <c r="K93" i="4" s="1"/>
  <c r="J93" i="1"/>
  <c r="J93" i="4" s="1"/>
  <c r="I93" i="1"/>
  <c r="I93" i="4" s="1"/>
  <c r="U92" i="1"/>
  <c r="U92" i="4" s="1"/>
  <c r="T92" i="1"/>
  <c r="T92" i="4" s="1"/>
  <c r="K92" i="1"/>
  <c r="K92" i="4" s="1"/>
  <c r="J92" i="1"/>
  <c r="J92" i="4" s="1"/>
  <c r="I92" i="1"/>
  <c r="I92" i="4" s="1"/>
  <c r="U91" i="1"/>
  <c r="U91" i="4" s="1"/>
  <c r="T91" i="1"/>
  <c r="T91" i="4" s="1"/>
  <c r="K91" i="1"/>
  <c r="K91" i="4" s="1"/>
  <c r="J91" i="1"/>
  <c r="J91" i="4" s="1"/>
  <c r="I91" i="1"/>
  <c r="I91" i="4" s="1"/>
  <c r="U90" i="1"/>
  <c r="U90" i="4" s="1"/>
  <c r="T90" i="1"/>
  <c r="T90" i="4" s="1"/>
  <c r="K90" i="1"/>
  <c r="K90" i="4" s="1"/>
  <c r="J90" i="1"/>
  <c r="J90" i="4" s="1"/>
  <c r="I90" i="1"/>
  <c r="I90" i="4" s="1"/>
  <c r="U89" i="1"/>
  <c r="U89" i="4" s="1"/>
  <c r="T89" i="1"/>
  <c r="T89" i="4" s="1"/>
  <c r="K89" i="1"/>
  <c r="K89" i="4" s="1"/>
  <c r="J89" i="1"/>
  <c r="J89" i="4" s="1"/>
  <c r="I89" i="1"/>
  <c r="I89" i="4" s="1"/>
  <c r="U88" i="1"/>
  <c r="U88" i="4" s="1"/>
  <c r="T88" i="1"/>
  <c r="T88" i="4" s="1"/>
  <c r="K88" i="1"/>
  <c r="K88" i="4" s="1"/>
  <c r="J88" i="1"/>
  <c r="J88" i="4" s="1"/>
  <c r="I88" i="1"/>
  <c r="I88" i="4" s="1"/>
  <c r="U87" i="1"/>
  <c r="U87" i="4" s="1"/>
  <c r="T87" i="1"/>
  <c r="T87" i="4" s="1"/>
  <c r="K87" i="1"/>
  <c r="K87" i="4" s="1"/>
  <c r="J87" i="1"/>
  <c r="J87" i="4" s="1"/>
  <c r="I87" i="1"/>
  <c r="I87" i="4" s="1"/>
  <c r="U86" i="1"/>
  <c r="U86" i="4" s="1"/>
  <c r="T86" i="1"/>
  <c r="T86" i="4" s="1"/>
  <c r="K86" i="1"/>
  <c r="K86" i="4" s="1"/>
  <c r="J86" i="1"/>
  <c r="J86" i="4" s="1"/>
  <c r="I86" i="1"/>
  <c r="I86" i="4" s="1"/>
  <c r="U85" i="1"/>
  <c r="U85" i="4" s="1"/>
  <c r="T85" i="1"/>
  <c r="T85" i="4" s="1"/>
  <c r="K85" i="1"/>
  <c r="K85" i="4" s="1"/>
  <c r="J85" i="1"/>
  <c r="J85" i="4" s="1"/>
  <c r="I85" i="1"/>
  <c r="I85" i="4" s="1"/>
  <c r="U84" i="1"/>
  <c r="U84" i="4" s="1"/>
  <c r="T84" i="1"/>
  <c r="T84" i="4" s="1"/>
  <c r="K84" i="1"/>
  <c r="K84" i="4" s="1"/>
  <c r="J84" i="1"/>
  <c r="J84" i="4" s="1"/>
  <c r="I84" i="1"/>
  <c r="I84" i="4" s="1"/>
  <c r="U83" i="1"/>
  <c r="U83" i="4" s="1"/>
  <c r="T83" i="1"/>
  <c r="T83" i="4" s="1"/>
  <c r="K83" i="1"/>
  <c r="K83" i="4" s="1"/>
  <c r="J83" i="1"/>
  <c r="J83" i="4" s="1"/>
  <c r="I83" i="1"/>
  <c r="I83" i="4" s="1"/>
  <c r="U82" i="1"/>
  <c r="U82" i="4" s="1"/>
  <c r="T82" i="1"/>
  <c r="T82" i="4" s="1"/>
  <c r="K82" i="1"/>
  <c r="K82" i="4" s="1"/>
  <c r="J82" i="1"/>
  <c r="J82" i="4" s="1"/>
  <c r="I82" i="1"/>
  <c r="I82" i="4" s="1"/>
  <c r="U81" i="1"/>
  <c r="U81" i="4" s="1"/>
  <c r="T81" i="1"/>
  <c r="T81" i="4" s="1"/>
  <c r="K81" i="1"/>
  <c r="K81" i="4" s="1"/>
  <c r="J81" i="1"/>
  <c r="J81" i="4" s="1"/>
  <c r="I81" i="1"/>
  <c r="I81" i="4" s="1"/>
  <c r="U80" i="1"/>
  <c r="U80" i="4" s="1"/>
  <c r="T80" i="1"/>
  <c r="T80" i="4" s="1"/>
  <c r="K80" i="1"/>
  <c r="K80" i="4" s="1"/>
  <c r="J80" i="1"/>
  <c r="J80" i="4" s="1"/>
  <c r="I80" i="1"/>
  <c r="I80" i="4" s="1"/>
  <c r="U79" i="1"/>
  <c r="U79" i="4" s="1"/>
  <c r="T79" i="1"/>
  <c r="T79" i="4" s="1"/>
  <c r="K79" i="1"/>
  <c r="K79" i="4" s="1"/>
  <c r="J79" i="1"/>
  <c r="J79" i="4" s="1"/>
  <c r="I79" i="1"/>
  <c r="I79" i="4" s="1"/>
  <c r="U78" i="1"/>
  <c r="U78" i="4" s="1"/>
  <c r="T78" i="1"/>
  <c r="T78" i="4" s="1"/>
  <c r="K78" i="1"/>
  <c r="K78" i="4" s="1"/>
  <c r="J78" i="1"/>
  <c r="J78" i="4" s="1"/>
  <c r="I78" i="1"/>
  <c r="I78" i="4" s="1"/>
  <c r="U77" i="1"/>
  <c r="U77" i="4" s="1"/>
  <c r="T77" i="1"/>
  <c r="T77" i="4" s="1"/>
  <c r="K77" i="1"/>
  <c r="K77" i="4" s="1"/>
  <c r="J77" i="1"/>
  <c r="J77" i="4" s="1"/>
  <c r="I77" i="1"/>
  <c r="I77" i="4" s="1"/>
  <c r="U76" i="1"/>
  <c r="U76" i="4" s="1"/>
  <c r="T76" i="1"/>
  <c r="T76" i="4" s="1"/>
  <c r="K76" i="1"/>
  <c r="K76" i="4" s="1"/>
  <c r="J76" i="1"/>
  <c r="J76" i="4" s="1"/>
  <c r="I76" i="1"/>
  <c r="I76" i="4" s="1"/>
  <c r="U75" i="1"/>
  <c r="U75" i="4" s="1"/>
  <c r="T75" i="1"/>
  <c r="T75" i="4" s="1"/>
  <c r="K75" i="1"/>
  <c r="K75" i="4" s="1"/>
  <c r="J75" i="1"/>
  <c r="J75" i="4" s="1"/>
  <c r="I75" i="1"/>
  <c r="I75" i="4" s="1"/>
  <c r="U74" i="1"/>
  <c r="U74" i="4" s="1"/>
  <c r="T74" i="1"/>
  <c r="T74" i="4" s="1"/>
  <c r="K74" i="1"/>
  <c r="K74" i="4" s="1"/>
  <c r="J74" i="1"/>
  <c r="J74" i="4" s="1"/>
  <c r="I74" i="1"/>
  <c r="I74" i="4" s="1"/>
  <c r="U73" i="1"/>
  <c r="U73" i="4" s="1"/>
  <c r="T73" i="1"/>
  <c r="T73" i="4" s="1"/>
  <c r="K73" i="1"/>
  <c r="K73" i="4" s="1"/>
  <c r="J73" i="1"/>
  <c r="J73" i="4" s="1"/>
  <c r="I73" i="1"/>
  <c r="I73" i="4" s="1"/>
  <c r="U72" i="1"/>
  <c r="U72" i="4" s="1"/>
  <c r="T72" i="1"/>
  <c r="T72" i="4" s="1"/>
  <c r="K72" i="1"/>
  <c r="K72" i="4" s="1"/>
  <c r="J72" i="1"/>
  <c r="J72" i="4" s="1"/>
  <c r="I72" i="1"/>
  <c r="I72" i="4" s="1"/>
  <c r="U71" i="1"/>
  <c r="U71" i="4" s="1"/>
  <c r="T71" i="1"/>
  <c r="T71" i="4" s="1"/>
  <c r="K71" i="1"/>
  <c r="K71" i="4" s="1"/>
  <c r="J71" i="1"/>
  <c r="J71" i="4" s="1"/>
  <c r="I71" i="1"/>
  <c r="I71" i="4" s="1"/>
  <c r="U70" i="1"/>
  <c r="U70" i="4" s="1"/>
  <c r="T70" i="1"/>
  <c r="T70" i="4" s="1"/>
  <c r="K70" i="1"/>
  <c r="K70" i="4" s="1"/>
  <c r="J70" i="1"/>
  <c r="J70" i="4" s="1"/>
  <c r="I70" i="1"/>
  <c r="I70" i="4" s="1"/>
  <c r="U69" i="1"/>
  <c r="U69" i="4" s="1"/>
  <c r="T69" i="1"/>
  <c r="T69" i="4" s="1"/>
  <c r="K69" i="1"/>
  <c r="K69" i="4" s="1"/>
  <c r="J69" i="1"/>
  <c r="J69" i="4" s="1"/>
  <c r="I69" i="1"/>
  <c r="I69" i="4" s="1"/>
  <c r="U68" i="1"/>
  <c r="U68" i="4" s="1"/>
  <c r="T68" i="1"/>
  <c r="T68" i="4" s="1"/>
  <c r="K68" i="1"/>
  <c r="K68" i="4" s="1"/>
  <c r="J68" i="1"/>
  <c r="J68" i="4" s="1"/>
  <c r="I68" i="1"/>
  <c r="I68" i="4" s="1"/>
  <c r="U67" i="1"/>
  <c r="U67" i="4" s="1"/>
  <c r="T67" i="1"/>
  <c r="T67" i="4" s="1"/>
  <c r="K67" i="1"/>
  <c r="K67" i="4" s="1"/>
  <c r="J67" i="1"/>
  <c r="J67" i="4" s="1"/>
  <c r="I67" i="1"/>
  <c r="I67" i="4" s="1"/>
  <c r="U66" i="1"/>
  <c r="U66" i="4" s="1"/>
  <c r="T66" i="1"/>
  <c r="T66" i="4" s="1"/>
  <c r="K66" i="1"/>
  <c r="K66" i="4" s="1"/>
  <c r="J66" i="1"/>
  <c r="J66" i="4" s="1"/>
  <c r="I66" i="1"/>
  <c r="I66" i="4" s="1"/>
  <c r="U65" i="1"/>
  <c r="U65" i="4" s="1"/>
  <c r="T65" i="1"/>
  <c r="T65" i="4" s="1"/>
  <c r="K65" i="1"/>
  <c r="K65" i="4" s="1"/>
  <c r="J65" i="1"/>
  <c r="J65" i="4" s="1"/>
  <c r="I65" i="1"/>
  <c r="I65" i="4" s="1"/>
  <c r="U64" i="1"/>
  <c r="U64" i="4" s="1"/>
  <c r="T64" i="1"/>
  <c r="T64" i="4" s="1"/>
  <c r="K64" i="1"/>
  <c r="K64" i="4" s="1"/>
  <c r="J64" i="1"/>
  <c r="J64" i="4" s="1"/>
  <c r="I64" i="1"/>
  <c r="I64" i="4" s="1"/>
  <c r="U63" i="1"/>
  <c r="U63" i="4" s="1"/>
  <c r="T63" i="1"/>
  <c r="T63" i="4" s="1"/>
  <c r="K63" i="1"/>
  <c r="K63" i="4" s="1"/>
  <c r="J63" i="1"/>
  <c r="J63" i="4" s="1"/>
  <c r="I63" i="1"/>
  <c r="I63" i="4" s="1"/>
  <c r="U62" i="1"/>
  <c r="U62" i="4" s="1"/>
  <c r="T62" i="1"/>
  <c r="T62" i="4" s="1"/>
  <c r="K62" i="1"/>
  <c r="K62" i="4" s="1"/>
  <c r="J62" i="1"/>
  <c r="J62" i="4" s="1"/>
  <c r="I62" i="1"/>
  <c r="I62" i="4" s="1"/>
  <c r="U61" i="1"/>
  <c r="U61" i="4" s="1"/>
  <c r="T61" i="1"/>
  <c r="T61" i="4" s="1"/>
  <c r="K61" i="1"/>
  <c r="K61" i="4" s="1"/>
  <c r="J61" i="1"/>
  <c r="J61" i="4" s="1"/>
  <c r="I61" i="1"/>
  <c r="I61" i="4" s="1"/>
  <c r="U60" i="1"/>
  <c r="U60" i="4" s="1"/>
  <c r="T60" i="1"/>
  <c r="T60" i="4" s="1"/>
  <c r="K60" i="1"/>
  <c r="K60" i="4" s="1"/>
  <c r="J60" i="1"/>
  <c r="J60" i="4" s="1"/>
  <c r="I60" i="1"/>
  <c r="I60" i="4" s="1"/>
  <c r="U59" i="1"/>
  <c r="U59" i="4" s="1"/>
  <c r="T59" i="1"/>
  <c r="T59" i="4" s="1"/>
  <c r="K59" i="1"/>
  <c r="K59" i="4" s="1"/>
  <c r="J59" i="1"/>
  <c r="J59" i="4" s="1"/>
  <c r="I59" i="1"/>
  <c r="I59" i="4" s="1"/>
  <c r="U58" i="1"/>
  <c r="U58" i="4" s="1"/>
  <c r="T58" i="1"/>
  <c r="T58" i="4" s="1"/>
  <c r="K58" i="1"/>
  <c r="K58" i="4" s="1"/>
  <c r="J58" i="1"/>
  <c r="J58" i="4" s="1"/>
  <c r="I58" i="1"/>
  <c r="I58" i="4" s="1"/>
  <c r="U57" i="1"/>
  <c r="U57" i="4" s="1"/>
  <c r="T57" i="1"/>
  <c r="T57" i="4" s="1"/>
  <c r="K57" i="1"/>
  <c r="K57" i="4" s="1"/>
  <c r="J57" i="1"/>
  <c r="J57" i="4" s="1"/>
  <c r="I57" i="1"/>
  <c r="I57" i="4" s="1"/>
  <c r="U56" i="1"/>
  <c r="U56" i="4" s="1"/>
  <c r="T56" i="1"/>
  <c r="T56" i="4" s="1"/>
  <c r="K56" i="1"/>
  <c r="K56" i="4" s="1"/>
  <c r="J56" i="1"/>
  <c r="J56" i="4" s="1"/>
  <c r="I56" i="1"/>
  <c r="I56" i="4" s="1"/>
  <c r="U55" i="1"/>
  <c r="U55" i="4" s="1"/>
  <c r="T55" i="1"/>
  <c r="T55" i="4" s="1"/>
  <c r="K55" i="1"/>
  <c r="K55" i="4" s="1"/>
  <c r="J55" i="1"/>
  <c r="J55" i="4" s="1"/>
  <c r="I55" i="1"/>
  <c r="I55" i="4" s="1"/>
  <c r="U54" i="1"/>
  <c r="U54" i="4" s="1"/>
  <c r="T54" i="1"/>
  <c r="T54" i="4" s="1"/>
  <c r="K54" i="1"/>
  <c r="K54" i="4" s="1"/>
  <c r="J54" i="1"/>
  <c r="J54" i="4" s="1"/>
  <c r="I54" i="1"/>
  <c r="I54" i="4" s="1"/>
  <c r="U53" i="1"/>
  <c r="U53" i="4" s="1"/>
  <c r="T53" i="1"/>
  <c r="T53" i="4" s="1"/>
  <c r="K53" i="1"/>
  <c r="K53" i="4" s="1"/>
  <c r="J53" i="1"/>
  <c r="J53" i="4" s="1"/>
  <c r="I53" i="1"/>
  <c r="I53" i="4" s="1"/>
  <c r="U52" i="1"/>
  <c r="U52" i="4" s="1"/>
  <c r="T52" i="1"/>
  <c r="T52" i="4" s="1"/>
  <c r="K52" i="1"/>
  <c r="K52" i="4" s="1"/>
  <c r="J52" i="1"/>
  <c r="J52" i="4" s="1"/>
  <c r="I52" i="1"/>
  <c r="I52" i="4" s="1"/>
  <c r="U51" i="1"/>
  <c r="U51" i="4" s="1"/>
  <c r="T51" i="1"/>
  <c r="T51" i="4" s="1"/>
  <c r="K51" i="1"/>
  <c r="K51" i="4" s="1"/>
  <c r="J51" i="1"/>
  <c r="J51" i="4" s="1"/>
  <c r="I51" i="1"/>
  <c r="I51" i="4" s="1"/>
  <c r="U50" i="1"/>
  <c r="U50" i="4" s="1"/>
  <c r="T50" i="1"/>
  <c r="T50" i="4" s="1"/>
  <c r="K50" i="1"/>
  <c r="K50" i="4" s="1"/>
  <c r="J50" i="1"/>
  <c r="J50" i="4" s="1"/>
  <c r="I50" i="1"/>
  <c r="I50" i="4" s="1"/>
  <c r="U49" i="1"/>
  <c r="U49" i="4" s="1"/>
  <c r="T49" i="1"/>
  <c r="T49" i="4" s="1"/>
  <c r="K49" i="1"/>
  <c r="K49" i="4" s="1"/>
  <c r="J49" i="1"/>
  <c r="J49" i="4" s="1"/>
  <c r="I49" i="1"/>
  <c r="I49" i="4" s="1"/>
  <c r="U48" i="1"/>
  <c r="U48" i="4" s="1"/>
  <c r="T48" i="1"/>
  <c r="T48" i="4" s="1"/>
  <c r="K48" i="1"/>
  <c r="K48" i="4" s="1"/>
  <c r="J48" i="1"/>
  <c r="J48" i="4" s="1"/>
  <c r="I48" i="1"/>
  <c r="I48" i="4" s="1"/>
  <c r="U47" i="1"/>
  <c r="U47" i="4" s="1"/>
  <c r="T47" i="1"/>
  <c r="T47" i="4" s="1"/>
  <c r="K47" i="1"/>
  <c r="K47" i="4" s="1"/>
  <c r="J47" i="1"/>
  <c r="J47" i="4" s="1"/>
  <c r="I47" i="1"/>
  <c r="I47" i="4" s="1"/>
  <c r="U46" i="1"/>
  <c r="U46" i="4" s="1"/>
  <c r="T46" i="1"/>
  <c r="T46" i="4" s="1"/>
  <c r="K46" i="1"/>
  <c r="K46" i="4" s="1"/>
  <c r="J46" i="1"/>
  <c r="J46" i="4" s="1"/>
  <c r="I46" i="1"/>
  <c r="I46" i="4" s="1"/>
  <c r="U45" i="1"/>
  <c r="U45" i="4" s="1"/>
  <c r="T45" i="1"/>
  <c r="T45" i="4" s="1"/>
  <c r="K45" i="1"/>
  <c r="K45" i="4" s="1"/>
  <c r="J45" i="1"/>
  <c r="J45" i="4" s="1"/>
  <c r="I45" i="1"/>
  <c r="I45" i="4" s="1"/>
  <c r="U44" i="1"/>
  <c r="U44" i="4" s="1"/>
  <c r="T44" i="1"/>
  <c r="T44" i="4" s="1"/>
  <c r="K44" i="1"/>
  <c r="K44" i="4" s="1"/>
  <c r="J44" i="1"/>
  <c r="J44" i="4" s="1"/>
  <c r="I44" i="1"/>
  <c r="I44" i="4" s="1"/>
  <c r="U43" i="1"/>
  <c r="U43" i="4" s="1"/>
  <c r="T43" i="1"/>
  <c r="T43" i="4" s="1"/>
  <c r="K43" i="1"/>
  <c r="K43" i="4" s="1"/>
  <c r="J43" i="1"/>
  <c r="J43" i="4" s="1"/>
  <c r="I43" i="1"/>
  <c r="I43" i="4" s="1"/>
  <c r="U42" i="1"/>
  <c r="U42" i="4" s="1"/>
  <c r="T42" i="1"/>
  <c r="T42" i="4" s="1"/>
  <c r="K42" i="1"/>
  <c r="K42" i="4" s="1"/>
  <c r="J42" i="1"/>
  <c r="J42" i="4" s="1"/>
  <c r="I42" i="1"/>
  <c r="I42" i="4" s="1"/>
  <c r="U41" i="1"/>
  <c r="U41" i="4" s="1"/>
  <c r="T41" i="1"/>
  <c r="T41" i="4" s="1"/>
  <c r="K41" i="1"/>
  <c r="K41" i="4" s="1"/>
  <c r="J41" i="1"/>
  <c r="J41" i="4" s="1"/>
  <c r="I41" i="1"/>
  <c r="I41" i="4" s="1"/>
  <c r="U40" i="1"/>
  <c r="U40" i="4" s="1"/>
  <c r="T40" i="1"/>
  <c r="T40" i="4" s="1"/>
  <c r="K40" i="1"/>
  <c r="K40" i="4" s="1"/>
  <c r="J40" i="1"/>
  <c r="J40" i="4" s="1"/>
  <c r="I40" i="1"/>
  <c r="I40" i="4" s="1"/>
  <c r="U39" i="1"/>
  <c r="U39" i="4" s="1"/>
  <c r="T39" i="1"/>
  <c r="T39" i="4" s="1"/>
  <c r="K39" i="1"/>
  <c r="K39" i="4" s="1"/>
  <c r="J39" i="1"/>
  <c r="J39" i="4" s="1"/>
  <c r="I39" i="1"/>
  <c r="I39" i="4" s="1"/>
  <c r="U38" i="1"/>
  <c r="U38" i="4" s="1"/>
  <c r="T38" i="1"/>
  <c r="T38" i="4" s="1"/>
  <c r="K38" i="1"/>
  <c r="K38" i="4" s="1"/>
  <c r="J38" i="1"/>
  <c r="J38" i="4" s="1"/>
  <c r="I38" i="1"/>
  <c r="I38" i="4" s="1"/>
  <c r="U37" i="1"/>
  <c r="U37" i="4" s="1"/>
  <c r="T37" i="1"/>
  <c r="T37" i="4" s="1"/>
  <c r="K37" i="1"/>
  <c r="K37" i="4" s="1"/>
  <c r="J37" i="1"/>
  <c r="J37" i="4" s="1"/>
  <c r="I37" i="1"/>
  <c r="I37" i="4" s="1"/>
  <c r="U36" i="1"/>
  <c r="U36" i="4" s="1"/>
  <c r="T36" i="1"/>
  <c r="T36" i="4" s="1"/>
  <c r="K36" i="1"/>
  <c r="K36" i="4" s="1"/>
  <c r="J36" i="1"/>
  <c r="J36" i="4" s="1"/>
  <c r="I36" i="1"/>
  <c r="I36" i="4" s="1"/>
  <c r="U35" i="1"/>
  <c r="U35" i="4" s="1"/>
  <c r="T35" i="1"/>
  <c r="T35" i="4" s="1"/>
  <c r="K35" i="1"/>
  <c r="K35" i="4" s="1"/>
  <c r="J35" i="1"/>
  <c r="J35" i="4" s="1"/>
  <c r="I35" i="1"/>
  <c r="I35" i="4" s="1"/>
  <c r="U34" i="1"/>
  <c r="U34" i="4" s="1"/>
  <c r="T34" i="1"/>
  <c r="T34" i="4" s="1"/>
  <c r="K34" i="1"/>
  <c r="K34" i="4" s="1"/>
  <c r="J34" i="1"/>
  <c r="J34" i="4" s="1"/>
  <c r="I34" i="1"/>
  <c r="I34" i="4" s="1"/>
  <c r="U33" i="1"/>
  <c r="U33" i="4" s="1"/>
  <c r="T33" i="1"/>
  <c r="T33" i="4" s="1"/>
  <c r="K33" i="1"/>
  <c r="K33" i="4" s="1"/>
  <c r="J33" i="1"/>
  <c r="J33" i="4" s="1"/>
  <c r="I33" i="1"/>
  <c r="I33" i="4" s="1"/>
  <c r="U32" i="1"/>
  <c r="U32" i="4" s="1"/>
  <c r="T32" i="1"/>
  <c r="T32" i="4" s="1"/>
  <c r="K32" i="1"/>
  <c r="K32" i="4" s="1"/>
  <c r="J32" i="1"/>
  <c r="J32" i="4" s="1"/>
  <c r="I32" i="1"/>
  <c r="I32" i="4" s="1"/>
  <c r="U31" i="1"/>
  <c r="U31" i="4" s="1"/>
  <c r="T31" i="1"/>
  <c r="T31" i="4" s="1"/>
  <c r="K31" i="1"/>
  <c r="K31" i="4" s="1"/>
  <c r="J31" i="1"/>
  <c r="J31" i="4" s="1"/>
  <c r="I31" i="1"/>
  <c r="I31" i="4" s="1"/>
  <c r="U30" i="1"/>
  <c r="U30" i="4" s="1"/>
  <c r="T30" i="1"/>
  <c r="T30" i="4" s="1"/>
  <c r="K30" i="1"/>
  <c r="K30" i="4" s="1"/>
  <c r="J30" i="1"/>
  <c r="J30" i="4" s="1"/>
  <c r="I30" i="1"/>
  <c r="I30" i="4" s="1"/>
  <c r="U29" i="1"/>
  <c r="U29" i="4" s="1"/>
  <c r="T29" i="1"/>
  <c r="T29" i="4" s="1"/>
  <c r="K29" i="1"/>
  <c r="K29" i="4" s="1"/>
  <c r="J29" i="1"/>
  <c r="J29" i="4" s="1"/>
  <c r="I29" i="1"/>
  <c r="I29" i="4" s="1"/>
  <c r="U28" i="1"/>
  <c r="U28" i="4" s="1"/>
  <c r="T28" i="1"/>
  <c r="T28" i="4" s="1"/>
  <c r="K28" i="1"/>
  <c r="K28" i="4" s="1"/>
  <c r="J28" i="1"/>
  <c r="J28" i="4" s="1"/>
  <c r="I28" i="1"/>
  <c r="I28" i="4" s="1"/>
  <c r="U27" i="1"/>
  <c r="U27" i="4" s="1"/>
  <c r="T27" i="1"/>
  <c r="T27" i="4" s="1"/>
  <c r="K27" i="1"/>
  <c r="K27" i="4" s="1"/>
  <c r="J27" i="1"/>
  <c r="J27" i="4" s="1"/>
  <c r="I27" i="1"/>
  <c r="I27" i="4" s="1"/>
  <c r="U26" i="1"/>
  <c r="U26" i="4" s="1"/>
  <c r="T26" i="1"/>
  <c r="T26" i="4" s="1"/>
  <c r="K26" i="1"/>
  <c r="K26" i="4" s="1"/>
  <c r="J26" i="1"/>
  <c r="J26" i="4" s="1"/>
  <c r="I26" i="1"/>
  <c r="I26" i="4" s="1"/>
  <c r="U25" i="1"/>
  <c r="U25" i="4" s="1"/>
  <c r="T25" i="1"/>
  <c r="T25" i="4" s="1"/>
  <c r="K25" i="1"/>
  <c r="K25" i="4" s="1"/>
  <c r="J25" i="1"/>
  <c r="J25" i="4" s="1"/>
  <c r="I25" i="1"/>
  <c r="I25" i="4" s="1"/>
  <c r="U24" i="1"/>
  <c r="U24" i="4" s="1"/>
  <c r="T24" i="1"/>
  <c r="T24" i="4" s="1"/>
  <c r="K24" i="1"/>
  <c r="K24" i="4" s="1"/>
  <c r="J24" i="1"/>
  <c r="J24" i="4" s="1"/>
  <c r="I24" i="1"/>
  <c r="I24" i="4" s="1"/>
  <c r="U23" i="1"/>
  <c r="U23" i="4" s="1"/>
  <c r="T23" i="1"/>
  <c r="T23" i="4" s="1"/>
  <c r="K23" i="1"/>
  <c r="K23" i="4" s="1"/>
  <c r="J23" i="1"/>
  <c r="J23" i="4" s="1"/>
  <c r="I23" i="1"/>
  <c r="I23" i="4" s="1"/>
  <c r="U22" i="1"/>
  <c r="U22" i="4" s="1"/>
  <c r="T22" i="1"/>
  <c r="T22" i="4" s="1"/>
  <c r="K22" i="1"/>
  <c r="K22" i="4" s="1"/>
  <c r="J22" i="1"/>
  <c r="J22" i="4" s="1"/>
  <c r="I22" i="1"/>
  <c r="I22" i="4" s="1"/>
  <c r="U21" i="1"/>
  <c r="U21" i="4" s="1"/>
  <c r="T21" i="1"/>
  <c r="T21" i="4" s="1"/>
  <c r="K21" i="1"/>
  <c r="K21" i="4" s="1"/>
  <c r="J21" i="1"/>
  <c r="J21" i="4" s="1"/>
  <c r="I21" i="1"/>
  <c r="I21" i="4" s="1"/>
  <c r="U20" i="1"/>
  <c r="U20" i="4" s="1"/>
  <c r="T20" i="1"/>
  <c r="T20" i="4" s="1"/>
  <c r="K20" i="1"/>
  <c r="K20" i="4" s="1"/>
  <c r="J20" i="1"/>
  <c r="J20" i="4" s="1"/>
  <c r="I20" i="1"/>
  <c r="I20" i="4" s="1"/>
  <c r="U19" i="1"/>
  <c r="U19" i="4" s="1"/>
  <c r="T19" i="1"/>
  <c r="T19" i="4" s="1"/>
  <c r="K19" i="1"/>
  <c r="K19" i="4" s="1"/>
  <c r="J19" i="1"/>
  <c r="J19" i="4" s="1"/>
  <c r="I19" i="1"/>
  <c r="I19" i="4" s="1"/>
  <c r="U18" i="1"/>
  <c r="U18" i="4" s="1"/>
  <c r="T18" i="1"/>
  <c r="T18" i="4" s="1"/>
  <c r="K18" i="1"/>
  <c r="K18" i="4" s="1"/>
  <c r="J18" i="1"/>
  <c r="J18" i="4" s="1"/>
  <c r="I18" i="1"/>
  <c r="I18" i="4" s="1"/>
  <c r="U17" i="1"/>
  <c r="U17" i="4" s="1"/>
  <c r="T17" i="1"/>
  <c r="T17" i="4" s="1"/>
  <c r="K17" i="1"/>
  <c r="K17" i="4" s="1"/>
  <c r="J17" i="1"/>
  <c r="J17" i="4" s="1"/>
  <c r="I17" i="1"/>
  <c r="I17" i="4" s="1"/>
  <c r="U16" i="1"/>
  <c r="U16" i="4" s="1"/>
  <c r="T16" i="1"/>
  <c r="T16" i="4" s="1"/>
  <c r="K16" i="1"/>
  <c r="K16" i="4" s="1"/>
  <c r="J16" i="1"/>
  <c r="J16" i="4" s="1"/>
  <c r="I16" i="1"/>
  <c r="I16" i="4" s="1"/>
  <c r="U15" i="1"/>
  <c r="U15" i="4" s="1"/>
  <c r="T15" i="1"/>
  <c r="T15" i="4" s="1"/>
  <c r="K15" i="1"/>
  <c r="K15" i="4" s="1"/>
  <c r="J15" i="1"/>
  <c r="J15" i="4" s="1"/>
  <c r="I15" i="1"/>
  <c r="I15" i="4" s="1"/>
  <c r="U14" i="1"/>
  <c r="U14" i="4" s="1"/>
  <c r="T14" i="1"/>
  <c r="T14" i="4" s="1"/>
  <c r="K14" i="1"/>
  <c r="K14" i="4" s="1"/>
  <c r="J14" i="1"/>
  <c r="J14" i="4" s="1"/>
  <c r="I14" i="1"/>
  <c r="I14" i="4" s="1"/>
  <c r="U13" i="1"/>
  <c r="U13" i="4" s="1"/>
  <c r="T13" i="1"/>
  <c r="T13" i="4" s="1"/>
  <c r="K13" i="1"/>
  <c r="K13" i="4" s="1"/>
  <c r="J13" i="1"/>
  <c r="J13" i="4" s="1"/>
  <c r="I13" i="1"/>
  <c r="I13" i="4" s="1"/>
  <c r="U12" i="1"/>
  <c r="U12" i="4" s="1"/>
  <c r="T12" i="1"/>
  <c r="T12" i="4" s="1"/>
  <c r="K12" i="1"/>
  <c r="K12" i="4" s="1"/>
  <c r="J12" i="1"/>
  <c r="J12" i="4" s="1"/>
  <c r="I12" i="1"/>
  <c r="I12" i="4" s="1"/>
  <c r="U11" i="1"/>
  <c r="U11" i="4" s="1"/>
  <c r="T11" i="1"/>
  <c r="T11" i="4" s="1"/>
  <c r="K11" i="1"/>
  <c r="K11" i="4" s="1"/>
  <c r="J11" i="1"/>
  <c r="J11" i="4" s="1"/>
  <c r="I11" i="1"/>
  <c r="I11" i="4" s="1"/>
  <c r="U10" i="1"/>
  <c r="U10" i="4" s="1"/>
  <c r="T10" i="1"/>
  <c r="T10" i="4" s="1"/>
  <c r="K10" i="1"/>
  <c r="K10" i="4" s="1"/>
  <c r="J10" i="1"/>
  <c r="J10" i="4" s="1"/>
  <c r="I10" i="1"/>
  <c r="I10" i="4" s="1"/>
  <c r="U9" i="1"/>
  <c r="U9" i="4" s="1"/>
  <c r="T9" i="1"/>
  <c r="T9" i="4" s="1"/>
  <c r="K9" i="1"/>
  <c r="K9" i="4" s="1"/>
  <c r="J9" i="1"/>
  <c r="J9" i="4" s="1"/>
  <c r="I9" i="1"/>
  <c r="I9" i="4" s="1"/>
  <c r="U8" i="1"/>
  <c r="U8" i="4" s="1"/>
  <c r="T8" i="1"/>
  <c r="T8" i="4" s="1"/>
  <c r="K8" i="1"/>
  <c r="K8" i="4" s="1"/>
  <c r="J8" i="1"/>
  <c r="J8" i="4" s="1"/>
  <c r="I8" i="1"/>
  <c r="I8" i="4" s="1"/>
  <c r="U7" i="1"/>
  <c r="U7" i="4" s="1"/>
  <c r="T7" i="1"/>
  <c r="T7" i="4" s="1"/>
  <c r="K7" i="1"/>
  <c r="K7" i="4" s="1"/>
  <c r="J7" i="1"/>
  <c r="J7" i="4" s="1"/>
  <c r="I7" i="1"/>
  <c r="I7" i="4" s="1"/>
  <c r="U6" i="1"/>
  <c r="U6" i="4" s="1"/>
  <c r="T6" i="1"/>
  <c r="T6" i="4" s="1"/>
  <c r="K6" i="1"/>
  <c r="K6" i="4" s="1"/>
  <c r="J6" i="1"/>
  <c r="J6" i="4" s="1"/>
  <c r="I6" i="1"/>
  <c r="I6" i="4" s="1"/>
  <c r="E6" i="1"/>
  <c r="E6" i="4" s="1"/>
  <c r="C6" i="1"/>
  <c r="A6" i="1"/>
  <c r="A6" i="4" s="1"/>
  <c r="S4" i="1"/>
  <c r="S4" i="4" s="1"/>
  <c r="R4" i="1"/>
  <c r="R4" i="4" s="1"/>
  <c r="Q4" i="1"/>
  <c r="Q4" i="4" s="1"/>
  <c r="P4" i="1"/>
  <c r="P4" i="4" s="1"/>
  <c r="O4" i="1"/>
  <c r="O4" i="4" s="1"/>
  <c r="N4" i="1"/>
  <c r="N4" i="4" s="1"/>
  <c r="C6" i="5" l="1"/>
  <c r="A6" i="5" s="1"/>
  <c r="B6" i="5" s="1"/>
  <c r="C6" i="4"/>
  <c r="C6" i="2"/>
  <c r="A6" i="2" s="1"/>
  <c r="B6" i="2" s="1"/>
  <c r="G6" i="1"/>
  <c r="G6" i="4" s="1"/>
  <c r="C7" i="1"/>
  <c r="D6" i="1"/>
  <c r="D6" i="4" s="1"/>
  <c r="B6" i="1"/>
  <c r="B6" i="4" s="1"/>
  <c r="F6" i="1"/>
  <c r="F6" i="4" s="1"/>
  <c r="BX378" i="2" l="1"/>
  <c r="BT378" i="2"/>
  <c r="BP378" i="2"/>
  <c r="BL378" i="2"/>
  <c r="BH378" i="2"/>
  <c r="BD378" i="2"/>
  <c r="AZ378" i="2"/>
  <c r="AV378" i="2"/>
  <c r="AR378" i="2"/>
  <c r="AN378" i="2"/>
  <c r="AJ378" i="2"/>
  <c r="AF378" i="2"/>
  <c r="AB378" i="2"/>
  <c r="X378" i="2"/>
  <c r="T378" i="2"/>
  <c r="P378" i="2"/>
  <c r="L378" i="2"/>
  <c r="H378" i="2"/>
  <c r="D378" i="2"/>
  <c r="BW377" i="2"/>
  <c r="BS377" i="2"/>
  <c r="BO377" i="2"/>
  <c r="BK377" i="2"/>
  <c r="BG377" i="2"/>
  <c r="BC377" i="2"/>
  <c r="AY377" i="2"/>
  <c r="AU377" i="2"/>
  <c r="AQ377" i="2"/>
  <c r="AM377" i="2"/>
  <c r="AI377" i="2"/>
  <c r="AE377" i="2"/>
  <c r="AA377" i="2"/>
  <c r="W377" i="2"/>
  <c r="S377" i="2"/>
  <c r="O377" i="2"/>
  <c r="K377" i="2"/>
  <c r="G377" i="2"/>
  <c r="BZ376" i="2"/>
  <c r="BV376" i="2"/>
  <c r="BR376" i="2"/>
  <c r="BN376" i="2"/>
  <c r="BJ376" i="2"/>
  <c r="BF376" i="2"/>
  <c r="BB376" i="2"/>
  <c r="AX376" i="2"/>
  <c r="AT376" i="2"/>
  <c r="AP376" i="2"/>
  <c r="AL376" i="2"/>
  <c r="AH376" i="2"/>
  <c r="AD376" i="2"/>
  <c r="Z376" i="2"/>
  <c r="V376" i="2"/>
  <c r="R376" i="2"/>
  <c r="N376" i="2"/>
  <c r="J376" i="2"/>
  <c r="F376" i="2"/>
  <c r="BY375" i="2"/>
  <c r="BU375" i="2"/>
  <c r="BQ375" i="2"/>
  <c r="BM375" i="2"/>
  <c r="BI375" i="2"/>
  <c r="BE375" i="2"/>
  <c r="BA375" i="2"/>
  <c r="AW375" i="2"/>
  <c r="AS375" i="2"/>
  <c r="AO375" i="2"/>
  <c r="AK375" i="2"/>
  <c r="AG375" i="2"/>
  <c r="AC375" i="2"/>
  <c r="Y375" i="2"/>
  <c r="U375" i="2"/>
  <c r="Q375" i="2"/>
  <c r="M375" i="2"/>
  <c r="I375" i="2"/>
  <c r="E375" i="2"/>
  <c r="BX374" i="2"/>
  <c r="BT374" i="2"/>
  <c r="BP374" i="2"/>
  <c r="BL374" i="2"/>
  <c r="BH374" i="2"/>
  <c r="BD374" i="2"/>
  <c r="AZ374" i="2"/>
  <c r="AV374" i="2"/>
  <c r="AR374" i="2"/>
  <c r="AN374" i="2"/>
  <c r="AJ374" i="2"/>
  <c r="AF374" i="2"/>
  <c r="AB374" i="2"/>
  <c r="X374" i="2"/>
  <c r="T374" i="2"/>
  <c r="P374" i="2"/>
  <c r="L374" i="2"/>
  <c r="H374" i="2"/>
  <c r="D374" i="2"/>
  <c r="BW373" i="2"/>
  <c r="BS373" i="2"/>
  <c r="BO373" i="2"/>
  <c r="BK373" i="2"/>
  <c r="BG373" i="2"/>
  <c r="BC373" i="2"/>
  <c r="AY373" i="2"/>
  <c r="AU373" i="2"/>
  <c r="AQ373" i="2"/>
  <c r="AM373" i="2"/>
  <c r="AI373" i="2"/>
  <c r="AE373" i="2"/>
  <c r="AA373" i="2"/>
  <c r="W373" i="2"/>
  <c r="S373" i="2"/>
  <c r="O373" i="2"/>
  <c r="K373" i="2"/>
  <c r="G373" i="2"/>
  <c r="BZ372" i="2"/>
  <c r="BV372" i="2"/>
  <c r="BR372" i="2"/>
  <c r="BN372" i="2"/>
  <c r="BJ372" i="2"/>
  <c r="BF372" i="2"/>
  <c r="BB372" i="2"/>
  <c r="AX372" i="2"/>
  <c r="AT372" i="2"/>
  <c r="AP372" i="2"/>
  <c r="AL372" i="2"/>
  <c r="AH372" i="2"/>
  <c r="AD372" i="2"/>
  <c r="Z372" i="2"/>
  <c r="V372" i="2"/>
  <c r="R372" i="2"/>
  <c r="N372" i="2"/>
  <c r="J372" i="2"/>
  <c r="F372" i="2"/>
  <c r="BY371" i="2"/>
  <c r="BU371" i="2"/>
  <c r="BQ371" i="2"/>
  <c r="BM371" i="2"/>
  <c r="BI371" i="2"/>
  <c r="BE371" i="2"/>
  <c r="BA371" i="2"/>
  <c r="AW371" i="2"/>
  <c r="AS371" i="2"/>
  <c r="AO371" i="2"/>
  <c r="AK371" i="2"/>
  <c r="AG371" i="2"/>
  <c r="AC371" i="2"/>
  <c r="Y371" i="2"/>
  <c r="U371" i="2"/>
  <c r="Q371" i="2"/>
  <c r="M371" i="2"/>
  <c r="I371" i="2"/>
  <c r="E371" i="2"/>
  <c r="BW378" i="2"/>
  <c r="BS378" i="2"/>
  <c r="BO378" i="2"/>
  <c r="BK378" i="2"/>
  <c r="BG378" i="2"/>
  <c r="BC378" i="2"/>
  <c r="AY378" i="2"/>
  <c r="AU378" i="2"/>
  <c r="AQ378" i="2"/>
  <c r="AM378" i="2"/>
  <c r="AI378" i="2"/>
  <c r="AE378" i="2"/>
  <c r="AA378" i="2"/>
  <c r="W378" i="2"/>
  <c r="S378" i="2"/>
  <c r="O378" i="2"/>
  <c r="K378" i="2"/>
  <c r="G378" i="2"/>
  <c r="BZ377" i="2"/>
  <c r="BV377" i="2"/>
  <c r="BR377" i="2"/>
  <c r="BN377" i="2"/>
  <c r="BJ377" i="2"/>
  <c r="BF377" i="2"/>
  <c r="BB377" i="2"/>
  <c r="AX377" i="2"/>
  <c r="AT377" i="2"/>
  <c r="AP377" i="2"/>
  <c r="AL377" i="2"/>
  <c r="AH377" i="2"/>
  <c r="AD377" i="2"/>
  <c r="Z377" i="2"/>
  <c r="V377" i="2"/>
  <c r="R377" i="2"/>
  <c r="N377" i="2"/>
  <c r="J377" i="2"/>
  <c r="F377" i="2"/>
  <c r="BY376" i="2"/>
  <c r="BU376" i="2"/>
  <c r="BQ376" i="2"/>
  <c r="BM376" i="2"/>
  <c r="BI376" i="2"/>
  <c r="BE376" i="2"/>
  <c r="BA376" i="2"/>
  <c r="AW376" i="2"/>
  <c r="AS376" i="2"/>
  <c r="AO376" i="2"/>
  <c r="AK376" i="2"/>
  <c r="AG376" i="2"/>
  <c r="AC376" i="2"/>
  <c r="Y376" i="2"/>
  <c r="U376" i="2"/>
  <c r="Q376" i="2"/>
  <c r="M376" i="2"/>
  <c r="I376" i="2"/>
  <c r="E376" i="2"/>
  <c r="BX375" i="2"/>
  <c r="BT375" i="2"/>
  <c r="BP375" i="2"/>
  <c r="BL375" i="2"/>
  <c r="BH375" i="2"/>
  <c r="BD375" i="2"/>
  <c r="AZ375" i="2"/>
  <c r="AV375" i="2"/>
  <c r="AR375" i="2"/>
  <c r="AN375" i="2"/>
  <c r="AJ375" i="2"/>
  <c r="AF375" i="2"/>
  <c r="AB375" i="2"/>
  <c r="X375" i="2"/>
  <c r="T375" i="2"/>
  <c r="P375" i="2"/>
  <c r="L375" i="2"/>
  <c r="H375" i="2"/>
  <c r="D375" i="2"/>
  <c r="BW374" i="2"/>
  <c r="BS374" i="2"/>
  <c r="BO374" i="2"/>
  <c r="BK374" i="2"/>
  <c r="BG374" i="2"/>
  <c r="BC374" i="2"/>
  <c r="AY374" i="2"/>
  <c r="AU374" i="2"/>
  <c r="AQ374" i="2"/>
  <c r="AM374" i="2"/>
  <c r="AI374" i="2"/>
  <c r="AE374" i="2"/>
  <c r="AA374" i="2"/>
  <c r="W374" i="2"/>
  <c r="S374" i="2"/>
  <c r="O374" i="2"/>
  <c r="K374" i="2"/>
  <c r="G374" i="2"/>
  <c r="BZ373" i="2"/>
  <c r="BV373" i="2"/>
  <c r="BR373" i="2"/>
  <c r="BN373" i="2"/>
  <c r="BJ373" i="2"/>
  <c r="BF373" i="2"/>
  <c r="BB373" i="2"/>
  <c r="AX373" i="2"/>
  <c r="AT373" i="2"/>
  <c r="AP373" i="2"/>
  <c r="AL373" i="2"/>
  <c r="AH373" i="2"/>
  <c r="AD373" i="2"/>
  <c r="Z373" i="2"/>
  <c r="V373" i="2"/>
  <c r="R373" i="2"/>
  <c r="N373" i="2"/>
  <c r="J373" i="2"/>
  <c r="F373" i="2"/>
  <c r="BY372" i="2"/>
  <c r="BU372" i="2"/>
  <c r="BQ372" i="2"/>
  <c r="BM372" i="2"/>
  <c r="BI372" i="2"/>
  <c r="BE372" i="2"/>
  <c r="BA372" i="2"/>
  <c r="AW372" i="2"/>
  <c r="AS372" i="2"/>
  <c r="AO372" i="2"/>
  <c r="AK372" i="2"/>
  <c r="AG372" i="2"/>
  <c r="AC372" i="2"/>
  <c r="Y372" i="2"/>
  <c r="U372" i="2"/>
  <c r="Q372" i="2"/>
  <c r="M372" i="2"/>
  <c r="I372" i="2"/>
  <c r="E372" i="2"/>
  <c r="BX371" i="2"/>
  <c r="BT371" i="2"/>
  <c r="BP371" i="2"/>
  <c r="BL371" i="2"/>
  <c r="BH371" i="2"/>
  <c r="BD371" i="2"/>
  <c r="AZ371" i="2"/>
  <c r="AV371" i="2"/>
  <c r="AR371" i="2"/>
  <c r="AN371" i="2"/>
  <c r="AJ371" i="2"/>
  <c r="AF371" i="2"/>
  <c r="AB371" i="2"/>
  <c r="X371" i="2"/>
  <c r="T371" i="2"/>
  <c r="P371" i="2"/>
  <c r="L371" i="2"/>
  <c r="H371" i="2"/>
  <c r="D371" i="2"/>
  <c r="BZ378" i="2"/>
  <c r="BV378" i="2"/>
  <c r="BR378" i="2"/>
  <c r="BN378" i="2"/>
  <c r="BJ378" i="2"/>
  <c r="BF378" i="2"/>
  <c r="BB378" i="2"/>
  <c r="AX378" i="2"/>
  <c r="AT378" i="2"/>
  <c r="AP378" i="2"/>
  <c r="AL378" i="2"/>
  <c r="AH378" i="2"/>
  <c r="AD378" i="2"/>
  <c r="Z378" i="2"/>
  <c r="V378" i="2"/>
  <c r="R378" i="2"/>
  <c r="N378" i="2"/>
  <c r="J378" i="2"/>
  <c r="F378" i="2"/>
  <c r="BY377" i="2"/>
  <c r="BU377" i="2"/>
  <c r="BQ377" i="2"/>
  <c r="BM377" i="2"/>
  <c r="BI377" i="2"/>
  <c r="BE377" i="2"/>
  <c r="BA377" i="2"/>
  <c r="AW377" i="2"/>
  <c r="AS377" i="2"/>
  <c r="AO377" i="2"/>
  <c r="AK377" i="2"/>
  <c r="AG377" i="2"/>
  <c r="AC377" i="2"/>
  <c r="Y377" i="2"/>
  <c r="U377" i="2"/>
  <c r="Q377" i="2"/>
  <c r="M377" i="2"/>
  <c r="I377" i="2"/>
  <c r="E377" i="2"/>
  <c r="BX376" i="2"/>
  <c r="BT376" i="2"/>
  <c r="BP376" i="2"/>
  <c r="BL376" i="2"/>
  <c r="BH376" i="2"/>
  <c r="BD376" i="2"/>
  <c r="AZ376" i="2"/>
  <c r="AV376" i="2"/>
  <c r="AR376" i="2"/>
  <c r="AN376" i="2"/>
  <c r="AJ376" i="2"/>
  <c r="AF376" i="2"/>
  <c r="AB376" i="2"/>
  <c r="X376" i="2"/>
  <c r="T376" i="2"/>
  <c r="P376" i="2"/>
  <c r="L376" i="2"/>
  <c r="H376" i="2"/>
  <c r="D376" i="2"/>
  <c r="BW375" i="2"/>
  <c r="BS375" i="2"/>
  <c r="BO375" i="2"/>
  <c r="BK375" i="2"/>
  <c r="BG375" i="2"/>
  <c r="BC375" i="2"/>
  <c r="AY375" i="2"/>
  <c r="AU375" i="2"/>
  <c r="AQ375" i="2"/>
  <c r="AM375" i="2"/>
  <c r="AI375" i="2"/>
  <c r="AE375" i="2"/>
  <c r="AA375" i="2"/>
  <c r="W375" i="2"/>
  <c r="S375" i="2"/>
  <c r="O375" i="2"/>
  <c r="K375" i="2"/>
  <c r="G375" i="2"/>
  <c r="BZ374" i="2"/>
  <c r="BV374" i="2"/>
  <c r="BR374" i="2"/>
  <c r="BN374" i="2"/>
  <c r="BJ374" i="2"/>
  <c r="BF374" i="2"/>
  <c r="BB374" i="2"/>
  <c r="AX374" i="2"/>
  <c r="AT374" i="2"/>
  <c r="AP374" i="2"/>
  <c r="AL374" i="2"/>
  <c r="AH374" i="2"/>
  <c r="AD374" i="2"/>
  <c r="Z374" i="2"/>
  <c r="V374" i="2"/>
  <c r="R374" i="2"/>
  <c r="N374" i="2"/>
  <c r="J374" i="2"/>
  <c r="F374" i="2"/>
  <c r="BY373" i="2"/>
  <c r="BU373" i="2"/>
  <c r="BQ373" i="2"/>
  <c r="BM373" i="2"/>
  <c r="BI373" i="2"/>
  <c r="BE373" i="2"/>
  <c r="BA373" i="2"/>
  <c r="AW373" i="2"/>
  <c r="AS373" i="2"/>
  <c r="AO373" i="2"/>
  <c r="AK373" i="2"/>
  <c r="AG373" i="2"/>
  <c r="AC373" i="2"/>
  <c r="Y373" i="2"/>
  <c r="U373" i="2"/>
  <c r="Q373" i="2"/>
  <c r="M373" i="2"/>
  <c r="I373" i="2"/>
  <c r="E373" i="2"/>
  <c r="BX372" i="2"/>
  <c r="BT372" i="2"/>
  <c r="BP372" i="2"/>
  <c r="BL372" i="2"/>
  <c r="BH372" i="2"/>
  <c r="BD372" i="2"/>
  <c r="AZ372" i="2"/>
  <c r="AV372" i="2"/>
  <c r="AR372" i="2"/>
  <c r="AN372" i="2"/>
  <c r="AJ372" i="2"/>
  <c r="AF372" i="2"/>
  <c r="AB372" i="2"/>
  <c r="X372" i="2"/>
  <c r="T372" i="2"/>
  <c r="P372" i="2"/>
  <c r="L372" i="2"/>
  <c r="H372" i="2"/>
  <c r="D372" i="2"/>
  <c r="BW371" i="2"/>
  <c r="BS371" i="2"/>
  <c r="BO371" i="2"/>
  <c r="BK371" i="2"/>
  <c r="BG371" i="2"/>
  <c r="BC371" i="2"/>
  <c r="AY371" i="2"/>
  <c r="AU371" i="2"/>
  <c r="AQ371" i="2"/>
  <c r="AM371" i="2"/>
  <c r="AI371" i="2"/>
  <c r="AE371" i="2"/>
  <c r="AA371" i="2"/>
  <c r="W371" i="2"/>
  <c r="S371" i="2"/>
  <c r="O371" i="2"/>
  <c r="K371" i="2"/>
  <c r="G371" i="2"/>
  <c r="BU378" i="2"/>
  <c r="BE378" i="2"/>
  <c r="AO378" i="2"/>
  <c r="Y378" i="2"/>
  <c r="I378" i="2"/>
  <c r="BP377" i="2"/>
  <c r="AZ377" i="2"/>
  <c r="AJ377" i="2"/>
  <c r="T377" i="2"/>
  <c r="D377" i="2"/>
  <c r="BK376" i="2"/>
  <c r="AU376" i="2"/>
  <c r="AE376" i="2"/>
  <c r="O376" i="2"/>
  <c r="BV375" i="2"/>
  <c r="BF375" i="2"/>
  <c r="AP375" i="2"/>
  <c r="Z375" i="2"/>
  <c r="J375" i="2"/>
  <c r="BQ374" i="2"/>
  <c r="BA374" i="2"/>
  <c r="AK374" i="2"/>
  <c r="U374" i="2"/>
  <c r="E374" i="2"/>
  <c r="BL373" i="2"/>
  <c r="AV373" i="2"/>
  <c r="AF373" i="2"/>
  <c r="P373" i="2"/>
  <c r="BW372" i="2"/>
  <c r="BG372" i="2"/>
  <c r="AQ372" i="2"/>
  <c r="AA372" i="2"/>
  <c r="K372" i="2"/>
  <c r="BR371" i="2"/>
  <c r="BB371" i="2"/>
  <c r="AL371" i="2"/>
  <c r="V371" i="2"/>
  <c r="F371" i="2"/>
  <c r="BQ378" i="2"/>
  <c r="BA378" i="2"/>
  <c r="AK378" i="2"/>
  <c r="U378" i="2"/>
  <c r="E378" i="2"/>
  <c r="BL377" i="2"/>
  <c r="AV377" i="2"/>
  <c r="AF377" i="2"/>
  <c r="P377" i="2"/>
  <c r="BW376" i="2"/>
  <c r="BG376" i="2"/>
  <c r="AQ376" i="2"/>
  <c r="AA376" i="2"/>
  <c r="K376" i="2"/>
  <c r="BR375" i="2"/>
  <c r="BB375" i="2"/>
  <c r="AL375" i="2"/>
  <c r="V375" i="2"/>
  <c r="F375" i="2"/>
  <c r="BM374" i="2"/>
  <c r="AW374" i="2"/>
  <c r="AG374" i="2"/>
  <c r="Q374" i="2"/>
  <c r="BX373" i="2"/>
  <c r="BH373" i="2"/>
  <c r="AR373" i="2"/>
  <c r="AB373" i="2"/>
  <c r="L373" i="2"/>
  <c r="BS372" i="2"/>
  <c r="BC372" i="2"/>
  <c r="AM372" i="2"/>
  <c r="W372" i="2"/>
  <c r="G372" i="2"/>
  <c r="BN371" i="2"/>
  <c r="AX371" i="2"/>
  <c r="AH371" i="2"/>
  <c r="R371" i="2"/>
  <c r="BM378" i="2"/>
  <c r="AW378" i="2"/>
  <c r="AG378" i="2"/>
  <c r="Q378" i="2"/>
  <c r="BX377" i="2"/>
  <c r="BH377" i="2"/>
  <c r="AR377" i="2"/>
  <c r="AB377" i="2"/>
  <c r="L377" i="2"/>
  <c r="BS376" i="2"/>
  <c r="BC376" i="2"/>
  <c r="AM376" i="2"/>
  <c r="W376" i="2"/>
  <c r="G376" i="2"/>
  <c r="BN375" i="2"/>
  <c r="AX375" i="2"/>
  <c r="AH375" i="2"/>
  <c r="R375" i="2"/>
  <c r="BY374" i="2"/>
  <c r="BI374" i="2"/>
  <c r="AS374" i="2"/>
  <c r="AC374" i="2"/>
  <c r="M374" i="2"/>
  <c r="BT373" i="2"/>
  <c r="BD373" i="2"/>
  <c r="AN373" i="2"/>
  <c r="X373" i="2"/>
  <c r="H373" i="2"/>
  <c r="BO372" i="2"/>
  <c r="AY372" i="2"/>
  <c r="AI372" i="2"/>
  <c r="S372" i="2"/>
  <c r="BZ371" i="2"/>
  <c r="BJ371" i="2"/>
  <c r="AT371" i="2"/>
  <c r="AD371" i="2"/>
  <c r="N371" i="2"/>
  <c r="BI378" i="2"/>
  <c r="BT377" i="2"/>
  <c r="H377" i="2"/>
  <c r="S376" i="2"/>
  <c r="AD375" i="2"/>
  <c r="AO374" i="2"/>
  <c r="AZ373" i="2"/>
  <c r="BK372" i="2"/>
  <c r="BV371" i="2"/>
  <c r="J371" i="2"/>
  <c r="AS378" i="2"/>
  <c r="BD377" i="2"/>
  <c r="BO376" i="2"/>
  <c r="BZ375" i="2"/>
  <c r="N375" i="2"/>
  <c r="Y374" i="2"/>
  <c r="AJ373" i="2"/>
  <c r="AU372" i="2"/>
  <c r="BF371" i="2"/>
  <c r="AC378" i="2"/>
  <c r="AN377" i="2"/>
  <c r="AY376" i="2"/>
  <c r="BJ375" i="2"/>
  <c r="BU374" i="2"/>
  <c r="I374" i="2"/>
  <c r="T373" i="2"/>
  <c r="AE372" i="2"/>
  <c r="AP371" i="2"/>
  <c r="M378" i="2"/>
  <c r="BE374" i="2"/>
  <c r="Z371" i="2"/>
  <c r="X377" i="2"/>
  <c r="BP373" i="2"/>
  <c r="AI376" i="2"/>
  <c r="D373" i="2"/>
  <c r="BY378" i="2"/>
  <c r="AT375" i="2"/>
  <c r="O372" i="2"/>
  <c r="C7" i="5"/>
  <c r="A7" i="5" s="1"/>
  <c r="B7" i="5" s="1"/>
  <c r="C7" i="4"/>
  <c r="C7" i="2"/>
  <c r="A7" i="2" s="1"/>
  <c r="B7" i="2" s="1"/>
  <c r="F7" i="1"/>
  <c r="F7" i="4" s="1"/>
  <c r="A7" i="1"/>
  <c r="E7" i="1"/>
  <c r="E7" i="4" s="1"/>
  <c r="D7" i="1"/>
  <c r="D7" i="4" s="1"/>
  <c r="G7" i="1"/>
  <c r="G7" i="4" s="1"/>
  <c r="C8" i="1"/>
  <c r="C8" i="5" l="1"/>
  <c r="A8" i="5" s="1"/>
  <c r="B8" i="5" s="1"/>
  <c r="C8" i="4"/>
  <c r="C8" i="2"/>
  <c r="A8" i="2" s="1"/>
  <c r="B8" i="2" s="1"/>
  <c r="F8" i="1"/>
  <c r="F8" i="4" s="1"/>
  <c r="A8" i="1"/>
  <c r="E8" i="1"/>
  <c r="E8" i="4" s="1"/>
  <c r="D8" i="1"/>
  <c r="D8" i="4" s="1"/>
  <c r="C9" i="1"/>
  <c r="G8" i="1"/>
  <c r="G8" i="4" s="1"/>
  <c r="A7" i="4"/>
  <c r="B7" i="1"/>
  <c r="B7" i="4" s="1"/>
  <c r="C9" i="5" l="1"/>
  <c r="A9" i="5" s="1"/>
  <c r="B9" i="5" s="1"/>
  <c r="C9" i="4"/>
  <c r="C9" i="2"/>
  <c r="A9" i="2" s="1"/>
  <c r="B9" i="2" s="1"/>
  <c r="F9" i="1"/>
  <c r="F9" i="4" s="1"/>
  <c r="E9" i="1"/>
  <c r="E9" i="4" s="1"/>
  <c r="D9" i="1"/>
  <c r="D9" i="4" s="1"/>
  <c r="C10" i="1"/>
  <c r="A9" i="1"/>
  <c r="G9" i="1"/>
  <c r="G9" i="4" s="1"/>
  <c r="A8" i="4"/>
  <c r="B8" i="1"/>
  <c r="B8" i="4" s="1"/>
  <c r="A9" i="4" l="1"/>
  <c r="B9" i="1"/>
  <c r="B9" i="4" s="1"/>
  <c r="C10" i="5"/>
  <c r="A10" i="5" s="1"/>
  <c r="B10" i="5" s="1"/>
  <c r="C10" i="4"/>
  <c r="C10" i="2"/>
  <c r="A10" i="2" s="1"/>
  <c r="B10" i="2" s="1"/>
  <c r="F10" i="1"/>
  <c r="F10" i="4" s="1"/>
  <c r="D10" i="1"/>
  <c r="D10" i="4" s="1"/>
  <c r="C11" i="1"/>
  <c r="G10" i="1"/>
  <c r="G10" i="4" s="1"/>
  <c r="A10" i="1"/>
  <c r="E10" i="1"/>
  <c r="E10" i="4" s="1"/>
  <c r="A10" i="4" l="1"/>
  <c r="B10" i="1"/>
  <c r="B10" i="4" s="1"/>
  <c r="C11" i="5"/>
  <c r="A11" i="5" s="1"/>
  <c r="B11" i="5" s="1"/>
  <c r="C11" i="4"/>
  <c r="C11" i="2"/>
  <c r="A11" i="2" s="1"/>
  <c r="B11" i="2" s="1"/>
  <c r="F11" i="1"/>
  <c r="F11" i="4" s="1"/>
  <c r="E11" i="1"/>
  <c r="E11" i="4" s="1"/>
  <c r="D11" i="1"/>
  <c r="D11" i="4" s="1"/>
  <c r="C12" i="1"/>
  <c r="G11" i="1"/>
  <c r="G11" i="4" s="1"/>
  <c r="A11" i="1"/>
  <c r="A11" i="4" l="1"/>
  <c r="B11" i="1"/>
  <c r="B11" i="4" s="1"/>
  <c r="C12" i="5"/>
  <c r="A12" i="5" s="1"/>
  <c r="B12" i="5" s="1"/>
  <c r="C12" i="4"/>
  <c r="C12" i="2"/>
  <c r="A12" i="2" s="1"/>
  <c r="B12" i="2" s="1"/>
  <c r="F12" i="1"/>
  <c r="F12" i="4" s="1"/>
  <c r="E12" i="1"/>
  <c r="E12" i="4" s="1"/>
  <c r="A12" i="1"/>
  <c r="D12" i="1"/>
  <c r="D12" i="4" s="1"/>
  <c r="C13" i="1"/>
  <c r="G12" i="1"/>
  <c r="G12" i="4" s="1"/>
  <c r="A12" i="4" l="1"/>
  <c r="B12" i="1"/>
  <c r="B12" i="4" s="1"/>
  <c r="C13" i="5"/>
  <c r="A13" i="5" s="1"/>
  <c r="B13" i="5" s="1"/>
  <c r="C13" i="4"/>
  <c r="C13" i="2"/>
  <c r="A13" i="2" s="1"/>
  <c r="B13" i="2" s="1"/>
  <c r="F13" i="1"/>
  <c r="F13" i="4" s="1"/>
  <c r="A13" i="1"/>
  <c r="D13" i="1"/>
  <c r="D13" i="4" s="1"/>
  <c r="C14" i="1"/>
  <c r="G13" i="1"/>
  <c r="G13" i="4" s="1"/>
  <c r="E13" i="1"/>
  <c r="E13" i="4" s="1"/>
  <c r="A13" i="4" l="1"/>
  <c r="B13" i="1"/>
  <c r="B13" i="4" s="1"/>
  <c r="C14" i="5"/>
  <c r="A14" i="5" s="1"/>
  <c r="B14" i="5" s="1"/>
  <c r="C14" i="4"/>
  <c r="C14" i="2"/>
  <c r="A14" i="2" s="1"/>
  <c r="B14" i="2" s="1"/>
  <c r="F14" i="1"/>
  <c r="F14" i="4" s="1"/>
  <c r="D14" i="1"/>
  <c r="D14" i="4" s="1"/>
  <c r="G14" i="1"/>
  <c r="G14" i="4" s="1"/>
  <c r="C15" i="1"/>
  <c r="E14" i="1"/>
  <c r="E14" i="4" s="1"/>
  <c r="A14" i="1"/>
  <c r="A14" i="4" l="1"/>
  <c r="B14" i="1"/>
  <c r="B14" i="4" s="1"/>
  <c r="C15" i="5"/>
  <c r="A15" i="5" s="1"/>
  <c r="B15" i="5" s="1"/>
  <c r="C15" i="4"/>
  <c r="C15" i="2"/>
  <c r="A15" i="2" s="1"/>
  <c r="B15" i="2" s="1"/>
  <c r="F15" i="1"/>
  <c r="F15" i="4" s="1"/>
  <c r="A15" i="1"/>
  <c r="D15" i="1"/>
  <c r="D15" i="4" s="1"/>
  <c r="C16" i="1"/>
  <c r="G15" i="1"/>
  <c r="G15" i="4" s="1"/>
  <c r="E15" i="1"/>
  <c r="E15" i="4" s="1"/>
  <c r="A15" i="4" l="1"/>
  <c r="B15" i="1"/>
  <c r="B15" i="4" s="1"/>
  <c r="C16" i="5"/>
  <c r="A16" i="5" s="1"/>
  <c r="B16" i="5" s="1"/>
  <c r="C16" i="4"/>
  <c r="C16" i="2"/>
  <c r="A16" i="2" s="1"/>
  <c r="B16" i="2" s="1"/>
  <c r="F16" i="1"/>
  <c r="F16" i="4" s="1"/>
  <c r="A16" i="1"/>
  <c r="E16" i="1"/>
  <c r="E16" i="4" s="1"/>
  <c r="D16" i="1"/>
  <c r="D16" i="4" s="1"/>
  <c r="C17" i="1"/>
  <c r="G16" i="1"/>
  <c r="G16" i="4" s="1"/>
  <c r="A16" i="4" l="1"/>
  <c r="B16" i="1"/>
  <c r="B16" i="4" s="1"/>
  <c r="C17" i="5"/>
  <c r="A17" i="5" s="1"/>
  <c r="B17" i="5" s="1"/>
  <c r="C17" i="4"/>
  <c r="C17" i="2"/>
  <c r="A17" i="2" s="1"/>
  <c r="B17" i="2" s="1"/>
  <c r="F17" i="1"/>
  <c r="F17" i="4" s="1"/>
  <c r="E17" i="1"/>
  <c r="E17" i="4" s="1"/>
  <c r="A17" i="1"/>
  <c r="D17" i="1"/>
  <c r="D17" i="4" s="1"/>
  <c r="C18" i="1"/>
  <c r="G17" i="1"/>
  <c r="G17" i="4" s="1"/>
  <c r="C18" i="5" l="1"/>
  <c r="A18" i="5" s="1"/>
  <c r="B18" i="5" s="1"/>
  <c r="C18" i="4"/>
  <c r="C18" i="2"/>
  <c r="A18" i="2" s="1"/>
  <c r="B18" i="2" s="1"/>
  <c r="F18" i="1"/>
  <c r="F18" i="4" s="1"/>
  <c r="E18" i="1"/>
  <c r="E18" i="4" s="1"/>
  <c r="D18" i="1"/>
  <c r="D18" i="4" s="1"/>
  <c r="C19" i="1"/>
  <c r="G18" i="1"/>
  <c r="G18" i="4" s="1"/>
  <c r="A18" i="1"/>
  <c r="A17" i="4"/>
  <c r="B17" i="1"/>
  <c r="B17" i="4" s="1"/>
  <c r="C19" i="5" l="1"/>
  <c r="A19" i="5" s="1"/>
  <c r="B19" i="5" s="1"/>
  <c r="C19" i="4"/>
  <c r="C19" i="2"/>
  <c r="A19" i="2" s="1"/>
  <c r="B19" i="2" s="1"/>
  <c r="F19" i="1"/>
  <c r="F19" i="4" s="1"/>
  <c r="E19" i="1"/>
  <c r="E19" i="4" s="1"/>
  <c r="D19" i="1"/>
  <c r="D19" i="4" s="1"/>
  <c r="C20" i="1"/>
  <c r="G19" i="1"/>
  <c r="G19" i="4" s="1"/>
  <c r="A19" i="1"/>
  <c r="A18" i="4"/>
  <c r="B18" i="1"/>
  <c r="B18" i="4" s="1"/>
  <c r="C20" i="5" l="1"/>
  <c r="A20" i="5" s="1"/>
  <c r="B20" i="5" s="1"/>
  <c r="C20" i="4"/>
  <c r="C20" i="2"/>
  <c r="A20" i="2" s="1"/>
  <c r="B20" i="2" s="1"/>
  <c r="F20" i="1"/>
  <c r="F20" i="4" s="1"/>
  <c r="A20" i="1"/>
  <c r="D20" i="1"/>
  <c r="D20" i="4" s="1"/>
  <c r="C21" i="1"/>
  <c r="G20" i="1"/>
  <c r="G20" i="4" s="1"/>
  <c r="E20" i="1"/>
  <c r="E20" i="4" s="1"/>
  <c r="A19" i="4"/>
  <c r="B19" i="1"/>
  <c r="B19" i="4" s="1"/>
  <c r="C21" i="5" l="1"/>
  <c r="A21" i="5" s="1"/>
  <c r="B21" i="5" s="1"/>
  <c r="C21" i="4"/>
  <c r="C21" i="2"/>
  <c r="A21" i="2" s="1"/>
  <c r="B21" i="2" s="1"/>
  <c r="F21" i="1"/>
  <c r="F21" i="4" s="1"/>
  <c r="E21" i="1"/>
  <c r="E21" i="4" s="1"/>
  <c r="A21" i="1"/>
  <c r="D21" i="1"/>
  <c r="D21" i="4" s="1"/>
  <c r="C22" i="1"/>
  <c r="G21" i="1"/>
  <c r="G21" i="4" s="1"/>
  <c r="A20" i="4"/>
  <c r="B20" i="1"/>
  <c r="B20" i="4" s="1"/>
  <c r="C22" i="5" l="1"/>
  <c r="A22" i="5" s="1"/>
  <c r="B22" i="5" s="1"/>
  <c r="C22" i="4"/>
  <c r="C22" i="2"/>
  <c r="A22" i="2" s="1"/>
  <c r="B22" i="2" s="1"/>
  <c r="F22" i="1"/>
  <c r="F22" i="4" s="1"/>
  <c r="A22" i="1"/>
  <c r="D22" i="1"/>
  <c r="D22" i="4" s="1"/>
  <c r="E22" i="1"/>
  <c r="E22" i="4" s="1"/>
  <c r="C23" i="1"/>
  <c r="G22" i="1"/>
  <c r="G22" i="4" s="1"/>
  <c r="A21" i="4"/>
  <c r="B21" i="1"/>
  <c r="B21" i="4" s="1"/>
  <c r="C23" i="5" l="1"/>
  <c r="A23" i="5" s="1"/>
  <c r="B23" i="5" s="1"/>
  <c r="C23" i="4"/>
  <c r="C23" i="2"/>
  <c r="A23" i="2" s="1"/>
  <c r="B23" i="2" s="1"/>
  <c r="F23" i="1"/>
  <c r="F23" i="4" s="1"/>
  <c r="E23" i="1"/>
  <c r="E23" i="4" s="1"/>
  <c r="D23" i="1"/>
  <c r="D23" i="4" s="1"/>
  <c r="C24" i="1"/>
  <c r="G23" i="1"/>
  <c r="G23" i="4" s="1"/>
  <c r="A23" i="1"/>
  <c r="A22" i="4"/>
  <c r="B22" i="1"/>
  <c r="B22" i="4" s="1"/>
  <c r="C24" i="5" l="1"/>
  <c r="A24" i="5" s="1"/>
  <c r="B24" i="5" s="1"/>
  <c r="C24" i="4"/>
  <c r="C24" i="2"/>
  <c r="A24" i="2" s="1"/>
  <c r="B24" i="2" s="1"/>
  <c r="F24" i="1"/>
  <c r="F24" i="4" s="1"/>
  <c r="E24" i="1"/>
  <c r="E24" i="4" s="1"/>
  <c r="D24" i="1"/>
  <c r="D24" i="4" s="1"/>
  <c r="C25" i="1"/>
  <c r="G24" i="1"/>
  <c r="G24" i="4" s="1"/>
  <c r="A24" i="1"/>
  <c r="A23" i="4"/>
  <c r="B23" i="1"/>
  <c r="B23" i="4" s="1"/>
  <c r="C25" i="5" l="1"/>
  <c r="A25" i="5" s="1"/>
  <c r="B25" i="5" s="1"/>
  <c r="C25" i="4"/>
  <c r="C25" i="2"/>
  <c r="A25" i="2" s="1"/>
  <c r="B25" i="2" s="1"/>
  <c r="F25" i="1"/>
  <c r="F25" i="4" s="1"/>
  <c r="A25" i="1"/>
  <c r="D25" i="1"/>
  <c r="D25" i="4" s="1"/>
  <c r="C26" i="1"/>
  <c r="G25" i="1"/>
  <c r="G25" i="4" s="1"/>
  <c r="E25" i="1"/>
  <c r="E25" i="4" s="1"/>
  <c r="A24" i="4"/>
  <c r="B24" i="1"/>
  <c r="B24" i="4" s="1"/>
  <c r="C26" i="5" l="1"/>
  <c r="A26" i="5" s="1"/>
  <c r="B26" i="5" s="1"/>
  <c r="C26" i="4"/>
  <c r="C26" i="2"/>
  <c r="A26" i="2" s="1"/>
  <c r="B26" i="2" s="1"/>
  <c r="F26" i="1"/>
  <c r="F26" i="4" s="1"/>
  <c r="E26" i="1"/>
  <c r="E26" i="4" s="1"/>
  <c r="A26" i="1"/>
  <c r="D26" i="1"/>
  <c r="D26" i="4" s="1"/>
  <c r="C27" i="1"/>
  <c r="G26" i="1"/>
  <c r="G26" i="4" s="1"/>
  <c r="A25" i="4"/>
  <c r="B25" i="1"/>
  <c r="B25" i="4" s="1"/>
  <c r="C27" i="5" l="1"/>
  <c r="A27" i="5" s="1"/>
  <c r="B27" i="5" s="1"/>
  <c r="C27" i="4"/>
  <c r="C27" i="2"/>
  <c r="A27" i="2" s="1"/>
  <c r="B27" i="2" s="1"/>
  <c r="F27" i="1"/>
  <c r="F27" i="4" s="1"/>
  <c r="D27" i="1"/>
  <c r="D27" i="4" s="1"/>
  <c r="C28" i="1"/>
  <c r="G27" i="1"/>
  <c r="G27" i="4" s="1"/>
  <c r="E27" i="1"/>
  <c r="E27" i="4" s="1"/>
  <c r="A27" i="1"/>
  <c r="A26" i="4"/>
  <c r="B26" i="1"/>
  <c r="B26" i="4" s="1"/>
  <c r="C28" i="5" l="1"/>
  <c r="A28" i="5" s="1"/>
  <c r="B28" i="5" s="1"/>
  <c r="C28" i="4"/>
  <c r="C28" i="2"/>
  <c r="A28" i="2" s="1"/>
  <c r="B28" i="2" s="1"/>
  <c r="F28" i="1"/>
  <c r="F28" i="4" s="1"/>
  <c r="D28" i="1"/>
  <c r="D28" i="4" s="1"/>
  <c r="A28" i="1"/>
  <c r="C29" i="1"/>
  <c r="G28" i="1"/>
  <c r="G28" i="4" s="1"/>
  <c r="E28" i="1"/>
  <c r="E28" i="4" s="1"/>
  <c r="A27" i="4"/>
  <c r="B27" i="1"/>
  <c r="B27" i="4" s="1"/>
  <c r="C29" i="5" l="1"/>
  <c r="A29" i="5" s="1"/>
  <c r="B29" i="5" s="1"/>
  <c r="C29" i="4"/>
  <c r="C29" i="2"/>
  <c r="A29" i="2" s="1"/>
  <c r="B29" i="2" s="1"/>
  <c r="F29" i="1"/>
  <c r="F29" i="4" s="1"/>
  <c r="A29" i="1"/>
  <c r="D29" i="1"/>
  <c r="D29" i="4" s="1"/>
  <c r="C30" i="1"/>
  <c r="G29" i="1"/>
  <c r="G29" i="4" s="1"/>
  <c r="E29" i="1"/>
  <c r="E29" i="4" s="1"/>
  <c r="A28" i="4"/>
  <c r="B28" i="1"/>
  <c r="B28" i="4" s="1"/>
  <c r="C30" i="5" l="1"/>
  <c r="A30" i="5" s="1"/>
  <c r="B30" i="5" s="1"/>
  <c r="C30" i="4"/>
  <c r="C30" i="2"/>
  <c r="A30" i="2" s="1"/>
  <c r="B30" i="2" s="1"/>
  <c r="F30" i="1"/>
  <c r="F30" i="4" s="1"/>
  <c r="E30" i="1"/>
  <c r="E30" i="4" s="1"/>
  <c r="A30" i="1"/>
  <c r="D30" i="1"/>
  <c r="D30" i="4" s="1"/>
  <c r="C31" i="1"/>
  <c r="G30" i="1"/>
  <c r="G30" i="4" s="1"/>
  <c r="A29" i="4"/>
  <c r="B29" i="1"/>
  <c r="B29" i="4" s="1"/>
  <c r="C31" i="5" l="1"/>
  <c r="A31" i="5" s="1"/>
  <c r="B31" i="5" s="1"/>
  <c r="C31" i="4"/>
  <c r="C31" i="2"/>
  <c r="A31" i="2" s="1"/>
  <c r="B31" i="2" s="1"/>
  <c r="F31" i="1"/>
  <c r="F31" i="4" s="1"/>
  <c r="A31" i="1"/>
  <c r="E31" i="1"/>
  <c r="E31" i="4" s="1"/>
  <c r="D31" i="1"/>
  <c r="D31" i="4" s="1"/>
  <c r="C32" i="1"/>
  <c r="G31" i="1"/>
  <c r="G31" i="4" s="1"/>
  <c r="A30" i="4"/>
  <c r="B30" i="1"/>
  <c r="B30" i="4" s="1"/>
  <c r="C32" i="5" l="1"/>
  <c r="A32" i="5" s="1"/>
  <c r="B32" i="5" s="1"/>
  <c r="C32" i="4"/>
  <c r="C32" i="2"/>
  <c r="A32" i="2" s="1"/>
  <c r="B32" i="2" s="1"/>
  <c r="F32" i="1"/>
  <c r="F32" i="4" s="1"/>
  <c r="E32" i="1"/>
  <c r="E32" i="4" s="1"/>
  <c r="A32" i="1"/>
  <c r="D32" i="1"/>
  <c r="D32" i="4" s="1"/>
  <c r="C33" i="1"/>
  <c r="G32" i="1"/>
  <c r="G32" i="4" s="1"/>
  <c r="A31" i="4"/>
  <c r="B31" i="1"/>
  <c r="B31" i="4" s="1"/>
  <c r="C33" i="5" l="1"/>
  <c r="A33" i="5" s="1"/>
  <c r="B33" i="5" s="1"/>
  <c r="C33" i="4"/>
  <c r="C33" i="2"/>
  <c r="A33" i="2" s="1"/>
  <c r="B33" i="2" s="1"/>
  <c r="F33" i="1"/>
  <c r="F33" i="4" s="1"/>
  <c r="E33" i="1"/>
  <c r="E33" i="4" s="1"/>
  <c r="A33" i="1"/>
  <c r="D33" i="1"/>
  <c r="D33" i="4" s="1"/>
  <c r="C34" i="1"/>
  <c r="G33" i="1"/>
  <c r="G33" i="4" s="1"/>
  <c r="A32" i="4"/>
  <c r="B32" i="1"/>
  <c r="B32" i="4" s="1"/>
  <c r="C34" i="5" l="1"/>
  <c r="A34" i="5" s="1"/>
  <c r="B34" i="5" s="1"/>
  <c r="C34" i="4"/>
  <c r="C34" i="2"/>
  <c r="A34" i="2" s="1"/>
  <c r="B34" i="2" s="1"/>
  <c r="F34" i="1"/>
  <c r="F34" i="4" s="1"/>
  <c r="E34" i="1"/>
  <c r="E34" i="4" s="1"/>
  <c r="A34" i="1"/>
  <c r="D34" i="1"/>
  <c r="D34" i="4" s="1"/>
  <c r="C35" i="1"/>
  <c r="G34" i="1"/>
  <c r="G34" i="4" s="1"/>
  <c r="A33" i="4"/>
  <c r="B33" i="1"/>
  <c r="B33" i="4" s="1"/>
  <c r="C35" i="5" l="1"/>
  <c r="A35" i="5" s="1"/>
  <c r="B35" i="5" s="1"/>
  <c r="C35" i="4"/>
  <c r="C35" i="2"/>
  <c r="A35" i="2" s="1"/>
  <c r="B35" i="2" s="1"/>
  <c r="F35" i="1"/>
  <c r="F35" i="4" s="1"/>
  <c r="E35" i="1"/>
  <c r="E35" i="4" s="1"/>
  <c r="A35" i="1"/>
  <c r="D35" i="1"/>
  <c r="D35" i="4" s="1"/>
  <c r="C36" i="1"/>
  <c r="G35" i="1"/>
  <c r="G35" i="4" s="1"/>
  <c r="A34" i="4"/>
  <c r="B34" i="1"/>
  <c r="B34" i="4" s="1"/>
  <c r="C36" i="5" l="1"/>
  <c r="A36" i="5" s="1"/>
  <c r="B36" i="5" s="1"/>
  <c r="C36" i="4"/>
  <c r="C36" i="2"/>
  <c r="A36" i="2" s="1"/>
  <c r="B36" i="2" s="1"/>
  <c r="F36" i="1"/>
  <c r="F36" i="4" s="1"/>
  <c r="E36" i="1"/>
  <c r="E36" i="4" s="1"/>
  <c r="A36" i="1"/>
  <c r="D36" i="1"/>
  <c r="D36" i="4" s="1"/>
  <c r="C37" i="1"/>
  <c r="G36" i="1"/>
  <c r="G36" i="4" s="1"/>
  <c r="A35" i="4"/>
  <c r="B35" i="1"/>
  <c r="B35" i="4" s="1"/>
  <c r="C37" i="5" l="1"/>
  <c r="A37" i="5" s="1"/>
  <c r="B37" i="5" s="1"/>
  <c r="C37" i="4"/>
  <c r="C37" i="2"/>
  <c r="A37" i="2" s="1"/>
  <c r="B37" i="2" s="1"/>
  <c r="F37" i="1"/>
  <c r="F37" i="4" s="1"/>
  <c r="E37" i="1"/>
  <c r="E37" i="4" s="1"/>
  <c r="A37" i="1"/>
  <c r="D37" i="1"/>
  <c r="D37" i="4" s="1"/>
  <c r="C38" i="1"/>
  <c r="G37" i="1"/>
  <c r="G37" i="4" s="1"/>
  <c r="A36" i="4"/>
  <c r="B36" i="1"/>
  <c r="B36" i="4" s="1"/>
  <c r="C38" i="5" l="1"/>
  <c r="A38" i="5" s="1"/>
  <c r="B38" i="5" s="1"/>
  <c r="C38" i="4"/>
  <c r="C38" i="2"/>
  <c r="A38" i="2" s="1"/>
  <c r="B38" i="2" s="1"/>
  <c r="F38" i="1"/>
  <c r="F38" i="4" s="1"/>
  <c r="A38" i="1"/>
  <c r="D38" i="1"/>
  <c r="D38" i="4" s="1"/>
  <c r="C39" i="1"/>
  <c r="G38" i="1"/>
  <c r="G38" i="4" s="1"/>
  <c r="E38" i="1"/>
  <c r="E38" i="4" s="1"/>
  <c r="A37" i="4"/>
  <c r="B37" i="1"/>
  <c r="B37" i="4" s="1"/>
  <c r="C39" i="5" l="1"/>
  <c r="A39" i="5" s="1"/>
  <c r="B39" i="5" s="1"/>
  <c r="C39" i="4"/>
  <c r="C39" i="2"/>
  <c r="A39" i="2" s="1"/>
  <c r="B39" i="2" s="1"/>
  <c r="F39" i="1"/>
  <c r="F39" i="4" s="1"/>
  <c r="E39" i="1"/>
  <c r="E39" i="4" s="1"/>
  <c r="D39" i="1"/>
  <c r="D39" i="4" s="1"/>
  <c r="C40" i="1"/>
  <c r="G39" i="1"/>
  <c r="G39" i="4" s="1"/>
  <c r="A39" i="1"/>
  <c r="A38" i="4"/>
  <c r="B38" i="1"/>
  <c r="B38" i="4" s="1"/>
  <c r="C40" i="5" l="1"/>
  <c r="A40" i="5" s="1"/>
  <c r="B40" i="5" s="1"/>
  <c r="C40" i="4"/>
  <c r="C40" i="2"/>
  <c r="A40" i="2" s="1"/>
  <c r="B40" i="2" s="1"/>
  <c r="F40" i="1"/>
  <c r="F40" i="4" s="1"/>
  <c r="E40" i="1"/>
  <c r="E40" i="4" s="1"/>
  <c r="A40" i="1"/>
  <c r="D40" i="1"/>
  <c r="D40" i="4" s="1"/>
  <c r="C41" i="1"/>
  <c r="G40" i="1"/>
  <c r="G40" i="4" s="1"/>
  <c r="A39" i="4"/>
  <c r="B39" i="1"/>
  <c r="B39" i="4" s="1"/>
  <c r="A40" i="4" l="1"/>
  <c r="B40" i="1"/>
  <c r="B40" i="4" s="1"/>
  <c r="C41" i="5"/>
  <c r="A41" i="5" s="1"/>
  <c r="B41" i="5" s="1"/>
  <c r="C41" i="4"/>
  <c r="C41" i="2"/>
  <c r="A41" i="2" s="1"/>
  <c r="B41" i="2" s="1"/>
  <c r="F41" i="1"/>
  <c r="F41" i="4" s="1"/>
  <c r="A41" i="1"/>
  <c r="D41" i="1"/>
  <c r="D41" i="4" s="1"/>
  <c r="C42" i="1"/>
  <c r="G41" i="1"/>
  <c r="G41" i="4" s="1"/>
  <c r="E41" i="1"/>
  <c r="E41" i="4" s="1"/>
  <c r="A41" i="4" l="1"/>
  <c r="B41" i="1"/>
  <c r="B41" i="4" s="1"/>
  <c r="C42" i="5"/>
  <c r="A42" i="5" s="1"/>
  <c r="B42" i="5" s="1"/>
  <c r="C42" i="4"/>
  <c r="C42" i="2"/>
  <c r="A42" i="2" s="1"/>
  <c r="B42" i="2" s="1"/>
  <c r="F42" i="1"/>
  <c r="F42" i="4" s="1"/>
  <c r="E42" i="1"/>
  <c r="E42" i="4" s="1"/>
  <c r="A42" i="1"/>
  <c r="D42" i="1"/>
  <c r="D42" i="4" s="1"/>
  <c r="C43" i="1"/>
  <c r="G42" i="1"/>
  <c r="G42" i="4" s="1"/>
  <c r="C43" i="5" l="1"/>
  <c r="A43" i="5" s="1"/>
  <c r="B43" i="5" s="1"/>
  <c r="C43" i="4"/>
  <c r="C43" i="2"/>
  <c r="A43" i="2" s="1"/>
  <c r="B43" i="2" s="1"/>
  <c r="F43" i="1"/>
  <c r="F43" i="4" s="1"/>
  <c r="E43" i="1"/>
  <c r="E43" i="4" s="1"/>
  <c r="A43" i="1"/>
  <c r="D43" i="1"/>
  <c r="D43" i="4" s="1"/>
  <c r="C44" i="1"/>
  <c r="G43" i="1"/>
  <c r="G43" i="4" s="1"/>
  <c r="A42" i="4"/>
  <c r="B42" i="1"/>
  <c r="B42" i="4" s="1"/>
  <c r="C44" i="5" l="1"/>
  <c r="A44" i="5" s="1"/>
  <c r="B44" i="5" s="1"/>
  <c r="C44" i="4"/>
  <c r="C44" i="2"/>
  <c r="A44" i="2" s="1"/>
  <c r="B44" i="2" s="1"/>
  <c r="F44" i="1"/>
  <c r="F44" i="4" s="1"/>
  <c r="E44" i="1"/>
  <c r="E44" i="4" s="1"/>
  <c r="A44" i="1"/>
  <c r="D44" i="1"/>
  <c r="D44" i="4" s="1"/>
  <c r="C45" i="1"/>
  <c r="G44" i="1"/>
  <c r="G44" i="4" s="1"/>
  <c r="A43" i="4"/>
  <c r="B43" i="1"/>
  <c r="B43" i="4" s="1"/>
  <c r="C45" i="5" l="1"/>
  <c r="A45" i="5" s="1"/>
  <c r="B45" i="5" s="1"/>
  <c r="C45" i="4"/>
  <c r="C45" i="2"/>
  <c r="A45" i="2" s="1"/>
  <c r="B45" i="2" s="1"/>
  <c r="F45" i="1"/>
  <c r="F45" i="4" s="1"/>
  <c r="E45" i="1"/>
  <c r="E45" i="4" s="1"/>
  <c r="A45" i="1"/>
  <c r="D45" i="1"/>
  <c r="D45" i="4" s="1"/>
  <c r="C46" i="1"/>
  <c r="G45" i="1"/>
  <c r="G45" i="4" s="1"/>
  <c r="A44" i="4"/>
  <c r="B44" i="1"/>
  <c r="B44" i="4" s="1"/>
  <c r="C46" i="5" l="1"/>
  <c r="A46" i="5" s="1"/>
  <c r="B46" i="5" s="1"/>
  <c r="C46" i="4"/>
  <c r="C46" i="2"/>
  <c r="A46" i="2" s="1"/>
  <c r="B46" i="2" s="1"/>
  <c r="F46" i="1"/>
  <c r="F46" i="4" s="1"/>
  <c r="E46" i="1"/>
  <c r="E46" i="4" s="1"/>
  <c r="A46" i="1"/>
  <c r="D46" i="1"/>
  <c r="D46" i="4" s="1"/>
  <c r="C47" i="1"/>
  <c r="G46" i="1"/>
  <c r="G46" i="4" s="1"/>
  <c r="A45" i="4"/>
  <c r="B45" i="1"/>
  <c r="B45" i="4" s="1"/>
  <c r="C47" i="5" l="1"/>
  <c r="A47" i="5" s="1"/>
  <c r="B47" i="5" s="1"/>
  <c r="C47" i="4"/>
  <c r="C47" i="2"/>
  <c r="A47" i="2" s="1"/>
  <c r="B47" i="2" s="1"/>
  <c r="F47" i="1"/>
  <c r="F47" i="4" s="1"/>
  <c r="E47" i="1"/>
  <c r="E47" i="4" s="1"/>
  <c r="A47" i="1"/>
  <c r="D47" i="1"/>
  <c r="D47" i="4" s="1"/>
  <c r="C48" i="1"/>
  <c r="G47" i="1"/>
  <c r="G47" i="4" s="1"/>
  <c r="A46" i="4"/>
  <c r="B46" i="1"/>
  <c r="B46" i="4" s="1"/>
  <c r="C48" i="5" l="1"/>
  <c r="A48" i="5" s="1"/>
  <c r="B48" i="5" s="1"/>
  <c r="C48" i="4"/>
  <c r="C48" i="2"/>
  <c r="A48" i="2" s="1"/>
  <c r="B48" i="2" s="1"/>
  <c r="F48" i="1"/>
  <c r="F48" i="4" s="1"/>
  <c r="E48" i="1"/>
  <c r="E48" i="4" s="1"/>
  <c r="A48" i="1"/>
  <c r="D48" i="1"/>
  <c r="D48" i="4" s="1"/>
  <c r="C49" i="1"/>
  <c r="G48" i="1"/>
  <c r="G48" i="4" s="1"/>
  <c r="A47" i="4"/>
  <c r="B47" i="1"/>
  <c r="B47" i="4" s="1"/>
  <c r="C49" i="5" l="1"/>
  <c r="A49" i="5" s="1"/>
  <c r="B49" i="5" s="1"/>
  <c r="C49" i="4"/>
  <c r="C49" i="2"/>
  <c r="A49" i="2" s="1"/>
  <c r="B49" i="2" s="1"/>
  <c r="F49" i="1"/>
  <c r="F49" i="4" s="1"/>
  <c r="E49" i="1"/>
  <c r="E49" i="4" s="1"/>
  <c r="A49" i="1"/>
  <c r="D49" i="1"/>
  <c r="D49" i="4" s="1"/>
  <c r="C50" i="1"/>
  <c r="G49" i="1"/>
  <c r="G49" i="4" s="1"/>
  <c r="A48" i="4"/>
  <c r="B48" i="1"/>
  <c r="B48" i="4" s="1"/>
  <c r="C50" i="5" l="1"/>
  <c r="A50" i="5" s="1"/>
  <c r="B50" i="5" s="1"/>
  <c r="C50" i="4"/>
  <c r="C50" i="2"/>
  <c r="A50" i="2" s="1"/>
  <c r="B50" i="2" s="1"/>
  <c r="F50" i="1"/>
  <c r="F50" i="4" s="1"/>
  <c r="A50" i="1"/>
  <c r="E50" i="1"/>
  <c r="E50" i="4" s="1"/>
  <c r="D50" i="1"/>
  <c r="D50" i="4" s="1"/>
  <c r="C51" i="1"/>
  <c r="G50" i="1"/>
  <c r="G50" i="4" s="1"/>
  <c r="A49" i="4"/>
  <c r="B49" i="1"/>
  <c r="B49" i="4" s="1"/>
  <c r="A50" i="4" l="1"/>
  <c r="B50" i="1"/>
  <c r="B50" i="4" s="1"/>
  <c r="C51" i="5"/>
  <c r="A51" i="5" s="1"/>
  <c r="B51" i="5" s="1"/>
  <c r="C51" i="4"/>
  <c r="C51" i="2"/>
  <c r="A51" i="2" s="1"/>
  <c r="B51" i="2" s="1"/>
  <c r="F51" i="1"/>
  <c r="F51" i="4" s="1"/>
  <c r="E51" i="1"/>
  <c r="E51" i="4" s="1"/>
  <c r="A51" i="1"/>
  <c r="D51" i="1"/>
  <c r="D51" i="4" s="1"/>
  <c r="C52" i="1"/>
  <c r="G51" i="1"/>
  <c r="G51" i="4" s="1"/>
  <c r="C52" i="5" l="1"/>
  <c r="A52" i="5" s="1"/>
  <c r="B52" i="5" s="1"/>
  <c r="C52" i="4"/>
  <c r="C52" i="2"/>
  <c r="A52" i="2" s="1"/>
  <c r="B52" i="2" s="1"/>
  <c r="F52" i="1"/>
  <c r="F52" i="4" s="1"/>
  <c r="E52" i="1"/>
  <c r="E52" i="4" s="1"/>
  <c r="A52" i="1"/>
  <c r="D52" i="1"/>
  <c r="D52" i="4" s="1"/>
  <c r="C53" i="1"/>
  <c r="G52" i="1"/>
  <c r="G52" i="4" s="1"/>
  <c r="A51" i="4"/>
  <c r="B51" i="1"/>
  <c r="B51" i="4" s="1"/>
  <c r="C53" i="5" l="1"/>
  <c r="A53" i="5" s="1"/>
  <c r="B53" i="5" s="1"/>
  <c r="C53" i="4"/>
  <c r="C53" i="2"/>
  <c r="A53" i="2" s="1"/>
  <c r="B53" i="2" s="1"/>
  <c r="F53" i="1"/>
  <c r="F53" i="4" s="1"/>
  <c r="E53" i="1"/>
  <c r="E53" i="4" s="1"/>
  <c r="A53" i="1"/>
  <c r="D53" i="1"/>
  <c r="D53" i="4" s="1"/>
  <c r="C54" i="1"/>
  <c r="G53" i="1"/>
  <c r="G53" i="4" s="1"/>
  <c r="A52" i="4"/>
  <c r="B52" i="1"/>
  <c r="B52" i="4" s="1"/>
  <c r="C54" i="5" l="1"/>
  <c r="A54" i="5" s="1"/>
  <c r="B54" i="5" s="1"/>
  <c r="C54" i="4"/>
  <c r="C54" i="2"/>
  <c r="A54" i="2" s="1"/>
  <c r="B54" i="2" s="1"/>
  <c r="F54" i="1"/>
  <c r="F54" i="4" s="1"/>
  <c r="E54" i="1"/>
  <c r="E54" i="4" s="1"/>
  <c r="A54" i="1"/>
  <c r="D54" i="1"/>
  <c r="D54" i="4" s="1"/>
  <c r="C55" i="1"/>
  <c r="G54" i="1"/>
  <c r="G54" i="4" s="1"/>
  <c r="A53" i="4"/>
  <c r="B53" i="1"/>
  <c r="B53" i="4" s="1"/>
  <c r="C55" i="5" l="1"/>
  <c r="A55" i="5" s="1"/>
  <c r="B55" i="5" s="1"/>
  <c r="C55" i="4"/>
  <c r="C55" i="2"/>
  <c r="A55" i="2" s="1"/>
  <c r="B55" i="2" s="1"/>
  <c r="F55" i="1"/>
  <c r="F55" i="4" s="1"/>
  <c r="E55" i="1"/>
  <c r="E55" i="4" s="1"/>
  <c r="A55" i="1"/>
  <c r="D55" i="1"/>
  <c r="D55" i="4" s="1"/>
  <c r="C56" i="1"/>
  <c r="G55" i="1"/>
  <c r="G55" i="4" s="1"/>
  <c r="A54" i="4"/>
  <c r="B54" i="1"/>
  <c r="B54" i="4" s="1"/>
  <c r="C56" i="5" l="1"/>
  <c r="A56" i="5" s="1"/>
  <c r="B56" i="5" s="1"/>
  <c r="C56" i="4"/>
  <c r="C56" i="2"/>
  <c r="A56" i="2" s="1"/>
  <c r="B56" i="2" s="1"/>
  <c r="F56" i="1"/>
  <c r="F56" i="4" s="1"/>
  <c r="E56" i="1"/>
  <c r="E56" i="4" s="1"/>
  <c r="A56" i="1"/>
  <c r="D56" i="1"/>
  <c r="D56" i="4" s="1"/>
  <c r="C57" i="1"/>
  <c r="G56" i="1"/>
  <c r="G56" i="4" s="1"/>
  <c r="A55" i="4"/>
  <c r="B55" i="1"/>
  <c r="B55" i="4" s="1"/>
  <c r="C57" i="5" l="1"/>
  <c r="A57" i="5" s="1"/>
  <c r="B57" i="5" s="1"/>
  <c r="C57" i="4"/>
  <c r="C57" i="2"/>
  <c r="A57" i="2" s="1"/>
  <c r="B57" i="2" s="1"/>
  <c r="F57" i="1"/>
  <c r="F57" i="4" s="1"/>
  <c r="E57" i="1"/>
  <c r="E57" i="4" s="1"/>
  <c r="A57" i="1"/>
  <c r="D57" i="1"/>
  <c r="D57" i="4" s="1"/>
  <c r="C58" i="1"/>
  <c r="G57" i="1"/>
  <c r="G57" i="4" s="1"/>
  <c r="A56" i="4"/>
  <c r="B56" i="1"/>
  <c r="B56" i="4" s="1"/>
  <c r="C58" i="5" l="1"/>
  <c r="A58" i="5" s="1"/>
  <c r="B58" i="5" s="1"/>
  <c r="C58" i="4"/>
  <c r="C58" i="2"/>
  <c r="A58" i="2" s="1"/>
  <c r="B58" i="2" s="1"/>
  <c r="F58" i="1"/>
  <c r="F58" i="4" s="1"/>
  <c r="E58" i="1"/>
  <c r="E58" i="4" s="1"/>
  <c r="A58" i="1"/>
  <c r="D58" i="1"/>
  <c r="D58" i="4" s="1"/>
  <c r="C59" i="1"/>
  <c r="G58" i="1"/>
  <c r="G58" i="4" s="1"/>
  <c r="A57" i="4"/>
  <c r="B57" i="1"/>
  <c r="B57" i="4" s="1"/>
  <c r="C59" i="5" l="1"/>
  <c r="A59" i="5" s="1"/>
  <c r="B59" i="5" s="1"/>
  <c r="C59" i="4"/>
  <c r="C59" i="2"/>
  <c r="A59" i="2" s="1"/>
  <c r="B59" i="2" s="1"/>
  <c r="F59" i="1"/>
  <c r="F59" i="4" s="1"/>
  <c r="E59" i="1"/>
  <c r="E59" i="4" s="1"/>
  <c r="A59" i="1"/>
  <c r="D59" i="1"/>
  <c r="D59" i="4" s="1"/>
  <c r="C60" i="1"/>
  <c r="G59" i="1"/>
  <c r="G59" i="4" s="1"/>
  <c r="A58" i="4"/>
  <c r="B58" i="1"/>
  <c r="B58" i="4" s="1"/>
  <c r="A59" i="4" l="1"/>
  <c r="B59" i="1"/>
  <c r="B59" i="4" s="1"/>
  <c r="C60" i="5"/>
  <c r="A60" i="5" s="1"/>
  <c r="B60" i="5" s="1"/>
  <c r="C60" i="4"/>
  <c r="C60" i="2"/>
  <c r="A60" i="2" s="1"/>
  <c r="B60" i="2" s="1"/>
  <c r="F60" i="1"/>
  <c r="F60" i="4" s="1"/>
  <c r="A60" i="1"/>
  <c r="E60" i="1"/>
  <c r="E60" i="4" s="1"/>
  <c r="D60" i="1"/>
  <c r="D60" i="4" s="1"/>
  <c r="C61" i="1"/>
  <c r="G60" i="1"/>
  <c r="G60" i="4" s="1"/>
  <c r="A60" i="4" l="1"/>
  <c r="B60" i="1"/>
  <c r="B60" i="4" s="1"/>
  <c r="C61" i="5"/>
  <c r="A61" i="5" s="1"/>
  <c r="B61" i="5" s="1"/>
  <c r="C61" i="4"/>
  <c r="C61" i="2"/>
  <c r="A61" i="2" s="1"/>
  <c r="B61" i="2" s="1"/>
  <c r="F61" i="1"/>
  <c r="F61" i="4" s="1"/>
  <c r="E61" i="1"/>
  <c r="E61" i="4" s="1"/>
  <c r="A61" i="1"/>
  <c r="D61" i="1"/>
  <c r="D61" i="4" s="1"/>
  <c r="C62" i="1"/>
  <c r="G61" i="1"/>
  <c r="G61" i="4" s="1"/>
  <c r="C62" i="5" l="1"/>
  <c r="A62" i="5" s="1"/>
  <c r="B62" i="5" s="1"/>
  <c r="C62" i="4"/>
  <c r="C62" i="2"/>
  <c r="A62" i="2" s="1"/>
  <c r="B62" i="2" s="1"/>
  <c r="F62" i="1"/>
  <c r="F62" i="4" s="1"/>
  <c r="E62" i="1"/>
  <c r="E62" i="4" s="1"/>
  <c r="A62" i="1"/>
  <c r="D62" i="1"/>
  <c r="D62" i="4" s="1"/>
  <c r="C63" i="1"/>
  <c r="G62" i="1"/>
  <c r="G62" i="4" s="1"/>
  <c r="A61" i="4"/>
  <c r="B61" i="1"/>
  <c r="B61" i="4" s="1"/>
  <c r="C63" i="5" l="1"/>
  <c r="A63" i="5" s="1"/>
  <c r="B63" i="5" s="1"/>
  <c r="C63" i="4"/>
  <c r="C63" i="2"/>
  <c r="A63" i="2" s="1"/>
  <c r="B63" i="2" s="1"/>
  <c r="F63" i="1"/>
  <c r="F63" i="4" s="1"/>
  <c r="E63" i="1"/>
  <c r="E63" i="4" s="1"/>
  <c r="A63" i="1"/>
  <c r="D63" i="1"/>
  <c r="D63" i="4" s="1"/>
  <c r="C64" i="1"/>
  <c r="G63" i="1"/>
  <c r="G63" i="4" s="1"/>
  <c r="A62" i="4"/>
  <c r="B62" i="1"/>
  <c r="B62" i="4" s="1"/>
  <c r="C64" i="5" l="1"/>
  <c r="A64" i="5" s="1"/>
  <c r="B64" i="5" s="1"/>
  <c r="C64" i="4"/>
  <c r="C64" i="2"/>
  <c r="A64" i="2" s="1"/>
  <c r="B64" i="2" s="1"/>
  <c r="F64" i="1"/>
  <c r="F64" i="4" s="1"/>
  <c r="E64" i="1"/>
  <c r="E64" i="4" s="1"/>
  <c r="A64" i="1"/>
  <c r="D64" i="1"/>
  <c r="D64" i="4" s="1"/>
  <c r="C65" i="1"/>
  <c r="G64" i="1"/>
  <c r="G64" i="4" s="1"/>
  <c r="A63" i="4"/>
  <c r="B63" i="1"/>
  <c r="B63" i="4" s="1"/>
  <c r="C65" i="5" l="1"/>
  <c r="C65" i="4"/>
  <c r="C65" i="2"/>
  <c r="F65" i="1"/>
  <c r="F65" i="4" s="1"/>
  <c r="B65" i="1"/>
  <c r="B65" i="4" s="1"/>
  <c r="E65" i="1"/>
  <c r="E65" i="4" s="1"/>
  <c r="A65" i="1"/>
  <c r="A65" i="4" s="1"/>
  <c r="D65" i="1"/>
  <c r="D65" i="4" s="1"/>
  <c r="C66" i="1"/>
  <c r="G65" i="1"/>
  <c r="G65" i="4" s="1"/>
  <c r="A64" i="4"/>
  <c r="B64" i="1"/>
  <c r="B64" i="4" s="1"/>
  <c r="B65" i="2" l="1"/>
  <c r="A65" i="2"/>
  <c r="C66" i="5"/>
  <c r="C66" i="4"/>
  <c r="C66" i="2"/>
  <c r="F66" i="1"/>
  <c r="F66" i="4" s="1"/>
  <c r="B66" i="1"/>
  <c r="B66" i="4" s="1"/>
  <c r="E66" i="1"/>
  <c r="E66" i="4" s="1"/>
  <c r="A66" i="1"/>
  <c r="A66" i="4" s="1"/>
  <c r="D66" i="1"/>
  <c r="D66" i="4" s="1"/>
  <c r="C67" i="1"/>
  <c r="G66" i="1"/>
  <c r="G66" i="4" s="1"/>
  <c r="A65" i="5"/>
  <c r="B65" i="5"/>
  <c r="C67" i="5" l="1"/>
  <c r="C67" i="4"/>
  <c r="C67" i="2"/>
  <c r="F67" i="1"/>
  <c r="F67" i="4" s="1"/>
  <c r="B67" i="1"/>
  <c r="B67" i="4" s="1"/>
  <c r="E67" i="1"/>
  <c r="E67" i="4" s="1"/>
  <c r="A67" i="1"/>
  <c r="A67" i="4" s="1"/>
  <c r="D67" i="1"/>
  <c r="D67" i="4" s="1"/>
  <c r="C68" i="1"/>
  <c r="G67" i="1"/>
  <c r="G67" i="4" s="1"/>
  <c r="B66" i="5"/>
  <c r="A66" i="5"/>
  <c r="B66" i="2"/>
  <c r="A66" i="2"/>
  <c r="A67" i="2" l="1"/>
  <c r="B67" i="2"/>
  <c r="C68" i="5"/>
  <c r="C68" i="4"/>
  <c r="C68" i="2"/>
  <c r="F68" i="1"/>
  <c r="F68" i="4" s="1"/>
  <c r="B68" i="1"/>
  <c r="B68" i="4" s="1"/>
  <c r="E68" i="1"/>
  <c r="E68" i="4" s="1"/>
  <c r="A68" i="1"/>
  <c r="A68" i="4" s="1"/>
  <c r="D68" i="1"/>
  <c r="D68" i="4" s="1"/>
  <c r="C69" i="1"/>
  <c r="G68" i="1"/>
  <c r="G68" i="4" s="1"/>
  <c r="B67" i="5"/>
  <c r="A67" i="5"/>
  <c r="C69" i="5" l="1"/>
  <c r="C69" i="4"/>
  <c r="C69" i="2"/>
  <c r="F69" i="1"/>
  <c r="F69" i="4" s="1"/>
  <c r="B69" i="1"/>
  <c r="B69" i="4" s="1"/>
  <c r="E69" i="1"/>
  <c r="E69" i="4" s="1"/>
  <c r="A69" i="1"/>
  <c r="A69" i="4" s="1"/>
  <c r="D69" i="1"/>
  <c r="D69" i="4" s="1"/>
  <c r="C70" i="1"/>
  <c r="G69" i="1"/>
  <c r="G69" i="4" s="1"/>
  <c r="B68" i="5"/>
  <c r="A68" i="5"/>
  <c r="B68" i="2"/>
  <c r="A68" i="2"/>
  <c r="A69" i="2" l="1"/>
  <c r="B69" i="2"/>
  <c r="C70" i="5"/>
  <c r="C70" i="4"/>
  <c r="C70" i="2"/>
  <c r="F70" i="1"/>
  <c r="F70" i="4" s="1"/>
  <c r="B70" i="1"/>
  <c r="B70" i="4" s="1"/>
  <c r="E70" i="1"/>
  <c r="E70" i="4" s="1"/>
  <c r="A70" i="1"/>
  <c r="A70" i="4" s="1"/>
  <c r="D70" i="1"/>
  <c r="D70" i="4" s="1"/>
  <c r="C71" i="1"/>
  <c r="G70" i="1"/>
  <c r="G70" i="4" s="1"/>
  <c r="A69" i="5"/>
  <c r="B69" i="5"/>
  <c r="C71" i="5" l="1"/>
  <c r="C71" i="4"/>
  <c r="C71" i="2"/>
  <c r="F71" i="1"/>
  <c r="F71" i="4" s="1"/>
  <c r="B71" i="1"/>
  <c r="B71" i="4" s="1"/>
  <c r="E71" i="1"/>
  <c r="E71" i="4" s="1"/>
  <c r="A71" i="1"/>
  <c r="A71" i="4" s="1"/>
  <c r="D71" i="1"/>
  <c r="D71" i="4" s="1"/>
  <c r="C72" i="1"/>
  <c r="G71" i="1"/>
  <c r="G71" i="4" s="1"/>
  <c r="B70" i="5"/>
  <c r="A70" i="5"/>
  <c r="B70" i="2"/>
  <c r="A70" i="2"/>
  <c r="A71" i="2" l="1"/>
  <c r="B71" i="2"/>
  <c r="C72" i="5"/>
  <c r="C72" i="4"/>
  <c r="C72" i="2"/>
  <c r="F72" i="1"/>
  <c r="F72" i="4" s="1"/>
  <c r="B72" i="1"/>
  <c r="B72" i="4" s="1"/>
  <c r="E72" i="1"/>
  <c r="E72" i="4" s="1"/>
  <c r="A72" i="1"/>
  <c r="A72" i="4" s="1"/>
  <c r="D72" i="1"/>
  <c r="D72" i="4" s="1"/>
  <c r="C73" i="1"/>
  <c r="G72" i="1"/>
  <c r="G72" i="4" s="1"/>
  <c r="B71" i="5"/>
  <c r="A71" i="5"/>
  <c r="C73" i="5" l="1"/>
  <c r="C73" i="4"/>
  <c r="C73" i="2"/>
  <c r="F73" i="1"/>
  <c r="F73" i="4" s="1"/>
  <c r="B73" i="1"/>
  <c r="B73" i="4" s="1"/>
  <c r="E73" i="1"/>
  <c r="E73" i="4" s="1"/>
  <c r="A73" i="1"/>
  <c r="A73" i="4" s="1"/>
  <c r="D73" i="1"/>
  <c r="D73" i="4" s="1"/>
  <c r="C74" i="1"/>
  <c r="G73" i="1"/>
  <c r="G73" i="4" s="1"/>
  <c r="B72" i="5"/>
  <c r="A72" i="5"/>
  <c r="B72" i="2"/>
  <c r="A72" i="2"/>
  <c r="B73" i="2" l="1"/>
  <c r="A73" i="2"/>
  <c r="C74" i="5"/>
  <c r="C74" i="4"/>
  <c r="C74" i="2"/>
  <c r="F74" i="1"/>
  <c r="F74" i="4" s="1"/>
  <c r="B74" i="1"/>
  <c r="B74" i="4" s="1"/>
  <c r="E74" i="1"/>
  <c r="E74" i="4" s="1"/>
  <c r="A74" i="1"/>
  <c r="A74" i="4" s="1"/>
  <c r="D74" i="1"/>
  <c r="D74" i="4" s="1"/>
  <c r="C75" i="1"/>
  <c r="G74" i="1"/>
  <c r="G74" i="4" s="1"/>
  <c r="A73" i="5"/>
  <c r="B73" i="5"/>
  <c r="B74" i="5" l="1"/>
  <c r="A74" i="5"/>
  <c r="C75" i="5"/>
  <c r="C75" i="4"/>
  <c r="C75" i="2"/>
  <c r="F75" i="1"/>
  <c r="F75" i="4" s="1"/>
  <c r="B75" i="1"/>
  <c r="B75" i="4" s="1"/>
  <c r="E75" i="1"/>
  <c r="E75" i="4" s="1"/>
  <c r="A75" i="1"/>
  <c r="A75" i="4" s="1"/>
  <c r="D75" i="1"/>
  <c r="D75" i="4" s="1"/>
  <c r="C76" i="1"/>
  <c r="G75" i="1"/>
  <c r="G75" i="4" s="1"/>
  <c r="B74" i="2"/>
  <c r="A74" i="2"/>
  <c r="C76" i="5" l="1"/>
  <c r="C76" i="4"/>
  <c r="C76" i="2"/>
  <c r="F76" i="1"/>
  <c r="F76" i="4" s="1"/>
  <c r="B76" i="1"/>
  <c r="B76" i="4" s="1"/>
  <c r="E76" i="1"/>
  <c r="E76" i="4" s="1"/>
  <c r="A76" i="1"/>
  <c r="A76" i="4" s="1"/>
  <c r="D76" i="1"/>
  <c r="D76" i="4" s="1"/>
  <c r="C77" i="1"/>
  <c r="G76" i="1"/>
  <c r="G76" i="4" s="1"/>
  <c r="B75" i="5"/>
  <c r="A75" i="5"/>
  <c r="A75" i="2"/>
  <c r="B75" i="2"/>
  <c r="B76" i="2" l="1"/>
  <c r="A76" i="2"/>
  <c r="C77" i="5"/>
  <c r="C77" i="4"/>
  <c r="C77" i="2"/>
  <c r="F77" i="1"/>
  <c r="F77" i="4" s="1"/>
  <c r="B77" i="1"/>
  <c r="B77" i="4" s="1"/>
  <c r="E77" i="1"/>
  <c r="E77" i="4" s="1"/>
  <c r="A77" i="1"/>
  <c r="A77" i="4" s="1"/>
  <c r="D77" i="1"/>
  <c r="D77" i="4" s="1"/>
  <c r="C78" i="1"/>
  <c r="G77" i="1"/>
  <c r="G77" i="4" s="1"/>
  <c r="B76" i="5"/>
  <c r="A76" i="5"/>
  <c r="C78" i="5" l="1"/>
  <c r="C78" i="4"/>
  <c r="C78" i="2"/>
  <c r="F78" i="1"/>
  <c r="F78" i="4" s="1"/>
  <c r="B78" i="1"/>
  <c r="B78" i="4" s="1"/>
  <c r="E78" i="1"/>
  <c r="E78" i="4" s="1"/>
  <c r="A78" i="1"/>
  <c r="A78" i="4" s="1"/>
  <c r="D78" i="1"/>
  <c r="D78" i="4" s="1"/>
  <c r="C79" i="1"/>
  <c r="G78" i="1"/>
  <c r="G78" i="4" s="1"/>
  <c r="A77" i="5"/>
  <c r="B77" i="5"/>
  <c r="B77" i="2"/>
  <c r="A77" i="2"/>
  <c r="A78" i="2" l="1"/>
  <c r="B78" i="2"/>
  <c r="C79" i="5"/>
  <c r="C79" i="4"/>
  <c r="C79" i="2"/>
  <c r="F79" i="1"/>
  <c r="F79" i="4" s="1"/>
  <c r="B79" i="1"/>
  <c r="B79" i="4" s="1"/>
  <c r="E79" i="1"/>
  <c r="E79" i="4" s="1"/>
  <c r="A79" i="1"/>
  <c r="A79" i="4" s="1"/>
  <c r="D79" i="1"/>
  <c r="D79" i="4" s="1"/>
  <c r="C80" i="1"/>
  <c r="G79" i="1"/>
  <c r="G79" i="4" s="1"/>
  <c r="B78" i="5"/>
  <c r="A78" i="5"/>
  <c r="C80" i="5" l="1"/>
  <c r="C80" i="4"/>
  <c r="C80" i="2"/>
  <c r="F80" i="1"/>
  <c r="F80" i="4" s="1"/>
  <c r="B80" i="1"/>
  <c r="B80" i="4" s="1"/>
  <c r="E80" i="1"/>
  <c r="E80" i="4" s="1"/>
  <c r="A80" i="1"/>
  <c r="A80" i="4" s="1"/>
  <c r="D80" i="1"/>
  <c r="D80" i="4" s="1"/>
  <c r="C81" i="1"/>
  <c r="G80" i="1"/>
  <c r="G80" i="4" s="1"/>
  <c r="B79" i="5"/>
  <c r="A79" i="5"/>
  <c r="A79" i="2"/>
  <c r="B79" i="2"/>
  <c r="B80" i="2" l="1"/>
  <c r="A80" i="2"/>
  <c r="C81" i="5"/>
  <c r="C81" i="4"/>
  <c r="C81" i="2"/>
  <c r="F81" i="1"/>
  <c r="F81" i="4" s="1"/>
  <c r="B81" i="1"/>
  <c r="B81" i="4" s="1"/>
  <c r="E81" i="1"/>
  <c r="E81" i="4" s="1"/>
  <c r="A81" i="1"/>
  <c r="A81" i="4" s="1"/>
  <c r="D81" i="1"/>
  <c r="D81" i="4" s="1"/>
  <c r="C82" i="1"/>
  <c r="G81" i="1"/>
  <c r="G81" i="4" s="1"/>
  <c r="B80" i="5"/>
  <c r="A80" i="5"/>
  <c r="C82" i="5" l="1"/>
  <c r="C82" i="4"/>
  <c r="C82" i="2"/>
  <c r="F82" i="1"/>
  <c r="F82" i="4" s="1"/>
  <c r="B82" i="1"/>
  <c r="B82" i="4" s="1"/>
  <c r="E82" i="1"/>
  <c r="E82" i="4" s="1"/>
  <c r="A82" i="1"/>
  <c r="A82" i="4" s="1"/>
  <c r="D82" i="1"/>
  <c r="D82" i="4" s="1"/>
  <c r="C83" i="1"/>
  <c r="G82" i="1"/>
  <c r="G82" i="4" s="1"/>
  <c r="A81" i="5"/>
  <c r="B81" i="5"/>
  <c r="B81" i="2"/>
  <c r="A81" i="2"/>
  <c r="B82" i="2" l="1"/>
  <c r="A82" i="2"/>
  <c r="C83" i="5"/>
  <c r="C83" i="4"/>
  <c r="C83" i="2"/>
  <c r="C84" i="1"/>
  <c r="F83" i="1"/>
  <c r="F83" i="4" s="1"/>
  <c r="B83" i="1"/>
  <c r="B83" i="4" s="1"/>
  <c r="E83" i="1"/>
  <c r="E83" i="4" s="1"/>
  <c r="A83" i="1"/>
  <c r="A83" i="4" s="1"/>
  <c r="D83" i="1"/>
  <c r="D83" i="4" s="1"/>
  <c r="G83" i="1"/>
  <c r="G83" i="4" s="1"/>
  <c r="B82" i="5"/>
  <c r="A82" i="5"/>
  <c r="B83" i="5" l="1"/>
  <c r="A83" i="5"/>
  <c r="C84" i="5"/>
  <c r="C84" i="4"/>
  <c r="C84" i="2"/>
  <c r="C85" i="1"/>
  <c r="G84" i="1"/>
  <c r="G84" i="4" s="1"/>
  <c r="B84" i="1"/>
  <c r="B84" i="4" s="1"/>
  <c r="A84" i="1"/>
  <c r="A84" i="4" s="1"/>
  <c r="F84" i="1"/>
  <c r="F84" i="4" s="1"/>
  <c r="E84" i="1"/>
  <c r="E84" i="4" s="1"/>
  <c r="D84" i="1"/>
  <c r="D84" i="4" s="1"/>
  <c r="A83" i="2"/>
  <c r="B83" i="2"/>
  <c r="B84" i="5" l="1"/>
  <c r="A84" i="5"/>
  <c r="C85" i="5"/>
  <c r="C85" i="4"/>
  <c r="C85" i="2"/>
  <c r="C86" i="1"/>
  <c r="G85" i="1"/>
  <c r="G85" i="4" s="1"/>
  <c r="E85" i="1"/>
  <c r="E85" i="4" s="1"/>
  <c r="D85" i="1"/>
  <c r="D85" i="4" s="1"/>
  <c r="B85" i="1"/>
  <c r="B85" i="4" s="1"/>
  <c r="F85" i="1"/>
  <c r="F85" i="4" s="1"/>
  <c r="A85" i="1"/>
  <c r="A85" i="4" s="1"/>
  <c r="B84" i="2"/>
  <c r="A84" i="2"/>
  <c r="A85" i="5" l="1"/>
  <c r="B85" i="5"/>
  <c r="C86" i="5"/>
  <c r="C86" i="4"/>
  <c r="C86" i="2"/>
  <c r="C87" i="1"/>
  <c r="G86" i="1"/>
  <c r="G86" i="4" s="1"/>
  <c r="B86" i="1"/>
  <c r="B86" i="4" s="1"/>
  <c r="F86" i="1"/>
  <c r="F86" i="4" s="1"/>
  <c r="A86" i="1"/>
  <c r="A86" i="4" s="1"/>
  <c r="E86" i="1"/>
  <c r="E86" i="4" s="1"/>
  <c r="D86" i="1"/>
  <c r="D86" i="4" s="1"/>
  <c r="A85" i="2"/>
  <c r="B85" i="2"/>
  <c r="B86" i="5" l="1"/>
  <c r="A86" i="5"/>
  <c r="C87" i="5"/>
  <c r="C87" i="4"/>
  <c r="C87" i="2"/>
  <c r="C88" i="1"/>
  <c r="G87" i="1"/>
  <c r="G87" i="4" s="1"/>
  <c r="E87" i="1"/>
  <c r="E87" i="4" s="1"/>
  <c r="D87" i="1"/>
  <c r="D87" i="4" s="1"/>
  <c r="B87" i="1"/>
  <c r="B87" i="4" s="1"/>
  <c r="F87" i="1"/>
  <c r="F87" i="4" s="1"/>
  <c r="A87" i="1"/>
  <c r="A87" i="4" s="1"/>
  <c r="B86" i="2"/>
  <c r="A86" i="2"/>
  <c r="B87" i="5" l="1"/>
  <c r="A87" i="5"/>
  <c r="C88" i="5"/>
  <c r="C88" i="4"/>
  <c r="C88" i="2"/>
  <c r="C89" i="1"/>
  <c r="G88" i="1"/>
  <c r="G88" i="4" s="1"/>
  <c r="B88" i="1"/>
  <c r="B88" i="4" s="1"/>
  <c r="F88" i="1"/>
  <c r="F88" i="4" s="1"/>
  <c r="A88" i="1"/>
  <c r="A88" i="4" s="1"/>
  <c r="E88" i="1"/>
  <c r="E88" i="4" s="1"/>
  <c r="D88" i="1"/>
  <c r="D88" i="4" s="1"/>
  <c r="A87" i="2"/>
  <c r="B87" i="2"/>
  <c r="B88" i="5" l="1"/>
  <c r="A88" i="5"/>
  <c r="C89" i="5"/>
  <c r="C89" i="4"/>
  <c r="C89" i="2"/>
  <c r="C90" i="1"/>
  <c r="G89" i="1"/>
  <c r="G89" i="4" s="1"/>
  <c r="E89" i="1"/>
  <c r="E89" i="4" s="1"/>
  <c r="D89" i="1"/>
  <c r="D89" i="4" s="1"/>
  <c r="B89" i="1"/>
  <c r="B89" i="4" s="1"/>
  <c r="F89" i="1"/>
  <c r="F89" i="4" s="1"/>
  <c r="A89" i="1"/>
  <c r="A89" i="4" s="1"/>
  <c r="B88" i="2"/>
  <c r="A88" i="2"/>
  <c r="A89" i="5" l="1"/>
  <c r="B89" i="5"/>
  <c r="C90" i="5"/>
  <c r="C90" i="4"/>
  <c r="C90" i="2"/>
  <c r="C91" i="1"/>
  <c r="G90" i="1"/>
  <c r="G90" i="4" s="1"/>
  <c r="B90" i="1"/>
  <c r="B90" i="4" s="1"/>
  <c r="F90" i="1"/>
  <c r="F90" i="4" s="1"/>
  <c r="A90" i="1"/>
  <c r="A90" i="4" s="1"/>
  <c r="E90" i="1"/>
  <c r="E90" i="4" s="1"/>
  <c r="D90" i="1"/>
  <c r="D90" i="4" s="1"/>
  <c r="B89" i="2"/>
  <c r="A89" i="2"/>
  <c r="B90" i="5" l="1"/>
  <c r="A90" i="5"/>
  <c r="C91" i="5"/>
  <c r="C91" i="4"/>
  <c r="C91" i="2"/>
  <c r="C92" i="1"/>
  <c r="G91" i="1"/>
  <c r="G91" i="4" s="1"/>
  <c r="E91" i="1"/>
  <c r="E91" i="4" s="1"/>
  <c r="D91" i="1"/>
  <c r="D91" i="4" s="1"/>
  <c r="B91" i="1"/>
  <c r="B91" i="4" s="1"/>
  <c r="F91" i="1"/>
  <c r="F91" i="4" s="1"/>
  <c r="A91" i="1"/>
  <c r="A91" i="4" s="1"/>
  <c r="B90" i="2"/>
  <c r="A90" i="2"/>
  <c r="B91" i="5" l="1"/>
  <c r="A91" i="5"/>
  <c r="C92" i="5"/>
  <c r="C92" i="4"/>
  <c r="C92" i="2"/>
  <c r="C93" i="1"/>
  <c r="G92" i="1"/>
  <c r="G92" i="4" s="1"/>
  <c r="B92" i="1"/>
  <c r="B92" i="4" s="1"/>
  <c r="F92" i="1"/>
  <c r="F92" i="4" s="1"/>
  <c r="A92" i="1"/>
  <c r="A92" i="4" s="1"/>
  <c r="E92" i="1"/>
  <c r="E92" i="4" s="1"/>
  <c r="D92" i="1"/>
  <c r="D92" i="4" s="1"/>
  <c r="A91" i="2"/>
  <c r="B91" i="2"/>
  <c r="B92" i="5" l="1"/>
  <c r="A92" i="5"/>
  <c r="C93" i="5"/>
  <c r="C93" i="4"/>
  <c r="C93" i="2"/>
  <c r="C94" i="1"/>
  <c r="G93" i="1"/>
  <c r="G93" i="4" s="1"/>
  <c r="E93" i="1"/>
  <c r="E93" i="4" s="1"/>
  <c r="D93" i="1"/>
  <c r="D93" i="4" s="1"/>
  <c r="B93" i="1"/>
  <c r="B93" i="4" s="1"/>
  <c r="F93" i="1"/>
  <c r="F93" i="4" s="1"/>
  <c r="A93" i="1"/>
  <c r="A93" i="4" s="1"/>
  <c r="B92" i="2"/>
  <c r="A92" i="2"/>
  <c r="A93" i="5" l="1"/>
  <c r="B93" i="5"/>
  <c r="C94" i="5"/>
  <c r="C94" i="4"/>
  <c r="C94" i="2"/>
  <c r="C95" i="1"/>
  <c r="G94" i="1"/>
  <c r="G94" i="4" s="1"/>
  <c r="B94" i="1"/>
  <c r="B94" i="4" s="1"/>
  <c r="F94" i="1"/>
  <c r="F94" i="4" s="1"/>
  <c r="A94" i="1"/>
  <c r="A94" i="4" s="1"/>
  <c r="E94" i="1"/>
  <c r="E94" i="4" s="1"/>
  <c r="D94" i="1"/>
  <c r="D94" i="4" s="1"/>
  <c r="B93" i="2"/>
  <c r="A93" i="2"/>
  <c r="B94" i="5" l="1"/>
  <c r="A94" i="5"/>
  <c r="C95" i="5"/>
  <c r="C95" i="4"/>
  <c r="C95" i="2"/>
  <c r="C96" i="1"/>
  <c r="G95" i="1"/>
  <c r="G95" i="4" s="1"/>
  <c r="E95" i="1"/>
  <c r="E95" i="4" s="1"/>
  <c r="D95" i="1"/>
  <c r="D95" i="4" s="1"/>
  <c r="B95" i="1"/>
  <c r="B95" i="4" s="1"/>
  <c r="F95" i="1"/>
  <c r="F95" i="4" s="1"/>
  <c r="A95" i="1"/>
  <c r="A95" i="4" s="1"/>
  <c r="A94" i="2"/>
  <c r="B94" i="2"/>
  <c r="B95" i="5" l="1"/>
  <c r="A95" i="5"/>
  <c r="C96" i="5"/>
  <c r="C96" i="4"/>
  <c r="C96" i="2"/>
  <c r="C97" i="1"/>
  <c r="G96" i="1"/>
  <c r="G96" i="4" s="1"/>
  <c r="B96" i="1"/>
  <c r="B96" i="4" s="1"/>
  <c r="F96" i="1"/>
  <c r="F96" i="4" s="1"/>
  <c r="A96" i="1"/>
  <c r="A96" i="4" s="1"/>
  <c r="E96" i="1"/>
  <c r="E96" i="4" s="1"/>
  <c r="D96" i="1"/>
  <c r="D96" i="4" s="1"/>
  <c r="A95" i="2"/>
  <c r="B95" i="2"/>
  <c r="B96" i="5" l="1"/>
  <c r="A96" i="5"/>
  <c r="C97" i="5"/>
  <c r="C97" i="4"/>
  <c r="C98" i="1"/>
  <c r="G97" i="1"/>
  <c r="G97" i="4" s="1"/>
  <c r="C97" i="2"/>
  <c r="E97" i="1"/>
  <c r="E97" i="4" s="1"/>
  <c r="D97" i="1"/>
  <c r="D97" i="4" s="1"/>
  <c r="B97" i="1"/>
  <c r="B97" i="4" s="1"/>
  <c r="F97" i="1"/>
  <c r="F97" i="4" s="1"/>
  <c r="A97" i="1"/>
  <c r="A97" i="4" s="1"/>
  <c r="BZ96" i="2"/>
  <c r="BV96" i="2"/>
  <c r="BR96" i="2"/>
  <c r="BN96" i="2"/>
  <c r="BJ96" i="2"/>
  <c r="BF96" i="2"/>
  <c r="BB96" i="2"/>
  <c r="AX96" i="2"/>
  <c r="AT96" i="2"/>
  <c r="AP96" i="2"/>
  <c r="AL96" i="2"/>
  <c r="AH96" i="2"/>
  <c r="AD96" i="2"/>
  <c r="Z96" i="2"/>
  <c r="V96" i="2"/>
  <c r="R96" i="2"/>
  <c r="N96" i="2"/>
  <c r="J96" i="2"/>
  <c r="F96" i="2"/>
  <c r="B96" i="2"/>
  <c r="BW96" i="2"/>
  <c r="BQ96" i="2"/>
  <c r="BL96" i="2"/>
  <c r="BG96" i="2"/>
  <c r="BA96" i="2"/>
  <c r="AV96" i="2"/>
  <c r="AQ96" i="2"/>
  <c r="AK96" i="2"/>
  <c r="AF96" i="2"/>
  <c r="AA96" i="2"/>
  <c r="U96" i="2"/>
  <c r="P96" i="2"/>
  <c r="K96" i="2"/>
  <c r="E96" i="2"/>
  <c r="BU96" i="2"/>
  <c r="BP96" i="2"/>
  <c r="BK96" i="2"/>
  <c r="BE96" i="2"/>
  <c r="AZ96" i="2"/>
  <c r="AU96" i="2"/>
  <c r="AO96" i="2"/>
  <c r="AJ96" i="2"/>
  <c r="AE96" i="2"/>
  <c r="Y96" i="2"/>
  <c r="T96" i="2"/>
  <c r="O96" i="2"/>
  <c r="I96" i="2"/>
  <c r="D96" i="2"/>
  <c r="BY96" i="2"/>
  <c r="BT96" i="2"/>
  <c r="BO96" i="2"/>
  <c r="BI96" i="2"/>
  <c r="BD96" i="2"/>
  <c r="AY96" i="2"/>
  <c r="AS96" i="2"/>
  <c r="AN96" i="2"/>
  <c r="AI96" i="2"/>
  <c r="AC96" i="2"/>
  <c r="X96" i="2"/>
  <c r="S96" i="2"/>
  <c r="M96" i="2"/>
  <c r="H96" i="2"/>
  <c r="BX96" i="2"/>
  <c r="BC96" i="2"/>
  <c r="AG96" i="2"/>
  <c r="L96" i="2"/>
  <c r="BS96" i="2"/>
  <c r="AW96" i="2"/>
  <c r="AB96" i="2"/>
  <c r="G96" i="2"/>
  <c r="BM96" i="2"/>
  <c r="AR96" i="2"/>
  <c r="W96" i="2"/>
  <c r="A96" i="2"/>
  <c r="BH96" i="2"/>
  <c r="AM96" i="2"/>
  <c r="Q96" i="2"/>
  <c r="BX97" i="2" l="1"/>
  <c r="BT97" i="2"/>
  <c r="BP97" i="2"/>
  <c r="BL97" i="2"/>
  <c r="BH97" i="2"/>
  <c r="BD97" i="2"/>
  <c r="AZ97" i="2"/>
  <c r="AV97" i="2"/>
  <c r="AR97" i="2"/>
  <c r="AN97" i="2"/>
  <c r="AJ97" i="2"/>
  <c r="AF97" i="2"/>
  <c r="AB97" i="2"/>
  <c r="X97" i="2"/>
  <c r="T97" i="2"/>
  <c r="P97" i="2"/>
  <c r="L97" i="2"/>
  <c r="H97" i="2"/>
  <c r="D97" i="2"/>
  <c r="BY97" i="2"/>
  <c r="BS97" i="2"/>
  <c r="BN97" i="2"/>
  <c r="BI97" i="2"/>
  <c r="BC97" i="2"/>
  <c r="AX97" i="2"/>
  <c r="AS97" i="2"/>
  <c r="AM97" i="2"/>
  <c r="AH97" i="2"/>
  <c r="AC97" i="2"/>
  <c r="W97" i="2"/>
  <c r="R97" i="2"/>
  <c r="M97" i="2"/>
  <c r="G97" i="2"/>
  <c r="B97" i="2"/>
  <c r="BW97" i="2"/>
  <c r="BR97" i="2"/>
  <c r="BM97" i="2"/>
  <c r="BG97" i="2"/>
  <c r="BB97" i="2"/>
  <c r="AW97" i="2"/>
  <c r="AQ97" i="2"/>
  <c r="AL97" i="2"/>
  <c r="AG97" i="2"/>
  <c r="AA97" i="2"/>
  <c r="V97" i="2"/>
  <c r="Q97" i="2"/>
  <c r="K97" i="2"/>
  <c r="F97" i="2"/>
  <c r="A97" i="2"/>
  <c r="BV97" i="2"/>
  <c r="BQ97" i="2"/>
  <c r="BK97" i="2"/>
  <c r="BF97" i="2"/>
  <c r="BA97" i="2"/>
  <c r="AU97" i="2"/>
  <c r="AP97" i="2"/>
  <c r="AK97" i="2"/>
  <c r="AE97" i="2"/>
  <c r="Z97" i="2"/>
  <c r="U97" i="2"/>
  <c r="O97" i="2"/>
  <c r="J97" i="2"/>
  <c r="E97" i="2"/>
  <c r="BJ97" i="2"/>
  <c r="AO97" i="2"/>
  <c r="S97" i="2"/>
  <c r="BZ97" i="2"/>
  <c r="BE97" i="2"/>
  <c r="AI97" i="2"/>
  <c r="N97" i="2"/>
  <c r="BU97" i="2"/>
  <c r="AY97" i="2"/>
  <c r="AD97" i="2"/>
  <c r="I97" i="2"/>
  <c r="BO97" i="2"/>
  <c r="AT97" i="2"/>
  <c r="Y97" i="2"/>
  <c r="A97" i="5"/>
  <c r="B97" i="5"/>
  <c r="C98" i="5"/>
  <c r="C98" i="4"/>
  <c r="C98" i="2"/>
  <c r="C99" i="1"/>
  <c r="G98" i="1"/>
  <c r="G98" i="4" s="1"/>
  <c r="B98" i="1"/>
  <c r="B98" i="4" s="1"/>
  <c r="F98" i="1"/>
  <c r="F98" i="4" s="1"/>
  <c r="A98" i="1"/>
  <c r="A98" i="4" s="1"/>
  <c r="E98" i="1"/>
  <c r="E98" i="4" s="1"/>
  <c r="D98" i="1"/>
  <c r="D98" i="4" s="1"/>
  <c r="B98" i="5" l="1"/>
  <c r="A98" i="5"/>
  <c r="C99" i="5"/>
  <c r="A99" i="5" s="1"/>
  <c r="C99" i="4"/>
  <c r="C99" i="2"/>
  <c r="C100" i="1"/>
  <c r="G99" i="1"/>
  <c r="G99" i="4" s="1"/>
  <c r="E99" i="1"/>
  <c r="E99" i="4" s="1"/>
  <c r="D99" i="1"/>
  <c r="D99" i="4" s="1"/>
  <c r="B99" i="1"/>
  <c r="B99" i="4" s="1"/>
  <c r="F99" i="1"/>
  <c r="F99" i="4" s="1"/>
  <c r="A99" i="1"/>
  <c r="A99" i="4" s="1"/>
  <c r="BZ98" i="2"/>
  <c r="BV98" i="2"/>
  <c r="BR98" i="2"/>
  <c r="BN98" i="2"/>
  <c r="BJ98" i="2"/>
  <c r="BF98" i="2"/>
  <c r="BB98" i="2"/>
  <c r="AX98" i="2"/>
  <c r="AT98" i="2"/>
  <c r="AP98" i="2"/>
  <c r="AL98" i="2"/>
  <c r="AH98" i="2"/>
  <c r="AD98" i="2"/>
  <c r="Z98" i="2"/>
  <c r="V98" i="2"/>
  <c r="R98" i="2"/>
  <c r="N98" i="2"/>
  <c r="J98" i="2"/>
  <c r="F98" i="2"/>
  <c r="B98" i="2"/>
  <c r="BU98" i="2"/>
  <c r="BP98" i="2"/>
  <c r="BK98" i="2"/>
  <c r="BE98" i="2"/>
  <c r="AZ98" i="2"/>
  <c r="AU98" i="2"/>
  <c r="AO98" i="2"/>
  <c r="AJ98" i="2"/>
  <c r="AE98" i="2"/>
  <c r="Y98" i="2"/>
  <c r="T98" i="2"/>
  <c r="O98" i="2"/>
  <c r="I98" i="2"/>
  <c r="D98" i="2"/>
  <c r="BY98" i="2"/>
  <c r="BT98" i="2"/>
  <c r="BO98" i="2"/>
  <c r="BI98" i="2"/>
  <c r="BD98" i="2"/>
  <c r="AY98" i="2"/>
  <c r="AS98" i="2"/>
  <c r="AN98" i="2"/>
  <c r="AI98" i="2"/>
  <c r="AC98" i="2"/>
  <c r="X98" i="2"/>
  <c r="S98" i="2"/>
  <c r="M98" i="2"/>
  <c r="H98" i="2"/>
  <c r="BX98" i="2"/>
  <c r="BS98" i="2"/>
  <c r="BM98" i="2"/>
  <c r="BH98" i="2"/>
  <c r="BC98" i="2"/>
  <c r="AW98" i="2"/>
  <c r="AR98" i="2"/>
  <c r="AM98" i="2"/>
  <c r="AG98" i="2"/>
  <c r="AB98" i="2"/>
  <c r="W98" i="2"/>
  <c r="Q98" i="2"/>
  <c r="L98" i="2"/>
  <c r="G98" i="2"/>
  <c r="A98" i="2"/>
  <c r="BQ98" i="2"/>
  <c r="AV98" i="2"/>
  <c r="AA98" i="2"/>
  <c r="E98" i="2"/>
  <c r="BL98" i="2"/>
  <c r="AQ98" i="2"/>
  <c r="U98" i="2"/>
  <c r="BG98" i="2"/>
  <c r="AK98" i="2"/>
  <c r="P98" i="2"/>
  <c r="BW98" i="2"/>
  <c r="BA98" i="2"/>
  <c r="AF98" i="2"/>
  <c r="K98" i="2"/>
  <c r="C100" i="5" l="1"/>
  <c r="C100" i="4"/>
  <c r="C100" i="2"/>
  <c r="C101" i="1"/>
  <c r="G100" i="1"/>
  <c r="G100" i="4" s="1"/>
  <c r="B100" i="1"/>
  <c r="B100" i="4" s="1"/>
  <c r="F100" i="1"/>
  <c r="F100" i="4" s="1"/>
  <c r="A100" i="1"/>
  <c r="A100" i="4" s="1"/>
  <c r="E100" i="1"/>
  <c r="E100" i="4" s="1"/>
  <c r="D100" i="1"/>
  <c r="D100" i="4" s="1"/>
  <c r="BX99" i="2"/>
  <c r="BT99" i="2"/>
  <c r="BP99" i="2"/>
  <c r="BL99" i="2"/>
  <c r="BH99" i="2"/>
  <c r="BD99" i="2"/>
  <c r="AZ99" i="2"/>
  <c r="AV99" i="2"/>
  <c r="AR99" i="2"/>
  <c r="AN99" i="2"/>
  <c r="AJ99" i="2"/>
  <c r="AF99" i="2"/>
  <c r="AB99" i="2"/>
  <c r="X99" i="2"/>
  <c r="T99" i="2"/>
  <c r="P99" i="2"/>
  <c r="L99" i="2"/>
  <c r="H99" i="2"/>
  <c r="D99" i="2"/>
  <c r="BW99" i="2"/>
  <c r="BR99" i="2"/>
  <c r="BM99" i="2"/>
  <c r="BG99" i="2"/>
  <c r="BB99" i="2"/>
  <c r="AW99" i="2"/>
  <c r="AQ99" i="2"/>
  <c r="AL99" i="2"/>
  <c r="AG99" i="2"/>
  <c r="AA99" i="2"/>
  <c r="V99" i="2"/>
  <c r="Q99" i="2"/>
  <c r="K99" i="2"/>
  <c r="F99" i="2"/>
  <c r="A99" i="2"/>
  <c r="BV99" i="2"/>
  <c r="BQ99" i="2"/>
  <c r="BK99" i="2"/>
  <c r="BF99" i="2"/>
  <c r="BA99" i="2"/>
  <c r="AU99" i="2"/>
  <c r="AP99" i="2"/>
  <c r="AK99" i="2"/>
  <c r="AE99" i="2"/>
  <c r="Z99" i="2"/>
  <c r="U99" i="2"/>
  <c r="O99" i="2"/>
  <c r="J99" i="2"/>
  <c r="E99" i="2"/>
  <c r="BZ99" i="2"/>
  <c r="BU99" i="2"/>
  <c r="BO99" i="2"/>
  <c r="BJ99" i="2"/>
  <c r="BE99" i="2"/>
  <c r="AY99" i="2"/>
  <c r="AT99" i="2"/>
  <c r="AO99" i="2"/>
  <c r="AI99" i="2"/>
  <c r="AD99" i="2"/>
  <c r="Y99" i="2"/>
  <c r="S99" i="2"/>
  <c r="N99" i="2"/>
  <c r="I99" i="2"/>
  <c r="BY99" i="2"/>
  <c r="BC99" i="2"/>
  <c r="AH99" i="2"/>
  <c r="M99" i="2"/>
  <c r="BS99" i="2"/>
  <c r="AX99" i="2"/>
  <c r="AC99" i="2"/>
  <c r="G99" i="2"/>
  <c r="BN99" i="2"/>
  <c r="AS99" i="2"/>
  <c r="W99" i="2"/>
  <c r="B99" i="2"/>
  <c r="B99" i="5" s="1"/>
  <c r="BI99" i="2"/>
  <c r="AM99" i="2"/>
  <c r="R99" i="2"/>
  <c r="BZ100" i="2" l="1"/>
  <c r="BV100" i="2"/>
  <c r="BR100" i="2"/>
  <c r="BN100" i="2"/>
  <c r="BJ100" i="2"/>
  <c r="BF100" i="2"/>
  <c r="BB100" i="2"/>
  <c r="AX100" i="2"/>
  <c r="AT100" i="2"/>
  <c r="AP100" i="2"/>
  <c r="AL100" i="2"/>
  <c r="AH100" i="2"/>
  <c r="AD100" i="2"/>
  <c r="Z100" i="2"/>
  <c r="V100" i="2"/>
  <c r="R100" i="2"/>
  <c r="N100" i="2"/>
  <c r="J100" i="2"/>
  <c r="F100" i="2"/>
  <c r="B100" i="2"/>
  <c r="BY100" i="2"/>
  <c r="BT100" i="2"/>
  <c r="BO100" i="2"/>
  <c r="BI100" i="2"/>
  <c r="BD100" i="2"/>
  <c r="AY100" i="2"/>
  <c r="AS100" i="2"/>
  <c r="AN100" i="2"/>
  <c r="AI100" i="2"/>
  <c r="AC100" i="2"/>
  <c r="X100" i="2"/>
  <c r="S100" i="2"/>
  <c r="M100" i="2"/>
  <c r="H100" i="2"/>
  <c r="BX100" i="2"/>
  <c r="BS100" i="2"/>
  <c r="BM100" i="2"/>
  <c r="BH100" i="2"/>
  <c r="BC100" i="2"/>
  <c r="AW100" i="2"/>
  <c r="AR100" i="2"/>
  <c r="AM100" i="2"/>
  <c r="AG100" i="2"/>
  <c r="AB100" i="2"/>
  <c r="W100" i="2"/>
  <c r="Q100" i="2"/>
  <c r="L100" i="2"/>
  <c r="G100" i="2"/>
  <c r="A100" i="2"/>
  <c r="BW100" i="2"/>
  <c r="BQ100" i="2"/>
  <c r="BL100" i="2"/>
  <c r="BG100" i="2"/>
  <c r="BA100" i="2"/>
  <c r="AV100" i="2"/>
  <c r="AQ100" i="2"/>
  <c r="AK100" i="2"/>
  <c r="AF100" i="2"/>
  <c r="AA100" i="2"/>
  <c r="U100" i="2"/>
  <c r="P100" i="2"/>
  <c r="K100" i="2"/>
  <c r="E100" i="2"/>
  <c r="BK100" i="2"/>
  <c r="AO100" i="2"/>
  <c r="T100" i="2"/>
  <c r="BE100" i="2"/>
  <c r="AJ100" i="2"/>
  <c r="O100" i="2"/>
  <c r="BU100" i="2"/>
  <c r="AZ100" i="2"/>
  <c r="AE100" i="2"/>
  <c r="I100" i="2"/>
  <c r="BP100" i="2"/>
  <c r="AU100" i="2"/>
  <c r="Y100" i="2"/>
  <c r="D100" i="2"/>
  <c r="B100" i="5"/>
  <c r="A100" i="5"/>
  <c r="C101" i="5"/>
  <c r="C101" i="4"/>
  <c r="C101" i="2"/>
  <c r="C102" i="1"/>
  <c r="G101" i="1"/>
  <c r="G101" i="4" s="1"/>
  <c r="E101" i="1"/>
  <c r="E101" i="4" s="1"/>
  <c r="D101" i="1"/>
  <c r="D101" i="4" s="1"/>
  <c r="B101" i="1"/>
  <c r="B101" i="4" s="1"/>
  <c r="F101" i="1"/>
  <c r="F101" i="4" s="1"/>
  <c r="A101" i="1"/>
  <c r="A101" i="4" s="1"/>
  <c r="A101" i="5" l="1"/>
  <c r="B101" i="5"/>
  <c r="C102" i="5"/>
  <c r="C102" i="4"/>
  <c r="C103" i="1"/>
  <c r="G102" i="1"/>
  <c r="G102" i="4" s="1"/>
  <c r="C102" i="2"/>
  <c r="B102" i="1"/>
  <c r="B102" i="4" s="1"/>
  <c r="F102" i="1"/>
  <c r="F102" i="4" s="1"/>
  <c r="A102" i="1"/>
  <c r="A102" i="4" s="1"/>
  <c r="E102" i="1"/>
  <c r="E102" i="4" s="1"/>
  <c r="D102" i="1"/>
  <c r="D102" i="4" s="1"/>
  <c r="BX101" i="2"/>
  <c r="BT101" i="2"/>
  <c r="BP101" i="2"/>
  <c r="BL101" i="2"/>
  <c r="BH101" i="2"/>
  <c r="BD101" i="2"/>
  <c r="AZ101" i="2"/>
  <c r="AV101" i="2"/>
  <c r="AR101" i="2"/>
  <c r="AN101" i="2"/>
  <c r="AJ101" i="2"/>
  <c r="AF101" i="2"/>
  <c r="AB101" i="2"/>
  <c r="X101" i="2"/>
  <c r="T101" i="2"/>
  <c r="P101" i="2"/>
  <c r="L101" i="2"/>
  <c r="H101" i="2"/>
  <c r="D101" i="2"/>
  <c r="BV101" i="2"/>
  <c r="BQ101" i="2"/>
  <c r="BK101" i="2"/>
  <c r="BF101" i="2"/>
  <c r="BA101" i="2"/>
  <c r="AU101" i="2"/>
  <c r="AP101" i="2"/>
  <c r="AK101" i="2"/>
  <c r="AE101" i="2"/>
  <c r="Z101" i="2"/>
  <c r="U101" i="2"/>
  <c r="O101" i="2"/>
  <c r="J101" i="2"/>
  <c r="E101" i="2"/>
  <c r="BZ101" i="2"/>
  <c r="BU101" i="2"/>
  <c r="BO101" i="2"/>
  <c r="BJ101" i="2"/>
  <c r="BE101" i="2"/>
  <c r="AY101" i="2"/>
  <c r="AT101" i="2"/>
  <c r="AO101" i="2"/>
  <c r="AI101" i="2"/>
  <c r="AD101" i="2"/>
  <c r="Y101" i="2"/>
  <c r="S101" i="2"/>
  <c r="N101" i="2"/>
  <c r="I101" i="2"/>
  <c r="BY101" i="2"/>
  <c r="BS101" i="2"/>
  <c r="BN101" i="2"/>
  <c r="BI101" i="2"/>
  <c r="BC101" i="2"/>
  <c r="AX101" i="2"/>
  <c r="AS101" i="2"/>
  <c r="AM101" i="2"/>
  <c r="AH101" i="2"/>
  <c r="AC101" i="2"/>
  <c r="W101" i="2"/>
  <c r="R101" i="2"/>
  <c r="M101" i="2"/>
  <c r="G101" i="2"/>
  <c r="B101" i="2"/>
  <c r="BR101" i="2"/>
  <c r="AW101" i="2"/>
  <c r="AA101" i="2"/>
  <c r="F101" i="2"/>
  <c r="BM101" i="2"/>
  <c r="AQ101" i="2"/>
  <c r="V101" i="2"/>
  <c r="A101" i="2"/>
  <c r="BG101" i="2"/>
  <c r="AL101" i="2"/>
  <c r="Q101" i="2"/>
  <c r="BW101" i="2"/>
  <c r="BB101" i="2"/>
  <c r="AG101" i="2"/>
  <c r="K101" i="2"/>
  <c r="BZ102" i="2" l="1"/>
  <c r="BV102" i="2"/>
  <c r="BR102" i="2"/>
  <c r="BN102" i="2"/>
  <c r="BJ102" i="2"/>
  <c r="BF102" i="2"/>
  <c r="BB102" i="2"/>
  <c r="AX102" i="2"/>
  <c r="AT102" i="2"/>
  <c r="AP102" i="2"/>
  <c r="AL102" i="2"/>
  <c r="AH102" i="2"/>
  <c r="AD102" i="2"/>
  <c r="Z102" i="2"/>
  <c r="V102" i="2"/>
  <c r="R102" i="2"/>
  <c r="N102" i="2"/>
  <c r="J102" i="2"/>
  <c r="F102" i="2"/>
  <c r="B102" i="2"/>
  <c r="BX102" i="2"/>
  <c r="BS102" i="2"/>
  <c r="BM102" i="2"/>
  <c r="BH102" i="2"/>
  <c r="BC102" i="2"/>
  <c r="AW102" i="2"/>
  <c r="AR102" i="2"/>
  <c r="AM102" i="2"/>
  <c r="AG102" i="2"/>
  <c r="AB102" i="2"/>
  <c r="W102" i="2"/>
  <c r="Q102" i="2"/>
  <c r="L102" i="2"/>
  <c r="G102" i="2"/>
  <c r="A102" i="2"/>
  <c r="BW102" i="2"/>
  <c r="BQ102" i="2"/>
  <c r="BL102" i="2"/>
  <c r="BG102" i="2"/>
  <c r="BA102" i="2"/>
  <c r="AV102" i="2"/>
  <c r="AQ102" i="2"/>
  <c r="AK102" i="2"/>
  <c r="AF102" i="2"/>
  <c r="AA102" i="2"/>
  <c r="U102" i="2"/>
  <c r="P102" i="2"/>
  <c r="K102" i="2"/>
  <c r="E102" i="2"/>
  <c r="BU102" i="2"/>
  <c r="BP102" i="2"/>
  <c r="BK102" i="2"/>
  <c r="BE102" i="2"/>
  <c r="AZ102" i="2"/>
  <c r="AU102" i="2"/>
  <c r="AO102" i="2"/>
  <c r="AJ102" i="2"/>
  <c r="AE102" i="2"/>
  <c r="Y102" i="2"/>
  <c r="T102" i="2"/>
  <c r="O102" i="2"/>
  <c r="I102" i="2"/>
  <c r="D102" i="2"/>
  <c r="BY102" i="2"/>
  <c r="BD102" i="2"/>
  <c r="AI102" i="2"/>
  <c r="M102" i="2"/>
  <c r="BT102" i="2"/>
  <c r="AY102" i="2"/>
  <c r="AC102" i="2"/>
  <c r="H102" i="2"/>
  <c r="BO102" i="2"/>
  <c r="AS102" i="2"/>
  <c r="X102" i="2"/>
  <c r="BI102" i="2"/>
  <c r="AN102" i="2"/>
  <c r="S102" i="2"/>
  <c r="B102" i="5"/>
  <c r="A102" i="5"/>
  <c r="C103" i="5"/>
  <c r="C103" i="4"/>
  <c r="C103" i="2"/>
  <c r="C104" i="1"/>
  <c r="G103" i="1"/>
  <c r="G103" i="4" s="1"/>
  <c r="E103" i="1"/>
  <c r="E103" i="4" s="1"/>
  <c r="D103" i="1"/>
  <c r="D103" i="4" s="1"/>
  <c r="B103" i="1"/>
  <c r="B103" i="4" s="1"/>
  <c r="F103" i="1"/>
  <c r="F103" i="4" s="1"/>
  <c r="A103" i="1"/>
  <c r="A103" i="4" s="1"/>
  <c r="C104" i="5" l="1"/>
  <c r="C104" i="4"/>
  <c r="C104" i="2"/>
  <c r="C105" i="1"/>
  <c r="G104" i="1"/>
  <c r="G104" i="4" s="1"/>
  <c r="B104" i="1"/>
  <c r="B104" i="4" s="1"/>
  <c r="F104" i="1"/>
  <c r="F104" i="4" s="1"/>
  <c r="A104" i="1"/>
  <c r="A104" i="4" s="1"/>
  <c r="E104" i="1"/>
  <c r="E104" i="4" s="1"/>
  <c r="D104" i="1"/>
  <c r="D104" i="4" s="1"/>
  <c r="BX103" i="2"/>
  <c r="BT103" i="2"/>
  <c r="BP103" i="2"/>
  <c r="BL103" i="2"/>
  <c r="BH103" i="2"/>
  <c r="BD103" i="2"/>
  <c r="AZ103" i="2"/>
  <c r="AV103" i="2"/>
  <c r="AR103" i="2"/>
  <c r="AN103" i="2"/>
  <c r="AJ103" i="2"/>
  <c r="AF103" i="2"/>
  <c r="AB103" i="2"/>
  <c r="X103" i="2"/>
  <c r="T103" i="2"/>
  <c r="P103" i="2"/>
  <c r="L103" i="2"/>
  <c r="H103" i="2"/>
  <c r="D103" i="2"/>
  <c r="BZ103" i="2"/>
  <c r="BU103" i="2"/>
  <c r="BO103" i="2"/>
  <c r="BJ103" i="2"/>
  <c r="BE103" i="2"/>
  <c r="AY103" i="2"/>
  <c r="AT103" i="2"/>
  <c r="AO103" i="2"/>
  <c r="AI103" i="2"/>
  <c r="AD103" i="2"/>
  <c r="Y103" i="2"/>
  <c r="S103" i="2"/>
  <c r="N103" i="2"/>
  <c r="I103" i="2"/>
  <c r="BY103" i="2"/>
  <c r="BS103" i="2"/>
  <c r="BN103" i="2"/>
  <c r="BI103" i="2"/>
  <c r="BC103" i="2"/>
  <c r="AX103" i="2"/>
  <c r="AS103" i="2"/>
  <c r="AM103" i="2"/>
  <c r="AH103" i="2"/>
  <c r="AC103" i="2"/>
  <c r="W103" i="2"/>
  <c r="R103" i="2"/>
  <c r="M103" i="2"/>
  <c r="G103" i="2"/>
  <c r="B103" i="2"/>
  <c r="BW103" i="2"/>
  <c r="BR103" i="2"/>
  <c r="BM103" i="2"/>
  <c r="BG103" i="2"/>
  <c r="BB103" i="2"/>
  <c r="AW103" i="2"/>
  <c r="AQ103" i="2"/>
  <c r="AL103" i="2"/>
  <c r="AG103" i="2"/>
  <c r="AA103" i="2"/>
  <c r="V103" i="2"/>
  <c r="Q103" i="2"/>
  <c r="K103" i="2"/>
  <c r="F103" i="2"/>
  <c r="A103" i="2"/>
  <c r="BK103" i="2"/>
  <c r="AP103" i="2"/>
  <c r="U103" i="2"/>
  <c r="BF103" i="2"/>
  <c r="AK103" i="2"/>
  <c r="O103" i="2"/>
  <c r="BV103" i="2"/>
  <c r="BA103" i="2"/>
  <c r="AE103" i="2"/>
  <c r="J103" i="2"/>
  <c r="BQ103" i="2"/>
  <c r="AU103" i="2"/>
  <c r="Z103" i="2"/>
  <c r="E103" i="2"/>
  <c r="B103" i="5"/>
  <c r="A103" i="5"/>
  <c r="C105" i="5" l="1"/>
  <c r="C105" i="4"/>
  <c r="C106" i="1"/>
  <c r="G105" i="1"/>
  <c r="G105" i="4" s="1"/>
  <c r="C105" i="2"/>
  <c r="E105" i="1"/>
  <c r="E105" i="4" s="1"/>
  <c r="D105" i="1"/>
  <c r="D105" i="4" s="1"/>
  <c r="B105" i="1"/>
  <c r="B105" i="4" s="1"/>
  <c r="F105" i="1"/>
  <c r="F105" i="4" s="1"/>
  <c r="A105" i="1"/>
  <c r="A105" i="4" s="1"/>
  <c r="BZ104" i="2"/>
  <c r="BV104" i="2"/>
  <c r="BR104" i="2"/>
  <c r="BN104" i="2"/>
  <c r="BJ104" i="2"/>
  <c r="BF104" i="2"/>
  <c r="BB104" i="2"/>
  <c r="AX104" i="2"/>
  <c r="AT104" i="2"/>
  <c r="AP104" i="2"/>
  <c r="AL104" i="2"/>
  <c r="AH104" i="2"/>
  <c r="AD104" i="2"/>
  <c r="Z104" i="2"/>
  <c r="V104" i="2"/>
  <c r="R104" i="2"/>
  <c r="N104" i="2"/>
  <c r="J104" i="2"/>
  <c r="F104" i="2"/>
  <c r="B104" i="2"/>
  <c r="BW104" i="2"/>
  <c r="BQ104" i="2"/>
  <c r="BL104" i="2"/>
  <c r="BG104" i="2"/>
  <c r="BA104" i="2"/>
  <c r="AV104" i="2"/>
  <c r="AQ104" i="2"/>
  <c r="AK104" i="2"/>
  <c r="AF104" i="2"/>
  <c r="AA104" i="2"/>
  <c r="U104" i="2"/>
  <c r="P104" i="2"/>
  <c r="K104" i="2"/>
  <c r="E104" i="2"/>
  <c r="BU104" i="2"/>
  <c r="BP104" i="2"/>
  <c r="BK104" i="2"/>
  <c r="BE104" i="2"/>
  <c r="AZ104" i="2"/>
  <c r="AU104" i="2"/>
  <c r="AO104" i="2"/>
  <c r="AJ104" i="2"/>
  <c r="AE104" i="2"/>
  <c r="Y104" i="2"/>
  <c r="T104" i="2"/>
  <c r="O104" i="2"/>
  <c r="I104" i="2"/>
  <c r="D104" i="2"/>
  <c r="BY104" i="2"/>
  <c r="BT104" i="2"/>
  <c r="BO104" i="2"/>
  <c r="BI104" i="2"/>
  <c r="BD104" i="2"/>
  <c r="AY104" i="2"/>
  <c r="AS104" i="2"/>
  <c r="AN104" i="2"/>
  <c r="AI104" i="2"/>
  <c r="AC104" i="2"/>
  <c r="X104" i="2"/>
  <c r="S104" i="2"/>
  <c r="M104" i="2"/>
  <c r="H104" i="2"/>
  <c r="BS104" i="2"/>
  <c r="AW104" i="2"/>
  <c r="AB104" i="2"/>
  <c r="G104" i="2"/>
  <c r="BM104" i="2"/>
  <c r="AR104" i="2"/>
  <c r="W104" i="2"/>
  <c r="A104" i="2"/>
  <c r="BH104" i="2"/>
  <c r="AM104" i="2"/>
  <c r="Q104" i="2"/>
  <c r="BX104" i="2"/>
  <c r="BC104" i="2"/>
  <c r="AG104" i="2"/>
  <c r="L104" i="2"/>
  <c r="B104" i="5"/>
  <c r="A104" i="5"/>
  <c r="C106" i="5" l="1"/>
  <c r="C106" i="4"/>
  <c r="C106" i="2"/>
  <c r="C107" i="1"/>
  <c r="G106" i="1"/>
  <c r="G106" i="4" s="1"/>
  <c r="B106" i="1"/>
  <c r="B106" i="4" s="1"/>
  <c r="F106" i="1"/>
  <c r="F106" i="4" s="1"/>
  <c r="A106" i="1"/>
  <c r="A106" i="4" s="1"/>
  <c r="E106" i="1"/>
  <c r="E106" i="4" s="1"/>
  <c r="D106" i="1"/>
  <c r="D106" i="4" s="1"/>
  <c r="BX105" i="2"/>
  <c r="BT105" i="2"/>
  <c r="BP105" i="2"/>
  <c r="BL105" i="2"/>
  <c r="BH105" i="2"/>
  <c r="BD105" i="2"/>
  <c r="AZ105" i="2"/>
  <c r="AV105" i="2"/>
  <c r="AR105" i="2"/>
  <c r="AN105" i="2"/>
  <c r="AJ105" i="2"/>
  <c r="AF105" i="2"/>
  <c r="AB105" i="2"/>
  <c r="X105" i="2"/>
  <c r="T105" i="2"/>
  <c r="P105" i="2"/>
  <c r="L105" i="2"/>
  <c r="H105" i="2"/>
  <c r="D105" i="2"/>
  <c r="BY105" i="2"/>
  <c r="BS105" i="2"/>
  <c r="BN105" i="2"/>
  <c r="BI105" i="2"/>
  <c r="BC105" i="2"/>
  <c r="AX105" i="2"/>
  <c r="AS105" i="2"/>
  <c r="AM105" i="2"/>
  <c r="AH105" i="2"/>
  <c r="AC105" i="2"/>
  <c r="W105" i="2"/>
  <c r="R105" i="2"/>
  <c r="M105" i="2"/>
  <c r="G105" i="2"/>
  <c r="B105" i="2"/>
  <c r="BW105" i="2"/>
  <c r="BR105" i="2"/>
  <c r="BM105" i="2"/>
  <c r="BG105" i="2"/>
  <c r="BB105" i="2"/>
  <c r="AW105" i="2"/>
  <c r="AQ105" i="2"/>
  <c r="AL105" i="2"/>
  <c r="AG105" i="2"/>
  <c r="AA105" i="2"/>
  <c r="V105" i="2"/>
  <c r="Q105" i="2"/>
  <c r="K105" i="2"/>
  <c r="F105" i="2"/>
  <c r="A105" i="2"/>
  <c r="BV105" i="2"/>
  <c r="BQ105" i="2"/>
  <c r="BK105" i="2"/>
  <c r="BF105" i="2"/>
  <c r="BA105" i="2"/>
  <c r="AU105" i="2"/>
  <c r="AP105" i="2"/>
  <c r="AK105" i="2"/>
  <c r="AE105" i="2"/>
  <c r="Z105" i="2"/>
  <c r="U105" i="2"/>
  <c r="O105" i="2"/>
  <c r="J105" i="2"/>
  <c r="E105" i="2"/>
  <c r="BZ105" i="2"/>
  <c r="BE105" i="2"/>
  <c r="AI105" i="2"/>
  <c r="N105" i="2"/>
  <c r="BU105" i="2"/>
  <c r="AY105" i="2"/>
  <c r="AD105" i="2"/>
  <c r="I105" i="2"/>
  <c r="BO105" i="2"/>
  <c r="AT105" i="2"/>
  <c r="Y105" i="2"/>
  <c r="BJ105" i="2"/>
  <c r="AO105" i="2"/>
  <c r="S105" i="2"/>
  <c r="A105" i="5"/>
  <c r="B105" i="5"/>
  <c r="BZ106" i="2" l="1"/>
  <c r="BV106" i="2"/>
  <c r="BR106" i="2"/>
  <c r="BN106" i="2"/>
  <c r="BJ106" i="2"/>
  <c r="BF106" i="2"/>
  <c r="BB106" i="2"/>
  <c r="AX106" i="2"/>
  <c r="AT106" i="2"/>
  <c r="AP106" i="2"/>
  <c r="AL106" i="2"/>
  <c r="AH106" i="2"/>
  <c r="AD106" i="2"/>
  <c r="Z106" i="2"/>
  <c r="V106" i="2"/>
  <c r="R106" i="2"/>
  <c r="N106" i="2"/>
  <c r="J106" i="2"/>
  <c r="F106" i="2"/>
  <c r="B106" i="2"/>
  <c r="BU106" i="2"/>
  <c r="BP106" i="2"/>
  <c r="BK106" i="2"/>
  <c r="BE106" i="2"/>
  <c r="AZ106" i="2"/>
  <c r="AU106" i="2"/>
  <c r="AO106" i="2"/>
  <c r="AJ106" i="2"/>
  <c r="AE106" i="2"/>
  <c r="Y106" i="2"/>
  <c r="T106" i="2"/>
  <c r="O106" i="2"/>
  <c r="I106" i="2"/>
  <c r="D106" i="2"/>
  <c r="BY106" i="2"/>
  <c r="BT106" i="2"/>
  <c r="BO106" i="2"/>
  <c r="BI106" i="2"/>
  <c r="BD106" i="2"/>
  <c r="AY106" i="2"/>
  <c r="AS106" i="2"/>
  <c r="AN106" i="2"/>
  <c r="AI106" i="2"/>
  <c r="AC106" i="2"/>
  <c r="X106" i="2"/>
  <c r="S106" i="2"/>
  <c r="M106" i="2"/>
  <c r="H106" i="2"/>
  <c r="BX106" i="2"/>
  <c r="BS106" i="2"/>
  <c r="BM106" i="2"/>
  <c r="BH106" i="2"/>
  <c r="BC106" i="2"/>
  <c r="AW106" i="2"/>
  <c r="AR106" i="2"/>
  <c r="AM106" i="2"/>
  <c r="AG106" i="2"/>
  <c r="AB106" i="2"/>
  <c r="W106" i="2"/>
  <c r="Q106" i="2"/>
  <c r="L106" i="2"/>
  <c r="G106" i="2"/>
  <c r="A106" i="2"/>
  <c r="BL106" i="2"/>
  <c r="AQ106" i="2"/>
  <c r="U106" i="2"/>
  <c r="BG106" i="2"/>
  <c r="AK106" i="2"/>
  <c r="P106" i="2"/>
  <c r="BW106" i="2"/>
  <c r="BA106" i="2"/>
  <c r="AF106" i="2"/>
  <c r="K106" i="2"/>
  <c r="BQ106" i="2"/>
  <c r="AV106" i="2"/>
  <c r="AA106" i="2"/>
  <c r="E106" i="2"/>
  <c r="C107" i="5"/>
  <c r="C107" i="4"/>
  <c r="C107" i="2"/>
  <c r="C108" i="1"/>
  <c r="G107" i="1"/>
  <c r="G107" i="4" s="1"/>
  <c r="E107" i="1"/>
  <c r="E107" i="4" s="1"/>
  <c r="D107" i="1"/>
  <c r="D107" i="4" s="1"/>
  <c r="B107" i="1"/>
  <c r="B107" i="4" s="1"/>
  <c r="F107" i="1"/>
  <c r="F107" i="4" s="1"/>
  <c r="A107" i="1"/>
  <c r="A107" i="4" s="1"/>
  <c r="B106" i="5"/>
  <c r="A106" i="5"/>
  <c r="B107" i="5" l="1"/>
  <c r="A107" i="5"/>
  <c r="BX107" i="2"/>
  <c r="BT107" i="2"/>
  <c r="BP107" i="2"/>
  <c r="BL107" i="2"/>
  <c r="BH107" i="2"/>
  <c r="BD107" i="2"/>
  <c r="AZ107" i="2"/>
  <c r="AV107" i="2"/>
  <c r="AR107" i="2"/>
  <c r="AN107" i="2"/>
  <c r="AJ107" i="2"/>
  <c r="AF107" i="2"/>
  <c r="AB107" i="2"/>
  <c r="X107" i="2"/>
  <c r="T107" i="2"/>
  <c r="P107" i="2"/>
  <c r="L107" i="2"/>
  <c r="H107" i="2"/>
  <c r="D107" i="2"/>
  <c r="BW107" i="2"/>
  <c r="BR107" i="2"/>
  <c r="BM107" i="2"/>
  <c r="BG107" i="2"/>
  <c r="BB107" i="2"/>
  <c r="AW107" i="2"/>
  <c r="AQ107" i="2"/>
  <c r="AL107" i="2"/>
  <c r="AG107" i="2"/>
  <c r="AA107" i="2"/>
  <c r="V107" i="2"/>
  <c r="Q107" i="2"/>
  <c r="K107" i="2"/>
  <c r="F107" i="2"/>
  <c r="A107" i="2"/>
  <c r="BV107" i="2"/>
  <c r="BQ107" i="2"/>
  <c r="BK107" i="2"/>
  <c r="BF107" i="2"/>
  <c r="BA107" i="2"/>
  <c r="AU107" i="2"/>
  <c r="AP107" i="2"/>
  <c r="AK107" i="2"/>
  <c r="AE107" i="2"/>
  <c r="Z107" i="2"/>
  <c r="U107" i="2"/>
  <c r="O107" i="2"/>
  <c r="J107" i="2"/>
  <c r="E107" i="2"/>
  <c r="BZ107" i="2"/>
  <c r="BU107" i="2"/>
  <c r="BO107" i="2"/>
  <c r="BJ107" i="2"/>
  <c r="BE107" i="2"/>
  <c r="AY107" i="2"/>
  <c r="AT107" i="2"/>
  <c r="AO107" i="2"/>
  <c r="AI107" i="2"/>
  <c r="AD107" i="2"/>
  <c r="Y107" i="2"/>
  <c r="S107" i="2"/>
  <c r="N107" i="2"/>
  <c r="I107" i="2"/>
  <c r="BS107" i="2"/>
  <c r="AX107" i="2"/>
  <c r="AC107" i="2"/>
  <c r="G107" i="2"/>
  <c r="BN107" i="2"/>
  <c r="AS107" i="2"/>
  <c r="W107" i="2"/>
  <c r="B107" i="2"/>
  <c r="BI107" i="2"/>
  <c r="AM107" i="2"/>
  <c r="R107" i="2"/>
  <c r="BY107" i="2"/>
  <c r="BC107" i="2"/>
  <c r="AH107" i="2"/>
  <c r="M107" i="2"/>
  <c r="C108" i="5"/>
  <c r="C108" i="4"/>
  <c r="C108" i="2"/>
  <c r="C109" i="1"/>
  <c r="G108" i="1"/>
  <c r="G108" i="4" s="1"/>
  <c r="B108" i="1"/>
  <c r="B108" i="4" s="1"/>
  <c r="F108" i="1"/>
  <c r="F108" i="4" s="1"/>
  <c r="A108" i="1"/>
  <c r="A108" i="4" s="1"/>
  <c r="E108" i="1"/>
  <c r="E108" i="4" s="1"/>
  <c r="D108" i="1"/>
  <c r="D108" i="4" s="1"/>
  <c r="B108" i="5" l="1"/>
  <c r="A108" i="5"/>
  <c r="C109" i="5"/>
  <c r="C109" i="4"/>
  <c r="C109" i="2"/>
  <c r="C110" i="1"/>
  <c r="G109" i="1"/>
  <c r="G109" i="4" s="1"/>
  <c r="E109" i="1"/>
  <c r="E109" i="4" s="1"/>
  <c r="D109" i="1"/>
  <c r="D109" i="4" s="1"/>
  <c r="B109" i="1"/>
  <c r="B109" i="4" s="1"/>
  <c r="F109" i="1"/>
  <c r="F109" i="4" s="1"/>
  <c r="A109" i="1"/>
  <c r="A109" i="4" s="1"/>
  <c r="BZ108" i="2"/>
  <c r="BV108" i="2"/>
  <c r="BR108" i="2"/>
  <c r="BN108" i="2"/>
  <c r="BJ108" i="2"/>
  <c r="BF108" i="2"/>
  <c r="BB108" i="2"/>
  <c r="AX108" i="2"/>
  <c r="AT108" i="2"/>
  <c r="AP108" i="2"/>
  <c r="AL108" i="2"/>
  <c r="AH108" i="2"/>
  <c r="AD108" i="2"/>
  <c r="Z108" i="2"/>
  <c r="V108" i="2"/>
  <c r="R108" i="2"/>
  <c r="N108" i="2"/>
  <c r="J108" i="2"/>
  <c r="F108" i="2"/>
  <c r="B108" i="2"/>
  <c r="BY108" i="2"/>
  <c r="BT108" i="2"/>
  <c r="BO108" i="2"/>
  <c r="BI108" i="2"/>
  <c r="BD108" i="2"/>
  <c r="AY108" i="2"/>
  <c r="AS108" i="2"/>
  <c r="AN108" i="2"/>
  <c r="AI108" i="2"/>
  <c r="AC108" i="2"/>
  <c r="X108" i="2"/>
  <c r="S108" i="2"/>
  <c r="M108" i="2"/>
  <c r="H108" i="2"/>
  <c r="BX108" i="2"/>
  <c r="BS108" i="2"/>
  <c r="BM108" i="2"/>
  <c r="BH108" i="2"/>
  <c r="BC108" i="2"/>
  <c r="AW108" i="2"/>
  <c r="AR108" i="2"/>
  <c r="AM108" i="2"/>
  <c r="AG108" i="2"/>
  <c r="AB108" i="2"/>
  <c r="W108" i="2"/>
  <c r="Q108" i="2"/>
  <c r="L108" i="2"/>
  <c r="G108" i="2"/>
  <c r="A108" i="2"/>
  <c r="BW108" i="2"/>
  <c r="BQ108" i="2"/>
  <c r="BL108" i="2"/>
  <c r="BG108" i="2"/>
  <c r="BA108" i="2"/>
  <c r="AV108" i="2"/>
  <c r="AQ108" i="2"/>
  <c r="AK108" i="2"/>
  <c r="AF108" i="2"/>
  <c r="AA108" i="2"/>
  <c r="U108" i="2"/>
  <c r="P108" i="2"/>
  <c r="K108" i="2"/>
  <c r="E108" i="2"/>
  <c r="BE108" i="2"/>
  <c r="AJ108" i="2"/>
  <c r="O108" i="2"/>
  <c r="BU108" i="2"/>
  <c r="AZ108" i="2"/>
  <c r="AE108" i="2"/>
  <c r="I108" i="2"/>
  <c r="BP108" i="2"/>
  <c r="AU108" i="2"/>
  <c r="Y108" i="2"/>
  <c r="D108" i="2"/>
  <c r="BK108" i="2"/>
  <c r="AO108" i="2"/>
  <c r="T108" i="2"/>
  <c r="A109" i="5" l="1"/>
  <c r="B109" i="5"/>
  <c r="C110" i="5"/>
  <c r="C110" i="4"/>
  <c r="C110" i="2"/>
  <c r="C111" i="1"/>
  <c r="G110" i="1"/>
  <c r="G110" i="4" s="1"/>
  <c r="B110" i="1"/>
  <c r="B110" i="4" s="1"/>
  <c r="F110" i="1"/>
  <c r="F110" i="4" s="1"/>
  <c r="A110" i="1"/>
  <c r="A110" i="4" s="1"/>
  <c r="E110" i="1"/>
  <c r="E110" i="4" s="1"/>
  <c r="D110" i="1"/>
  <c r="D110" i="4" s="1"/>
  <c r="BX109" i="2"/>
  <c r="BT109" i="2"/>
  <c r="BP109" i="2"/>
  <c r="BL109" i="2"/>
  <c r="BH109" i="2"/>
  <c r="BD109" i="2"/>
  <c r="AZ109" i="2"/>
  <c r="AV109" i="2"/>
  <c r="AR109" i="2"/>
  <c r="AN109" i="2"/>
  <c r="AJ109" i="2"/>
  <c r="AF109" i="2"/>
  <c r="AB109" i="2"/>
  <c r="X109" i="2"/>
  <c r="T109" i="2"/>
  <c r="P109" i="2"/>
  <c r="L109" i="2"/>
  <c r="H109" i="2"/>
  <c r="D109" i="2"/>
  <c r="BV109" i="2"/>
  <c r="BQ109" i="2"/>
  <c r="BK109" i="2"/>
  <c r="BF109" i="2"/>
  <c r="BA109" i="2"/>
  <c r="AU109" i="2"/>
  <c r="AP109" i="2"/>
  <c r="AK109" i="2"/>
  <c r="AE109" i="2"/>
  <c r="Z109" i="2"/>
  <c r="U109" i="2"/>
  <c r="O109" i="2"/>
  <c r="J109" i="2"/>
  <c r="E109" i="2"/>
  <c r="BZ109" i="2"/>
  <c r="BU109" i="2"/>
  <c r="BO109" i="2"/>
  <c r="BJ109" i="2"/>
  <c r="BE109" i="2"/>
  <c r="AY109" i="2"/>
  <c r="AT109" i="2"/>
  <c r="AO109" i="2"/>
  <c r="AI109" i="2"/>
  <c r="AD109" i="2"/>
  <c r="Y109" i="2"/>
  <c r="S109" i="2"/>
  <c r="N109" i="2"/>
  <c r="I109" i="2"/>
  <c r="BY109" i="2"/>
  <c r="BS109" i="2"/>
  <c r="BN109" i="2"/>
  <c r="BI109" i="2"/>
  <c r="BC109" i="2"/>
  <c r="AX109" i="2"/>
  <c r="AS109" i="2"/>
  <c r="AM109" i="2"/>
  <c r="AH109" i="2"/>
  <c r="AC109" i="2"/>
  <c r="W109" i="2"/>
  <c r="R109" i="2"/>
  <c r="M109" i="2"/>
  <c r="G109" i="2"/>
  <c r="B109" i="2"/>
  <c r="BM109" i="2"/>
  <c r="AQ109" i="2"/>
  <c r="V109" i="2"/>
  <c r="A109" i="2"/>
  <c r="BG109" i="2"/>
  <c r="AL109" i="2"/>
  <c r="Q109" i="2"/>
  <c r="BW109" i="2"/>
  <c r="BB109" i="2"/>
  <c r="AG109" i="2"/>
  <c r="K109" i="2"/>
  <c r="BR109" i="2"/>
  <c r="AW109" i="2"/>
  <c r="AA109" i="2"/>
  <c r="F109" i="2"/>
  <c r="B110" i="5" l="1"/>
  <c r="A110" i="5"/>
  <c r="C111" i="5"/>
  <c r="C111" i="4"/>
  <c r="C111" i="2"/>
  <c r="C112" i="1"/>
  <c r="G111" i="1"/>
  <c r="G111" i="4" s="1"/>
  <c r="E111" i="1"/>
  <c r="E111" i="4" s="1"/>
  <c r="D111" i="1"/>
  <c r="D111" i="4" s="1"/>
  <c r="B111" i="1"/>
  <c r="B111" i="4" s="1"/>
  <c r="F111" i="1"/>
  <c r="F111" i="4" s="1"/>
  <c r="A111" i="1"/>
  <c r="A111" i="4" s="1"/>
  <c r="BZ110" i="2"/>
  <c r="BV110" i="2"/>
  <c r="BR110" i="2"/>
  <c r="BN110" i="2"/>
  <c r="BJ110" i="2"/>
  <c r="BF110" i="2"/>
  <c r="BB110" i="2"/>
  <c r="AX110" i="2"/>
  <c r="AT110" i="2"/>
  <c r="AP110" i="2"/>
  <c r="AL110" i="2"/>
  <c r="AH110" i="2"/>
  <c r="AD110" i="2"/>
  <c r="Z110" i="2"/>
  <c r="V110" i="2"/>
  <c r="R110" i="2"/>
  <c r="N110" i="2"/>
  <c r="J110" i="2"/>
  <c r="F110" i="2"/>
  <c r="B110" i="2"/>
  <c r="BX110" i="2"/>
  <c r="BS110" i="2"/>
  <c r="BM110" i="2"/>
  <c r="BH110" i="2"/>
  <c r="BC110" i="2"/>
  <c r="AW110" i="2"/>
  <c r="AR110" i="2"/>
  <c r="AM110" i="2"/>
  <c r="AG110" i="2"/>
  <c r="AB110" i="2"/>
  <c r="W110" i="2"/>
  <c r="Q110" i="2"/>
  <c r="L110" i="2"/>
  <c r="G110" i="2"/>
  <c r="A110" i="2"/>
  <c r="BW110" i="2"/>
  <c r="BQ110" i="2"/>
  <c r="BL110" i="2"/>
  <c r="BG110" i="2"/>
  <c r="BA110" i="2"/>
  <c r="AV110" i="2"/>
  <c r="AQ110" i="2"/>
  <c r="AK110" i="2"/>
  <c r="AF110" i="2"/>
  <c r="AA110" i="2"/>
  <c r="U110" i="2"/>
  <c r="P110" i="2"/>
  <c r="K110" i="2"/>
  <c r="E110" i="2"/>
  <c r="BU110" i="2"/>
  <c r="BP110" i="2"/>
  <c r="BK110" i="2"/>
  <c r="BE110" i="2"/>
  <c r="AZ110" i="2"/>
  <c r="AU110" i="2"/>
  <c r="AO110" i="2"/>
  <c r="AJ110" i="2"/>
  <c r="AE110" i="2"/>
  <c r="Y110" i="2"/>
  <c r="T110" i="2"/>
  <c r="O110" i="2"/>
  <c r="I110" i="2"/>
  <c r="D110" i="2"/>
  <c r="BT110" i="2"/>
  <c r="AY110" i="2"/>
  <c r="AC110" i="2"/>
  <c r="H110" i="2"/>
  <c r="BO110" i="2"/>
  <c r="AS110" i="2"/>
  <c r="X110" i="2"/>
  <c r="BI110" i="2"/>
  <c r="AN110" i="2"/>
  <c r="S110" i="2"/>
  <c r="BY110" i="2"/>
  <c r="BD110" i="2"/>
  <c r="AI110" i="2"/>
  <c r="M110" i="2"/>
  <c r="B111" i="5" l="1"/>
  <c r="A111" i="5"/>
  <c r="C112" i="5"/>
  <c r="C112" i="4"/>
  <c r="C112" i="2"/>
  <c r="C113" i="1"/>
  <c r="G112" i="1"/>
  <c r="G112" i="4" s="1"/>
  <c r="B112" i="1"/>
  <c r="B112" i="4" s="1"/>
  <c r="F112" i="1"/>
  <c r="F112" i="4" s="1"/>
  <c r="A112" i="1"/>
  <c r="A112" i="4" s="1"/>
  <c r="E112" i="1"/>
  <c r="E112" i="4" s="1"/>
  <c r="D112" i="1"/>
  <c r="D112" i="4" s="1"/>
  <c r="BX111" i="2"/>
  <c r="BT111" i="2"/>
  <c r="BP111" i="2"/>
  <c r="BL111" i="2"/>
  <c r="BH111" i="2"/>
  <c r="BD111" i="2"/>
  <c r="AZ111" i="2"/>
  <c r="AV111" i="2"/>
  <c r="AR111" i="2"/>
  <c r="AN111" i="2"/>
  <c r="AJ111" i="2"/>
  <c r="AF111" i="2"/>
  <c r="AB111" i="2"/>
  <c r="X111" i="2"/>
  <c r="T111" i="2"/>
  <c r="P111" i="2"/>
  <c r="L111" i="2"/>
  <c r="H111" i="2"/>
  <c r="D111" i="2"/>
  <c r="BZ111" i="2"/>
  <c r="BU111" i="2"/>
  <c r="BO111" i="2"/>
  <c r="BJ111" i="2"/>
  <c r="BE111" i="2"/>
  <c r="AY111" i="2"/>
  <c r="AT111" i="2"/>
  <c r="AO111" i="2"/>
  <c r="AI111" i="2"/>
  <c r="AD111" i="2"/>
  <c r="Y111" i="2"/>
  <c r="S111" i="2"/>
  <c r="N111" i="2"/>
  <c r="I111" i="2"/>
  <c r="BY111" i="2"/>
  <c r="BS111" i="2"/>
  <c r="BN111" i="2"/>
  <c r="BI111" i="2"/>
  <c r="BC111" i="2"/>
  <c r="AX111" i="2"/>
  <c r="AS111" i="2"/>
  <c r="AM111" i="2"/>
  <c r="AH111" i="2"/>
  <c r="AC111" i="2"/>
  <c r="W111" i="2"/>
  <c r="R111" i="2"/>
  <c r="M111" i="2"/>
  <c r="G111" i="2"/>
  <c r="B111" i="2"/>
  <c r="BW111" i="2"/>
  <c r="BR111" i="2"/>
  <c r="BM111" i="2"/>
  <c r="BG111" i="2"/>
  <c r="BB111" i="2"/>
  <c r="AW111" i="2"/>
  <c r="AQ111" i="2"/>
  <c r="AL111" i="2"/>
  <c r="AG111" i="2"/>
  <c r="AA111" i="2"/>
  <c r="V111" i="2"/>
  <c r="Q111" i="2"/>
  <c r="K111" i="2"/>
  <c r="F111" i="2"/>
  <c r="A111" i="2"/>
  <c r="BF111" i="2"/>
  <c r="AK111" i="2"/>
  <c r="O111" i="2"/>
  <c r="BV111" i="2"/>
  <c r="BA111" i="2"/>
  <c r="AE111" i="2"/>
  <c r="J111" i="2"/>
  <c r="BQ111" i="2"/>
  <c r="AU111" i="2"/>
  <c r="Z111" i="2"/>
  <c r="E111" i="2"/>
  <c r="BK111" i="2"/>
  <c r="AP111" i="2"/>
  <c r="U111" i="2"/>
  <c r="B112" i="5" l="1"/>
  <c r="A112" i="5"/>
  <c r="C113" i="5"/>
  <c r="C113" i="4"/>
  <c r="C113" i="2"/>
  <c r="C114" i="1"/>
  <c r="G113" i="1"/>
  <c r="G113" i="4" s="1"/>
  <c r="E113" i="1"/>
  <c r="E113" i="4" s="1"/>
  <c r="D113" i="1"/>
  <c r="D113" i="4" s="1"/>
  <c r="B113" i="1"/>
  <c r="B113" i="4" s="1"/>
  <c r="F113" i="1"/>
  <c r="F113" i="4" s="1"/>
  <c r="A113" i="1"/>
  <c r="A113" i="4" s="1"/>
  <c r="BZ112" i="2"/>
  <c r="BV112" i="2"/>
  <c r="BR112" i="2"/>
  <c r="BN112" i="2"/>
  <c r="BJ112" i="2"/>
  <c r="BF112" i="2"/>
  <c r="BB112" i="2"/>
  <c r="AX112" i="2"/>
  <c r="AT112" i="2"/>
  <c r="AP112" i="2"/>
  <c r="AL112" i="2"/>
  <c r="AH112" i="2"/>
  <c r="AD112" i="2"/>
  <c r="Z112" i="2"/>
  <c r="V112" i="2"/>
  <c r="R112" i="2"/>
  <c r="N112" i="2"/>
  <c r="J112" i="2"/>
  <c r="F112" i="2"/>
  <c r="B112" i="2"/>
  <c r="BW112" i="2"/>
  <c r="BQ112" i="2"/>
  <c r="BL112" i="2"/>
  <c r="BG112" i="2"/>
  <c r="BA112" i="2"/>
  <c r="AV112" i="2"/>
  <c r="AQ112" i="2"/>
  <c r="AK112" i="2"/>
  <c r="AF112" i="2"/>
  <c r="AA112" i="2"/>
  <c r="U112" i="2"/>
  <c r="P112" i="2"/>
  <c r="K112" i="2"/>
  <c r="E112" i="2"/>
  <c r="BU112" i="2"/>
  <c r="BP112" i="2"/>
  <c r="BK112" i="2"/>
  <c r="BE112" i="2"/>
  <c r="AZ112" i="2"/>
  <c r="AU112" i="2"/>
  <c r="AO112" i="2"/>
  <c r="AJ112" i="2"/>
  <c r="AE112" i="2"/>
  <c r="Y112" i="2"/>
  <c r="T112" i="2"/>
  <c r="O112" i="2"/>
  <c r="I112" i="2"/>
  <c r="D112" i="2"/>
  <c r="BY112" i="2"/>
  <c r="BT112" i="2"/>
  <c r="BO112" i="2"/>
  <c r="BI112" i="2"/>
  <c r="BD112" i="2"/>
  <c r="AY112" i="2"/>
  <c r="AS112" i="2"/>
  <c r="AN112" i="2"/>
  <c r="AI112" i="2"/>
  <c r="AC112" i="2"/>
  <c r="X112" i="2"/>
  <c r="S112" i="2"/>
  <c r="M112" i="2"/>
  <c r="H112" i="2"/>
  <c r="BM112" i="2"/>
  <c r="AR112" i="2"/>
  <c r="W112" i="2"/>
  <c r="A112" i="2"/>
  <c r="BH112" i="2"/>
  <c r="AM112" i="2"/>
  <c r="Q112" i="2"/>
  <c r="BX112" i="2"/>
  <c r="BC112" i="2"/>
  <c r="AG112" i="2"/>
  <c r="L112" i="2"/>
  <c r="BS112" i="2"/>
  <c r="AW112" i="2"/>
  <c r="AB112" i="2"/>
  <c r="G112" i="2"/>
  <c r="A113" i="5" l="1"/>
  <c r="B113" i="5"/>
  <c r="C114" i="5"/>
  <c r="C114" i="4"/>
  <c r="C114" i="2"/>
  <c r="C115" i="1"/>
  <c r="G114" i="1"/>
  <c r="G114" i="4" s="1"/>
  <c r="B114" i="1"/>
  <c r="B114" i="4" s="1"/>
  <c r="F114" i="1"/>
  <c r="F114" i="4" s="1"/>
  <c r="A114" i="1"/>
  <c r="A114" i="4" s="1"/>
  <c r="E114" i="1"/>
  <c r="E114" i="4" s="1"/>
  <c r="D114" i="1"/>
  <c r="D114" i="4" s="1"/>
  <c r="BX113" i="2"/>
  <c r="BT113" i="2"/>
  <c r="BP113" i="2"/>
  <c r="BL113" i="2"/>
  <c r="BH113" i="2"/>
  <c r="BD113" i="2"/>
  <c r="AZ113" i="2"/>
  <c r="AV113" i="2"/>
  <c r="AR113" i="2"/>
  <c r="AN113" i="2"/>
  <c r="AJ113" i="2"/>
  <c r="AF113" i="2"/>
  <c r="AB113" i="2"/>
  <c r="X113" i="2"/>
  <c r="T113" i="2"/>
  <c r="P113" i="2"/>
  <c r="L113" i="2"/>
  <c r="H113" i="2"/>
  <c r="D113" i="2"/>
  <c r="BY113" i="2"/>
  <c r="BS113" i="2"/>
  <c r="BN113" i="2"/>
  <c r="BI113" i="2"/>
  <c r="BC113" i="2"/>
  <c r="AX113" i="2"/>
  <c r="AS113" i="2"/>
  <c r="AM113" i="2"/>
  <c r="AH113" i="2"/>
  <c r="AC113" i="2"/>
  <c r="W113" i="2"/>
  <c r="R113" i="2"/>
  <c r="M113" i="2"/>
  <c r="G113" i="2"/>
  <c r="B113" i="2"/>
  <c r="BW113" i="2"/>
  <c r="BR113" i="2"/>
  <c r="BM113" i="2"/>
  <c r="BG113" i="2"/>
  <c r="BB113" i="2"/>
  <c r="AW113" i="2"/>
  <c r="AQ113" i="2"/>
  <c r="AL113" i="2"/>
  <c r="AG113" i="2"/>
  <c r="AA113" i="2"/>
  <c r="V113" i="2"/>
  <c r="Q113" i="2"/>
  <c r="K113" i="2"/>
  <c r="F113" i="2"/>
  <c r="A113" i="2"/>
  <c r="BV113" i="2"/>
  <c r="BQ113" i="2"/>
  <c r="BK113" i="2"/>
  <c r="BF113" i="2"/>
  <c r="BA113" i="2"/>
  <c r="AU113" i="2"/>
  <c r="AP113" i="2"/>
  <c r="AK113" i="2"/>
  <c r="AE113" i="2"/>
  <c r="Z113" i="2"/>
  <c r="U113" i="2"/>
  <c r="O113" i="2"/>
  <c r="J113" i="2"/>
  <c r="E113" i="2"/>
  <c r="BU113" i="2"/>
  <c r="AY113" i="2"/>
  <c r="AD113" i="2"/>
  <c r="I113" i="2"/>
  <c r="BO113" i="2"/>
  <c r="AT113" i="2"/>
  <c r="Y113" i="2"/>
  <c r="BJ113" i="2"/>
  <c r="AO113" i="2"/>
  <c r="S113" i="2"/>
  <c r="BZ113" i="2"/>
  <c r="BE113" i="2"/>
  <c r="AI113" i="2"/>
  <c r="N113" i="2"/>
  <c r="B114" i="5" l="1"/>
  <c r="A114" i="5"/>
  <c r="C115" i="5"/>
  <c r="C115" i="4"/>
  <c r="C115" i="2"/>
  <c r="C116" i="1"/>
  <c r="G115" i="1"/>
  <c r="G115" i="4" s="1"/>
  <c r="E115" i="1"/>
  <c r="E115" i="4" s="1"/>
  <c r="D115" i="1"/>
  <c r="D115" i="4" s="1"/>
  <c r="B115" i="1"/>
  <c r="B115" i="4" s="1"/>
  <c r="F115" i="1"/>
  <c r="F115" i="4" s="1"/>
  <c r="A115" i="1"/>
  <c r="A115" i="4" s="1"/>
  <c r="BZ114" i="2"/>
  <c r="BV114" i="2"/>
  <c r="BR114" i="2"/>
  <c r="BN114" i="2"/>
  <c r="BJ114" i="2"/>
  <c r="BF114" i="2"/>
  <c r="BB114" i="2"/>
  <c r="AX114" i="2"/>
  <c r="AT114" i="2"/>
  <c r="AP114" i="2"/>
  <c r="AL114" i="2"/>
  <c r="AH114" i="2"/>
  <c r="AD114" i="2"/>
  <c r="Z114" i="2"/>
  <c r="V114" i="2"/>
  <c r="R114" i="2"/>
  <c r="N114" i="2"/>
  <c r="J114" i="2"/>
  <c r="F114" i="2"/>
  <c r="B114" i="2"/>
  <c r="BU114" i="2"/>
  <c r="BP114" i="2"/>
  <c r="BK114" i="2"/>
  <c r="BE114" i="2"/>
  <c r="AZ114" i="2"/>
  <c r="AU114" i="2"/>
  <c r="AO114" i="2"/>
  <c r="AJ114" i="2"/>
  <c r="AE114" i="2"/>
  <c r="Y114" i="2"/>
  <c r="T114" i="2"/>
  <c r="O114" i="2"/>
  <c r="I114" i="2"/>
  <c r="D114" i="2"/>
  <c r="BY114" i="2"/>
  <c r="BT114" i="2"/>
  <c r="BO114" i="2"/>
  <c r="BI114" i="2"/>
  <c r="BD114" i="2"/>
  <c r="AY114" i="2"/>
  <c r="AS114" i="2"/>
  <c r="AN114" i="2"/>
  <c r="AI114" i="2"/>
  <c r="AC114" i="2"/>
  <c r="X114" i="2"/>
  <c r="S114" i="2"/>
  <c r="M114" i="2"/>
  <c r="H114" i="2"/>
  <c r="BX114" i="2"/>
  <c r="BS114" i="2"/>
  <c r="BM114" i="2"/>
  <c r="BH114" i="2"/>
  <c r="BC114" i="2"/>
  <c r="AW114" i="2"/>
  <c r="AR114" i="2"/>
  <c r="AM114" i="2"/>
  <c r="AG114" i="2"/>
  <c r="AB114" i="2"/>
  <c r="W114" i="2"/>
  <c r="Q114" i="2"/>
  <c r="L114" i="2"/>
  <c r="G114" i="2"/>
  <c r="A114" i="2"/>
  <c r="BG114" i="2"/>
  <c r="AK114" i="2"/>
  <c r="P114" i="2"/>
  <c r="BW114" i="2"/>
  <c r="BA114" i="2"/>
  <c r="AF114" i="2"/>
  <c r="K114" i="2"/>
  <c r="BQ114" i="2"/>
  <c r="AV114" i="2"/>
  <c r="AA114" i="2"/>
  <c r="E114" i="2"/>
  <c r="BL114" i="2"/>
  <c r="AQ114" i="2"/>
  <c r="U114" i="2"/>
  <c r="B115" i="5" l="1"/>
  <c r="A115" i="5"/>
  <c r="C116" i="5"/>
  <c r="C116" i="4"/>
  <c r="C116" i="2"/>
  <c r="C117" i="1"/>
  <c r="G116" i="1"/>
  <c r="G116" i="4" s="1"/>
  <c r="B116" i="1"/>
  <c r="B116" i="4" s="1"/>
  <c r="F116" i="1"/>
  <c r="F116" i="4" s="1"/>
  <c r="A116" i="1"/>
  <c r="A116" i="4" s="1"/>
  <c r="E116" i="1"/>
  <c r="E116" i="4" s="1"/>
  <c r="D116" i="1"/>
  <c r="D116" i="4" s="1"/>
  <c r="BX115" i="2"/>
  <c r="BT115" i="2"/>
  <c r="BP115" i="2"/>
  <c r="BL115" i="2"/>
  <c r="BH115" i="2"/>
  <c r="BD115" i="2"/>
  <c r="AZ115" i="2"/>
  <c r="AV115" i="2"/>
  <c r="AR115" i="2"/>
  <c r="AN115" i="2"/>
  <c r="AJ115" i="2"/>
  <c r="AF115" i="2"/>
  <c r="AB115" i="2"/>
  <c r="X115" i="2"/>
  <c r="T115" i="2"/>
  <c r="P115" i="2"/>
  <c r="L115" i="2"/>
  <c r="H115" i="2"/>
  <c r="D115" i="2"/>
  <c r="BW115" i="2"/>
  <c r="BR115" i="2"/>
  <c r="BM115" i="2"/>
  <c r="BG115" i="2"/>
  <c r="BB115" i="2"/>
  <c r="AW115" i="2"/>
  <c r="AQ115" i="2"/>
  <c r="AL115" i="2"/>
  <c r="AG115" i="2"/>
  <c r="AA115" i="2"/>
  <c r="V115" i="2"/>
  <c r="Q115" i="2"/>
  <c r="K115" i="2"/>
  <c r="F115" i="2"/>
  <c r="A115" i="2"/>
  <c r="BV115" i="2"/>
  <c r="BQ115" i="2"/>
  <c r="BK115" i="2"/>
  <c r="BF115" i="2"/>
  <c r="BA115" i="2"/>
  <c r="AU115" i="2"/>
  <c r="AP115" i="2"/>
  <c r="AK115" i="2"/>
  <c r="AE115" i="2"/>
  <c r="Z115" i="2"/>
  <c r="U115" i="2"/>
  <c r="O115" i="2"/>
  <c r="J115" i="2"/>
  <c r="E115" i="2"/>
  <c r="BZ115" i="2"/>
  <c r="BU115" i="2"/>
  <c r="BO115" i="2"/>
  <c r="BJ115" i="2"/>
  <c r="BE115" i="2"/>
  <c r="AY115" i="2"/>
  <c r="AT115" i="2"/>
  <c r="AO115" i="2"/>
  <c r="AI115" i="2"/>
  <c r="AD115" i="2"/>
  <c r="Y115" i="2"/>
  <c r="S115" i="2"/>
  <c r="N115" i="2"/>
  <c r="I115" i="2"/>
  <c r="BN115" i="2"/>
  <c r="AS115" i="2"/>
  <c r="W115" i="2"/>
  <c r="B115" i="2"/>
  <c r="BI115" i="2"/>
  <c r="AM115" i="2"/>
  <c r="R115" i="2"/>
  <c r="BY115" i="2"/>
  <c r="BC115" i="2"/>
  <c r="AH115" i="2"/>
  <c r="M115" i="2"/>
  <c r="BS115" i="2"/>
  <c r="AX115" i="2"/>
  <c r="AC115" i="2"/>
  <c r="G115" i="2"/>
  <c r="B116" i="5" l="1"/>
  <c r="A116" i="5"/>
  <c r="C117" i="5"/>
  <c r="C117" i="4"/>
  <c r="C117" i="2"/>
  <c r="C118" i="1"/>
  <c r="G117" i="1"/>
  <c r="G117" i="4" s="1"/>
  <c r="E117" i="1"/>
  <c r="E117" i="4" s="1"/>
  <c r="D117" i="1"/>
  <c r="D117" i="4" s="1"/>
  <c r="B117" i="1"/>
  <c r="B117" i="4" s="1"/>
  <c r="F117" i="1"/>
  <c r="F117" i="4" s="1"/>
  <c r="A117" i="1"/>
  <c r="A117" i="4" s="1"/>
  <c r="BZ116" i="2"/>
  <c r="BV116" i="2"/>
  <c r="BR116" i="2"/>
  <c r="BN116" i="2"/>
  <c r="BJ116" i="2"/>
  <c r="BF116" i="2"/>
  <c r="BB116" i="2"/>
  <c r="AX116" i="2"/>
  <c r="AT116" i="2"/>
  <c r="AP116" i="2"/>
  <c r="AL116" i="2"/>
  <c r="AH116" i="2"/>
  <c r="AD116" i="2"/>
  <c r="Z116" i="2"/>
  <c r="V116" i="2"/>
  <c r="R116" i="2"/>
  <c r="N116" i="2"/>
  <c r="J116" i="2"/>
  <c r="F116" i="2"/>
  <c r="B116" i="2"/>
  <c r="BY116" i="2"/>
  <c r="BT116" i="2"/>
  <c r="BO116" i="2"/>
  <c r="BI116" i="2"/>
  <c r="BD116" i="2"/>
  <c r="AY116" i="2"/>
  <c r="AS116" i="2"/>
  <c r="AN116" i="2"/>
  <c r="AI116" i="2"/>
  <c r="AC116" i="2"/>
  <c r="X116" i="2"/>
  <c r="S116" i="2"/>
  <c r="M116" i="2"/>
  <c r="H116" i="2"/>
  <c r="BX116" i="2"/>
  <c r="BS116" i="2"/>
  <c r="BM116" i="2"/>
  <c r="BH116" i="2"/>
  <c r="BC116" i="2"/>
  <c r="AW116" i="2"/>
  <c r="AR116" i="2"/>
  <c r="AM116" i="2"/>
  <c r="AG116" i="2"/>
  <c r="AB116" i="2"/>
  <c r="W116" i="2"/>
  <c r="Q116" i="2"/>
  <c r="L116" i="2"/>
  <c r="G116" i="2"/>
  <c r="A116" i="2"/>
  <c r="BW116" i="2"/>
  <c r="BQ116" i="2"/>
  <c r="BL116" i="2"/>
  <c r="BG116" i="2"/>
  <c r="BA116" i="2"/>
  <c r="AV116" i="2"/>
  <c r="AQ116" i="2"/>
  <c r="AK116" i="2"/>
  <c r="AF116" i="2"/>
  <c r="AA116" i="2"/>
  <c r="U116" i="2"/>
  <c r="P116" i="2"/>
  <c r="K116" i="2"/>
  <c r="E116" i="2"/>
  <c r="BU116" i="2"/>
  <c r="AZ116" i="2"/>
  <c r="AE116" i="2"/>
  <c r="I116" i="2"/>
  <c r="BP116" i="2"/>
  <c r="AU116" i="2"/>
  <c r="Y116" i="2"/>
  <c r="D116" i="2"/>
  <c r="BK116" i="2"/>
  <c r="AO116" i="2"/>
  <c r="T116" i="2"/>
  <c r="BE116" i="2"/>
  <c r="AJ116" i="2"/>
  <c r="O116" i="2"/>
  <c r="A117" i="5" l="1"/>
  <c r="B117" i="5"/>
  <c r="C118" i="5"/>
  <c r="C118" i="4"/>
  <c r="C118" i="2"/>
  <c r="C119" i="1"/>
  <c r="G118" i="1"/>
  <c r="G118" i="4" s="1"/>
  <c r="B118" i="1"/>
  <c r="B118" i="4" s="1"/>
  <c r="F118" i="1"/>
  <c r="F118" i="4" s="1"/>
  <c r="A118" i="1"/>
  <c r="A118" i="4" s="1"/>
  <c r="E118" i="1"/>
  <c r="E118" i="4" s="1"/>
  <c r="D118" i="1"/>
  <c r="D118" i="4" s="1"/>
  <c r="BX117" i="2"/>
  <c r="BT117" i="2"/>
  <c r="BP117" i="2"/>
  <c r="BL117" i="2"/>
  <c r="BH117" i="2"/>
  <c r="BD117" i="2"/>
  <c r="AZ117" i="2"/>
  <c r="AV117" i="2"/>
  <c r="AR117" i="2"/>
  <c r="AN117" i="2"/>
  <c r="AJ117" i="2"/>
  <c r="AF117" i="2"/>
  <c r="AB117" i="2"/>
  <c r="X117" i="2"/>
  <c r="T117" i="2"/>
  <c r="P117" i="2"/>
  <c r="L117" i="2"/>
  <c r="H117" i="2"/>
  <c r="D117" i="2"/>
  <c r="BV117" i="2"/>
  <c r="BQ117" i="2"/>
  <c r="BK117" i="2"/>
  <c r="BF117" i="2"/>
  <c r="BA117" i="2"/>
  <c r="AU117" i="2"/>
  <c r="AP117" i="2"/>
  <c r="AK117" i="2"/>
  <c r="AE117" i="2"/>
  <c r="Z117" i="2"/>
  <c r="U117" i="2"/>
  <c r="O117" i="2"/>
  <c r="J117" i="2"/>
  <c r="E117" i="2"/>
  <c r="BZ117" i="2"/>
  <c r="BU117" i="2"/>
  <c r="BO117" i="2"/>
  <c r="BJ117" i="2"/>
  <c r="BE117" i="2"/>
  <c r="AY117" i="2"/>
  <c r="AT117" i="2"/>
  <c r="AO117" i="2"/>
  <c r="AI117" i="2"/>
  <c r="AD117" i="2"/>
  <c r="Y117" i="2"/>
  <c r="S117" i="2"/>
  <c r="N117" i="2"/>
  <c r="I117" i="2"/>
  <c r="BY117" i="2"/>
  <c r="BS117" i="2"/>
  <c r="BN117" i="2"/>
  <c r="BI117" i="2"/>
  <c r="BC117" i="2"/>
  <c r="AX117" i="2"/>
  <c r="AS117" i="2"/>
  <c r="AM117" i="2"/>
  <c r="AH117" i="2"/>
  <c r="AC117" i="2"/>
  <c r="W117" i="2"/>
  <c r="R117" i="2"/>
  <c r="M117" i="2"/>
  <c r="G117" i="2"/>
  <c r="B117" i="2"/>
  <c r="BG117" i="2"/>
  <c r="AL117" i="2"/>
  <c r="Q117" i="2"/>
  <c r="BW117" i="2"/>
  <c r="BB117" i="2"/>
  <c r="AG117" i="2"/>
  <c r="K117" i="2"/>
  <c r="BR117" i="2"/>
  <c r="AW117" i="2"/>
  <c r="AA117" i="2"/>
  <c r="F117" i="2"/>
  <c r="BM117" i="2"/>
  <c r="AQ117" i="2"/>
  <c r="V117" i="2"/>
  <c r="A117" i="2"/>
  <c r="B118" i="5" l="1"/>
  <c r="A118" i="5"/>
  <c r="C119" i="5"/>
  <c r="C119" i="4"/>
  <c r="C119" i="2"/>
  <c r="C120" i="1"/>
  <c r="G119" i="1"/>
  <c r="G119" i="4" s="1"/>
  <c r="E119" i="1"/>
  <c r="E119" i="4" s="1"/>
  <c r="D119" i="1"/>
  <c r="D119" i="4" s="1"/>
  <c r="B119" i="1"/>
  <c r="B119" i="4" s="1"/>
  <c r="F119" i="1"/>
  <c r="F119" i="4" s="1"/>
  <c r="A119" i="1"/>
  <c r="A119" i="4" s="1"/>
  <c r="BZ118" i="2"/>
  <c r="BV118" i="2"/>
  <c r="BR118" i="2"/>
  <c r="BN118" i="2"/>
  <c r="BJ118" i="2"/>
  <c r="BF118" i="2"/>
  <c r="BB118" i="2"/>
  <c r="AX118" i="2"/>
  <c r="AT118" i="2"/>
  <c r="AP118" i="2"/>
  <c r="AL118" i="2"/>
  <c r="AH118" i="2"/>
  <c r="AD118" i="2"/>
  <c r="Z118" i="2"/>
  <c r="V118" i="2"/>
  <c r="R118" i="2"/>
  <c r="N118" i="2"/>
  <c r="J118" i="2"/>
  <c r="F118" i="2"/>
  <c r="B118" i="2"/>
  <c r="BX118" i="2"/>
  <c r="BS118" i="2"/>
  <c r="BM118" i="2"/>
  <c r="BH118" i="2"/>
  <c r="BC118" i="2"/>
  <c r="AW118" i="2"/>
  <c r="AR118" i="2"/>
  <c r="AM118" i="2"/>
  <c r="AG118" i="2"/>
  <c r="AB118" i="2"/>
  <c r="W118" i="2"/>
  <c r="Q118" i="2"/>
  <c r="L118" i="2"/>
  <c r="G118" i="2"/>
  <c r="A118" i="2"/>
  <c r="BW118" i="2"/>
  <c r="BQ118" i="2"/>
  <c r="BL118" i="2"/>
  <c r="BG118" i="2"/>
  <c r="BA118" i="2"/>
  <c r="AV118" i="2"/>
  <c r="AQ118" i="2"/>
  <c r="AK118" i="2"/>
  <c r="AF118" i="2"/>
  <c r="AA118" i="2"/>
  <c r="U118" i="2"/>
  <c r="P118" i="2"/>
  <c r="K118" i="2"/>
  <c r="E118" i="2"/>
  <c r="BU118" i="2"/>
  <c r="BP118" i="2"/>
  <c r="BK118" i="2"/>
  <c r="BE118" i="2"/>
  <c r="AZ118" i="2"/>
  <c r="AU118" i="2"/>
  <c r="AO118" i="2"/>
  <c r="AJ118" i="2"/>
  <c r="AE118" i="2"/>
  <c r="Y118" i="2"/>
  <c r="T118" i="2"/>
  <c r="O118" i="2"/>
  <c r="I118" i="2"/>
  <c r="D118" i="2"/>
  <c r="BO118" i="2"/>
  <c r="AS118" i="2"/>
  <c r="X118" i="2"/>
  <c r="BI118" i="2"/>
  <c r="AN118" i="2"/>
  <c r="S118" i="2"/>
  <c r="BY118" i="2"/>
  <c r="BD118" i="2"/>
  <c r="AI118" i="2"/>
  <c r="M118" i="2"/>
  <c r="BT118" i="2"/>
  <c r="AY118" i="2"/>
  <c r="AC118" i="2"/>
  <c r="H118" i="2"/>
  <c r="B119" i="5" l="1"/>
  <c r="A119" i="5"/>
  <c r="C120" i="5"/>
  <c r="C120" i="4"/>
  <c r="C120" i="2"/>
  <c r="C121" i="1"/>
  <c r="G120" i="1"/>
  <c r="G120" i="4" s="1"/>
  <c r="B120" i="1"/>
  <c r="B120" i="4" s="1"/>
  <c r="F120" i="1"/>
  <c r="F120" i="4" s="1"/>
  <c r="A120" i="1"/>
  <c r="A120" i="4" s="1"/>
  <c r="E120" i="1"/>
  <c r="E120" i="4" s="1"/>
  <c r="D120" i="1"/>
  <c r="D120" i="4" s="1"/>
  <c r="BX119" i="2"/>
  <c r="BT119" i="2"/>
  <c r="BP119" i="2"/>
  <c r="BL119" i="2"/>
  <c r="BH119" i="2"/>
  <c r="BD119" i="2"/>
  <c r="AZ119" i="2"/>
  <c r="AV119" i="2"/>
  <c r="AR119" i="2"/>
  <c r="AN119" i="2"/>
  <c r="AJ119" i="2"/>
  <c r="AF119" i="2"/>
  <c r="AB119" i="2"/>
  <c r="X119" i="2"/>
  <c r="T119" i="2"/>
  <c r="P119" i="2"/>
  <c r="L119" i="2"/>
  <c r="H119" i="2"/>
  <c r="D119" i="2"/>
  <c r="BZ119" i="2"/>
  <c r="BU119" i="2"/>
  <c r="BO119" i="2"/>
  <c r="BJ119" i="2"/>
  <c r="BE119" i="2"/>
  <c r="AY119" i="2"/>
  <c r="AT119" i="2"/>
  <c r="AO119" i="2"/>
  <c r="AI119" i="2"/>
  <c r="AD119" i="2"/>
  <c r="Y119" i="2"/>
  <c r="S119" i="2"/>
  <c r="N119" i="2"/>
  <c r="I119" i="2"/>
  <c r="BY119" i="2"/>
  <c r="BS119" i="2"/>
  <c r="BN119" i="2"/>
  <c r="BI119" i="2"/>
  <c r="BC119" i="2"/>
  <c r="AX119" i="2"/>
  <c r="AS119" i="2"/>
  <c r="AM119" i="2"/>
  <c r="AH119" i="2"/>
  <c r="AC119" i="2"/>
  <c r="W119" i="2"/>
  <c r="R119" i="2"/>
  <c r="M119" i="2"/>
  <c r="G119" i="2"/>
  <c r="B119" i="2"/>
  <c r="BW119" i="2"/>
  <c r="BR119" i="2"/>
  <c r="BM119" i="2"/>
  <c r="BG119" i="2"/>
  <c r="BB119" i="2"/>
  <c r="AW119" i="2"/>
  <c r="AQ119" i="2"/>
  <c r="AL119" i="2"/>
  <c r="AG119" i="2"/>
  <c r="AA119" i="2"/>
  <c r="V119" i="2"/>
  <c r="Q119" i="2"/>
  <c r="K119" i="2"/>
  <c r="F119" i="2"/>
  <c r="A119" i="2"/>
  <c r="BV119" i="2"/>
  <c r="BA119" i="2"/>
  <c r="AE119" i="2"/>
  <c r="J119" i="2"/>
  <c r="BQ119" i="2"/>
  <c r="AU119" i="2"/>
  <c r="Z119" i="2"/>
  <c r="E119" i="2"/>
  <c r="BK119" i="2"/>
  <c r="AP119" i="2"/>
  <c r="U119" i="2"/>
  <c r="BF119" i="2"/>
  <c r="AK119" i="2"/>
  <c r="O119" i="2"/>
  <c r="B120" i="5" l="1"/>
  <c r="A120" i="5"/>
  <c r="C121" i="5"/>
  <c r="C121" i="4"/>
  <c r="C121" i="2"/>
  <c r="C122" i="1"/>
  <c r="G121" i="1"/>
  <c r="G121" i="4" s="1"/>
  <c r="E121" i="1"/>
  <c r="E121" i="4" s="1"/>
  <c r="D121" i="1"/>
  <c r="D121" i="4" s="1"/>
  <c r="B121" i="1"/>
  <c r="B121" i="4" s="1"/>
  <c r="F121" i="1"/>
  <c r="F121" i="4" s="1"/>
  <c r="A121" i="1"/>
  <c r="A121" i="4" s="1"/>
  <c r="BZ120" i="2"/>
  <c r="BV120" i="2"/>
  <c r="BR120" i="2"/>
  <c r="BN120" i="2"/>
  <c r="BJ120" i="2"/>
  <c r="BF120" i="2"/>
  <c r="BB120" i="2"/>
  <c r="AX120" i="2"/>
  <c r="AT120" i="2"/>
  <c r="AP120" i="2"/>
  <c r="AL120" i="2"/>
  <c r="AH120" i="2"/>
  <c r="AD120" i="2"/>
  <c r="Z120" i="2"/>
  <c r="V120" i="2"/>
  <c r="R120" i="2"/>
  <c r="N120" i="2"/>
  <c r="J120" i="2"/>
  <c r="F120" i="2"/>
  <c r="B120" i="2"/>
  <c r="BW120" i="2"/>
  <c r="BQ120" i="2"/>
  <c r="BL120" i="2"/>
  <c r="BG120" i="2"/>
  <c r="BA120" i="2"/>
  <c r="AV120" i="2"/>
  <c r="AQ120" i="2"/>
  <c r="AK120" i="2"/>
  <c r="AF120" i="2"/>
  <c r="AA120" i="2"/>
  <c r="U120" i="2"/>
  <c r="P120" i="2"/>
  <c r="K120" i="2"/>
  <c r="E120" i="2"/>
  <c r="BU120" i="2"/>
  <c r="BP120" i="2"/>
  <c r="BK120" i="2"/>
  <c r="BE120" i="2"/>
  <c r="AZ120" i="2"/>
  <c r="AU120" i="2"/>
  <c r="AO120" i="2"/>
  <c r="AJ120" i="2"/>
  <c r="AE120" i="2"/>
  <c r="Y120" i="2"/>
  <c r="T120" i="2"/>
  <c r="O120" i="2"/>
  <c r="I120" i="2"/>
  <c r="D120" i="2"/>
  <c r="BY120" i="2"/>
  <c r="BT120" i="2"/>
  <c r="BO120" i="2"/>
  <c r="BI120" i="2"/>
  <c r="BD120" i="2"/>
  <c r="AY120" i="2"/>
  <c r="AS120" i="2"/>
  <c r="AN120" i="2"/>
  <c r="AI120" i="2"/>
  <c r="AC120" i="2"/>
  <c r="X120" i="2"/>
  <c r="S120" i="2"/>
  <c r="M120" i="2"/>
  <c r="H120" i="2"/>
  <c r="BH120" i="2"/>
  <c r="AM120" i="2"/>
  <c r="Q120" i="2"/>
  <c r="BX120" i="2"/>
  <c r="BC120" i="2"/>
  <c r="AG120" i="2"/>
  <c r="L120" i="2"/>
  <c r="BS120" i="2"/>
  <c r="AW120" i="2"/>
  <c r="AB120" i="2"/>
  <c r="G120" i="2"/>
  <c r="BM120" i="2"/>
  <c r="AR120" i="2"/>
  <c r="W120" i="2"/>
  <c r="A120" i="2"/>
  <c r="A121" i="5" l="1"/>
  <c r="B121" i="5"/>
  <c r="C122" i="5"/>
  <c r="C122" i="4"/>
  <c r="C122" i="2"/>
  <c r="D122" i="1"/>
  <c r="D122" i="4" s="1"/>
  <c r="C123" i="1"/>
  <c r="G122" i="1"/>
  <c r="G122" i="4" s="1"/>
  <c r="B122" i="1"/>
  <c r="B122" i="4" s="1"/>
  <c r="A122" i="1"/>
  <c r="A122" i="4" s="1"/>
  <c r="F122" i="1"/>
  <c r="F122" i="4" s="1"/>
  <c r="E122" i="1"/>
  <c r="E122" i="4" s="1"/>
  <c r="BX121" i="2"/>
  <c r="BT121" i="2"/>
  <c r="BP121" i="2"/>
  <c r="BL121" i="2"/>
  <c r="BH121" i="2"/>
  <c r="BD121" i="2"/>
  <c r="AZ121" i="2"/>
  <c r="AV121" i="2"/>
  <c r="AR121" i="2"/>
  <c r="AN121" i="2"/>
  <c r="AJ121" i="2"/>
  <c r="AF121" i="2"/>
  <c r="AB121" i="2"/>
  <c r="X121" i="2"/>
  <c r="T121" i="2"/>
  <c r="P121" i="2"/>
  <c r="L121" i="2"/>
  <c r="H121" i="2"/>
  <c r="D121" i="2"/>
  <c r="BY121" i="2"/>
  <c r="BS121" i="2"/>
  <c r="BN121" i="2"/>
  <c r="BI121" i="2"/>
  <c r="BC121" i="2"/>
  <c r="AX121" i="2"/>
  <c r="AS121" i="2"/>
  <c r="AM121" i="2"/>
  <c r="AH121" i="2"/>
  <c r="AC121" i="2"/>
  <c r="W121" i="2"/>
  <c r="R121" i="2"/>
  <c r="M121" i="2"/>
  <c r="G121" i="2"/>
  <c r="B121" i="2"/>
  <c r="BW121" i="2"/>
  <c r="BR121" i="2"/>
  <c r="BM121" i="2"/>
  <c r="BG121" i="2"/>
  <c r="BB121" i="2"/>
  <c r="AW121" i="2"/>
  <c r="AQ121" i="2"/>
  <c r="AL121" i="2"/>
  <c r="AG121" i="2"/>
  <c r="AA121" i="2"/>
  <c r="V121" i="2"/>
  <c r="Q121" i="2"/>
  <c r="K121" i="2"/>
  <c r="F121" i="2"/>
  <c r="A121" i="2"/>
  <c r="BV121" i="2"/>
  <c r="BQ121" i="2"/>
  <c r="BK121" i="2"/>
  <c r="BF121" i="2"/>
  <c r="BA121" i="2"/>
  <c r="AU121" i="2"/>
  <c r="AP121" i="2"/>
  <c r="AK121" i="2"/>
  <c r="AE121" i="2"/>
  <c r="Z121" i="2"/>
  <c r="U121" i="2"/>
  <c r="O121" i="2"/>
  <c r="J121" i="2"/>
  <c r="E121" i="2"/>
  <c r="BO121" i="2"/>
  <c r="AT121" i="2"/>
  <c r="Y121" i="2"/>
  <c r="BJ121" i="2"/>
  <c r="AO121" i="2"/>
  <c r="S121" i="2"/>
  <c r="BZ121" i="2"/>
  <c r="BE121" i="2"/>
  <c r="AI121" i="2"/>
  <c r="N121" i="2"/>
  <c r="BU121" i="2"/>
  <c r="AY121" i="2"/>
  <c r="AD121" i="2"/>
  <c r="I121" i="2"/>
  <c r="C123" i="5" l="1"/>
  <c r="C123" i="4"/>
  <c r="C123" i="2"/>
  <c r="D123" i="1"/>
  <c r="D123" i="4" s="1"/>
  <c r="C124" i="1"/>
  <c r="G123" i="1"/>
  <c r="G123" i="4" s="1"/>
  <c r="A123" i="1"/>
  <c r="A123" i="4" s="1"/>
  <c r="F123" i="1"/>
  <c r="F123" i="4" s="1"/>
  <c r="E123" i="1"/>
  <c r="E123" i="4" s="1"/>
  <c r="B123" i="1"/>
  <c r="B123" i="4" s="1"/>
  <c r="B122" i="5"/>
  <c r="A122" i="5"/>
  <c r="BZ122" i="2"/>
  <c r="BV122" i="2"/>
  <c r="BR122" i="2"/>
  <c r="BN122" i="2"/>
  <c r="BJ122" i="2"/>
  <c r="BF122" i="2"/>
  <c r="BB122" i="2"/>
  <c r="AX122" i="2"/>
  <c r="AT122" i="2"/>
  <c r="AP122" i="2"/>
  <c r="AL122" i="2"/>
  <c r="AH122" i="2"/>
  <c r="AD122" i="2"/>
  <c r="Z122" i="2"/>
  <c r="V122" i="2"/>
  <c r="R122" i="2"/>
  <c r="N122" i="2"/>
  <c r="J122" i="2"/>
  <c r="F122" i="2"/>
  <c r="B122" i="2"/>
  <c r="BU122" i="2"/>
  <c r="BP122" i="2"/>
  <c r="BK122" i="2"/>
  <c r="BE122" i="2"/>
  <c r="AZ122" i="2"/>
  <c r="AU122" i="2"/>
  <c r="AO122" i="2"/>
  <c r="AJ122" i="2"/>
  <c r="AE122" i="2"/>
  <c r="Y122" i="2"/>
  <c r="T122" i="2"/>
  <c r="O122" i="2"/>
  <c r="I122" i="2"/>
  <c r="D122" i="2"/>
  <c r="BY122" i="2"/>
  <c r="BT122" i="2"/>
  <c r="BO122" i="2"/>
  <c r="BI122" i="2"/>
  <c r="BD122" i="2"/>
  <c r="AY122" i="2"/>
  <c r="AS122" i="2"/>
  <c r="AN122" i="2"/>
  <c r="AI122" i="2"/>
  <c r="AC122" i="2"/>
  <c r="X122" i="2"/>
  <c r="S122" i="2"/>
  <c r="M122" i="2"/>
  <c r="H122" i="2"/>
  <c r="BX122" i="2"/>
  <c r="BS122" i="2"/>
  <c r="BM122" i="2"/>
  <c r="BH122" i="2"/>
  <c r="BC122" i="2"/>
  <c r="AW122" i="2"/>
  <c r="AR122" i="2"/>
  <c r="AM122" i="2"/>
  <c r="AG122" i="2"/>
  <c r="AB122" i="2"/>
  <c r="W122" i="2"/>
  <c r="Q122" i="2"/>
  <c r="L122" i="2"/>
  <c r="G122" i="2"/>
  <c r="A122" i="2"/>
  <c r="BW122" i="2"/>
  <c r="BA122" i="2"/>
  <c r="AF122" i="2"/>
  <c r="K122" i="2"/>
  <c r="BQ122" i="2"/>
  <c r="AV122" i="2"/>
  <c r="AA122" i="2"/>
  <c r="E122" i="2"/>
  <c r="BL122" i="2"/>
  <c r="AQ122" i="2"/>
  <c r="U122" i="2"/>
  <c r="BG122" i="2"/>
  <c r="AK122" i="2"/>
  <c r="P122" i="2"/>
  <c r="BX123" i="2" l="1"/>
  <c r="BT123" i="2"/>
  <c r="BP123" i="2"/>
  <c r="BL123" i="2"/>
  <c r="BH123" i="2"/>
  <c r="BD123" i="2"/>
  <c r="AZ123" i="2"/>
  <c r="AV123" i="2"/>
  <c r="AR123" i="2"/>
  <c r="AN123" i="2"/>
  <c r="AJ123" i="2"/>
  <c r="AF123" i="2"/>
  <c r="AB123" i="2"/>
  <c r="X123" i="2"/>
  <c r="T123" i="2"/>
  <c r="P123" i="2"/>
  <c r="L123" i="2"/>
  <c r="H123" i="2"/>
  <c r="D123" i="2"/>
  <c r="BW123" i="2"/>
  <c r="BR123" i="2"/>
  <c r="BM123" i="2"/>
  <c r="BG123" i="2"/>
  <c r="BB123" i="2"/>
  <c r="AW123" i="2"/>
  <c r="AQ123" i="2"/>
  <c r="AL123" i="2"/>
  <c r="AG123" i="2"/>
  <c r="AA123" i="2"/>
  <c r="V123" i="2"/>
  <c r="Q123" i="2"/>
  <c r="K123" i="2"/>
  <c r="F123" i="2"/>
  <c r="A123" i="2"/>
  <c r="BV123" i="2"/>
  <c r="BQ123" i="2"/>
  <c r="BK123" i="2"/>
  <c r="BF123" i="2"/>
  <c r="BA123" i="2"/>
  <c r="AU123" i="2"/>
  <c r="AP123" i="2"/>
  <c r="AK123" i="2"/>
  <c r="AE123" i="2"/>
  <c r="Z123" i="2"/>
  <c r="U123" i="2"/>
  <c r="O123" i="2"/>
  <c r="J123" i="2"/>
  <c r="E123" i="2"/>
  <c r="BZ123" i="2"/>
  <c r="BU123" i="2"/>
  <c r="BO123" i="2"/>
  <c r="BJ123" i="2"/>
  <c r="BE123" i="2"/>
  <c r="AY123" i="2"/>
  <c r="AT123" i="2"/>
  <c r="AO123" i="2"/>
  <c r="AI123" i="2"/>
  <c r="AD123" i="2"/>
  <c r="Y123" i="2"/>
  <c r="S123" i="2"/>
  <c r="N123" i="2"/>
  <c r="I123" i="2"/>
  <c r="BI123" i="2"/>
  <c r="AM123" i="2"/>
  <c r="R123" i="2"/>
  <c r="BY123" i="2"/>
  <c r="BC123" i="2"/>
  <c r="AH123" i="2"/>
  <c r="M123" i="2"/>
  <c r="BS123" i="2"/>
  <c r="AX123" i="2"/>
  <c r="AC123" i="2"/>
  <c r="G123" i="2"/>
  <c r="BN123" i="2"/>
  <c r="AS123" i="2"/>
  <c r="W123" i="2"/>
  <c r="B123" i="2"/>
  <c r="C124" i="5"/>
  <c r="C124" i="4"/>
  <c r="C124" i="2"/>
  <c r="D124" i="1"/>
  <c r="D124" i="4" s="1"/>
  <c r="C125" i="1"/>
  <c r="G124" i="1"/>
  <c r="G124" i="4" s="1"/>
  <c r="F124" i="1"/>
  <c r="F124" i="4" s="1"/>
  <c r="E124" i="1"/>
  <c r="E124" i="4" s="1"/>
  <c r="B124" i="1"/>
  <c r="B124" i="4" s="1"/>
  <c r="A124" i="1"/>
  <c r="A124" i="4" s="1"/>
  <c r="B123" i="5"/>
  <c r="A123" i="5"/>
  <c r="BZ124" i="2" l="1"/>
  <c r="BV124" i="2"/>
  <c r="BR124" i="2"/>
  <c r="BN124" i="2"/>
  <c r="BJ124" i="2"/>
  <c r="BF124" i="2"/>
  <c r="BB124" i="2"/>
  <c r="AX124" i="2"/>
  <c r="AT124" i="2"/>
  <c r="AP124" i="2"/>
  <c r="AL124" i="2"/>
  <c r="AH124" i="2"/>
  <c r="AD124" i="2"/>
  <c r="Z124" i="2"/>
  <c r="V124" i="2"/>
  <c r="R124" i="2"/>
  <c r="N124" i="2"/>
  <c r="J124" i="2"/>
  <c r="F124" i="2"/>
  <c r="B124" i="2"/>
  <c r="BY124" i="2"/>
  <c r="BT124" i="2"/>
  <c r="BO124" i="2"/>
  <c r="BI124" i="2"/>
  <c r="BD124" i="2"/>
  <c r="AY124" i="2"/>
  <c r="AS124" i="2"/>
  <c r="AN124" i="2"/>
  <c r="AI124" i="2"/>
  <c r="AC124" i="2"/>
  <c r="X124" i="2"/>
  <c r="S124" i="2"/>
  <c r="M124" i="2"/>
  <c r="H124" i="2"/>
  <c r="BX124" i="2"/>
  <c r="BS124" i="2"/>
  <c r="BM124" i="2"/>
  <c r="BH124" i="2"/>
  <c r="BC124" i="2"/>
  <c r="AW124" i="2"/>
  <c r="AR124" i="2"/>
  <c r="AM124" i="2"/>
  <c r="AG124" i="2"/>
  <c r="AB124" i="2"/>
  <c r="W124" i="2"/>
  <c r="Q124" i="2"/>
  <c r="L124" i="2"/>
  <c r="G124" i="2"/>
  <c r="A124" i="2"/>
  <c r="BW124" i="2"/>
  <c r="BQ124" i="2"/>
  <c r="BL124" i="2"/>
  <c r="BG124" i="2"/>
  <c r="BA124" i="2"/>
  <c r="AV124" i="2"/>
  <c r="AQ124" i="2"/>
  <c r="AK124" i="2"/>
  <c r="AF124" i="2"/>
  <c r="AA124" i="2"/>
  <c r="U124" i="2"/>
  <c r="P124" i="2"/>
  <c r="K124" i="2"/>
  <c r="E124" i="2"/>
  <c r="BP124" i="2"/>
  <c r="AU124" i="2"/>
  <c r="Y124" i="2"/>
  <c r="D124" i="2"/>
  <c r="BK124" i="2"/>
  <c r="AO124" i="2"/>
  <c r="T124" i="2"/>
  <c r="BE124" i="2"/>
  <c r="AJ124" i="2"/>
  <c r="O124" i="2"/>
  <c r="BU124" i="2"/>
  <c r="AZ124" i="2"/>
  <c r="AE124" i="2"/>
  <c r="I124" i="2"/>
  <c r="C125" i="5"/>
  <c r="C125" i="4"/>
  <c r="C125" i="2"/>
  <c r="D125" i="1"/>
  <c r="D125" i="4" s="1"/>
  <c r="C126" i="1"/>
  <c r="G125" i="1"/>
  <c r="G125" i="4" s="1"/>
  <c r="E125" i="1"/>
  <c r="E125" i="4" s="1"/>
  <c r="B125" i="1"/>
  <c r="B125" i="4" s="1"/>
  <c r="A125" i="1"/>
  <c r="A125" i="4" s="1"/>
  <c r="F125" i="1"/>
  <c r="F125" i="4" s="1"/>
  <c r="B124" i="5"/>
  <c r="A124" i="5"/>
  <c r="BZ125" i="2" l="1"/>
  <c r="BV125" i="2"/>
  <c r="BR125" i="2"/>
  <c r="BN125" i="2"/>
  <c r="BJ125" i="2"/>
  <c r="BF125" i="2"/>
  <c r="BB125" i="2"/>
  <c r="AX125" i="2"/>
  <c r="AT125" i="2"/>
  <c r="AP125" i="2"/>
  <c r="AL125" i="2"/>
  <c r="AH125" i="2"/>
  <c r="AD125" i="2"/>
  <c r="Z125" i="2"/>
  <c r="V125" i="2"/>
  <c r="R125" i="2"/>
  <c r="N125" i="2"/>
  <c r="J125" i="2"/>
  <c r="F125" i="2"/>
  <c r="BX125" i="2"/>
  <c r="BT125" i="2"/>
  <c r="BP125" i="2"/>
  <c r="BL125" i="2"/>
  <c r="BH125" i="2"/>
  <c r="BD125" i="2"/>
  <c r="AZ125" i="2"/>
  <c r="AV125" i="2"/>
  <c r="AR125" i="2"/>
  <c r="AN125" i="2"/>
  <c r="AJ125" i="2"/>
  <c r="AF125" i="2"/>
  <c r="AB125" i="2"/>
  <c r="X125" i="2"/>
  <c r="T125" i="2"/>
  <c r="P125" i="2"/>
  <c r="L125" i="2"/>
  <c r="H125" i="2"/>
  <c r="D125" i="2"/>
  <c r="BY125" i="2"/>
  <c r="BQ125" i="2"/>
  <c r="BI125" i="2"/>
  <c r="BA125" i="2"/>
  <c r="AS125" i="2"/>
  <c r="AK125" i="2"/>
  <c r="AC125" i="2"/>
  <c r="U125" i="2"/>
  <c r="M125" i="2"/>
  <c r="E125" i="2"/>
  <c r="BS125" i="2"/>
  <c r="BG125" i="2"/>
  <c r="AW125" i="2"/>
  <c r="AM125" i="2"/>
  <c r="AA125" i="2"/>
  <c r="Q125" i="2"/>
  <c r="G125" i="2"/>
  <c r="BO125" i="2"/>
  <c r="BE125" i="2"/>
  <c r="AU125" i="2"/>
  <c r="AI125" i="2"/>
  <c r="Y125" i="2"/>
  <c r="O125" i="2"/>
  <c r="BW125" i="2"/>
  <c r="BM125" i="2"/>
  <c r="BC125" i="2"/>
  <c r="AQ125" i="2"/>
  <c r="AG125" i="2"/>
  <c r="W125" i="2"/>
  <c r="K125" i="2"/>
  <c r="B125" i="2"/>
  <c r="BK125" i="2"/>
  <c r="S125" i="2"/>
  <c r="AY125" i="2"/>
  <c r="I125" i="2"/>
  <c r="AO125" i="2"/>
  <c r="A125" i="2"/>
  <c r="BU125" i="2"/>
  <c r="AE125" i="2"/>
  <c r="C126" i="5"/>
  <c r="C126" i="4"/>
  <c r="C126" i="2"/>
  <c r="D126" i="1"/>
  <c r="D126" i="4" s="1"/>
  <c r="C127" i="1"/>
  <c r="G126" i="1"/>
  <c r="G126" i="4" s="1"/>
  <c r="B126" i="1"/>
  <c r="B126" i="4" s="1"/>
  <c r="A126" i="1"/>
  <c r="A126" i="4" s="1"/>
  <c r="F126" i="1"/>
  <c r="F126" i="4" s="1"/>
  <c r="E126" i="1"/>
  <c r="E126" i="4" s="1"/>
  <c r="A125" i="5"/>
  <c r="B125" i="5"/>
  <c r="BX126" i="2" l="1"/>
  <c r="BT126" i="2"/>
  <c r="BP126" i="2"/>
  <c r="BL126" i="2"/>
  <c r="BH126" i="2"/>
  <c r="BD126" i="2"/>
  <c r="AZ126" i="2"/>
  <c r="AV126" i="2"/>
  <c r="AR126" i="2"/>
  <c r="AN126" i="2"/>
  <c r="AJ126" i="2"/>
  <c r="AF126" i="2"/>
  <c r="AB126" i="2"/>
  <c r="X126" i="2"/>
  <c r="T126" i="2"/>
  <c r="P126" i="2"/>
  <c r="L126" i="2"/>
  <c r="H126" i="2"/>
  <c r="D126" i="2"/>
  <c r="BZ126" i="2"/>
  <c r="BV126" i="2"/>
  <c r="BR126" i="2"/>
  <c r="BN126" i="2"/>
  <c r="BJ126" i="2"/>
  <c r="BF126" i="2"/>
  <c r="BB126" i="2"/>
  <c r="AX126" i="2"/>
  <c r="AT126" i="2"/>
  <c r="AP126" i="2"/>
  <c r="AL126" i="2"/>
  <c r="AH126" i="2"/>
  <c r="AD126" i="2"/>
  <c r="Z126" i="2"/>
  <c r="V126" i="2"/>
  <c r="R126" i="2"/>
  <c r="N126" i="2"/>
  <c r="J126" i="2"/>
  <c r="F126" i="2"/>
  <c r="B126" i="2"/>
  <c r="BS126" i="2"/>
  <c r="BK126" i="2"/>
  <c r="BC126" i="2"/>
  <c r="AU126" i="2"/>
  <c r="AM126" i="2"/>
  <c r="AE126" i="2"/>
  <c r="W126" i="2"/>
  <c r="O126" i="2"/>
  <c r="G126" i="2"/>
  <c r="BY126" i="2"/>
  <c r="BO126" i="2"/>
  <c r="BE126" i="2"/>
  <c r="AS126" i="2"/>
  <c r="AI126" i="2"/>
  <c r="Y126" i="2"/>
  <c r="M126" i="2"/>
  <c r="BW126" i="2"/>
  <c r="BM126" i="2"/>
  <c r="BA126" i="2"/>
  <c r="AQ126" i="2"/>
  <c r="AG126" i="2"/>
  <c r="U126" i="2"/>
  <c r="K126" i="2"/>
  <c r="A126" i="2"/>
  <c r="BU126" i="2"/>
  <c r="BI126" i="2"/>
  <c r="AY126" i="2"/>
  <c r="AO126" i="2"/>
  <c r="AC126" i="2"/>
  <c r="S126" i="2"/>
  <c r="I126" i="2"/>
  <c r="BQ126" i="2"/>
  <c r="AA126" i="2"/>
  <c r="BG126" i="2"/>
  <c r="Q126" i="2"/>
  <c r="AW126" i="2"/>
  <c r="E126" i="2"/>
  <c r="AK126" i="2"/>
  <c r="C127" i="5"/>
  <c r="C127" i="4"/>
  <c r="D127" i="1"/>
  <c r="D127" i="4" s="1"/>
  <c r="C128" i="1"/>
  <c r="G127" i="1"/>
  <c r="G127" i="4" s="1"/>
  <c r="C127" i="2"/>
  <c r="A127" i="1"/>
  <c r="A127" i="4" s="1"/>
  <c r="F127" i="1"/>
  <c r="F127" i="4" s="1"/>
  <c r="E127" i="1"/>
  <c r="E127" i="4" s="1"/>
  <c r="B127" i="1"/>
  <c r="B127" i="4" s="1"/>
  <c r="B126" i="5"/>
  <c r="A126" i="5"/>
  <c r="BZ127" i="2" l="1"/>
  <c r="BV127" i="2"/>
  <c r="BR127" i="2"/>
  <c r="BN127" i="2"/>
  <c r="BJ127" i="2"/>
  <c r="BF127" i="2"/>
  <c r="BB127" i="2"/>
  <c r="AX127" i="2"/>
  <c r="AT127" i="2"/>
  <c r="AP127" i="2"/>
  <c r="AL127" i="2"/>
  <c r="AH127" i="2"/>
  <c r="AD127" i="2"/>
  <c r="Z127" i="2"/>
  <c r="V127" i="2"/>
  <c r="R127" i="2"/>
  <c r="N127" i="2"/>
  <c r="J127" i="2"/>
  <c r="F127" i="2"/>
  <c r="B127" i="2"/>
  <c r="BX127" i="2"/>
  <c r="BT127" i="2"/>
  <c r="BP127" i="2"/>
  <c r="BL127" i="2"/>
  <c r="BH127" i="2"/>
  <c r="BD127" i="2"/>
  <c r="AZ127" i="2"/>
  <c r="AV127" i="2"/>
  <c r="AR127" i="2"/>
  <c r="AN127" i="2"/>
  <c r="AJ127" i="2"/>
  <c r="AF127" i="2"/>
  <c r="AB127" i="2"/>
  <c r="X127" i="2"/>
  <c r="T127" i="2"/>
  <c r="P127" i="2"/>
  <c r="L127" i="2"/>
  <c r="H127" i="2"/>
  <c r="D127" i="2"/>
  <c r="BU127" i="2"/>
  <c r="BM127" i="2"/>
  <c r="BE127" i="2"/>
  <c r="AW127" i="2"/>
  <c r="AO127" i="2"/>
  <c r="AG127" i="2"/>
  <c r="Y127" i="2"/>
  <c r="Q127" i="2"/>
  <c r="I127" i="2"/>
  <c r="A127" i="2"/>
  <c r="BW127" i="2"/>
  <c r="BK127" i="2"/>
  <c r="BA127" i="2"/>
  <c r="AQ127" i="2"/>
  <c r="AE127" i="2"/>
  <c r="U127" i="2"/>
  <c r="K127" i="2"/>
  <c r="BS127" i="2"/>
  <c r="BI127" i="2"/>
  <c r="AY127" i="2"/>
  <c r="AM127" i="2"/>
  <c r="AC127" i="2"/>
  <c r="S127" i="2"/>
  <c r="G127" i="2"/>
  <c r="BQ127" i="2"/>
  <c r="BG127" i="2"/>
  <c r="AU127" i="2"/>
  <c r="AK127" i="2"/>
  <c r="AA127" i="2"/>
  <c r="O127" i="2"/>
  <c r="E127" i="2"/>
  <c r="BY127" i="2"/>
  <c r="AI127" i="2"/>
  <c r="BO127" i="2"/>
  <c r="W127" i="2"/>
  <c r="BC127" i="2"/>
  <c r="M127" i="2"/>
  <c r="AS127" i="2"/>
  <c r="B127" i="5"/>
  <c r="A127" i="5"/>
  <c r="C128" i="5"/>
  <c r="C128" i="4"/>
  <c r="C128" i="2"/>
  <c r="D128" i="1"/>
  <c r="D128" i="4" s="1"/>
  <c r="C129" i="1"/>
  <c r="G128" i="1"/>
  <c r="G128" i="4" s="1"/>
  <c r="F128" i="1"/>
  <c r="F128" i="4" s="1"/>
  <c r="E128" i="1"/>
  <c r="E128" i="4" s="1"/>
  <c r="B128" i="1"/>
  <c r="B128" i="4" s="1"/>
  <c r="A128" i="1"/>
  <c r="A128" i="4" s="1"/>
  <c r="C129" i="5" l="1"/>
  <c r="C129" i="4"/>
  <c r="C129" i="2"/>
  <c r="D129" i="1"/>
  <c r="D129" i="4" s="1"/>
  <c r="C130" i="1"/>
  <c r="G129" i="1"/>
  <c r="G129" i="4" s="1"/>
  <c r="E129" i="1"/>
  <c r="E129" i="4" s="1"/>
  <c r="B129" i="1"/>
  <c r="B129" i="4" s="1"/>
  <c r="A129" i="1"/>
  <c r="A129" i="4" s="1"/>
  <c r="F129" i="1"/>
  <c r="F129" i="4" s="1"/>
  <c r="B128" i="5"/>
  <c r="A128" i="5"/>
  <c r="BX128" i="2"/>
  <c r="BT128" i="2"/>
  <c r="BP128" i="2"/>
  <c r="BL128" i="2"/>
  <c r="BH128" i="2"/>
  <c r="BD128" i="2"/>
  <c r="AZ128" i="2"/>
  <c r="AV128" i="2"/>
  <c r="AR128" i="2"/>
  <c r="AN128" i="2"/>
  <c r="AJ128" i="2"/>
  <c r="AF128" i="2"/>
  <c r="AB128" i="2"/>
  <c r="X128" i="2"/>
  <c r="T128" i="2"/>
  <c r="P128" i="2"/>
  <c r="L128" i="2"/>
  <c r="H128" i="2"/>
  <c r="D128" i="2"/>
  <c r="BZ128" i="2"/>
  <c r="BV128" i="2"/>
  <c r="BR128" i="2"/>
  <c r="BN128" i="2"/>
  <c r="BJ128" i="2"/>
  <c r="BF128" i="2"/>
  <c r="BB128" i="2"/>
  <c r="AX128" i="2"/>
  <c r="AT128" i="2"/>
  <c r="AP128" i="2"/>
  <c r="AL128" i="2"/>
  <c r="AH128" i="2"/>
  <c r="AD128" i="2"/>
  <c r="Z128" i="2"/>
  <c r="V128" i="2"/>
  <c r="R128" i="2"/>
  <c r="N128" i="2"/>
  <c r="J128" i="2"/>
  <c r="F128" i="2"/>
  <c r="B128" i="2"/>
  <c r="BW128" i="2"/>
  <c r="BO128" i="2"/>
  <c r="BG128" i="2"/>
  <c r="AY128" i="2"/>
  <c r="AQ128" i="2"/>
  <c r="AI128" i="2"/>
  <c r="AA128" i="2"/>
  <c r="S128" i="2"/>
  <c r="K128" i="2"/>
  <c r="BS128" i="2"/>
  <c r="BI128" i="2"/>
  <c r="AW128" i="2"/>
  <c r="AM128" i="2"/>
  <c r="AC128" i="2"/>
  <c r="Q128" i="2"/>
  <c r="G128" i="2"/>
  <c r="BQ128" i="2"/>
  <c r="BE128" i="2"/>
  <c r="AU128" i="2"/>
  <c r="AK128" i="2"/>
  <c r="Y128" i="2"/>
  <c r="O128" i="2"/>
  <c r="E128" i="2"/>
  <c r="BY128" i="2"/>
  <c r="BM128" i="2"/>
  <c r="BC128" i="2"/>
  <c r="AS128" i="2"/>
  <c r="AG128" i="2"/>
  <c r="W128" i="2"/>
  <c r="M128" i="2"/>
  <c r="A128" i="2"/>
  <c r="BU128" i="2"/>
  <c r="BK128" i="2"/>
  <c r="BA128" i="2"/>
  <c r="AO128" i="2"/>
  <c r="AE128" i="2"/>
  <c r="U128" i="2"/>
  <c r="I128" i="2"/>
  <c r="BZ129" i="2" l="1"/>
  <c r="BV129" i="2"/>
  <c r="BR129" i="2"/>
  <c r="BN129" i="2"/>
  <c r="BJ129" i="2"/>
  <c r="BF129" i="2"/>
  <c r="BB129" i="2"/>
  <c r="AX129" i="2"/>
  <c r="AT129" i="2"/>
  <c r="AP129" i="2"/>
  <c r="AL129" i="2"/>
  <c r="AH129" i="2"/>
  <c r="AD129" i="2"/>
  <c r="Z129" i="2"/>
  <c r="V129" i="2"/>
  <c r="R129" i="2"/>
  <c r="N129" i="2"/>
  <c r="J129" i="2"/>
  <c r="F129" i="2"/>
  <c r="B129" i="2"/>
  <c r="BX129" i="2"/>
  <c r="BT129" i="2"/>
  <c r="BP129" i="2"/>
  <c r="BL129" i="2"/>
  <c r="BH129" i="2"/>
  <c r="BD129" i="2"/>
  <c r="AZ129" i="2"/>
  <c r="AV129" i="2"/>
  <c r="AR129" i="2"/>
  <c r="AN129" i="2"/>
  <c r="AJ129" i="2"/>
  <c r="AF129" i="2"/>
  <c r="AB129" i="2"/>
  <c r="X129" i="2"/>
  <c r="T129" i="2"/>
  <c r="P129" i="2"/>
  <c r="L129" i="2"/>
  <c r="H129" i="2"/>
  <c r="D129" i="2"/>
  <c r="BY129" i="2"/>
  <c r="BQ129" i="2"/>
  <c r="BI129" i="2"/>
  <c r="BA129" i="2"/>
  <c r="AS129" i="2"/>
  <c r="AK129" i="2"/>
  <c r="AC129" i="2"/>
  <c r="U129" i="2"/>
  <c r="M129" i="2"/>
  <c r="E129" i="2"/>
  <c r="BO129" i="2"/>
  <c r="BE129" i="2"/>
  <c r="AU129" i="2"/>
  <c r="AI129" i="2"/>
  <c r="Y129" i="2"/>
  <c r="O129" i="2"/>
  <c r="BW129" i="2"/>
  <c r="BM129" i="2"/>
  <c r="BC129" i="2"/>
  <c r="AQ129" i="2"/>
  <c r="AG129" i="2"/>
  <c r="W129" i="2"/>
  <c r="K129" i="2"/>
  <c r="A129" i="2"/>
  <c r="BU129" i="2"/>
  <c r="BK129" i="2"/>
  <c r="AY129" i="2"/>
  <c r="AO129" i="2"/>
  <c r="AE129" i="2"/>
  <c r="S129" i="2"/>
  <c r="I129" i="2"/>
  <c r="BS129" i="2"/>
  <c r="BG129" i="2"/>
  <c r="AW129" i="2"/>
  <c r="AM129" i="2"/>
  <c r="AA129" i="2"/>
  <c r="Q129" i="2"/>
  <c r="G129" i="2"/>
  <c r="C130" i="5"/>
  <c r="C130" i="4"/>
  <c r="C130" i="2"/>
  <c r="D130" i="1"/>
  <c r="D130" i="4" s="1"/>
  <c r="C131" i="1"/>
  <c r="G130" i="1"/>
  <c r="G130" i="4" s="1"/>
  <c r="B130" i="1"/>
  <c r="B130" i="4" s="1"/>
  <c r="A130" i="1"/>
  <c r="A130" i="4" s="1"/>
  <c r="F130" i="1"/>
  <c r="F130" i="4" s="1"/>
  <c r="E130" i="1"/>
  <c r="E130" i="4" s="1"/>
  <c r="A129" i="5"/>
  <c r="B129" i="5"/>
  <c r="BX130" i="2" l="1"/>
  <c r="BT130" i="2"/>
  <c r="BP130" i="2"/>
  <c r="BL130" i="2"/>
  <c r="BH130" i="2"/>
  <c r="BD130" i="2"/>
  <c r="AZ130" i="2"/>
  <c r="AV130" i="2"/>
  <c r="AR130" i="2"/>
  <c r="AN130" i="2"/>
  <c r="AJ130" i="2"/>
  <c r="AF130" i="2"/>
  <c r="AB130" i="2"/>
  <c r="X130" i="2"/>
  <c r="T130" i="2"/>
  <c r="P130" i="2"/>
  <c r="L130" i="2"/>
  <c r="H130" i="2"/>
  <c r="D130" i="2"/>
  <c r="BW130" i="2"/>
  <c r="BZ130" i="2"/>
  <c r="BV130" i="2"/>
  <c r="BR130" i="2"/>
  <c r="BN130" i="2"/>
  <c r="BJ130" i="2"/>
  <c r="BF130" i="2"/>
  <c r="BB130" i="2"/>
  <c r="AX130" i="2"/>
  <c r="AT130" i="2"/>
  <c r="AP130" i="2"/>
  <c r="AL130" i="2"/>
  <c r="AH130" i="2"/>
  <c r="AD130" i="2"/>
  <c r="Z130" i="2"/>
  <c r="V130" i="2"/>
  <c r="R130" i="2"/>
  <c r="N130" i="2"/>
  <c r="J130" i="2"/>
  <c r="F130" i="2"/>
  <c r="B130" i="2"/>
  <c r="BS130" i="2"/>
  <c r="BK130" i="2"/>
  <c r="BC130" i="2"/>
  <c r="AU130" i="2"/>
  <c r="AM130" i="2"/>
  <c r="AE130" i="2"/>
  <c r="W130" i="2"/>
  <c r="O130" i="2"/>
  <c r="G130" i="2"/>
  <c r="BY130" i="2"/>
  <c r="BM130" i="2"/>
  <c r="BA130" i="2"/>
  <c r="AQ130" i="2"/>
  <c r="AG130" i="2"/>
  <c r="U130" i="2"/>
  <c r="K130" i="2"/>
  <c r="A130" i="2"/>
  <c r="BU130" i="2"/>
  <c r="BI130" i="2"/>
  <c r="AY130" i="2"/>
  <c r="AO130" i="2"/>
  <c r="AC130" i="2"/>
  <c r="S130" i="2"/>
  <c r="I130" i="2"/>
  <c r="BQ130" i="2"/>
  <c r="BG130" i="2"/>
  <c r="AW130" i="2"/>
  <c r="AK130" i="2"/>
  <c r="AA130" i="2"/>
  <c r="Q130" i="2"/>
  <c r="E130" i="2"/>
  <c r="BO130" i="2"/>
  <c r="BE130" i="2"/>
  <c r="AS130" i="2"/>
  <c r="AI130" i="2"/>
  <c r="Y130" i="2"/>
  <c r="M130" i="2"/>
  <c r="C131" i="5"/>
  <c r="C131" i="4"/>
  <c r="C131" i="2"/>
  <c r="D131" i="1"/>
  <c r="D131" i="4" s="1"/>
  <c r="C132" i="1"/>
  <c r="G131" i="1"/>
  <c r="G131" i="4" s="1"/>
  <c r="A131" i="1"/>
  <c r="A131" i="4" s="1"/>
  <c r="F131" i="1"/>
  <c r="F131" i="4" s="1"/>
  <c r="E131" i="1"/>
  <c r="E131" i="4" s="1"/>
  <c r="B131" i="1"/>
  <c r="B131" i="4" s="1"/>
  <c r="B130" i="5"/>
  <c r="A130" i="5"/>
  <c r="BZ131" i="2" l="1"/>
  <c r="BV131" i="2"/>
  <c r="BR131" i="2"/>
  <c r="BN131" i="2"/>
  <c r="BJ131" i="2"/>
  <c r="BF131" i="2"/>
  <c r="BB131" i="2"/>
  <c r="AX131" i="2"/>
  <c r="AT131" i="2"/>
  <c r="AP131" i="2"/>
  <c r="AL131" i="2"/>
  <c r="AH131" i="2"/>
  <c r="AD131" i="2"/>
  <c r="Z131" i="2"/>
  <c r="V131" i="2"/>
  <c r="R131" i="2"/>
  <c r="N131" i="2"/>
  <c r="J131" i="2"/>
  <c r="F131" i="2"/>
  <c r="B131" i="2"/>
  <c r="BY131" i="2"/>
  <c r="BU131" i="2"/>
  <c r="BQ131" i="2"/>
  <c r="BM131" i="2"/>
  <c r="BI131" i="2"/>
  <c r="BE131" i="2"/>
  <c r="BA131" i="2"/>
  <c r="AW131" i="2"/>
  <c r="AS131" i="2"/>
  <c r="AO131" i="2"/>
  <c r="AK131" i="2"/>
  <c r="AG131" i="2"/>
  <c r="AC131" i="2"/>
  <c r="Y131" i="2"/>
  <c r="U131" i="2"/>
  <c r="Q131" i="2"/>
  <c r="M131" i="2"/>
  <c r="I131" i="2"/>
  <c r="E131" i="2"/>
  <c r="A131" i="2"/>
  <c r="BX131" i="2"/>
  <c r="BT131" i="2"/>
  <c r="BP131" i="2"/>
  <c r="BL131" i="2"/>
  <c r="BH131" i="2"/>
  <c r="BD131" i="2"/>
  <c r="AZ131" i="2"/>
  <c r="AV131" i="2"/>
  <c r="AR131" i="2"/>
  <c r="AN131" i="2"/>
  <c r="AJ131" i="2"/>
  <c r="AF131" i="2"/>
  <c r="AB131" i="2"/>
  <c r="X131" i="2"/>
  <c r="T131" i="2"/>
  <c r="P131" i="2"/>
  <c r="L131" i="2"/>
  <c r="H131" i="2"/>
  <c r="D131" i="2"/>
  <c r="BS131" i="2"/>
  <c r="BC131" i="2"/>
  <c r="AM131" i="2"/>
  <c r="W131" i="2"/>
  <c r="G131" i="2"/>
  <c r="BK131" i="2"/>
  <c r="AQ131" i="2"/>
  <c r="S131" i="2"/>
  <c r="BG131" i="2"/>
  <c r="AI131" i="2"/>
  <c r="O131" i="2"/>
  <c r="BW131" i="2"/>
  <c r="AY131" i="2"/>
  <c r="AE131" i="2"/>
  <c r="K131" i="2"/>
  <c r="BO131" i="2"/>
  <c r="AU131" i="2"/>
  <c r="AA131" i="2"/>
  <c r="C132" i="5"/>
  <c r="C132" i="4"/>
  <c r="C132" i="2"/>
  <c r="D132" i="1"/>
  <c r="D132" i="4" s="1"/>
  <c r="C133" i="1"/>
  <c r="G132" i="1"/>
  <c r="G132" i="4" s="1"/>
  <c r="E132" i="1"/>
  <c r="E132" i="4" s="1"/>
  <c r="A132" i="1"/>
  <c r="A132" i="4" s="1"/>
  <c r="F132" i="1"/>
  <c r="F132" i="4" s="1"/>
  <c r="B132" i="1"/>
  <c r="B132" i="4" s="1"/>
  <c r="B131" i="5"/>
  <c r="A131" i="5"/>
  <c r="BX132" i="2" l="1"/>
  <c r="BT132" i="2"/>
  <c r="BP132" i="2"/>
  <c r="BL132" i="2"/>
  <c r="BH132" i="2"/>
  <c r="BD132" i="2"/>
  <c r="AZ132" i="2"/>
  <c r="AV132" i="2"/>
  <c r="AR132" i="2"/>
  <c r="AN132" i="2"/>
  <c r="AJ132" i="2"/>
  <c r="AF132" i="2"/>
  <c r="AB132" i="2"/>
  <c r="X132" i="2"/>
  <c r="T132" i="2"/>
  <c r="P132" i="2"/>
  <c r="L132" i="2"/>
  <c r="H132" i="2"/>
  <c r="D132" i="2"/>
  <c r="BW132" i="2"/>
  <c r="BS132" i="2"/>
  <c r="BO132" i="2"/>
  <c r="BK132" i="2"/>
  <c r="BG132" i="2"/>
  <c r="BC132" i="2"/>
  <c r="AY132" i="2"/>
  <c r="AU132" i="2"/>
  <c r="AQ132" i="2"/>
  <c r="AM132" i="2"/>
  <c r="AI132" i="2"/>
  <c r="AE132" i="2"/>
  <c r="AA132" i="2"/>
  <c r="W132" i="2"/>
  <c r="S132" i="2"/>
  <c r="O132" i="2"/>
  <c r="K132" i="2"/>
  <c r="G132" i="2"/>
  <c r="BZ132" i="2"/>
  <c r="BV132" i="2"/>
  <c r="BR132" i="2"/>
  <c r="BN132" i="2"/>
  <c r="BJ132" i="2"/>
  <c r="BF132" i="2"/>
  <c r="BB132" i="2"/>
  <c r="AX132" i="2"/>
  <c r="AT132" i="2"/>
  <c r="AP132" i="2"/>
  <c r="AL132" i="2"/>
  <c r="AH132" i="2"/>
  <c r="AD132" i="2"/>
  <c r="Z132" i="2"/>
  <c r="V132" i="2"/>
  <c r="R132" i="2"/>
  <c r="N132" i="2"/>
  <c r="J132" i="2"/>
  <c r="F132" i="2"/>
  <c r="B132" i="2"/>
  <c r="BU132" i="2"/>
  <c r="BE132" i="2"/>
  <c r="AO132" i="2"/>
  <c r="Y132" i="2"/>
  <c r="I132" i="2"/>
  <c r="BQ132" i="2"/>
  <c r="AW132" i="2"/>
  <c r="AC132" i="2"/>
  <c r="E132" i="2"/>
  <c r="BM132" i="2"/>
  <c r="AS132" i="2"/>
  <c r="U132" i="2"/>
  <c r="A132" i="2"/>
  <c r="BI132" i="2"/>
  <c r="AK132" i="2"/>
  <c r="Q132" i="2"/>
  <c r="BY132" i="2"/>
  <c r="BA132" i="2"/>
  <c r="AG132" i="2"/>
  <c r="M132" i="2"/>
  <c r="C133" i="5"/>
  <c r="C133" i="4"/>
  <c r="C133" i="2"/>
  <c r="D133" i="1"/>
  <c r="D133" i="4" s="1"/>
  <c r="C134" i="1"/>
  <c r="G133" i="1"/>
  <c r="G133" i="4" s="1"/>
  <c r="E133" i="1"/>
  <c r="E133" i="4" s="1"/>
  <c r="A133" i="1"/>
  <c r="A133" i="4" s="1"/>
  <c r="B133" i="1"/>
  <c r="B133" i="4" s="1"/>
  <c r="F133" i="1"/>
  <c r="F133" i="4" s="1"/>
  <c r="B132" i="5"/>
  <c r="A132" i="5"/>
  <c r="BZ133" i="2" l="1"/>
  <c r="BV133" i="2"/>
  <c r="BR133" i="2"/>
  <c r="BN133" i="2"/>
  <c r="BJ133" i="2"/>
  <c r="BF133" i="2"/>
  <c r="BB133" i="2"/>
  <c r="AX133" i="2"/>
  <c r="AT133" i="2"/>
  <c r="AP133" i="2"/>
  <c r="AL133" i="2"/>
  <c r="AH133" i="2"/>
  <c r="AD133" i="2"/>
  <c r="Z133" i="2"/>
  <c r="V133" i="2"/>
  <c r="R133" i="2"/>
  <c r="N133" i="2"/>
  <c r="J133" i="2"/>
  <c r="F133" i="2"/>
  <c r="B133" i="2"/>
  <c r="BY133" i="2"/>
  <c r="BU133" i="2"/>
  <c r="BQ133" i="2"/>
  <c r="BM133" i="2"/>
  <c r="BI133" i="2"/>
  <c r="BE133" i="2"/>
  <c r="BA133" i="2"/>
  <c r="AW133" i="2"/>
  <c r="AS133" i="2"/>
  <c r="AO133" i="2"/>
  <c r="AK133" i="2"/>
  <c r="AG133" i="2"/>
  <c r="AC133" i="2"/>
  <c r="Y133" i="2"/>
  <c r="U133" i="2"/>
  <c r="Q133" i="2"/>
  <c r="M133" i="2"/>
  <c r="I133" i="2"/>
  <c r="E133" i="2"/>
  <c r="A133" i="2"/>
  <c r="BX133" i="2"/>
  <c r="BT133" i="2"/>
  <c r="BP133" i="2"/>
  <c r="BL133" i="2"/>
  <c r="BH133" i="2"/>
  <c r="BD133" i="2"/>
  <c r="AZ133" i="2"/>
  <c r="AV133" i="2"/>
  <c r="AR133" i="2"/>
  <c r="AN133" i="2"/>
  <c r="AJ133" i="2"/>
  <c r="AF133" i="2"/>
  <c r="AB133" i="2"/>
  <c r="X133" i="2"/>
  <c r="T133" i="2"/>
  <c r="P133" i="2"/>
  <c r="L133" i="2"/>
  <c r="H133" i="2"/>
  <c r="D133" i="2"/>
  <c r="BW133" i="2"/>
  <c r="BG133" i="2"/>
  <c r="AQ133" i="2"/>
  <c r="AA133" i="2"/>
  <c r="K133" i="2"/>
  <c r="BC133" i="2"/>
  <c r="AI133" i="2"/>
  <c r="O133" i="2"/>
  <c r="BS133" i="2"/>
  <c r="AY133" i="2"/>
  <c r="AE133" i="2"/>
  <c r="G133" i="2"/>
  <c r="BO133" i="2"/>
  <c r="AU133" i="2"/>
  <c r="W133" i="2"/>
  <c r="BK133" i="2"/>
  <c r="AM133" i="2"/>
  <c r="S133" i="2"/>
  <c r="C134" i="5"/>
  <c r="C134" i="4"/>
  <c r="C134" i="2"/>
  <c r="D134" i="1"/>
  <c r="D134" i="4" s="1"/>
  <c r="C135" i="1"/>
  <c r="G134" i="1"/>
  <c r="G134" i="4" s="1"/>
  <c r="E134" i="1"/>
  <c r="E134" i="4" s="1"/>
  <c r="A134" i="1"/>
  <c r="A134" i="4" s="1"/>
  <c r="F134" i="1"/>
  <c r="F134" i="4" s="1"/>
  <c r="B134" i="1"/>
  <c r="B134" i="4" s="1"/>
  <c r="A133" i="5"/>
  <c r="B133" i="5"/>
  <c r="C135" i="5" l="1"/>
  <c r="C135" i="4"/>
  <c r="C135" i="2"/>
  <c r="D135" i="1"/>
  <c r="D135" i="4" s="1"/>
  <c r="C136" i="1"/>
  <c r="G135" i="1"/>
  <c r="G135" i="4" s="1"/>
  <c r="E135" i="1"/>
  <c r="E135" i="4" s="1"/>
  <c r="A135" i="1"/>
  <c r="A135" i="4" s="1"/>
  <c r="F135" i="1"/>
  <c r="F135" i="4" s="1"/>
  <c r="B135" i="1"/>
  <c r="B135" i="4" s="1"/>
  <c r="B134" i="5"/>
  <c r="A134" i="5"/>
  <c r="BX134" i="2"/>
  <c r="BT134" i="2"/>
  <c r="BP134" i="2"/>
  <c r="BL134" i="2"/>
  <c r="BH134" i="2"/>
  <c r="BD134" i="2"/>
  <c r="AZ134" i="2"/>
  <c r="AV134" i="2"/>
  <c r="AR134" i="2"/>
  <c r="AN134" i="2"/>
  <c r="AJ134" i="2"/>
  <c r="AF134" i="2"/>
  <c r="AB134" i="2"/>
  <c r="X134" i="2"/>
  <c r="T134" i="2"/>
  <c r="P134" i="2"/>
  <c r="L134" i="2"/>
  <c r="H134" i="2"/>
  <c r="D134" i="2"/>
  <c r="BW134" i="2"/>
  <c r="BS134" i="2"/>
  <c r="BO134" i="2"/>
  <c r="BK134" i="2"/>
  <c r="BG134" i="2"/>
  <c r="BC134" i="2"/>
  <c r="AY134" i="2"/>
  <c r="AU134" i="2"/>
  <c r="AQ134" i="2"/>
  <c r="AM134" i="2"/>
  <c r="AI134" i="2"/>
  <c r="AE134" i="2"/>
  <c r="AA134" i="2"/>
  <c r="W134" i="2"/>
  <c r="S134" i="2"/>
  <c r="O134" i="2"/>
  <c r="K134" i="2"/>
  <c r="G134" i="2"/>
  <c r="BZ134" i="2"/>
  <c r="BV134" i="2"/>
  <c r="BR134" i="2"/>
  <c r="BN134" i="2"/>
  <c r="BJ134" i="2"/>
  <c r="BF134" i="2"/>
  <c r="BB134" i="2"/>
  <c r="AX134" i="2"/>
  <c r="AT134" i="2"/>
  <c r="AP134" i="2"/>
  <c r="AL134" i="2"/>
  <c r="AH134" i="2"/>
  <c r="AD134" i="2"/>
  <c r="Z134" i="2"/>
  <c r="V134" i="2"/>
  <c r="R134" i="2"/>
  <c r="N134" i="2"/>
  <c r="J134" i="2"/>
  <c r="F134" i="2"/>
  <c r="B134" i="2"/>
  <c r="BY134" i="2"/>
  <c r="BI134" i="2"/>
  <c r="AS134" i="2"/>
  <c r="AC134" i="2"/>
  <c r="M134" i="2"/>
  <c r="BM134" i="2"/>
  <c r="AO134" i="2"/>
  <c r="U134" i="2"/>
  <c r="A134" i="2"/>
  <c r="BE134" i="2"/>
  <c r="AK134" i="2"/>
  <c r="Q134" i="2"/>
  <c r="BU134" i="2"/>
  <c r="BA134" i="2"/>
  <c r="AG134" i="2"/>
  <c r="I134" i="2"/>
  <c r="BQ134" i="2"/>
  <c r="AW134" i="2"/>
  <c r="Y134" i="2"/>
  <c r="E134" i="2"/>
  <c r="BZ135" i="2" l="1"/>
  <c r="BV135" i="2"/>
  <c r="BR135" i="2"/>
  <c r="BN135" i="2"/>
  <c r="BJ135" i="2"/>
  <c r="BF135" i="2"/>
  <c r="BB135" i="2"/>
  <c r="AX135" i="2"/>
  <c r="AT135" i="2"/>
  <c r="AP135" i="2"/>
  <c r="AL135" i="2"/>
  <c r="AH135" i="2"/>
  <c r="AD135" i="2"/>
  <c r="Z135" i="2"/>
  <c r="V135" i="2"/>
  <c r="R135" i="2"/>
  <c r="N135" i="2"/>
  <c r="J135" i="2"/>
  <c r="F135" i="2"/>
  <c r="B135" i="2"/>
  <c r="BY135" i="2"/>
  <c r="BU135" i="2"/>
  <c r="BQ135" i="2"/>
  <c r="BM135" i="2"/>
  <c r="BI135" i="2"/>
  <c r="BE135" i="2"/>
  <c r="BA135" i="2"/>
  <c r="AW135" i="2"/>
  <c r="AS135" i="2"/>
  <c r="AO135" i="2"/>
  <c r="AK135" i="2"/>
  <c r="AG135" i="2"/>
  <c r="AC135" i="2"/>
  <c r="Y135" i="2"/>
  <c r="U135" i="2"/>
  <c r="Q135" i="2"/>
  <c r="M135" i="2"/>
  <c r="I135" i="2"/>
  <c r="E135" i="2"/>
  <c r="A135" i="2"/>
  <c r="BX135" i="2"/>
  <c r="BT135" i="2"/>
  <c r="BP135" i="2"/>
  <c r="BL135" i="2"/>
  <c r="BH135" i="2"/>
  <c r="BD135" i="2"/>
  <c r="AZ135" i="2"/>
  <c r="AV135" i="2"/>
  <c r="AR135" i="2"/>
  <c r="AN135" i="2"/>
  <c r="AJ135" i="2"/>
  <c r="AF135" i="2"/>
  <c r="AB135" i="2"/>
  <c r="X135" i="2"/>
  <c r="T135" i="2"/>
  <c r="P135" i="2"/>
  <c r="L135" i="2"/>
  <c r="H135" i="2"/>
  <c r="D135" i="2"/>
  <c r="BK135" i="2"/>
  <c r="AU135" i="2"/>
  <c r="AE135" i="2"/>
  <c r="O135" i="2"/>
  <c r="BS135" i="2"/>
  <c r="AY135" i="2"/>
  <c r="AA135" i="2"/>
  <c r="G135" i="2"/>
  <c r="BO135" i="2"/>
  <c r="AQ135" i="2"/>
  <c r="W135" i="2"/>
  <c r="BG135" i="2"/>
  <c r="AM135" i="2"/>
  <c r="S135" i="2"/>
  <c r="BW135" i="2"/>
  <c r="BC135" i="2"/>
  <c r="AI135" i="2"/>
  <c r="K135" i="2"/>
  <c r="C136" i="5"/>
  <c r="C136" i="4"/>
  <c r="C136" i="2"/>
  <c r="D136" i="1"/>
  <c r="D136" i="4" s="1"/>
  <c r="C137" i="1"/>
  <c r="G136" i="1"/>
  <c r="G136" i="4" s="1"/>
  <c r="E136" i="1"/>
  <c r="E136" i="4" s="1"/>
  <c r="A136" i="1"/>
  <c r="A136" i="4" s="1"/>
  <c r="F136" i="1"/>
  <c r="F136" i="4" s="1"/>
  <c r="B136" i="1"/>
  <c r="B136" i="4" s="1"/>
  <c r="B135" i="5"/>
  <c r="A135" i="5"/>
  <c r="BX136" i="2" l="1"/>
  <c r="BT136" i="2"/>
  <c r="BP136" i="2"/>
  <c r="BL136" i="2"/>
  <c r="BH136" i="2"/>
  <c r="BD136" i="2"/>
  <c r="AZ136" i="2"/>
  <c r="AV136" i="2"/>
  <c r="AR136" i="2"/>
  <c r="AN136" i="2"/>
  <c r="AJ136" i="2"/>
  <c r="AF136" i="2"/>
  <c r="AB136" i="2"/>
  <c r="X136" i="2"/>
  <c r="T136" i="2"/>
  <c r="P136" i="2"/>
  <c r="L136" i="2"/>
  <c r="H136" i="2"/>
  <c r="D136" i="2"/>
  <c r="BW136" i="2"/>
  <c r="BS136" i="2"/>
  <c r="BO136" i="2"/>
  <c r="BK136" i="2"/>
  <c r="BG136" i="2"/>
  <c r="BC136" i="2"/>
  <c r="AY136" i="2"/>
  <c r="AU136" i="2"/>
  <c r="AQ136" i="2"/>
  <c r="AM136" i="2"/>
  <c r="AI136" i="2"/>
  <c r="AE136" i="2"/>
  <c r="AA136" i="2"/>
  <c r="W136" i="2"/>
  <c r="S136" i="2"/>
  <c r="O136" i="2"/>
  <c r="K136" i="2"/>
  <c r="G136" i="2"/>
  <c r="BZ136" i="2"/>
  <c r="BV136" i="2"/>
  <c r="BR136" i="2"/>
  <c r="BN136" i="2"/>
  <c r="BJ136" i="2"/>
  <c r="BF136" i="2"/>
  <c r="BB136" i="2"/>
  <c r="AX136" i="2"/>
  <c r="AT136" i="2"/>
  <c r="AP136" i="2"/>
  <c r="AL136" i="2"/>
  <c r="AH136" i="2"/>
  <c r="AD136" i="2"/>
  <c r="Z136" i="2"/>
  <c r="V136" i="2"/>
  <c r="R136" i="2"/>
  <c r="N136" i="2"/>
  <c r="J136" i="2"/>
  <c r="F136" i="2"/>
  <c r="B136" i="2"/>
  <c r="BM136" i="2"/>
  <c r="AW136" i="2"/>
  <c r="AG136" i="2"/>
  <c r="Q136" i="2"/>
  <c r="A136" i="2"/>
  <c r="BY136" i="2"/>
  <c r="BE136" i="2"/>
  <c r="AK136" i="2"/>
  <c r="M136" i="2"/>
  <c r="BU136" i="2"/>
  <c r="BA136" i="2"/>
  <c r="AC136" i="2"/>
  <c r="I136" i="2"/>
  <c r="BQ136" i="2"/>
  <c r="AS136" i="2"/>
  <c r="Y136" i="2"/>
  <c r="E136" i="2"/>
  <c r="BI136" i="2"/>
  <c r="AO136" i="2"/>
  <c r="U136" i="2"/>
  <c r="C137" i="5"/>
  <c r="C137" i="4"/>
  <c r="C137" i="2"/>
  <c r="D137" i="1"/>
  <c r="D137" i="4" s="1"/>
  <c r="C138" i="1"/>
  <c r="G137" i="1"/>
  <c r="G137" i="4" s="1"/>
  <c r="E137" i="1"/>
  <c r="E137" i="4" s="1"/>
  <c r="A137" i="1"/>
  <c r="A137" i="4" s="1"/>
  <c r="B137" i="1"/>
  <c r="B137" i="4" s="1"/>
  <c r="F137" i="1"/>
  <c r="F137" i="4" s="1"/>
  <c r="B136" i="5"/>
  <c r="A136" i="5"/>
  <c r="BZ137" i="2" l="1"/>
  <c r="BV137" i="2"/>
  <c r="BR137" i="2"/>
  <c r="BN137" i="2"/>
  <c r="BJ137" i="2"/>
  <c r="BF137" i="2"/>
  <c r="BB137" i="2"/>
  <c r="AX137" i="2"/>
  <c r="AT137" i="2"/>
  <c r="AP137" i="2"/>
  <c r="AL137" i="2"/>
  <c r="AH137" i="2"/>
  <c r="AD137" i="2"/>
  <c r="Z137" i="2"/>
  <c r="V137" i="2"/>
  <c r="R137" i="2"/>
  <c r="N137" i="2"/>
  <c r="J137" i="2"/>
  <c r="F137" i="2"/>
  <c r="B137" i="2"/>
  <c r="BY137" i="2"/>
  <c r="BU137" i="2"/>
  <c r="BQ137" i="2"/>
  <c r="BM137" i="2"/>
  <c r="BI137" i="2"/>
  <c r="BE137" i="2"/>
  <c r="BA137" i="2"/>
  <c r="AW137" i="2"/>
  <c r="AS137" i="2"/>
  <c r="AO137" i="2"/>
  <c r="AK137" i="2"/>
  <c r="AG137" i="2"/>
  <c r="AC137" i="2"/>
  <c r="Y137" i="2"/>
  <c r="U137" i="2"/>
  <c r="Q137" i="2"/>
  <c r="M137" i="2"/>
  <c r="I137" i="2"/>
  <c r="E137" i="2"/>
  <c r="A137" i="2"/>
  <c r="BX137" i="2"/>
  <c r="BT137" i="2"/>
  <c r="BP137" i="2"/>
  <c r="BL137" i="2"/>
  <c r="BH137" i="2"/>
  <c r="BD137" i="2"/>
  <c r="AZ137" i="2"/>
  <c r="AV137" i="2"/>
  <c r="AR137" i="2"/>
  <c r="AN137" i="2"/>
  <c r="AJ137" i="2"/>
  <c r="AF137" i="2"/>
  <c r="AB137" i="2"/>
  <c r="X137" i="2"/>
  <c r="T137" i="2"/>
  <c r="P137" i="2"/>
  <c r="L137" i="2"/>
  <c r="H137" i="2"/>
  <c r="D137" i="2"/>
  <c r="BO137" i="2"/>
  <c r="AY137" i="2"/>
  <c r="AI137" i="2"/>
  <c r="S137" i="2"/>
  <c r="BK137" i="2"/>
  <c r="AQ137" i="2"/>
  <c r="W137" i="2"/>
  <c r="BG137" i="2"/>
  <c r="AM137" i="2"/>
  <c r="O137" i="2"/>
  <c r="BW137" i="2"/>
  <c r="BC137" i="2"/>
  <c r="AE137" i="2"/>
  <c r="K137" i="2"/>
  <c r="BS137" i="2"/>
  <c r="AU137" i="2"/>
  <c r="AA137" i="2"/>
  <c r="G137" i="2"/>
  <c r="C138" i="5"/>
  <c r="C138" i="4"/>
  <c r="C138" i="2"/>
  <c r="D138" i="1"/>
  <c r="D138" i="4" s="1"/>
  <c r="C139" i="1"/>
  <c r="G138" i="1"/>
  <c r="G138" i="4" s="1"/>
  <c r="E138" i="1"/>
  <c r="E138" i="4" s="1"/>
  <c r="A138" i="1"/>
  <c r="A138" i="4" s="1"/>
  <c r="F138" i="1"/>
  <c r="F138" i="4" s="1"/>
  <c r="B138" i="1"/>
  <c r="B138" i="4" s="1"/>
  <c r="A137" i="5"/>
  <c r="B137" i="5"/>
  <c r="BX138" i="2" l="1"/>
  <c r="BT138" i="2"/>
  <c r="BP138" i="2"/>
  <c r="BL138" i="2"/>
  <c r="BH138" i="2"/>
  <c r="BD138" i="2"/>
  <c r="AZ138" i="2"/>
  <c r="AV138" i="2"/>
  <c r="AR138" i="2"/>
  <c r="AN138" i="2"/>
  <c r="AJ138" i="2"/>
  <c r="AF138" i="2"/>
  <c r="AB138" i="2"/>
  <c r="X138" i="2"/>
  <c r="T138" i="2"/>
  <c r="P138" i="2"/>
  <c r="L138" i="2"/>
  <c r="H138" i="2"/>
  <c r="D138" i="2"/>
  <c r="BW138" i="2"/>
  <c r="BS138" i="2"/>
  <c r="BO138" i="2"/>
  <c r="BK138" i="2"/>
  <c r="BG138" i="2"/>
  <c r="BC138" i="2"/>
  <c r="AY138" i="2"/>
  <c r="AU138" i="2"/>
  <c r="AQ138" i="2"/>
  <c r="AM138" i="2"/>
  <c r="AI138" i="2"/>
  <c r="AE138" i="2"/>
  <c r="AA138" i="2"/>
  <c r="W138" i="2"/>
  <c r="S138" i="2"/>
  <c r="O138" i="2"/>
  <c r="K138" i="2"/>
  <c r="G138" i="2"/>
  <c r="BZ138" i="2"/>
  <c r="BV138" i="2"/>
  <c r="BR138" i="2"/>
  <c r="BN138" i="2"/>
  <c r="BJ138" i="2"/>
  <c r="BF138" i="2"/>
  <c r="BB138" i="2"/>
  <c r="AX138" i="2"/>
  <c r="AT138" i="2"/>
  <c r="AP138" i="2"/>
  <c r="AL138" i="2"/>
  <c r="AH138" i="2"/>
  <c r="AD138" i="2"/>
  <c r="Z138" i="2"/>
  <c r="V138" i="2"/>
  <c r="R138" i="2"/>
  <c r="N138" i="2"/>
  <c r="J138" i="2"/>
  <c r="F138" i="2"/>
  <c r="B138" i="2"/>
  <c r="BQ138" i="2"/>
  <c r="BA138" i="2"/>
  <c r="AK138" i="2"/>
  <c r="U138" i="2"/>
  <c r="E138" i="2"/>
  <c r="BU138" i="2"/>
  <c r="AW138" i="2"/>
  <c r="AC138" i="2"/>
  <c r="I138" i="2"/>
  <c r="BM138" i="2"/>
  <c r="AS138" i="2"/>
  <c r="Y138" i="2"/>
  <c r="A138" i="2"/>
  <c r="BI138" i="2"/>
  <c r="AO138" i="2"/>
  <c r="Q138" i="2"/>
  <c r="BY138" i="2"/>
  <c r="BE138" i="2"/>
  <c r="AG138" i="2"/>
  <c r="M138" i="2"/>
  <c r="C139" i="5"/>
  <c r="C139" i="4"/>
  <c r="C139" i="2"/>
  <c r="D139" i="1"/>
  <c r="D139" i="4" s="1"/>
  <c r="C140" i="1"/>
  <c r="G139" i="1"/>
  <c r="G139" i="4" s="1"/>
  <c r="E139" i="1"/>
  <c r="E139" i="4" s="1"/>
  <c r="A139" i="1"/>
  <c r="A139" i="4" s="1"/>
  <c r="F139" i="1"/>
  <c r="F139" i="4" s="1"/>
  <c r="B139" i="1"/>
  <c r="B139" i="4" s="1"/>
  <c r="B138" i="5"/>
  <c r="A138" i="5"/>
  <c r="C140" i="5" l="1"/>
  <c r="C140" i="4"/>
  <c r="C140" i="2"/>
  <c r="D140" i="1"/>
  <c r="D140" i="4" s="1"/>
  <c r="C141" i="1"/>
  <c r="G140" i="1"/>
  <c r="G140" i="4" s="1"/>
  <c r="E140" i="1"/>
  <c r="E140" i="4" s="1"/>
  <c r="A140" i="1"/>
  <c r="A140" i="4" s="1"/>
  <c r="F140" i="1"/>
  <c r="F140" i="4" s="1"/>
  <c r="B140" i="1"/>
  <c r="B140" i="4" s="1"/>
  <c r="B139" i="5"/>
  <c r="A139" i="5"/>
  <c r="BZ139" i="2"/>
  <c r="BV139" i="2"/>
  <c r="BR139" i="2"/>
  <c r="BN139" i="2"/>
  <c r="BJ139" i="2"/>
  <c r="BF139" i="2"/>
  <c r="BB139" i="2"/>
  <c r="AX139" i="2"/>
  <c r="AT139" i="2"/>
  <c r="AP139" i="2"/>
  <c r="AL139" i="2"/>
  <c r="AH139" i="2"/>
  <c r="AD139" i="2"/>
  <c r="Z139" i="2"/>
  <c r="V139" i="2"/>
  <c r="R139" i="2"/>
  <c r="N139" i="2"/>
  <c r="J139" i="2"/>
  <c r="F139" i="2"/>
  <c r="B139" i="2"/>
  <c r="BY139" i="2"/>
  <c r="BU139" i="2"/>
  <c r="BQ139" i="2"/>
  <c r="BM139" i="2"/>
  <c r="BI139" i="2"/>
  <c r="BE139" i="2"/>
  <c r="BA139" i="2"/>
  <c r="AW139" i="2"/>
  <c r="AS139" i="2"/>
  <c r="AO139" i="2"/>
  <c r="AK139" i="2"/>
  <c r="AG139" i="2"/>
  <c r="AC139" i="2"/>
  <c r="Y139" i="2"/>
  <c r="U139" i="2"/>
  <c r="Q139" i="2"/>
  <c r="M139" i="2"/>
  <c r="I139" i="2"/>
  <c r="E139" i="2"/>
  <c r="A139" i="2"/>
  <c r="BX139" i="2"/>
  <c r="BT139" i="2"/>
  <c r="BP139" i="2"/>
  <c r="BL139" i="2"/>
  <c r="BH139" i="2"/>
  <c r="BD139" i="2"/>
  <c r="AZ139" i="2"/>
  <c r="AV139" i="2"/>
  <c r="AR139" i="2"/>
  <c r="AN139" i="2"/>
  <c r="AJ139" i="2"/>
  <c r="AF139" i="2"/>
  <c r="AB139" i="2"/>
  <c r="X139" i="2"/>
  <c r="T139" i="2"/>
  <c r="P139" i="2"/>
  <c r="L139" i="2"/>
  <c r="H139" i="2"/>
  <c r="D139" i="2"/>
  <c r="BS139" i="2"/>
  <c r="BC139" i="2"/>
  <c r="AM139" i="2"/>
  <c r="W139" i="2"/>
  <c r="G139" i="2"/>
  <c r="BG139" i="2"/>
  <c r="AI139" i="2"/>
  <c r="O139" i="2"/>
  <c r="BW139" i="2"/>
  <c r="AY139" i="2"/>
  <c r="AE139" i="2"/>
  <c r="K139" i="2"/>
  <c r="BO139" i="2"/>
  <c r="AU139" i="2"/>
  <c r="AA139" i="2"/>
  <c r="BK139" i="2"/>
  <c r="AQ139" i="2"/>
  <c r="S139" i="2"/>
  <c r="BX140" i="2" l="1"/>
  <c r="BT140" i="2"/>
  <c r="BP140" i="2"/>
  <c r="BL140" i="2"/>
  <c r="BH140" i="2"/>
  <c r="BD140" i="2"/>
  <c r="AZ140" i="2"/>
  <c r="AV140" i="2"/>
  <c r="AR140" i="2"/>
  <c r="AN140" i="2"/>
  <c r="AJ140" i="2"/>
  <c r="AF140" i="2"/>
  <c r="AB140" i="2"/>
  <c r="X140" i="2"/>
  <c r="T140" i="2"/>
  <c r="P140" i="2"/>
  <c r="L140" i="2"/>
  <c r="H140" i="2"/>
  <c r="D140" i="2"/>
  <c r="BW140" i="2"/>
  <c r="BS140" i="2"/>
  <c r="BO140" i="2"/>
  <c r="BK140" i="2"/>
  <c r="BG140" i="2"/>
  <c r="BC140" i="2"/>
  <c r="AY140" i="2"/>
  <c r="AU140" i="2"/>
  <c r="AQ140" i="2"/>
  <c r="AM140" i="2"/>
  <c r="AI140" i="2"/>
  <c r="AE140" i="2"/>
  <c r="AA140" i="2"/>
  <c r="W140" i="2"/>
  <c r="S140" i="2"/>
  <c r="O140" i="2"/>
  <c r="K140" i="2"/>
  <c r="G140" i="2"/>
  <c r="BZ140" i="2"/>
  <c r="BV140" i="2"/>
  <c r="BR140" i="2"/>
  <c r="BN140" i="2"/>
  <c r="BJ140" i="2"/>
  <c r="BF140" i="2"/>
  <c r="BB140" i="2"/>
  <c r="AX140" i="2"/>
  <c r="AT140" i="2"/>
  <c r="AP140" i="2"/>
  <c r="AL140" i="2"/>
  <c r="AH140" i="2"/>
  <c r="AD140" i="2"/>
  <c r="Z140" i="2"/>
  <c r="V140" i="2"/>
  <c r="R140" i="2"/>
  <c r="N140" i="2"/>
  <c r="J140" i="2"/>
  <c r="F140" i="2"/>
  <c r="B140" i="2"/>
  <c r="BU140" i="2"/>
  <c r="BE140" i="2"/>
  <c r="AO140" i="2"/>
  <c r="Y140" i="2"/>
  <c r="I140" i="2"/>
  <c r="BM140" i="2"/>
  <c r="AS140" i="2"/>
  <c r="U140" i="2"/>
  <c r="A140" i="2"/>
  <c r="BI140" i="2"/>
  <c r="AK140" i="2"/>
  <c r="Q140" i="2"/>
  <c r="BY140" i="2"/>
  <c r="BA140" i="2"/>
  <c r="AG140" i="2"/>
  <c r="M140" i="2"/>
  <c r="BQ140" i="2"/>
  <c r="AW140" i="2"/>
  <c r="AC140" i="2"/>
  <c r="E140" i="2"/>
  <c r="C141" i="5"/>
  <c r="C141" i="4"/>
  <c r="C141" i="2"/>
  <c r="D141" i="1"/>
  <c r="D141" i="4" s="1"/>
  <c r="C142" i="1"/>
  <c r="G141" i="1"/>
  <c r="G141" i="4" s="1"/>
  <c r="E141" i="1"/>
  <c r="E141" i="4" s="1"/>
  <c r="A141" i="1"/>
  <c r="A141" i="4" s="1"/>
  <c r="B141" i="1"/>
  <c r="B141" i="4" s="1"/>
  <c r="F141" i="1"/>
  <c r="F141" i="4" s="1"/>
  <c r="B140" i="5"/>
  <c r="A140" i="5"/>
  <c r="BZ141" i="2" l="1"/>
  <c r="BV141" i="2"/>
  <c r="BR141" i="2"/>
  <c r="BN141" i="2"/>
  <c r="BJ141" i="2"/>
  <c r="BF141" i="2"/>
  <c r="BB141" i="2"/>
  <c r="AX141" i="2"/>
  <c r="AT141" i="2"/>
  <c r="AP141" i="2"/>
  <c r="AL141" i="2"/>
  <c r="AH141" i="2"/>
  <c r="AD141" i="2"/>
  <c r="Z141" i="2"/>
  <c r="V141" i="2"/>
  <c r="R141" i="2"/>
  <c r="N141" i="2"/>
  <c r="J141" i="2"/>
  <c r="F141" i="2"/>
  <c r="B141" i="2"/>
  <c r="BY141" i="2"/>
  <c r="BU141" i="2"/>
  <c r="BQ141" i="2"/>
  <c r="BM141" i="2"/>
  <c r="BI141" i="2"/>
  <c r="BE141" i="2"/>
  <c r="BA141" i="2"/>
  <c r="AW141" i="2"/>
  <c r="AS141" i="2"/>
  <c r="AO141" i="2"/>
  <c r="AK141" i="2"/>
  <c r="AG141" i="2"/>
  <c r="AC141" i="2"/>
  <c r="Y141" i="2"/>
  <c r="U141" i="2"/>
  <c r="Q141" i="2"/>
  <c r="M141" i="2"/>
  <c r="I141" i="2"/>
  <c r="E141" i="2"/>
  <c r="A141" i="2"/>
  <c r="BX141" i="2"/>
  <c r="BT141" i="2"/>
  <c r="BP141" i="2"/>
  <c r="BL141" i="2"/>
  <c r="BH141" i="2"/>
  <c r="BD141" i="2"/>
  <c r="AZ141" i="2"/>
  <c r="AV141" i="2"/>
  <c r="AR141" i="2"/>
  <c r="AN141" i="2"/>
  <c r="AJ141" i="2"/>
  <c r="AF141" i="2"/>
  <c r="AB141" i="2"/>
  <c r="X141" i="2"/>
  <c r="T141" i="2"/>
  <c r="P141" i="2"/>
  <c r="L141" i="2"/>
  <c r="H141" i="2"/>
  <c r="D141" i="2"/>
  <c r="BW141" i="2"/>
  <c r="BG141" i="2"/>
  <c r="AQ141" i="2"/>
  <c r="AA141" i="2"/>
  <c r="K141" i="2"/>
  <c r="BS141" i="2"/>
  <c r="AY141" i="2"/>
  <c r="AE141" i="2"/>
  <c r="G141" i="2"/>
  <c r="BO141" i="2"/>
  <c r="AU141" i="2"/>
  <c r="W141" i="2"/>
  <c r="BK141" i="2"/>
  <c r="AM141" i="2"/>
  <c r="S141" i="2"/>
  <c r="BC141" i="2"/>
  <c r="AI141" i="2"/>
  <c r="O141" i="2"/>
  <c r="C142" i="5"/>
  <c r="C142" i="4"/>
  <c r="C142" i="2"/>
  <c r="D142" i="1"/>
  <c r="D142" i="4" s="1"/>
  <c r="C143" i="1"/>
  <c r="G142" i="1"/>
  <c r="G142" i="4" s="1"/>
  <c r="E142" i="1"/>
  <c r="E142" i="4" s="1"/>
  <c r="A142" i="1"/>
  <c r="A142" i="4" s="1"/>
  <c r="F142" i="1"/>
  <c r="F142" i="4" s="1"/>
  <c r="B142" i="1"/>
  <c r="B142" i="4" s="1"/>
  <c r="A141" i="5"/>
  <c r="B141" i="5"/>
  <c r="BX142" i="2" l="1"/>
  <c r="BT142" i="2"/>
  <c r="BP142" i="2"/>
  <c r="BL142" i="2"/>
  <c r="BH142" i="2"/>
  <c r="BD142" i="2"/>
  <c r="AZ142" i="2"/>
  <c r="AV142" i="2"/>
  <c r="AR142" i="2"/>
  <c r="AN142" i="2"/>
  <c r="AJ142" i="2"/>
  <c r="AF142" i="2"/>
  <c r="AB142" i="2"/>
  <c r="X142" i="2"/>
  <c r="T142" i="2"/>
  <c r="P142" i="2"/>
  <c r="L142" i="2"/>
  <c r="H142" i="2"/>
  <c r="D142" i="2"/>
  <c r="BW142" i="2"/>
  <c r="BS142" i="2"/>
  <c r="BO142" i="2"/>
  <c r="BK142" i="2"/>
  <c r="BG142" i="2"/>
  <c r="BC142" i="2"/>
  <c r="AY142" i="2"/>
  <c r="AU142" i="2"/>
  <c r="AQ142" i="2"/>
  <c r="AM142" i="2"/>
  <c r="AI142" i="2"/>
  <c r="AE142" i="2"/>
  <c r="AA142" i="2"/>
  <c r="W142" i="2"/>
  <c r="S142" i="2"/>
  <c r="O142" i="2"/>
  <c r="K142" i="2"/>
  <c r="G142" i="2"/>
  <c r="BZ142" i="2"/>
  <c r="BV142" i="2"/>
  <c r="BR142" i="2"/>
  <c r="BN142" i="2"/>
  <c r="BJ142" i="2"/>
  <c r="BF142" i="2"/>
  <c r="BB142" i="2"/>
  <c r="AX142" i="2"/>
  <c r="AT142" i="2"/>
  <c r="AP142" i="2"/>
  <c r="AL142" i="2"/>
  <c r="AH142" i="2"/>
  <c r="AD142" i="2"/>
  <c r="Z142" i="2"/>
  <c r="V142" i="2"/>
  <c r="R142" i="2"/>
  <c r="N142" i="2"/>
  <c r="J142" i="2"/>
  <c r="F142" i="2"/>
  <c r="B142" i="2"/>
  <c r="BY142" i="2"/>
  <c r="BI142" i="2"/>
  <c r="AS142" i="2"/>
  <c r="AC142" i="2"/>
  <c r="M142" i="2"/>
  <c r="BE142" i="2"/>
  <c r="AK142" i="2"/>
  <c r="Q142" i="2"/>
  <c r="BU142" i="2"/>
  <c r="BA142" i="2"/>
  <c r="AG142" i="2"/>
  <c r="I142" i="2"/>
  <c r="BQ142" i="2"/>
  <c r="AW142" i="2"/>
  <c r="Y142" i="2"/>
  <c r="E142" i="2"/>
  <c r="BM142" i="2"/>
  <c r="AO142" i="2"/>
  <c r="U142" i="2"/>
  <c r="A142" i="2"/>
  <c r="C143" i="5"/>
  <c r="C143" i="4"/>
  <c r="C143" i="2"/>
  <c r="D143" i="1"/>
  <c r="D143" i="4" s="1"/>
  <c r="C144" i="1"/>
  <c r="G143" i="1"/>
  <c r="G143" i="4" s="1"/>
  <c r="E143" i="1"/>
  <c r="E143" i="4" s="1"/>
  <c r="A143" i="1"/>
  <c r="A143" i="4" s="1"/>
  <c r="F143" i="1"/>
  <c r="F143" i="4" s="1"/>
  <c r="B143" i="1"/>
  <c r="B143" i="4" s="1"/>
  <c r="B142" i="5"/>
  <c r="A142" i="5"/>
  <c r="BZ143" i="2" l="1"/>
  <c r="BV143" i="2"/>
  <c r="BR143" i="2"/>
  <c r="BN143" i="2"/>
  <c r="BJ143" i="2"/>
  <c r="BF143" i="2"/>
  <c r="BB143" i="2"/>
  <c r="AX143" i="2"/>
  <c r="AT143" i="2"/>
  <c r="AP143" i="2"/>
  <c r="AL143" i="2"/>
  <c r="AH143" i="2"/>
  <c r="AD143" i="2"/>
  <c r="Z143" i="2"/>
  <c r="V143" i="2"/>
  <c r="R143" i="2"/>
  <c r="N143" i="2"/>
  <c r="J143" i="2"/>
  <c r="F143" i="2"/>
  <c r="B143" i="2"/>
  <c r="BY143" i="2"/>
  <c r="BU143" i="2"/>
  <c r="BQ143" i="2"/>
  <c r="BM143" i="2"/>
  <c r="BI143" i="2"/>
  <c r="BE143" i="2"/>
  <c r="BA143" i="2"/>
  <c r="AW143" i="2"/>
  <c r="AS143" i="2"/>
  <c r="AO143" i="2"/>
  <c r="AK143" i="2"/>
  <c r="AG143" i="2"/>
  <c r="AC143" i="2"/>
  <c r="Y143" i="2"/>
  <c r="U143" i="2"/>
  <c r="Q143" i="2"/>
  <c r="M143" i="2"/>
  <c r="I143" i="2"/>
  <c r="E143" i="2"/>
  <c r="A143" i="2"/>
  <c r="BX143" i="2"/>
  <c r="BT143" i="2"/>
  <c r="BP143" i="2"/>
  <c r="BL143" i="2"/>
  <c r="BH143" i="2"/>
  <c r="BD143" i="2"/>
  <c r="AZ143" i="2"/>
  <c r="AV143" i="2"/>
  <c r="AR143" i="2"/>
  <c r="AN143" i="2"/>
  <c r="AJ143" i="2"/>
  <c r="AF143" i="2"/>
  <c r="AB143" i="2"/>
  <c r="X143" i="2"/>
  <c r="T143" i="2"/>
  <c r="P143" i="2"/>
  <c r="L143" i="2"/>
  <c r="H143" i="2"/>
  <c r="D143" i="2"/>
  <c r="BK143" i="2"/>
  <c r="AU143" i="2"/>
  <c r="AE143" i="2"/>
  <c r="O143" i="2"/>
  <c r="BO143" i="2"/>
  <c r="AQ143" i="2"/>
  <c r="W143" i="2"/>
  <c r="BG143" i="2"/>
  <c r="AM143" i="2"/>
  <c r="S143" i="2"/>
  <c r="BW143" i="2"/>
  <c r="BC143" i="2"/>
  <c r="AI143" i="2"/>
  <c r="K143" i="2"/>
  <c r="BS143" i="2"/>
  <c r="AY143" i="2"/>
  <c r="AA143" i="2"/>
  <c r="G143" i="2"/>
  <c r="C144" i="5"/>
  <c r="C144" i="4"/>
  <c r="C144" i="2"/>
  <c r="D144" i="1"/>
  <c r="D144" i="4" s="1"/>
  <c r="C145" i="1"/>
  <c r="G144" i="1"/>
  <c r="G144" i="4" s="1"/>
  <c r="E144" i="1"/>
  <c r="E144" i="4" s="1"/>
  <c r="A144" i="1"/>
  <c r="A144" i="4" s="1"/>
  <c r="F144" i="1"/>
  <c r="F144" i="4" s="1"/>
  <c r="B144" i="1"/>
  <c r="B144" i="4" s="1"/>
  <c r="B143" i="5"/>
  <c r="A143" i="5"/>
  <c r="BX144" i="2" l="1"/>
  <c r="BT144" i="2"/>
  <c r="BP144" i="2"/>
  <c r="BL144" i="2"/>
  <c r="BH144" i="2"/>
  <c r="BD144" i="2"/>
  <c r="AZ144" i="2"/>
  <c r="AV144" i="2"/>
  <c r="AR144" i="2"/>
  <c r="AN144" i="2"/>
  <c r="AJ144" i="2"/>
  <c r="AF144" i="2"/>
  <c r="AB144" i="2"/>
  <c r="X144" i="2"/>
  <c r="T144" i="2"/>
  <c r="P144" i="2"/>
  <c r="L144" i="2"/>
  <c r="H144" i="2"/>
  <c r="D144" i="2"/>
  <c r="BW144" i="2"/>
  <c r="BS144" i="2"/>
  <c r="BO144" i="2"/>
  <c r="BK144" i="2"/>
  <c r="BG144" i="2"/>
  <c r="BC144" i="2"/>
  <c r="AY144" i="2"/>
  <c r="AU144" i="2"/>
  <c r="AQ144" i="2"/>
  <c r="AM144" i="2"/>
  <c r="AI144" i="2"/>
  <c r="AE144" i="2"/>
  <c r="AA144" i="2"/>
  <c r="W144" i="2"/>
  <c r="S144" i="2"/>
  <c r="O144" i="2"/>
  <c r="K144" i="2"/>
  <c r="G144" i="2"/>
  <c r="BZ144" i="2"/>
  <c r="BV144" i="2"/>
  <c r="BR144" i="2"/>
  <c r="BN144" i="2"/>
  <c r="BJ144" i="2"/>
  <c r="BF144" i="2"/>
  <c r="BB144" i="2"/>
  <c r="AX144" i="2"/>
  <c r="AT144" i="2"/>
  <c r="AP144" i="2"/>
  <c r="AL144" i="2"/>
  <c r="AH144" i="2"/>
  <c r="AD144" i="2"/>
  <c r="Z144" i="2"/>
  <c r="V144" i="2"/>
  <c r="R144" i="2"/>
  <c r="N144" i="2"/>
  <c r="J144" i="2"/>
  <c r="F144" i="2"/>
  <c r="B144" i="2"/>
  <c r="BM144" i="2"/>
  <c r="AW144" i="2"/>
  <c r="AG144" i="2"/>
  <c r="Q144" i="2"/>
  <c r="A144" i="2"/>
  <c r="BU144" i="2"/>
  <c r="BA144" i="2"/>
  <c r="AC144" i="2"/>
  <c r="I144" i="2"/>
  <c r="BQ144" i="2"/>
  <c r="AS144" i="2"/>
  <c r="Y144" i="2"/>
  <c r="E144" i="2"/>
  <c r="BI144" i="2"/>
  <c r="AO144" i="2"/>
  <c r="U144" i="2"/>
  <c r="BY144" i="2"/>
  <c r="BE144" i="2"/>
  <c r="AK144" i="2"/>
  <c r="M144" i="2"/>
  <c r="C145" i="5"/>
  <c r="C145" i="4"/>
  <c r="C145" i="2"/>
  <c r="D145" i="1"/>
  <c r="D145" i="4" s="1"/>
  <c r="C146" i="1"/>
  <c r="G145" i="1"/>
  <c r="G145" i="4" s="1"/>
  <c r="E145" i="1"/>
  <c r="E145" i="4" s="1"/>
  <c r="A145" i="1"/>
  <c r="A145" i="4" s="1"/>
  <c r="B145" i="1"/>
  <c r="B145" i="4" s="1"/>
  <c r="F145" i="1"/>
  <c r="F145" i="4" s="1"/>
  <c r="B144" i="5"/>
  <c r="A144" i="5"/>
  <c r="BZ145" i="2" l="1"/>
  <c r="BV145" i="2"/>
  <c r="BR145" i="2"/>
  <c r="BN145" i="2"/>
  <c r="BJ145" i="2"/>
  <c r="BF145" i="2"/>
  <c r="BB145" i="2"/>
  <c r="AX145" i="2"/>
  <c r="AT145" i="2"/>
  <c r="AP145" i="2"/>
  <c r="AL145" i="2"/>
  <c r="AH145" i="2"/>
  <c r="AD145" i="2"/>
  <c r="Z145" i="2"/>
  <c r="V145" i="2"/>
  <c r="R145" i="2"/>
  <c r="N145" i="2"/>
  <c r="J145" i="2"/>
  <c r="F145" i="2"/>
  <c r="B145" i="2"/>
  <c r="BY145" i="2"/>
  <c r="BU145" i="2"/>
  <c r="BQ145" i="2"/>
  <c r="BM145" i="2"/>
  <c r="BI145" i="2"/>
  <c r="BE145" i="2"/>
  <c r="BA145" i="2"/>
  <c r="AW145" i="2"/>
  <c r="AS145" i="2"/>
  <c r="AO145" i="2"/>
  <c r="AK145" i="2"/>
  <c r="AG145" i="2"/>
  <c r="AC145" i="2"/>
  <c r="Y145" i="2"/>
  <c r="U145" i="2"/>
  <c r="Q145" i="2"/>
  <c r="M145" i="2"/>
  <c r="I145" i="2"/>
  <c r="E145" i="2"/>
  <c r="A145" i="2"/>
  <c r="BX145" i="2"/>
  <c r="BT145" i="2"/>
  <c r="BP145" i="2"/>
  <c r="BL145" i="2"/>
  <c r="BH145" i="2"/>
  <c r="BD145" i="2"/>
  <c r="AZ145" i="2"/>
  <c r="AV145" i="2"/>
  <c r="AR145" i="2"/>
  <c r="AN145" i="2"/>
  <c r="AJ145" i="2"/>
  <c r="AF145" i="2"/>
  <c r="AB145" i="2"/>
  <c r="X145" i="2"/>
  <c r="T145" i="2"/>
  <c r="P145" i="2"/>
  <c r="L145" i="2"/>
  <c r="H145" i="2"/>
  <c r="D145" i="2"/>
  <c r="BO145" i="2"/>
  <c r="AY145" i="2"/>
  <c r="AI145" i="2"/>
  <c r="S145" i="2"/>
  <c r="BG145" i="2"/>
  <c r="AM145" i="2"/>
  <c r="O145" i="2"/>
  <c r="BW145" i="2"/>
  <c r="BC145" i="2"/>
  <c r="AE145" i="2"/>
  <c r="K145" i="2"/>
  <c r="BS145" i="2"/>
  <c r="AU145" i="2"/>
  <c r="AA145" i="2"/>
  <c r="G145" i="2"/>
  <c r="BK145" i="2"/>
  <c r="AQ145" i="2"/>
  <c r="W145" i="2"/>
  <c r="C146" i="4"/>
  <c r="C146" i="5"/>
  <c r="C146" i="2"/>
  <c r="D146" i="1"/>
  <c r="D146" i="4" s="1"/>
  <c r="C147" i="1"/>
  <c r="G146" i="1"/>
  <c r="G146" i="4" s="1"/>
  <c r="E146" i="1"/>
  <c r="E146" i="4" s="1"/>
  <c r="A146" i="1"/>
  <c r="A146" i="4" s="1"/>
  <c r="F146" i="1"/>
  <c r="F146" i="4" s="1"/>
  <c r="B146" i="1"/>
  <c r="B146" i="4" s="1"/>
  <c r="A145" i="5"/>
  <c r="B145" i="5"/>
  <c r="B146" i="5" l="1"/>
  <c r="A146" i="5"/>
  <c r="BX146" i="2"/>
  <c r="BT146" i="2"/>
  <c r="BP146" i="2"/>
  <c r="BL146" i="2"/>
  <c r="BH146" i="2"/>
  <c r="BD146" i="2"/>
  <c r="AZ146" i="2"/>
  <c r="AV146" i="2"/>
  <c r="AR146" i="2"/>
  <c r="AN146" i="2"/>
  <c r="AJ146" i="2"/>
  <c r="AF146" i="2"/>
  <c r="AB146" i="2"/>
  <c r="X146" i="2"/>
  <c r="T146" i="2"/>
  <c r="P146" i="2"/>
  <c r="L146" i="2"/>
  <c r="H146" i="2"/>
  <c r="D146" i="2"/>
  <c r="BW146" i="2"/>
  <c r="BS146" i="2"/>
  <c r="BO146" i="2"/>
  <c r="BK146" i="2"/>
  <c r="BG146" i="2"/>
  <c r="BC146" i="2"/>
  <c r="AY146" i="2"/>
  <c r="AU146" i="2"/>
  <c r="AQ146" i="2"/>
  <c r="AM146" i="2"/>
  <c r="AI146" i="2"/>
  <c r="AE146" i="2"/>
  <c r="AA146" i="2"/>
  <c r="W146" i="2"/>
  <c r="S146" i="2"/>
  <c r="O146" i="2"/>
  <c r="K146" i="2"/>
  <c r="G146" i="2"/>
  <c r="BZ146" i="2"/>
  <c r="BV146" i="2"/>
  <c r="BR146" i="2"/>
  <c r="BN146" i="2"/>
  <c r="BJ146" i="2"/>
  <c r="BF146" i="2"/>
  <c r="BB146" i="2"/>
  <c r="AX146" i="2"/>
  <c r="AT146" i="2"/>
  <c r="AP146" i="2"/>
  <c r="AL146" i="2"/>
  <c r="AH146" i="2"/>
  <c r="AD146" i="2"/>
  <c r="Z146" i="2"/>
  <c r="V146" i="2"/>
  <c r="R146" i="2"/>
  <c r="N146" i="2"/>
  <c r="J146" i="2"/>
  <c r="F146" i="2"/>
  <c r="B146" i="2"/>
  <c r="BQ146" i="2"/>
  <c r="BA146" i="2"/>
  <c r="AK146" i="2"/>
  <c r="U146" i="2"/>
  <c r="E146" i="2"/>
  <c r="BM146" i="2"/>
  <c r="AS146" i="2"/>
  <c r="Y146" i="2"/>
  <c r="A146" i="2"/>
  <c r="BI146" i="2"/>
  <c r="AO146" i="2"/>
  <c r="Q146" i="2"/>
  <c r="BY146" i="2"/>
  <c r="BE146" i="2"/>
  <c r="AG146" i="2"/>
  <c r="M146" i="2"/>
  <c r="BU146" i="2"/>
  <c r="AW146" i="2"/>
  <c r="AC146" i="2"/>
  <c r="I146" i="2"/>
  <c r="C147" i="5"/>
  <c r="C147" i="4"/>
  <c r="C147" i="2"/>
  <c r="D147" i="1"/>
  <c r="D147" i="4" s="1"/>
  <c r="C148" i="1"/>
  <c r="G147" i="1"/>
  <c r="G147" i="4" s="1"/>
  <c r="E147" i="1"/>
  <c r="E147" i="4" s="1"/>
  <c r="A147" i="1"/>
  <c r="A147" i="4" s="1"/>
  <c r="F147" i="1"/>
  <c r="F147" i="4" s="1"/>
  <c r="B147" i="1"/>
  <c r="B147" i="4" s="1"/>
  <c r="C148" i="5" l="1"/>
  <c r="C148" i="4"/>
  <c r="C148" i="2"/>
  <c r="D148" i="1"/>
  <c r="D148" i="4" s="1"/>
  <c r="C149" i="1"/>
  <c r="G148" i="1"/>
  <c r="G148" i="4" s="1"/>
  <c r="E148" i="1"/>
  <c r="E148" i="4" s="1"/>
  <c r="A148" i="1"/>
  <c r="A148" i="4" s="1"/>
  <c r="F148" i="1"/>
  <c r="F148" i="4" s="1"/>
  <c r="B148" i="1"/>
  <c r="B148" i="4" s="1"/>
  <c r="B147" i="5"/>
  <c r="A147" i="5"/>
  <c r="BZ147" i="2"/>
  <c r="BV147" i="2"/>
  <c r="BR147" i="2"/>
  <c r="BN147" i="2"/>
  <c r="BJ147" i="2"/>
  <c r="BF147" i="2"/>
  <c r="BB147" i="2"/>
  <c r="AX147" i="2"/>
  <c r="AT147" i="2"/>
  <c r="AP147" i="2"/>
  <c r="AL147" i="2"/>
  <c r="AH147" i="2"/>
  <c r="AD147" i="2"/>
  <c r="Z147" i="2"/>
  <c r="V147" i="2"/>
  <c r="R147" i="2"/>
  <c r="N147" i="2"/>
  <c r="J147" i="2"/>
  <c r="F147" i="2"/>
  <c r="B147" i="2"/>
  <c r="BY147" i="2"/>
  <c r="BU147" i="2"/>
  <c r="BQ147" i="2"/>
  <c r="BM147" i="2"/>
  <c r="BI147" i="2"/>
  <c r="BE147" i="2"/>
  <c r="BA147" i="2"/>
  <c r="AW147" i="2"/>
  <c r="AS147" i="2"/>
  <c r="AO147" i="2"/>
  <c r="AK147" i="2"/>
  <c r="AG147" i="2"/>
  <c r="AC147" i="2"/>
  <c r="Y147" i="2"/>
  <c r="U147" i="2"/>
  <c r="Q147" i="2"/>
  <c r="M147" i="2"/>
  <c r="I147" i="2"/>
  <c r="E147" i="2"/>
  <c r="A147" i="2"/>
  <c r="BX147" i="2"/>
  <c r="BT147" i="2"/>
  <c r="BP147" i="2"/>
  <c r="BL147" i="2"/>
  <c r="BH147" i="2"/>
  <c r="BD147" i="2"/>
  <c r="AZ147" i="2"/>
  <c r="AV147" i="2"/>
  <c r="AR147" i="2"/>
  <c r="AN147" i="2"/>
  <c r="AJ147" i="2"/>
  <c r="AF147" i="2"/>
  <c r="AB147" i="2"/>
  <c r="X147" i="2"/>
  <c r="T147" i="2"/>
  <c r="P147" i="2"/>
  <c r="L147" i="2"/>
  <c r="H147" i="2"/>
  <c r="D147" i="2"/>
  <c r="BS147" i="2"/>
  <c r="BC147" i="2"/>
  <c r="AM147" i="2"/>
  <c r="W147" i="2"/>
  <c r="G147" i="2"/>
  <c r="BW147" i="2"/>
  <c r="AY147" i="2"/>
  <c r="AE147" i="2"/>
  <c r="K147" i="2"/>
  <c r="BO147" i="2"/>
  <c r="AU147" i="2"/>
  <c r="AA147" i="2"/>
  <c r="BK147" i="2"/>
  <c r="AQ147" i="2"/>
  <c r="S147" i="2"/>
  <c r="BG147" i="2"/>
  <c r="AI147" i="2"/>
  <c r="O147" i="2"/>
  <c r="BX148" i="2" l="1"/>
  <c r="BT148" i="2"/>
  <c r="BP148" i="2"/>
  <c r="BL148" i="2"/>
  <c r="BH148" i="2"/>
  <c r="BD148" i="2"/>
  <c r="AZ148" i="2"/>
  <c r="AV148" i="2"/>
  <c r="AR148" i="2"/>
  <c r="AN148" i="2"/>
  <c r="AJ148" i="2"/>
  <c r="AF148" i="2"/>
  <c r="AB148" i="2"/>
  <c r="X148" i="2"/>
  <c r="T148" i="2"/>
  <c r="P148" i="2"/>
  <c r="L148" i="2"/>
  <c r="H148" i="2"/>
  <c r="D148" i="2"/>
  <c r="BW148" i="2"/>
  <c r="BS148" i="2"/>
  <c r="BO148" i="2"/>
  <c r="BK148" i="2"/>
  <c r="BG148" i="2"/>
  <c r="BC148" i="2"/>
  <c r="AY148" i="2"/>
  <c r="AU148" i="2"/>
  <c r="AQ148" i="2"/>
  <c r="AM148" i="2"/>
  <c r="AI148" i="2"/>
  <c r="AE148" i="2"/>
  <c r="AA148" i="2"/>
  <c r="W148" i="2"/>
  <c r="S148" i="2"/>
  <c r="O148" i="2"/>
  <c r="K148" i="2"/>
  <c r="G148" i="2"/>
  <c r="BZ148" i="2"/>
  <c r="BV148" i="2"/>
  <c r="BR148" i="2"/>
  <c r="BN148" i="2"/>
  <c r="BJ148" i="2"/>
  <c r="BF148" i="2"/>
  <c r="BB148" i="2"/>
  <c r="AX148" i="2"/>
  <c r="AT148" i="2"/>
  <c r="AP148" i="2"/>
  <c r="AL148" i="2"/>
  <c r="AH148" i="2"/>
  <c r="AD148" i="2"/>
  <c r="Z148" i="2"/>
  <c r="V148" i="2"/>
  <c r="R148" i="2"/>
  <c r="N148" i="2"/>
  <c r="J148" i="2"/>
  <c r="F148" i="2"/>
  <c r="B148" i="2"/>
  <c r="BU148" i="2"/>
  <c r="BE148" i="2"/>
  <c r="AO148" i="2"/>
  <c r="Y148" i="2"/>
  <c r="I148" i="2"/>
  <c r="BI148" i="2"/>
  <c r="AK148" i="2"/>
  <c r="Q148" i="2"/>
  <c r="BY148" i="2"/>
  <c r="BA148" i="2"/>
  <c r="AG148" i="2"/>
  <c r="M148" i="2"/>
  <c r="BQ148" i="2"/>
  <c r="AW148" i="2"/>
  <c r="AC148" i="2"/>
  <c r="E148" i="2"/>
  <c r="BM148" i="2"/>
  <c r="AS148" i="2"/>
  <c r="U148" i="2"/>
  <c r="A148" i="2"/>
  <c r="C149" i="5"/>
  <c r="C149" i="4"/>
  <c r="C149" i="2"/>
  <c r="D149" i="1"/>
  <c r="D149" i="4" s="1"/>
  <c r="C150" i="1"/>
  <c r="G149" i="1"/>
  <c r="G149" i="4" s="1"/>
  <c r="E149" i="1"/>
  <c r="E149" i="4" s="1"/>
  <c r="A149" i="1"/>
  <c r="A149" i="4" s="1"/>
  <c r="B149" i="1"/>
  <c r="B149" i="4" s="1"/>
  <c r="F149" i="1"/>
  <c r="F149" i="4" s="1"/>
  <c r="B148" i="5"/>
  <c r="A148" i="5"/>
  <c r="BZ149" i="2" l="1"/>
  <c r="BV149" i="2"/>
  <c r="BR149" i="2"/>
  <c r="BN149" i="2"/>
  <c r="BJ149" i="2"/>
  <c r="BF149" i="2"/>
  <c r="BB149" i="2"/>
  <c r="AX149" i="2"/>
  <c r="AT149" i="2"/>
  <c r="AP149" i="2"/>
  <c r="AL149" i="2"/>
  <c r="AH149" i="2"/>
  <c r="AD149" i="2"/>
  <c r="Z149" i="2"/>
  <c r="V149" i="2"/>
  <c r="R149" i="2"/>
  <c r="N149" i="2"/>
  <c r="J149" i="2"/>
  <c r="F149" i="2"/>
  <c r="B149" i="2"/>
  <c r="BY149" i="2"/>
  <c r="BU149" i="2"/>
  <c r="BQ149" i="2"/>
  <c r="BM149" i="2"/>
  <c r="BI149" i="2"/>
  <c r="BE149" i="2"/>
  <c r="BA149" i="2"/>
  <c r="AW149" i="2"/>
  <c r="AS149" i="2"/>
  <c r="AO149" i="2"/>
  <c r="AK149" i="2"/>
  <c r="AG149" i="2"/>
  <c r="AC149" i="2"/>
  <c r="Y149" i="2"/>
  <c r="U149" i="2"/>
  <c r="Q149" i="2"/>
  <c r="M149" i="2"/>
  <c r="I149" i="2"/>
  <c r="E149" i="2"/>
  <c r="A149" i="2"/>
  <c r="BX149" i="2"/>
  <c r="BT149" i="2"/>
  <c r="BP149" i="2"/>
  <c r="BL149" i="2"/>
  <c r="BH149" i="2"/>
  <c r="BD149" i="2"/>
  <c r="AZ149" i="2"/>
  <c r="AV149" i="2"/>
  <c r="AR149" i="2"/>
  <c r="AN149" i="2"/>
  <c r="AJ149" i="2"/>
  <c r="AF149" i="2"/>
  <c r="AB149" i="2"/>
  <c r="X149" i="2"/>
  <c r="T149" i="2"/>
  <c r="P149" i="2"/>
  <c r="L149" i="2"/>
  <c r="H149" i="2"/>
  <c r="D149" i="2"/>
  <c r="BW149" i="2"/>
  <c r="BG149" i="2"/>
  <c r="AQ149" i="2"/>
  <c r="AA149" i="2"/>
  <c r="K149" i="2"/>
  <c r="BO149" i="2"/>
  <c r="AU149" i="2"/>
  <c r="W149" i="2"/>
  <c r="BK149" i="2"/>
  <c r="AM149" i="2"/>
  <c r="S149" i="2"/>
  <c r="BC149" i="2"/>
  <c r="AI149" i="2"/>
  <c r="O149" i="2"/>
  <c r="BS149" i="2"/>
  <c r="AY149" i="2"/>
  <c r="AE149" i="2"/>
  <c r="G149" i="2"/>
  <c r="C150" i="5"/>
  <c r="C150" i="4"/>
  <c r="C150" i="2"/>
  <c r="D150" i="1"/>
  <c r="D150" i="4" s="1"/>
  <c r="C151" i="1"/>
  <c r="G150" i="1"/>
  <c r="G150" i="4" s="1"/>
  <c r="E150" i="1"/>
  <c r="E150" i="4" s="1"/>
  <c r="A150" i="1"/>
  <c r="A150" i="4" s="1"/>
  <c r="F150" i="1"/>
  <c r="F150" i="4" s="1"/>
  <c r="B150" i="1"/>
  <c r="B150" i="4" s="1"/>
  <c r="A149" i="5"/>
  <c r="B149" i="5"/>
  <c r="BX150" i="2" l="1"/>
  <c r="BT150" i="2"/>
  <c r="BP150" i="2"/>
  <c r="BL150" i="2"/>
  <c r="BH150" i="2"/>
  <c r="BD150" i="2"/>
  <c r="AZ150" i="2"/>
  <c r="AV150" i="2"/>
  <c r="AR150" i="2"/>
  <c r="AN150" i="2"/>
  <c r="AJ150" i="2"/>
  <c r="AF150" i="2"/>
  <c r="AB150" i="2"/>
  <c r="X150" i="2"/>
  <c r="T150" i="2"/>
  <c r="P150" i="2"/>
  <c r="L150" i="2"/>
  <c r="H150" i="2"/>
  <c r="D150" i="2"/>
  <c r="BW150" i="2"/>
  <c r="BS150" i="2"/>
  <c r="BO150" i="2"/>
  <c r="BK150" i="2"/>
  <c r="BG150" i="2"/>
  <c r="BC150" i="2"/>
  <c r="AY150" i="2"/>
  <c r="AU150" i="2"/>
  <c r="AQ150" i="2"/>
  <c r="AM150" i="2"/>
  <c r="AI150" i="2"/>
  <c r="AE150" i="2"/>
  <c r="AA150" i="2"/>
  <c r="W150" i="2"/>
  <c r="S150" i="2"/>
  <c r="O150" i="2"/>
  <c r="K150" i="2"/>
  <c r="G150" i="2"/>
  <c r="BZ150" i="2"/>
  <c r="BV150" i="2"/>
  <c r="BR150" i="2"/>
  <c r="BN150" i="2"/>
  <c r="BJ150" i="2"/>
  <c r="BF150" i="2"/>
  <c r="BB150" i="2"/>
  <c r="AX150" i="2"/>
  <c r="AT150" i="2"/>
  <c r="AP150" i="2"/>
  <c r="AL150" i="2"/>
  <c r="AH150" i="2"/>
  <c r="AD150" i="2"/>
  <c r="Z150" i="2"/>
  <c r="V150" i="2"/>
  <c r="R150" i="2"/>
  <c r="N150" i="2"/>
  <c r="J150" i="2"/>
  <c r="F150" i="2"/>
  <c r="B150" i="2"/>
  <c r="BY150" i="2"/>
  <c r="BI150" i="2"/>
  <c r="AS150" i="2"/>
  <c r="AC150" i="2"/>
  <c r="M150" i="2"/>
  <c r="BU150" i="2"/>
  <c r="BA150" i="2"/>
  <c r="AG150" i="2"/>
  <c r="I150" i="2"/>
  <c r="BQ150" i="2"/>
  <c r="AW150" i="2"/>
  <c r="Y150" i="2"/>
  <c r="E150" i="2"/>
  <c r="BM150" i="2"/>
  <c r="AO150" i="2"/>
  <c r="U150" i="2"/>
  <c r="A150" i="2"/>
  <c r="BE150" i="2"/>
  <c r="AK150" i="2"/>
  <c r="Q150" i="2"/>
  <c r="C151" i="5"/>
  <c r="C151" i="4"/>
  <c r="C151" i="2"/>
  <c r="D151" i="1"/>
  <c r="D151" i="4" s="1"/>
  <c r="C152" i="1"/>
  <c r="G151" i="1"/>
  <c r="G151" i="4" s="1"/>
  <c r="E151" i="1"/>
  <c r="E151" i="4" s="1"/>
  <c r="A151" i="1"/>
  <c r="A151" i="4" s="1"/>
  <c r="F151" i="1"/>
  <c r="F151" i="4" s="1"/>
  <c r="B151" i="1"/>
  <c r="B151" i="4" s="1"/>
  <c r="B150" i="5"/>
  <c r="A150" i="5"/>
  <c r="BZ151" i="2" l="1"/>
  <c r="BV151" i="2"/>
  <c r="BR151" i="2"/>
  <c r="BN151" i="2"/>
  <c r="BJ151" i="2"/>
  <c r="BF151" i="2"/>
  <c r="BB151" i="2"/>
  <c r="AX151" i="2"/>
  <c r="AT151" i="2"/>
  <c r="AP151" i="2"/>
  <c r="AL151" i="2"/>
  <c r="AH151" i="2"/>
  <c r="AD151" i="2"/>
  <c r="Z151" i="2"/>
  <c r="V151" i="2"/>
  <c r="R151" i="2"/>
  <c r="N151" i="2"/>
  <c r="J151" i="2"/>
  <c r="F151" i="2"/>
  <c r="B151" i="2"/>
  <c r="BY151" i="2"/>
  <c r="BU151" i="2"/>
  <c r="BQ151" i="2"/>
  <c r="BM151" i="2"/>
  <c r="BI151" i="2"/>
  <c r="BE151" i="2"/>
  <c r="BA151" i="2"/>
  <c r="AW151" i="2"/>
  <c r="AS151" i="2"/>
  <c r="AO151" i="2"/>
  <c r="AK151" i="2"/>
  <c r="AG151" i="2"/>
  <c r="AC151" i="2"/>
  <c r="Y151" i="2"/>
  <c r="U151" i="2"/>
  <c r="Q151" i="2"/>
  <c r="M151" i="2"/>
  <c r="I151" i="2"/>
  <c r="E151" i="2"/>
  <c r="A151" i="2"/>
  <c r="BX151" i="2"/>
  <c r="BT151" i="2"/>
  <c r="BP151" i="2"/>
  <c r="BL151" i="2"/>
  <c r="BH151" i="2"/>
  <c r="BD151" i="2"/>
  <c r="AZ151" i="2"/>
  <c r="AV151" i="2"/>
  <c r="AR151" i="2"/>
  <c r="AN151" i="2"/>
  <c r="AJ151" i="2"/>
  <c r="AF151" i="2"/>
  <c r="AB151" i="2"/>
  <c r="X151" i="2"/>
  <c r="T151" i="2"/>
  <c r="P151" i="2"/>
  <c r="L151" i="2"/>
  <c r="H151" i="2"/>
  <c r="D151" i="2"/>
  <c r="BK151" i="2"/>
  <c r="AU151" i="2"/>
  <c r="AE151" i="2"/>
  <c r="O151" i="2"/>
  <c r="BG151" i="2"/>
  <c r="AM151" i="2"/>
  <c r="S151" i="2"/>
  <c r="BW151" i="2"/>
  <c r="BC151" i="2"/>
  <c r="AI151" i="2"/>
  <c r="K151" i="2"/>
  <c r="BS151" i="2"/>
  <c r="AY151" i="2"/>
  <c r="AA151" i="2"/>
  <c r="G151" i="2"/>
  <c r="BO151" i="2"/>
  <c r="AQ151" i="2"/>
  <c r="W151" i="2"/>
  <c r="C152" i="5"/>
  <c r="C152" i="4"/>
  <c r="C152" i="2"/>
  <c r="D152" i="1"/>
  <c r="D152" i="4" s="1"/>
  <c r="C153" i="1"/>
  <c r="G152" i="1"/>
  <c r="G152" i="4" s="1"/>
  <c r="E152" i="1"/>
  <c r="E152" i="4" s="1"/>
  <c r="A152" i="1"/>
  <c r="A152" i="4" s="1"/>
  <c r="F152" i="1"/>
  <c r="F152" i="4" s="1"/>
  <c r="B152" i="1"/>
  <c r="B152" i="4" s="1"/>
  <c r="B151" i="5"/>
  <c r="A151" i="5"/>
  <c r="BX152" i="2" l="1"/>
  <c r="BT152" i="2"/>
  <c r="BP152" i="2"/>
  <c r="BL152" i="2"/>
  <c r="BH152" i="2"/>
  <c r="BD152" i="2"/>
  <c r="AZ152" i="2"/>
  <c r="AV152" i="2"/>
  <c r="AR152" i="2"/>
  <c r="AN152" i="2"/>
  <c r="AJ152" i="2"/>
  <c r="AF152" i="2"/>
  <c r="AB152" i="2"/>
  <c r="X152" i="2"/>
  <c r="T152" i="2"/>
  <c r="P152" i="2"/>
  <c r="L152" i="2"/>
  <c r="H152" i="2"/>
  <c r="D152" i="2"/>
  <c r="BW152" i="2"/>
  <c r="BS152" i="2"/>
  <c r="BO152" i="2"/>
  <c r="BK152" i="2"/>
  <c r="BG152" i="2"/>
  <c r="BC152" i="2"/>
  <c r="AY152" i="2"/>
  <c r="AU152" i="2"/>
  <c r="AQ152" i="2"/>
  <c r="AM152" i="2"/>
  <c r="AI152" i="2"/>
  <c r="AE152" i="2"/>
  <c r="AA152" i="2"/>
  <c r="W152" i="2"/>
  <c r="S152" i="2"/>
  <c r="O152" i="2"/>
  <c r="K152" i="2"/>
  <c r="G152" i="2"/>
  <c r="BZ152" i="2"/>
  <c r="BV152" i="2"/>
  <c r="BR152" i="2"/>
  <c r="BN152" i="2"/>
  <c r="BJ152" i="2"/>
  <c r="BF152" i="2"/>
  <c r="BB152" i="2"/>
  <c r="AX152" i="2"/>
  <c r="AT152" i="2"/>
  <c r="AP152" i="2"/>
  <c r="AL152" i="2"/>
  <c r="AH152" i="2"/>
  <c r="AD152" i="2"/>
  <c r="Z152" i="2"/>
  <c r="V152" i="2"/>
  <c r="R152" i="2"/>
  <c r="N152" i="2"/>
  <c r="J152" i="2"/>
  <c r="F152" i="2"/>
  <c r="B152" i="2"/>
  <c r="BM152" i="2"/>
  <c r="AW152" i="2"/>
  <c r="AG152" i="2"/>
  <c r="Q152" i="2"/>
  <c r="A152" i="2"/>
  <c r="BQ152" i="2"/>
  <c r="AS152" i="2"/>
  <c r="Y152" i="2"/>
  <c r="E152" i="2"/>
  <c r="BI152" i="2"/>
  <c r="AO152" i="2"/>
  <c r="U152" i="2"/>
  <c r="BY152" i="2"/>
  <c r="BE152" i="2"/>
  <c r="AK152" i="2"/>
  <c r="M152" i="2"/>
  <c r="BU152" i="2"/>
  <c r="BA152" i="2"/>
  <c r="AC152" i="2"/>
  <c r="I152" i="2"/>
  <c r="C153" i="5"/>
  <c r="C153" i="4"/>
  <c r="C153" i="2"/>
  <c r="D153" i="1"/>
  <c r="D153" i="4" s="1"/>
  <c r="C154" i="1"/>
  <c r="G153" i="1"/>
  <c r="G153" i="4" s="1"/>
  <c r="E153" i="1"/>
  <c r="E153" i="4" s="1"/>
  <c r="A153" i="1"/>
  <c r="A153" i="4" s="1"/>
  <c r="B153" i="1"/>
  <c r="B153" i="4" s="1"/>
  <c r="F153" i="1"/>
  <c r="F153" i="4" s="1"/>
  <c r="B152" i="5"/>
  <c r="A152" i="5"/>
  <c r="BZ153" i="2" l="1"/>
  <c r="BV153" i="2"/>
  <c r="BR153" i="2"/>
  <c r="BN153" i="2"/>
  <c r="BJ153" i="2"/>
  <c r="BF153" i="2"/>
  <c r="BB153" i="2"/>
  <c r="AX153" i="2"/>
  <c r="AT153" i="2"/>
  <c r="AP153" i="2"/>
  <c r="AL153" i="2"/>
  <c r="AH153" i="2"/>
  <c r="AD153" i="2"/>
  <c r="Z153" i="2"/>
  <c r="V153" i="2"/>
  <c r="R153" i="2"/>
  <c r="N153" i="2"/>
  <c r="J153" i="2"/>
  <c r="F153" i="2"/>
  <c r="B153" i="2"/>
  <c r="BY153" i="2"/>
  <c r="BU153" i="2"/>
  <c r="BQ153" i="2"/>
  <c r="BM153" i="2"/>
  <c r="BI153" i="2"/>
  <c r="BE153" i="2"/>
  <c r="BA153" i="2"/>
  <c r="AW153" i="2"/>
  <c r="AS153" i="2"/>
  <c r="AO153" i="2"/>
  <c r="AK153" i="2"/>
  <c r="AG153" i="2"/>
  <c r="AC153" i="2"/>
  <c r="Y153" i="2"/>
  <c r="U153" i="2"/>
  <c r="Q153" i="2"/>
  <c r="M153" i="2"/>
  <c r="I153" i="2"/>
  <c r="E153" i="2"/>
  <c r="A153" i="2"/>
  <c r="BX153" i="2"/>
  <c r="BT153" i="2"/>
  <c r="BP153" i="2"/>
  <c r="BL153" i="2"/>
  <c r="BH153" i="2"/>
  <c r="BD153" i="2"/>
  <c r="AZ153" i="2"/>
  <c r="AV153" i="2"/>
  <c r="AR153" i="2"/>
  <c r="AN153" i="2"/>
  <c r="AJ153" i="2"/>
  <c r="AF153" i="2"/>
  <c r="AB153" i="2"/>
  <c r="X153" i="2"/>
  <c r="T153" i="2"/>
  <c r="P153" i="2"/>
  <c r="L153" i="2"/>
  <c r="H153" i="2"/>
  <c r="D153" i="2"/>
  <c r="BO153" i="2"/>
  <c r="AY153" i="2"/>
  <c r="AI153" i="2"/>
  <c r="S153" i="2"/>
  <c r="BW153" i="2"/>
  <c r="BC153" i="2"/>
  <c r="AE153" i="2"/>
  <c r="K153" i="2"/>
  <c r="BS153" i="2"/>
  <c r="AU153" i="2"/>
  <c r="AA153" i="2"/>
  <c r="G153" i="2"/>
  <c r="BK153" i="2"/>
  <c r="AQ153" i="2"/>
  <c r="W153" i="2"/>
  <c r="BG153" i="2"/>
  <c r="AM153" i="2"/>
  <c r="O153" i="2"/>
  <c r="C154" i="5"/>
  <c r="C154" i="4"/>
  <c r="C154" i="2"/>
  <c r="D154" i="1"/>
  <c r="D154" i="4" s="1"/>
  <c r="C155" i="1"/>
  <c r="G154" i="1"/>
  <c r="G154" i="4" s="1"/>
  <c r="E154" i="1"/>
  <c r="E154" i="4" s="1"/>
  <c r="A154" i="1"/>
  <c r="A154" i="4" s="1"/>
  <c r="F154" i="1"/>
  <c r="F154" i="4" s="1"/>
  <c r="B154" i="1"/>
  <c r="B154" i="4" s="1"/>
  <c r="A153" i="5"/>
  <c r="B153" i="5"/>
  <c r="BX154" i="2" l="1"/>
  <c r="BT154" i="2"/>
  <c r="BP154" i="2"/>
  <c r="BL154" i="2"/>
  <c r="BH154" i="2"/>
  <c r="BD154" i="2"/>
  <c r="AZ154" i="2"/>
  <c r="AV154" i="2"/>
  <c r="AR154" i="2"/>
  <c r="AN154" i="2"/>
  <c r="AJ154" i="2"/>
  <c r="AF154" i="2"/>
  <c r="AB154" i="2"/>
  <c r="X154" i="2"/>
  <c r="T154" i="2"/>
  <c r="P154" i="2"/>
  <c r="L154" i="2"/>
  <c r="H154" i="2"/>
  <c r="D154" i="2"/>
  <c r="BW154" i="2"/>
  <c r="BS154" i="2"/>
  <c r="BO154" i="2"/>
  <c r="BK154" i="2"/>
  <c r="BG154" i="2"/>
  <c r="BC154" i="2"/>
  <c r="AY154" i="2"/>
  <c r="AU154" i="2"/>
  <c r="AQ154" i="2"/>
  <c r="AM154" i="2"/>
  <c r="AI154" i="2"/>
  <c r="AE154" i="2"/>
  <c r="AA154" i="2"/>
  <c r="W154" i="2"/>
  <c r="S154" i="2"/>
  <c r="O154" i="2"/>
  <c r="K154" i="2"/>
  <c r="G154" i="2"/>
  <c r="BZ154" i="2"/>
  <c r="BV154" i="2"/>
  <c r="BR154" i="2"/>
  <c r="BN154" i="2"/>
  <c r="BJ154" i="2"/>
  <c r="BF154" i="2"/>
  <c r="BB154" i="2"/>
  <c r="AX154" i="2"/>
  <c r="AT154" i="2"/>
  <c r="AP154" i="2"/>
  <c r="AL154" i="2"/>
  <c r="AH154" i="2"/>
  <c r="AD154" i="2"/>
  <c r="Z154" i="2"/>
  <c r="V154" i="2"/>
  <c r="R154" i="2"/>
  <c r="N154" i="2"/>
  <c r="J154" i="2"/>
  <c r="F154" i="2"/>
  <c r="B154" i="2"/>
  <c r="BQ154" i="2"/>
  <c r="BA154" i="2"/>
  <c r="AK154" i="2"/>
  <c r="U154" i="2"/>
  <c r="E154" i="2"/>
  <c r="BI154" i="2"/>
  <c r="AO154" i="2"/>
  <c r="Q154" i="2"/>
  <c r="BY154" i="2"/>
  <c r="BE154" i="2"/>
  <c r="AG154" i="2"/>
  <c r="M154" i="2"/>
  <c r="BU154" i="2"/>
  <c r="AW154" i="2"/>
  <c r="AC154" i="2"/>
  <c r="I154" i="2"/>
  <c r="BM154" i="2"/>
  <c r="AS154" i="2"/>
  <c r="Y154" i="2"/>
  <c r="A154" i="2"/>
  <c r="C155" i="5"/>
  <c r="C155" i="4"/>
  <c r="C155" i="2"/>
  <c r="D155" i="1"/>
  <c r="D155" i="4" s="1"/>
  <c r="C156" i="1"/>
  <c r="G155" i="1"/>
  <c r="G155" i="4" s="1"/>
  <c r="E155" i="1"/>
  <c r="E155" i="4" s="1"/>
  <c r="A155" i="1"/>
  <c r="A155" i="4" s="1"/>
  <c r="F155" i="1"/>
  <c r="F155" i="4" s="1"/>
  <c r="B155" i="1"/>
  <c r="B155" i="4" s="1"/>
  <c r="B154" i="5"/>
  <c r="A154" i="5"/>
  <c r="BZ155" i="2" l="1"/>
  <c r="BV155" i="2"/>
  <c r="BR155" i="2"/>
  <c r="BN155" i="2"/>
  <c r="BJ155" i="2"/>
  <c r="BF155" i="2"/>
  <c r="BB155" i="2"/>
  <c r="AX155" i="2"/>
  <c r="AT155" i="2"/>
  <c r="AP155" i="2"/>
  <c r="AL155" i="2"/>
  <c r="AH155" i="2"/>
  <c r="AD155" i="2"/>
  <c r="Z155" i="2"/>
  <c r="V155" i="2"/>
  <c r="R155" i="2"/>
  <c r="N155" i="2"/>
  <c r="J155" i="2"/>
  <c r="F155" i="2"/>
  <c r="B155" i="2"/>
  <c r="BY155" i="2"/>
  <c r="BU155" i="2"/>
  <c r="BQ155" i="2"/>
  <c r="BM155" i="2"/>
  <c r="BI155" i="2"/>
  <c r="BE155" i="2"/>
  <c r="BA155" i="2"/>
  <c r="AW155" i="2"/>
  <c r="AS155" i="2"/>
  <c r="AO155" i="2"/>
  <c r="AK155" i="2"/>
  <c r="AG155" i="2"/>
  <c r="AC155" i="2"/>
  <c r="Y155" i="2"/>
  <c r="U155" i="2"/>
  <c r="Q155" i="2"/>
  <c r="M155" i="2"/>
  <c r="I155" i="2"/>
  <c r="E155" i="2"/>
  <c r="A155" i="2"/>
  <c r="BX155" i="2"/>
  <c r="BT155" i="2"/>
  <c r="BP155" i="2"/>
  <c r="BL155" i="2"/>
  <c r="BH155" i="2"/>
  <c r="BD155" i="2"/>
  <c r="AZ155" i="2"/>
  <c r="AV155" i="2"/>
  <c r="AR155" i="2"/>
  <c r="AN155" i="2"/>
  <c r="AJ155" i="2"/>
  <c r="AF155" i="2"/>
  <c r="AB155" i="2"/>
  <c r="X155" i="2"/>
  <c r="T155" i="2"/>
  <c r="P155" i="2"/>
  <c r="L155" i="2"/>
  <c r="H155" i="2"/>
  <c r="D155" i="2"/>
  <c r="BS155" i="2"/>
  <c r="BC155" i="2"/>
  <c r="AM155" i="2"/>
  <c r="W155" i="2"/>
  <c r="G155" i="2"/>
  <c r="BO155" i="2"/>
  <c r="AU155" i="2"/>
  <c r="AA155" i="2"/>
  <c r="BK155" i="2"/>
  <c r="AQ155" i="2"/>
  <c r="S155" i="2"/>
  <c r="BG155" i="2"/>
  <c r="AI155" i="2"/>
  <c r="O155" i="2"/>
  <c r="BW155" i="2"/>
  <c r="AY155" i="2"/>
  <c r="AE155" i="2"/>
  <c r="K155" i="2"/>
  <c r="C156" i="5"/>
  <c r="C156" i="4"/>
  <c r="C156" i="2"/>
  <c r="D156" i="1"/>
  <c r="D156" i="4" s="1"/>
  <c r="C157" i="1"/>
  <c r="G156" i="1"/>
  <c r="G156" i="4" s="1"/>
  <c r="E156" i="1"/>
  <c r="E156" i="4" s="1"/>
  <c r="A156" i="1"/>
  <c r="A156" i="4" s="1"/>
  <c r="F156" i="1"/>
  <c r="F156" i="4" s="1"/>
  <c r="B156" i="1"/>
  <c r="B156" i="4" s="1"/>
  <c r="B155" i="5"/>
  <c r="A155" i="5"/>
  <c r="BX156" i="2" l="1"/>
  <c r="BT156" i="2"/>
  <c r="BP156" i="2"/>
  <c r="BL156" i="2"/>
  <c r="BH156" i="2"/>
  <c r="BD156" i="2"/>
  <c r="AZ156" i="2"/>
  <c r="AV156" i="2"/>
  <c r="AR156" i="2"/>
  <c r="AN156" i="2"/>
  <c r="AJ156" i="2"/>
  <c r="AF156" i="2"/>
  <c r="AB156" i="2"/>
  <c r="X156" i="2"/>
  <c r="T156" i="2"/>
  <c r="P156" i="2"/>
  <c r="L156" i="2"/>
  <c r="H156" i="2"/>
  <c r="D156" i="2"/>
  <c r="BW156" i="2"/>
  <c r="BS156" i="2"/>
  <c r="BO156" i="2"/>
  <c r="BK156" i="2"/>
  <c r="BG156" i="2"/>
  <c r="BC156" i="2"/>
  <c r="AY156" i="2"/>
  <c r="AU156" i="2"/>
  <c r="AQ156" i="2"/>
  <c r="AM156" i="2"/>
  <c r="AI156" i="2"/>
  <c r="AE156" i="2"/>
  <c r="AA156" i="2"/>
  <c r="W156" i="2"/>
  <c r="S156" i="2"/>
  <c r="O156" i="2"/>
  <c r="K156" i="2"/>
  <c r="G156" i="2"/>
  <c r="BZ156" i="2"/>
  <c r="BV156" i="2"/>
  <c r="BR156" i="2"/>
  <c r="BN156" i="2"/>
  <c r="BJ156" i="2"/>
  <c r="BF156" i="2"/>
  <c r="BB156" i="2"/>
  <c r="AX156" i="2"/>
  <c r="AT156" i="2"/>
  <c r="AP156" i="2"/>
  <c r="AL156" i="2"/>
  <c r="AH156" i="2"/>
  <c r="AD156" i="2"/>
  <c r="Z156" i="2"/>
  <c r="V156" i="2"/>
  <c r="R156" i="2"/>
  <c r="N156" i="2"/>
  <c r="J156" i="2"/>
  <c r="F156" i="2"/>
  <c r="B156" i="2"/>
  <c r="BU156" i="2"/>
  <c r="BE156" i="2"/>
  <c r="AO156" i="2"/>
  <c r="Y156" i="2"/>
  <c r="I156" i="2"/>
  <c r="BY156" i="2"/>
  <c r="BA156" i="2"/>
  <c r="AG156" i="2"/>
  <c r="M156" i="2"/>
  <c r="BQ156" i="2"/>
  <c r="AW156" i="2"/>
  <c r="AC156" i="2"/>
  <c r="E156" i="2"/>
  <c r="BM156" i="2"/>
  <c r="AS156" i="2"/>
  <c r="U156" i="2"/>
  <c r="A156" i="2"/>
  <c r="BI156" i="2"/>
  <c r="AK156" i="2"/>
  <c r="Q156" i="2"/>
  <c r="C157" i="5"/>
  <c r="C157" i="4"/>
  <c r="C157" i="2"/>
  <c r="D157" i="1"/>
  <c r="D157" i="4" s="1"/>
  <c r="C158" i="1"/>
  <c r="G157" i="1"/>
  <c r="G157" i="4" s="1"/>
  <c r="E157" i="1"/>
  <c r="E157" i="4" s="1"/>
  <c r="A157" i="1"/>
  <c r="A157" i="4" s="1"/>
  <c r="B157" i="1"/>
  <c r="B157" i="4" s="1"/>
  <c r="F157" i="1"/>
  <c r="F157" i="4" s="1"/>
  <c r="B156" i="5"/>
  <c r="A156" i="5"/>
  <c r="BZ157" i="2" l="1"/>
  <c r="BV157" i="2"/>
  <c r="BR157" i="2"/>
  <c r="BN157" i="2"/>
  <c r="BJ157" i="2"/>
  <c r="BF157" i="2"/>
  <c r="BB157" i="2"/>
  <c r="AX157" i="2"/>
  <c r="AT157" i="2"/>
  <c r="AP157" i="2"/>
  <c r="AL157" i="2"/>
  <c r="AH157" i="2"/>
  <c r="AD157" i="2"/>
  <c r="Z157" i="2"/>
  <c r="V157" i="2"/>
  <c r="R157" i="2"/>
  <c r="N157" i="2"/>
  <c r="J157" i="2"/>
  <c r="F157" i="2"/>
  <c r="B157" i="2"/>
  <c r="BY157" i="2"/>
  <c r="BU157" i="2"/>
  <c r="BQ157" i="2"/>
  <c r="BM157" i="2"/>
  <c r="BI157" i="2"/>
  <c r="BE157" i="2"/>
  <c r="BA157" i="2"/>
  <c r="AW157" i="2"/>
  <c r="AS157" i="2"/>
  <c r="AO157" i="2"/>
  <c r="AK157" i="2"/>
  <c r="AG157" i="2"/>
  <c r="AC157" i="2"/>
  <c r="Y157" i="2"/>
  <c r="U157" i="2"/>
  <c r="Q157" i="2"/>
  <c r="M157" i="2"/>
  <c r="I157" i="2"/>
  <c r="E157" i="2"/>
  <c r="A157" i="2"/>
  <c r="BX157" i="2"/>
  <c r="BT157" i="2"/>
  <c r="BP157" i="2"/>
  <c r="BL157" i="2"/>
  <c r="BH157" i="2"/>
  <c r="BD157" i="2"/>
  <c r="AZ157" i="2"/>
  <c r="AV157" i="2"/>
  <c r="AR157" i="2"/>
  <c r="AN157" i="2"/>
  <c r="AJ157" i="2"/>
  <c r="AF157" i="2"/>
  <c r="AB157" i="2"/>
  <c r="X157" i="2"/>
  <c r="T157" i="2"/>
  <c r="P157" i="2"/>
  <c r="L157" i="2"/>
  <c r="H157" i="2"/>
  <c r="D157" i="2"/>
  <c r="BW157" i="2"/>
  <c r="BG157" i="2"/>
  <c r="AQ157" i="2"/>
  <c r="AA157" i="2"/>
  <c r="K157" i="2"/>
  <c r="BK157" i="2"/>
  <c r="AM157" i="2"/>
  <c r="S157" i="2"/>
  <c r="BC157" i="2"/>
  <c r="AI157" i="2"/>
  <c r="O157" i="2"/>
  <c r="BS157" i="2"/>
  <c r="AY157" i="2"/>
  <c r="AE157" i="2"/>
  <c r="G157" i="2"/>
  <c r="BO157" i="2"/>
  <c r="AU157" i="2"/>
  <c r="W157" i="2"/>
  <c r="C158" i="5"/>
  <c r="C158" i="4"/>
  <c r="C158" i="2"/>
  <c r="D158" i="1"/>
  <c r="D158" i="4" s="1"/>
  <c r="C159" i="1"/>
  <c r="G158" i="1"/>
  <c r="G158" i="4" s="1"/>
  <c r="E158" i="1"/>
  <c r="E158" i="4" s="1"/>
  <c r="A158" i="1"/>
  <c r="A158" i="4" s="1"/>
  <c r="F158" i="1"/>
  <c r="F158" i="4" s="1"/>
  <c r="B158" i="1"/>
  <c r="B158" i="4" s="1"/>
  <c r="A157" i="5"/>
  <c r="B157" i="5"/>
  <c r="BX158" i="2" l="1"/>
  <c r="BT158" i="2"/>
  <c r="BP158" i="2"/>
  <c r="BL158" i="2"/>
  <c r="BH158" i="2"/>
  <c r="BD158" i="2"/>
  <c r="AZ158" i="2"/>
  <c r="AV158" i="2"/>
  <c r="AR158" i="2"/>
  <c r="AN158" i="2"/>
  <c r="AJ158" i="2"/>
  <c r="AF158" i="2"/>
  <c r="AB158" i="2"/>
  <c r="X158" i="2"/>
  <c r="T158" i="2"/>
  <c r="P158" i="2"/>
  <c r="L158" i="2"/>
  <c r="H158" i="2"/>
  <c r="D158" i="2"/>
  <c r="BW158" i="2"/>
  <c r="BS158" i="2"/>
  <c r="BO158" i="2"/>
  <c r="BK158" i="2"/>
  <c r="BG158" i="2"/>
  <c r="BC158" i="2"/>
  <c r="AY158" i="2"/>
  <c r="AU158" i="2"/>
  <c r="AQ158" i="2"/>
  <c r="AM158" i="2"/>
  <c r="AI158" i="2"/>
  <c r="AE158" i="2"/>
  <c r="AA158" i="2"/>
  <c r="W158" i="2"/>
  <c r="S158" i="2"/>
  <c r="O158" i="2"/>
  <c r="K158" i="2"/>
  <c r="G158" i="2"/>
  <c r="BZ158" i="2"/>
  <c r="BV158" i="2"/>
  <c r="BR158" i="2"/>
  <c r="BN158" i="2"/>
  <c r="BJ158" i="2"/>
  <c r="BF158" i="2"/>
  <c r="BB158" i="2"/>
  <c r="AX158" i="2"/>
  <c r="AT158" i="2"/>
  <c r="AP158" i="2"/>
  <c r="AL158" i="2"/>
  <c r="AH158" i="2"/>
  <c r="AD158" i="2"/>
  <c r="Z158" i="2"/>
  <c r="V158" i="2"/>
  <c r="R158" i="2"/>
  <c r="N158" i="2"/>
  <c r="J158" i="2"/>
  <c r="F158" i="2"/>
  <c r="B158" i="2"/>
  <c r="BY158" i="2"/>
  <c r="BI158" i="2"/>
  <c r="AS158" i="2"/>
  <c r="AC158" i="2"/>
  <c r="M158" i="2"/>
  <c r="BQ158" i="2"/>
  <c r="AW158" i="2"/>
  <c r="Y158" i="2"/>
  <c r="E158" i="2"/>
  <c r="BM158" i="2"/>
  <c r="AO158" i="2"/>
  <c r="U158" i="2"/>
  <c r="A158" i="2"/>
  <c r="BE158" i="2"/>
  <c r="AK158" i="2"/>
  <c r="Q158" i="2"/>
  <c r="BU158" i="2"/>
  <c r="BA158" i="2"/>
  <c r="AG158" i="2"/>
  <c r="I158" i="2"/>
  <c r="C159" i="5"/>
  <c r="C159" i="4"/>
  <c r="C159" i="2"/>
  <c r="D159" i="1"/>
  <c r="D159" i="4" s="1"/>
  <c r="C160" i="1"/>
  <c r="G159" i="1"/>
  <c r="G159" i="4" s="1"/>
  <c r="E159" i="1"/>
  <c r="E159" i="4" s="1"/>
  <c r="A159" i="1"/>
  <c r="A159" i="4" s="1"/>
  <c r="F159" i="1"/>
  <c r="F159" i="4" s="1"/>
  <c r="B159" i="1"/>
  <c r="B159" i="4" s="1"/>
  <c r="B158" i="5"/>
  <c r="A158" i="5"/>
  <c r="BZ159" i="2" l="1"/>
  <c r="BV159" i="2"/>
  <c r="BR159" i="2"/>
  <c r="BN159" i="2"/>
  <c r="BJ159" i="2"/>
  <c r="BF159" i="2"/>
  <c r="BB159" i="2"/>
  <c r="AX159" i="2"/>
  <c r="AT159" i="2"/>
  <c r="AP159" i="2"/>
  <c r="AL159" i="2"/>
  <c r="AH159" i="2"/>
  <c r="AD159" i="2"/>
  <c r="Z159" i="2"/>
  <c r="V159" i="2"/>
  <c r="R159" i="2"/>
  <c r="N159" i="2"/>
  <c r="J159" i="2"/>
  <c r="F159" i="2"/>
  <c r="B159" i="2"/>
  <c r="BY159" i="2"/>
  <c r="BU159" i="2"/>
  <c r="BQ159" i="2"/>
  <c r="BM159" i="2"/>
  <c r="BI159" i="2"/>
  <c r="BE159" i="2"/>
  <c r="BA159" i="2"/>
  <c r="AW159" i="2"/>
  <c r="AS159" i="2"/>
  <c r="AO159" i="2"/>
  <c r="AK159" i="2"/>
  <c r="AG159" i="2"/>
  <c r="AC159" i="2"/>
  <c r="Y159" i="2"/>
  <c r="U159" i="2"/>
  <c r="Q159" i="2"/>
  <c r="M159" i="2"/>
  <c r="I159" i="2"/>
  <c r="E159" i="2"/>
  <c r="A159" i="2"/>
  <c r="BX159" i="2"/>
  <c r="BT159" i="2"/>
  <c r="BP159" i="2"/>
  <c r="BL159" i="2"/>
  <c r="BH159" i="2"/>
  <c r="BD159" i="2"/>
  <c r="AZ159" i="2"/>
  <c r="AV159" i="2"/>
  <c r="AR159" i="2"/>
  <c r="AN159" i="2"/>
  <c r="AJ159" i="2"/>
  <c r="AF159" i="2"/>
  <c r="AB159" i="2"/>
  <c r="X159" i="2"/>
  <c r="T159" i="2"/>
  <c r="P159" i="2"/>
  <c r="L159" i="2"/>
  <c r="H159" i="2"/>
  <c r="D159" i="2"/>
  <c r="BK159" i="2"/>
  <c r="AU159" i="2"/>
  <c r="AE159" i="2"/>
  <c r="O159" i="2"/>
  <c r="BW159" i="2"/>
  <c r="BC159" i="2"/>
  <c r="AI159" i="2"/>
  <c r="K159" i="2"/>
  <c r="BS159" i="2"/>
  <c r="AY159" i="2"/>
  <c r="AA159" i="2"/>
  <c r="G159" i="2"/>
  <c r="BO159" i="2"/>
  <c r="AQ159" i="2"/>
  <c r="W159" i="2"/>
  <c r="BG159" i="2"/>
  <c r="AM159" i="2"/>
  <c r="S159" i="2"/>
  <c r="C160" i="5"/>
  <c r="C160" i="4"/>
  <c r="C160" i="2"/>
  <c r="D160" i="1"/>
  <c r="D160" i="4" s="1"/>
  <c r="C161" i="1"/>
  <c r="G160" i="1"/>
  <c r="G160" i="4" s="1"/>
  <c r="E160" i="1"/>
  <c r="E160" i="4" s="1"/>
  <c r="A160" i="1"/>
  <c r="A160" i="4" s="1"/>
  <c r="F160" i="1"/>
  <c r="F160" i="4" s="1"/>
  <c r="B160" i="1"/>
  <c r="B160" i="4" s="1"/>
  <c r="B159" i="5"/>
  <c r="A159" i="5"/>
  <c r="BX160" i="2" l="1"/>
  <c r="BT160" i="2"/>
  <c r="BP160" i="2"/>
  <c r="BL160" i="2"/>
  <c r="BH160" i="2"/>
  <c r="BD160" i="2"/>
  <c r="AZ160" i="2"/>
  <c r="AV160" i="2"/>
  <c r="AR160" i="2"/>
  <c r="AN160" i="2"/>
  <c r="AJ160" i="2"/>
  <c r="AF160" i="2"/>
  <c r="AB160" i="2"/>
  <c r="X160" i="2"/>
  <c r="T160" i="2"/>
  <c r="P160" i="2"/>
  <c r="L160" i="2"/>
  <c r="H160" i="2"/>
  <c r="D160" i="2"/>
  <c r="BW160" i="2"/>
  <c r="BS160" i="2"/>
  <c r="BO160" i="2"/>
  <c r="BK160" i="2"/>
  <c r="BG160" i="2"/>
  <c r="BC160" i="2"/>
  <c r="AY160" i="2"/>
  <c r="AU160" i="2"/>
  <c r="AQ160" i="2"/>
  <c r="AM160" i="2"/>
  <c r="AI160" i="2"/>
  <c r="AE160" i="2"/>
  <c r="AA160" i="2"/>
  <c r="W160" i="2"/>
  <c r="S160" i="2"/>
  <c r="O160" i="2"/>
  <c r="K160" i="2"/>
  <c r="G160" i="2"/>
  <c r="BZ160" i="2"/>
  <c r="BV160" i="2"/>
  <c r="BR160" i="2"/>
  <c r="BN160" i="2"/>
  <c r="BJ160" i="2"/>
  <c r="BF160" i="2"/>
  <c r="BB160" i="2"/>
  <c r="AX160" i="2"/>
  <c r="AT160" i="2"/>
  <c r="AP160" i="2"/>
  <c r="AL160" i="2"/>
  <c r="AH160" i="2"/>
  <c r="AD160" i="2"/>
  <c r="Z160" i="2"/>
  <c r="V160" i="2"/>
  <c r="R160" i="2"/>
  <c r="N160" i="2"/>
  <c r="J160" i="2"/>
  <c r="F160" i="2"/>
  <c r="B160" i="2"/>
  <c r="BM160" i="2"/>
  <c r="AW160" i="2"/>
  <c r="AG160" i="2"/>
  <c r="Q160" i="2"/>
  <c r="A160" i="2"/>
  <c r="BI160" i="2"/>
  <c r="AO160" i="2"/>
  <c r="U160" i="2"/>
  <c r="BY160" i="2"/>
  <c r="BE160" i="2"/>
  <c r="AK160" i="2"/>
  <c r="M160" i="2"/>
  <c r="BU160" i="2"/>
  <c r="BA160" i="2"/>
  <c r="AC160" i="2"/>
  <c r="I160" i="2"/>
  <c r="BQ160" i="2"/>
  <c r="AS160" i="2"/>
  <c r="Y160" i="2"/>
  <c r="E160" i="2"/>
  <c r="C161" i="5"/>
  <c r="C161" i="4"/>
  <c r="C161" i="2"/>
  <c r="D161" i="1"/>
  <c r="D161" i="4" s="1"/>
  <c r="C162" i="1"/>
  <c r="G161" i="1"/>
  <c r="G161" i="4" s="1"/>
  <c r="E161" i="1"/>
  <c r="E161" i="4" s="1"/>
  <c r="A161" i="1"/>
  <c r="A161" i="4" s="1"/>
  <c r="B161" i="1"/>
  <c r="B161" i="4" s="1"/>
  <c r="F161" i="1"/>
  <c r="F161" i="4" s="1"/>
  <c r="B160" i="5"/>
  <c r="A160" i="5"/>
  <c r="BZ161" i="2" l="1"/>
  <c r="BV161" i="2"/>
  <c r="BR161" i="2"/>
  <c r="BN161" i="2"/>
  <c r="BJ161" i="2"/>
  <c r="BF161" i="2"/>
  <c r="BB161" i="2"/>
  <c r="AX161" i="2"/>
  <c r="AT161" i="2"/>
  <c r="AP161" i="2"/>
  <c r="AL161" i="2"/>
  <c r="AH161" i="2"/>
  <c r="AD161" i="2"/>
  <c r="Z161" i="2"/>
  <c r="V161" i="2"/>
  <c r="R161" i="2"/>
  <c r="N161" i="2"/>
  <c r="J161" i="2"/>
  <c r="F161" i="2"/>
  <c r="B161" i="2"/>
  <c r="BY161" i="2"/>
  <c r="BU161" i="2"/>
  <c r="BQ161" i="2"/>
  <c r="BM161" i="2"/>
  <c r="BI161" i="2"/>
  <c r="BE161" i="2"/>
  <c r="BA161" i="2"/>
  <c r="AW161" i="2"/>
  <c r="AS161" i="2"/>
  <c r="AO161" i="2"/>
  <c r="AK161" i="2"/>
  <c r="AG161" i="2"/>
  <c r="AC161" i="2"/>
  <c r="Y161" i="2"/>
  <c r="U161" i="2"/>
  <c r="Q161" i="2"/>
  <c r="M161" i="2"/>
  <c r="I161" i="2"/>
  <c r="E161" i="2"/>
  <c r="A161" i="2"/>
  <c r="BX161" i="2"/>
  <c r="BT161" i="2"/>
  <c r="BP161" i="2"/>
  <c r="BL161" i="2"/>
  <c r="BH161" i="2"/>
  <c r="BD161" i="2"/>
  <c r="AZ161" i="2"/>
  <c r="AV161" i="2"/>
  <c r="AR161" i="2"/>
  <c r="AN161" i="2"/>
  <c r="AJ161" i="2"/>
  <c r="AF161" i="2"/>
  <c r="AB161" i="2"/>
  <c r="X161" i="2"/>
  <c r="T161" i="2"/>
  <c r="P161" i="2"/>
  <c r="L161" i="2"/>
  <c r="H161" i="2"/>
  <c r="D161" i="2"/>
  <c r="BO161" i="2"/>
  <c r="AY161" i="2"/>
  <c r="AI161" i="2"/>
  <c r="S161" i="2"/>
  <c r="BS161" i="2"/>
  <c r="AU161" i="2"/>
  <c r="AA161" i="2"/>
  <c r="G161" i="2"/>
  <c r="BK161" i="2"/>
  <c r="AQ161" i="2"/>
  <c r="W161" i="2"/>
  <c r="BG161" i="2"/>
  <c r="AM161" i="2"/>
  <c r="O161" i="2"/>
  <c r="BW161" i="2"/>
  <c r="BC161" i="2"/>
  <c r="AE161" i="2"/>
  <c r="K161" i="2"/>
  <c r="C162" i="5"/>
  <c r="C162" i="4"/>
  <c r="C162" i="2"/>
  <c r="D162" i="1"/>
  <c r="D162" i="4" s="1"/>
  <c r="C163" i="1"/>
  <c r="G162" i="1"/>
  <c r="G162" i="4" s="1"/>
  <c r="E162" i="1"/>
  <c r="E162" i="4" s="1"/>
  <c r="A162" i="1"/>
  <c r="A162" i="4" s="1"/>
  <c r="F162" i="1"/>
  <c r="F162" i="4" s="1"/>
  <c r="B162" i="1"/>
  <c r="B162" i="4" s="1"/>
  <c r="A161" i="5"/>
  <c r="B161" i="5"/>
  <c r="BX162" i="2" l="1"/>
  <c r="BT162" i="2"/>
  <c r="BP162" i="2"/>
  <c r="BL162" i="2"/>
  <c r="BH162" i="2"/>
  <c r="BD162" i="2"/>
  <c r="AZ162" i="2"/>
  <c r="AV162" i="2"/>
  <c r="AR162" i="2"/>
  <c r="AN162" i="2"/>
  <c r="AJ162" i="2"/>
  <c r="AF162" i="2"/>
  <c r="AB162" i="2"/>
  <c r="X162" i="2"/>
  <c r="T162" i="2"/>
  <c r="P162" i="2"/>
  <c r="L162" i="2"/>
  <c r="H162" i="2"/>
  <c r="D162" i="2"/>
  <c r="BW162" i="2"/>
  <c r="BS162" i="2"/>
  <c r="BO162" i="2"/>
  <c r="BK162" i="2"/>
  <c r="BG162" i="2"/>
  <c r="BC162" i="2"/>
  <c r="AY162" i="2"/>
  <c r="AU162" i="2"/>
  <c r="AQ162" i="2"/>
  <c r="AM162" i="2"/>
  <c r="AI162" i="2"/>
  <c r="AE162" i="2"/>
  <c r="AA162" i="2"/>
  <c r="W162" i="2"/>
  <c r="S162" i="2"/>
  <c r="O162" i="2"/>
  <c r="K162" i="2"/>
  <c r="G162" i="2"/>
  <c r="BZ162" i="2"/>
  <c r="BV162" i="2"/>
  <c r="BR162" i="2"/>
  <c r="BN162" i="2"/>
  <c r="BJ162" i="2"/>
  <c r="BF162" i="2"/>
  <c r="BB162" i="2"/>
  <c r="AX162" i="2"/>
  <c r="AT162" i="2"/>
  <c r="AP162" i="2"/>
  <c r="AL162" i="2"/>
  <c r="AH162" i="2"/>
  <c r="AD162" i="2"/>
  <c r="Z162" i="2"/>
  <c r="V162" i="2"/>
  <c r="R162" i="2"/>
  <c r="N162" i="2"/>
  <c r="J162" i="2"/>
  <c r="F162" i="2"/>
  <c r="B162" i="2"/>
  <c r="BQ162" i="2"/>
  <c r="BA162" i="2"/>
  <c r="AK162" i="2"/>
  <c r="U162" i="2"/>
  <c r="E162" i="2"/>
  <c r="BY162" i="2"/>
  <c r="BE162" i="2"/>
  <c r="AG162" i="2"/>
  <c r="M162" i="2"/>
  <c r="BU162" i="2"/>
  <c r="AW162" i="2"/>
  <c r="AC162" i="2"/>
  <c r="I162" i="2"/>
  <c r="BM162" i="2"/>
  <c r="AS162" i="2"/>
  <c r="Y162" i="2"/>
  <c r="A162" i="2"/>
  <c r="BI162" i="2"/>
  <c r="AO162" i="2"/>
  <c r="Q162" i="2"/>
  <c r="C163" i="5"/>
  <c r="C163" i="4"/>
  <c r="C163" i="2"/>
  <c r="D163" i="1"/>
  <c r="D163" i="4" s="1"/>
  <c r="C164" i="1"/>
  <c r="G163" i="1"/>
  <c r="G163" i="4" s="1"/>
  <c r="E163" i="1"/>
  <c r="E163" i="4" s="1"/>
  <c r="A163" i="1"/>
  <c r="A163" i="4" s="1"/>
  <c r="F163" i="1"/>
  <c r="F163" i="4" s="1"/>
  <c r="B163" i="1"/>
  <c r="B163" i="4" s="1"/>
  <c r="B162" i="5"/>
  <c r="A162" i="5"/>
  <c r="BZ163" i="2" l="1"/>
  <c r="BV163" i="2"/>
  <c r="BR163" i="2"/>
  <c r="BN163" i="2"/>
  <c r="BJ163" i="2"/>
  <c r="BF163" i="2"/>
  <c r="BB163" i="2"/>
  <c r="AX163" i="2"/>
  <c r="AT163" i="2"/>
  <c r="AP163" i="2"/>
  <c r="AL163" i="2"/>
  <c r="AH163" i="2"/>
  <c r="AD163" i="2"/>
  <c r="Z163" i="2"/>
  <c r="V163" i="2"/>
  <c r="R163" i="2"/>
  <c r="N163" i="2"/>
  <c r="J163" i="2"/>
  <c r="F163" i="2"/>
  <c r="B163" i="2"/>
  <c r="BY163" i="2"/>
  <c r="BU163" i="2"/>
  <c r="BQ163" i="2"/>
  <c r="BM163" i="2"/>
  <c r="BI163" i="2"/>
  <c r="BE163" i="2"/>
  <c r="BA163" i="2"/>
  <c r="AW163" i="2"/>
  <c r="AS163" i="2"/>
  <c r="AO163" i="2"/>
  <c r="AK163" i="2"/>
  <c r="AG163" i="2"/>
  <c r="AC163" i="2"/>
  <c r="Y163" i="2"/>
  <c r="U163" i="2"/>
  <c r="Q163" i="2"/>
  <c r="M163" i="2"/>
  <c r="I163" i="2"/>
  <c r="E163" i="2"/>
  <c r="A163" i="2"/>
  <c r="BX163" i="2"/>
  <c r="BT163" i="2"/>
  <c r="BP163" i="2"/>
  <c r="BL163" i="2"/>
  <c r="BH163" i="2"/>
  <c r="BD163" i="2"/>
  <c r="AZ163" i="2"/>
  <c r="AV163" i="2"/>
  <c r="AR163" i="2"/>
  <c r="AN163" i="2"/>
  <c r="AJ163" i="2"/>
  <c r="AF163" i="2"/>
  <c r="AB163" i="2"/>
  <c r="X163" i="2"/>
  <c r="T163" i="2"/>
  <c r="P163" i="2"/>
  <c r="L163" i="2"/>
  <c r="H163" i="2"/>
  <c r="D163" i="2"/>
  <c r="BS163" i="2"/>
  <c r="BC163" i="2"/>
  <c r="AM163" i="2"/>
  <c r="W163" i="2"/>
  <c r="G163" i="2"/>
  <c r="BO163" i="2"/>
  <c r="AY163" i="2"/>
  <c r="AI163" i="2"/>
  <c r="S163" i="2"/>
  <c r="BK163" i="2"/>
  <c r="AE163" i="2"/>
  <c r="BG163" i="2"/>
  <c r="AA163" i="2"/>
  <c r="AU163" i="2"/>
  <c r="O163" i="2"/>
  <c r="BW163" i="2"/>
  <c r="AQ163" i="2"/>
  <c r="K163" i="2"/>
  <c r="C164" i="5"/>
  <c r="C164" i="4"/>
  <c r="C164" i="2"/>
  <c r="D164" i="1"/>
  <c r="D164" i="4" s="1"/>
  <c r="C165" i="1"/>
  <c r="G164" i="1"/>
  <c r="G164" i="4" s="1"/>
  <c r="E164" i="1"/>
  <c r="E164" i="4" s="1"/>
  <c r="A164" i="1"/>
  <c r="A164" i="4" s="1"/>
  <c r="F164" i="1"/>
  <c r="F164" i="4" s="1"/>
  <c r="B164" i="1"/>
  <c r="B164" i="4" s="1"/>
  <c r="B163" i="5"/>
  <c r="A163" i="5"/>
  <c r="BX164" i="2" l="1"/>
  <c r="BT164" i="2"/>
  <c r="BP164" i="2"/>
  <c r="BL164" i="2"/>
  <c r="BH164" i="2"/>
  <c r="BD164" i="2"/>
  <c r="AZ164" i="2"/>
  <c r="AV164" i="2"/>
  <c r="AR164" i="2"/>
  <c r="AN164" i="2"/>
  <c r="AJ164" i="2"/>
  <c r="AF164" i="2"/>
  <c r="AB164" i="2"/>
  <c r="X164" i="2"/>
  <c r="T164" i="2"/>
  <c r="P164" i="2"/>
  <c r="L164" i="2"/>
  <c r="H164" i="2"/>
  <c r="D164" i="2"/>
  <c r="BW164" i="2"/>
  <c r="BS164" i="2"/>
  <c r="BO164" i="2"/>
  <c r="BK164" i="2"/>
  <c r="BG164" i="2"/>
  <c r="BC164" i="2"/>
  <c r="AY164" i="2"/>
  <c r="AU164" i="2"/>
  <c r="AQ164" i="2"/>
  <c r="AM164" i="2"/>
  <c r="AI164" i="2"/>
  <c r="AE164" i="2"/>
  <c r="AA164" i="2"/>
  <c r="W164" i="2"/>
  <c r="S164" i="2"/>
  <c r="O164" i="2"/>
  <c r="K164" i="2"/>
  <c r="G164" i="2"/>
  <c r="BZ164" i="2"/>
  <c r="BV164" i="2"/>
  <c r="BR164" i="2"/>
  <c r="BN164" i="2"/>
  <c r="BJ164" i="2"/>
  <c r="BF164" i="2"/>
  <c r="BB164" i="2"/>
  <c r="AX164" i="2"/>
  <c r="AT164" i="2"/>
  <c r="AP164" i="2"/>
  <c r="AL164" i="2"/>
  <c r="AH164" i="2"/>
  <c r="AD164" i="2"/>
  <c r="Z164" i="2"/>
  <c r="V164" i="2"/>
  <c r="R164" i="2"/>
  <c r="N164" i="2"/>
  <c r="J164" i="2"/>
  <c r="F164" i="2"/>
  <c r="B164" i="2"/>
  <c r="BU164" i="2"/>
  <c r="BE164" i="2"/>
  <c r="AO164" i="2"/>
  <c r="Y164" i="2"/>
  <c r="I164" i="2"/>
  <c r="BQ164" i="2"/>
  <c r="BA164" i="2"/>
  <c r="AK164" i="2"/>
  <c r="U164" i="2"/>
  <c r="E164" i="2"/>
  <c r="AW164" i="2"/>
  <c r="Q164" i="2"/>
  <c r="BY164" i="2"/>
  <c r="AS164" i="2"/>
  <c r="M164" i="2"/>
  <c r="BM164" i="2"/>
  <c r="AG164" i="2"/>
  <c r="A164" i="2"/>
  <c r="BI164" i="2"/>
  <c r="AC164" i="2"/>
  <c r="C165" i="5"/>
  <c r="C165" i="4"/>
  <c r="C165" i="2"/>
  <c r="D165" i="1"/>
  <c r="D165" i="4" s="1"/>
  <c r="C166" i="1"/>
  <c r="G165" i="1"/>
  <c r="G165" i="4" s="1"/>
  <c r="E165" i="1"/>
  <c r="E165" i="4" s="1"/>
  <c r="A165" i="1"/>
  <c r="A165" i="4" s="1"/>
  <c r="B165" i="1"/>
  <c r="B165" i="4" s="1"/>
  <c r="F165" i="1"/>
  <c r="F165" i="4" s="1"/>
  <c r="B164" i="5"/>
  <c r="A164" i="5"/>
  <c r="BZ165" i="2" l="1"/>
  <c r="BV165" i="2"/>
  <c r="BR165" i="2"/>
  <c r="BN165" i="2"/>
  <c r="BJ165" i="2"/>
  <c r="BF165" i="2"/>
  <c r="BB165" i="2"/>
  <c r="AX165" i="2"/>
  <c r="AT165" i="2"/>
  <c r="AP165" i="2"/>
  <c r="AL165" i="2"/>
  <c r="AH165" i="2"/>
  <c r="AD165" i="2"/>
  <c r="Z165" i="2"/>
  <c r="V165" i="2"/>
  <c r="R165" i="2"/>
  <c r="N165" i="2"/>
  <c r="J165" i="2"/>
  <c r="F165" i="2"/>
  <c r="B165" i="2"/>
  <c r="BY165" i="2"/>
  <c r="BU165" i="2"/>
  <c r="BQ165" i="2"/>
  <c r="BM165" i="2"/>
  <c r="BI165" i="2"/>
  <c r="BE165" i="2"/>
  <c r="BA165" i="2"/>
  <c r="AW165" i="2"/>
  <c r="AS165" i="2"/>
  <c r="AO165" i="2"/>
  <c r="AK165" i="2"/>
  <c r="AG165" i="2"/>
  <c r="AC165" i="2"/>
  <c r="Y165" i="2"/>
  <c r="U165" i="2"/>
  <c r="Q165" i="2"/>
  <c r="M165" i="2"/>
  <c r="I165" i="2"/>
  <c r="E165" i="2"/>
  <c r="A165" i="2"/>
  <c r="BX165" i="2"/>
  <c r="BT165" i="2"/>
  <c r="BP165" i="2"/>
  <c r="BL165" i="2"/>
  <c r="BH165" i="2"/>
  <c r="BD165" i="2"/>
  <c r="AZ165" i="2"/>
  <c r="AV165" i="2"/>
  <c r="AR165" i="2"/>
  <c r="AN165" i="2"/>
  <c r="AJ165" i="2"/>
  <c r="AF165" i="2"/>
  <c r="AB165" i="2"/>
  <c r="X165" i="2"/>
  <c r="T165" i="2"/>
  <c r="P165" i="2"/>
  <c r="L165" i="2"/>
  <c r="H165" i="2"/>
  <c r="D165" i="2"/>
  <c r="BW165" i="2"/>
  <c r="BG165" i="2"/>
  <c r="AQ165" i="2"/>
  <c r="AA165" i="2"/>
  <c r="K165" i="2"/>
  <c r="BS165" i="2"/>
  <c r="BC165" i="2"/>
  <c r="AM165" i="2"/>
  <c r="W165" i="2"/>
  <c r="G165" i="2"/>
  <c r="BO165" i="2"/>
  <c r="AI165" i="2"/>
  <c r="BK165" i="2"/>
  <c r="AE165" i="2"/>
  <c r="AY165" i="2"/>
  <c r="S165" i="2"/>
  <c r="AU165" i="2"/>
  <c r="O165" i="2"/>
  <c r="C166" i="5"/>
  <c r="C166" i="4"/>
  <c r="C166" i="2"/>
  <c r="D166" i="1"/>
  <c r="D166" i="4" s="1"/>
  <c r="C167" i="1"/>
  <c r="G166" i="1"/>
  <c r="G166" i="4" s="1"/>
  <c r="E166" i="1"/>
  <c r="E166" i="4" s="1"/>
  <c r="A166" i="1"/>
  <c r="A166" i="4" s="1"/>
  <c r="F166" i="1"/>
  <c r="F166" i="4" s="1"/>
  <c r="B166" i="1"/>
  <c r="B166" i="4" s="1"/>
  <c r="A165" i="5"/>
  <c r="B165" i="5"/>
  <c r="C167" i="5" l="1"/>
  <c r="C167" i="4"/>
  <c r="C167" i="2"/>
  <c r="D167" i="1"/>
  <c r="D167" i="4" s="1"/>
  <c r="C168" i="1"/>
  <c r="G167" i="1"/>
  <c r="G167" i="4" s="1"/>
  <c r="E167" i="1"/>
  <c r="E167" i="4" s="1"/>
  <c r="A167" i="1"/>
  <c r="A167" i="4" s="1"/>
  <c r="F167" i="1"/>
  <c r="F167" i="4" s="1"/>
  <c r="B167" i="1"/>
  <c r="B167" i="4" s="1"/>
  <c r="B166" i="5"/>
  <c r="A166" i="5"/>
  <c r="BX166" i="2"/>
  <c r="BT166" i="2"/>
  <c r="BP166" i="2"/>
  <c r="BL166" i="2"/>
  <c r="BH166" i="2"/>
  <c r="BD166" i="2"/>
  <c r="AZ166" i="2"/>
  <c r="AV166" i="2"/>
  <c r="AR166" i="2"/>
  <c r="AN166" i="2"/>
  <c r="AJ166" i="2"/>
  <c r="AF166" i="2"/>
  <c r="AB166" i="2"/>
  <c r="X166" i="2"/>
  <c r="T166" i="2"/>
  <c r="P166" i="2"/>
  <c r="L166" i="2"/>
  <c r="H166" i="2"/>
  <c r="D166" i="2"/>
  <c r="BW166" i="2"/>
  <c r="BS166" i="2"/>
  <c r="BO166" i="2"/>
  <c r="BK166" i="2"/>
  <c r="BG166" i="2"/>
  <c r="BC166" i="2"/>
  <c r="AY166" i="2"/>
  <c r="AU166" i="2"/>
  <c r="AQ166" i="2"/>
  <c r="AM166" i="2"/>
  <c r="AI166" i="2"/>
  <c r="AE166" i="2"/>
  <c r="AA166" i="2"/>
  <c r="W166" i="2"/>
  <c r="S166" i="2"/>
  <c r="O166" i="2"/>
  <c r="K166" i="2"/>
  <c r="G166" i="2"/>
  <c r="BZ166" i="2"/>
  <c r="BV166" i="2"/>
  <c r="BR166" i="2"/>
  <c r="BN166" i="2"/>
  <c r="BJ166" i="2"/>
  <c r="BF166" i="2"/>
  <c r="BB166" i="2"/>
  <c r="AX166" i="2"/>
  <c r="AT166" i="2"/>
  <c r="AP166" i="2"/>
  <c r="AL166" i="2"/>
  <c r="AH166" i="2"/>
  <c r="AD166" i="2"/>
  <c r="Z166" i="2"/>
  <c r="V166" i="2"/>
  <c r="R166" i="2"/>
  <c r="N166" i="2"/>
  <c r="J166" i="2"/>
  <c r="F166" i="2"/>
  <c r="B166" i="2"/>
  <c r="BY166" i="2"/>
  <c r="BI166" i="2"/>
  <c r="AS166" i="2"/>
  <c r="AC166" i="2"/>
  <c r="M166" i="2"/>
  <c r="BU166" i="2"/>
  <c r="BE166" i="2"/>
  <c r="AO166" i="2"/>
  <c r="Y166" i="2"/>
  <c r="I166" i="2"/>
  <c r="BA166" i="2"/>
  <c r="U166" i="2"/>
  <c r="AW166" i="2"/>
  <c r="Q166" i="2"/>
  <c r="BQ166" i="2"/>
  <c r="AK166" i="2"/>
  <c r="E166" i="2"/>
  <c r="BM166" i="2"/>
  <c r="AG166" i="2"/>
  <c r="A166" i="2"/>
  <c r="BZ167" i="2" l="1"/>
  <c r="BV167" i="2"/>
  <c r="BR167" i="2"/>
  <c r="BN167" i="2"/>
  <c r="BJ167" i="2"/>
  <c r="BF167" i="2"/>
  <c r="BB167" i="2"/>
  <c r="AX167" i="2"/>
  <c r="AT167" i="2"/>
  <c r="AP167" i="2"/>
  <c r="AL167" i="2"/>
  <c r="AH167" i="2"/>
  <c r="AD167" i="2"/>
  <c r="Z167" i="2"/>
  <c r="V167" i="2"/>
  <c r="R167" i="2"/>
  <c r="N167" i="2"/>
  <c r="J167" i="2"/>
  <c r="F167" i="2"/>
  <c r="B167" i="2"/>
  <c r="BY167" i="2"/>
  <c r="BU167" i="2"/>
  <c r="BQ167" i="2"/>
  <c r="BM167" i="2"/>
  <c r="BI167" i="2"/>
  <c r="BE167" i="2"/>
  <c r="BA167" i="2"/>
  <c r="AW167" i="2"/>
  <c r="AS167" i="2"/>
  <c r="AO167" i="2"/>
  <c r="AK167" i="2"/>
  <c r="AG167" i="2"/>
  <c r="AC167" i="2"/>
  <c r="Y167" i="2"/>
  <c r="U167" i="2"/>
  <c r="Q167" i="2"/>
  <c r="M167" i="2"/>
  <c r="I167" i="2"/>
  <c r="E167" i="2"/>
  <c r="A167" i="2"/>
  <c r="BX167" i="2"/>
  <c r="BT167" i="2"/>
  <c r="BP167" i="2"/>
  <c r="BL167" i="2"/>
  <c r="BH167" i="2"/>
  <c r="BD167" i="2"/>
  <c r="AZ167" i="2"/>
  <c r="AV167" i="2"/>
  <c r="AR167" i="2"/>
  <c r="AN167" i="2"/>
  <c r="AJ167" i="2"/>
  <c r="AF167" i="2"/>
  <c r="AB167" i="2"/>
  <c r="X167" i="2"/>
  <c r="T167" i="2"/>
  <c r="P167" i="2"/>
  <c r="L167" i="2"/>
  <c r="H167" i="2"/>
  <c r="D167" i="2"/>
  <c r="BK167" i="2"/>
  <c r="AU167" i="2"/>
  <c r="AE167" i="2"/>
  <c r="O167" i="2"/>
  <c r="BW167" i="2"/>
  <c r="BG167" i="2"/>
  <c r="AQ167" i="2"/>
  <c r="AA167" i="2"/>
  <c r="K167" i="2"/>
  <c r="BS167" i="2"/>
  <c r="AM167" i="2"/>
  <c r="G167" i="2"/>
  <c r="BO167" i="2"/>
  <c r="AI167" i="2"/>
  <c r="BC167" i="2"/>
  <c r="W167" i="2"/>
  <c r="AY167" i="2"/>
  <c r="S167" i="2"/>
  <c r="C168" i="5"/>
  <c r="C168" i="4"/>
  <c r="C168" i="2"/>
  <c r="D168" i="1"/>
  <c r="D168" i="4" s="1"/>
  <c r="C169" i="1"/>
  <c r="G168" i="1"/>
  <c r="G168" i="4" s="1"/>
  <c r="E168" i="1"/>
  <c r="E168" i="4" s="1"/>
  <c r="A168" i="1"/>
  <c r="A168" i="4" s="1"/>
  <c r="F168" i="1"/>
  <c r="F168" i="4" s="1"/>
  <c r="B168" i="1"/>
  <c r="B168" i="4" s="1"/>
  <c r="B167" i="5"/>
  <c r="A167" i="5"/>
  <c r="BX168" i="2" l="1"/>
  <c r="BT168" i="2"/>
  <c r="BP168" i="2"/>
  <c r="BL168" i="2"/>
  <c r="BH168" i="2"/>
  <c r="BD168" i="2"/>
  <c r="AZ168" i="2"/>
  <c r="AV168" i="2"/>
  <c r="AR168" i="2"/>
  <c r="AN168" i="2"/>
  <c r="AJ168" i="2"/>
  <c r="AF168" i="2"/>
  <c r="AB168" i="2"/>
  <c r="X168" i="2"/>
  <c r="T168" i="2"/>
  <c r="P168" i="2"/>
  <c r="L168" i="2"/>
  <c r="H168" i="2"/>
  <c r="D168" i="2"/>
  <c r="BW168" i="2"/>
  <c r="BS168" i="2"/>
  <c r="BO168" i="2"/>
  <c r="BK168" i="2"/>
  <c r="BG168" i="2"/>
  <c r="BC168" i="2"/>
  <c r="AY168" i="2"/>
  <c r="AU168" i="2"/>
  <c r="AQ168" i="2"/>
  <c r="AM168" i="2"/>
  <c r="AI168" i="2"/>
  <c r="AE168" i="2"/>
  <c r="AA168" i="2"/>
  <c r="W168" i="2"/>
  <c r="S168" i="2"/>
  <c r="O168" i="2"/>
  <c r="K168" i="2"/>
  <c r="G168" i="2"/>
  <c r="BZ168" i="2"/>
  <c r="BV168" i="2"/>
  <c r="BR168" i="2"/>
  <c r="BN168" i="2"/>
  <c r="BJ168" i="2"/>
  <c r="BF168" i="2"/>
  <c r="BB168" i="2"/>
  <c r="AX168" i="2"/>
  <c r="AT168" i="2"/>
  <c r="AP168" i="2"/>
  <c r="AL168" i="2"/>
  <c r="AH168" i="2"/>
  <c r="AD168" i="2"/>
  <c r="Z168" i="2"/>
  <c r="V168" i="2"/>
  <c r="R168" i="2"/>
  <c r="N168" i="2"/>
  <c r="J168" i="2"/>
  <c r="F168" i="2"/>
  <c r="B168" i="2"/>
  <c r="BM168" i="2"/>
  <c r="AW168" i="2"/>
  <c r="AG168" i="2"/>
  <c r="Q168" i="2"/>
  <c r="A168" i="2"/>
  <c r="BY168" i="2"/>
  <c r="BI168" i="2"/>
  <c r="AS168" i="2"/>
  <c r="AC168" i="2"/>
  <c r="M168" i="2"/>
  <c r="BE168" i="2"/>
  <c r="Y168" i="2"/>
  <c r="BA168" i="2"/>
  <c r="U168" i="2"/>
  <c r="BU168" i="2"/>
  <c r="AO168" i="2"/>
  <c r="I168" i="2"/>
  <c r="BQ168" i="2"/>
  <c r="AK168" i="2"/>
  <c r="E168" i="2"/>
  <c r="C169" i="5"/>
  <c r="C169" i="4"/>
  <c r="C169" i="2"/>
  <c r="D169" i="1"/>
  <c r="D169" i="4" s="1"/>
  <c r="C170" i="1"/>
  <c r="G169" i="1"/>
  <c r="G169" i="4" s="1"/>
  <c r="E169" i="1"/>
  <c r="E169" i="4" s="1"/>
  <c r="A169" i="1"/>
  <c r="A169" i="4" s="1"/>
  <c r="B169" i="1"/>
  <c r="B169" i="4" s="1"/>
  <c r="F169" i="1"/>
  <c r="F169" i="4" s="1"/>
  <c r="B168" i="5"/>
  <c r="A168" i="5"/>
  <c r="BZ169" i="2" l="1"/>
  <c r="BV169" i="2"/>
  <c r="BR169" i="2"/>
  <c r="BN169" i="2"/>
  <c r="BJ169" i="2"/>
  <c r="BF169" i="2"/>
  <c r="BB169" i="2"/>
  <c r="AX169" i="2"/>
  <c r="AT169" i="2"/>
  <c r="AP169" i="2"/>
  <c r="AL169" i="2"/>
  <c r="AH169" i="2"/>
  <c r="AD169" i="2"/>
  <c r="Z169" i="2"/>
  <c r="V169" i="2"/>
  <c r="R169" i="2"/>
  <c r="N169" i="2"/>
  <c r="J169" i="2"/>
  <c r="F169" i="2"/>
  <c r="B169" i="2"/>
  <c r="BY169" i="2"/>
  <c r="BU169" i="2"/>
  <c r="BQ169" i="2"/>
  <c r="BM169" i="2"/>
  <c r="BI169" i="2"/>
  <c r="BE169" i="2"/>
  <c r="BA169" i="2"/>
  <c r="AW169" i="2"/>
  <c r="AS169" i="2"/>
  <c r="AO169" i="2"/>
  <c r="AK169" i="2"/>
  <c r="AG169" i="2"/>
  <c r="AC169" i="2"/>
  <c r="Y169" i="2"/>
  <c r="U169" i="2"/>
  <c r="Q169" i="2"/>
  <c r="M169" i="2"/>
  <c r="I169" i="2"/>
  <c r="E169" i="2"/>
  <c r="A169" i="2"/>
  <c r="BX169" i="2"/>
  <c r="BT169" i="2"/>
  <c r="BP169" i="2"/>
  <c r="BL169" i="2"/>
  <c r="BH169" i="2"/>
  <c r="BD169" i="2"/>
  <c r="AZ169" i="2"/>
  <c r="AV169" i="2"/>
  <c r="AR169" i="2"/>
  <c r="AN169" i="2"/>
  <c r="AJ169" i="2"/>
  <c r="AF169" i="2"/>
  <c r="AB169" i="2"/>
  <c r="X169" i="2"/>
  <c r="T169" i="2"/>
  <c r="P169" i="2"/>
  <c r="L169" i="2"/>
  <c r="H169" i="2"/>
  <c r="D169" i="2"/>
  <c r="BO169" i="2"/>
  <c r="AY169" i="2"/>
  <c r="AI169" i="2"/>
  <c r="S169" i="2"/>
  <c r="BK169" i="2"/>
  <c r="AU169" i="2"/>
  <c r="AE169" i="2"/>
  <c r="O169" i="2"/>
  <c r="BW169" i="2"/>
  <c r="AQ169" i="2"/>
  <c r="K169" i="2"/>
  <c r="BS169" i="2"/>
  <c r="AM169" i="2"/>
  <c r="G169" i="2"/>
  <c r="BG169" i="2"/>
  <c r="AA169" i="2"/>
  <c r="BC169" i="2"/>
  <c r="W169" i="2"/>
  <c r="C170" i="5"/>
  <c r="C170" i="4"/>
  <c r="C170" i="2"/>
  <c r="D170" i="1"/>
  <c r="D170" i="4" s="1"/>
  <c r="C171" i="1"/>
  <c r="G170" i="1"/>
  <c r="G170" i="4" s="1"/>
  <c r="E170" i="1"/>
  <c r="E170" i="4" s="1"/>
  <c r="A170" i="1"/>
  <c r="A170" i="4" s="1"/>
  <c r="F170" i="1"/>
  <c r="F170" i="4" s="1"/>
  <c r="B170" i="1"/>
  <c r="B170" i="4" s="1"/>
  <c r="A169" i="5"/>
  <c r="B169" i="5"/>
  <c r="BX170" i="2" l="1"/>
  <c r="BT170" i="2"/>
  <c r="BP170" i="2"/>
  <c r="BL170" i="2"/>
  <c r="BH170" i="2"/>
  <c r="BD170" i="2"/>
  <c r="AZ170" i="2"/>
  <c r="AV170" i="2"/>
  <c r="AR170" i="2"/>
  <c r="AN170" i="2"/>
  <c r="AJ170" i="2"/>
  <c r="AF170" i="2"/>
  <c r="AB170" i="2"/>
  <c r="X170" i="2"/>
  <c r="T170" i="2"/>
  <c r="P170" i="2"/>
  <c r="L170" i="2"/>
  <c r="H170" i="2"/>
  <c r="D170" i="2"/>
  <c r="BW170" i="2"/>
  <c r="BS170" i="2"/>
  <c r="BO170" i="2"/>
  <c r="BK170" i="2"/>
  <c r="BG170" i="2"/>
  <c r="BC170" i="2"/>
  <c r="AY170" i="2"/>
  <c r="AU170" i="2"/>
  <c r="AQ170" i="2"/>
  <c r="AM170" i="2"/>
  <c r="AI170" i="2"/>
  <c r="AE170" i="2"/>
  <c r="AA170" i="2"/>
  <c r="W170" i="2"/>
  <c r="S170" i="2"/>
  <c r="O170" i="2"/>
  <c r="K170" i="2"/>
  <c r="G170" i="2"/>
  <c r="BZ170" i="2"/>
  <c r="BV170" i="2"/>
  <c r="BR170" i="2"/>
  <c r="BN170" i="2"/>
  <c r="BJ170" i="2"/>
  <c r="BF170" i="2"/>
  <c r="BB170" i="2"/>
  <c r="AX170" i="2"/>
  <c r="AT170" i="2"/>
  <c r="AP170" i="2"/>
  <c r="AL170" i="2"/>
  <c r="AH170" i="2"/>
  <c r="AD170" i="2"/>
  <c r="Z170" i="2"/>
  <c r="V170" i="2"/>
  <c r="R170" i="2"/>
  <c r="N170" i="2"/>
  <c r="J170" i="2"/>
  <c r="F170" i="2"/>
  <c r="B170" i="2"/>
  <c r="BQ170" i="2"/>
  <c r="BA170" i="2"/>
  <c r="AK170" i="2"/>
  <c r="U170" i="2"/>
  <c r="E170" i="2"/>
  <c r="BM170" i="2"/>
  <c r="AW170" i="2"/>
  <c r="AG170" i="2"/>
  <c r="Q170" i="2"/>
  <c r="A170" i="2"/>
  <c r="BI170" i="2"/>
  <c r="AC170" i="2"/>
  <c r="BE170" i="2"/>
  <c r="Y170" i="2"/>
  <c r="BY170" i="2"/>
  <c r="AS170" i="2"/>
  <c r="M170" i="2"/>
  <c r="BU170" i="2"/>
  <c r="AO170" i="2"/>
  <c r="I170" i="2"/>
  <c r="C171" i="5"/>
  <c r="C171" i="4"/>
  <c r="C171" i="2"/>
  <c r="D171" i="1"/>
  <c r="D171" i="4" s="1"/>
  <c r="C172" i="1"/>
  <c r="G171" i="1"/>
  <c r="G171" i="4" s="1"/>
  <c r="E171" i="1"/>
  <c r="E171" i="4" s="1"/>
  <c r="A171" i="1"/>
  <c r="A171" i="4" s="1"/>
  <c r="F171" i="1"/>
  <c r="F171" i="4" s="1"/>
  <c r="B171" i="1"/>
  <c r="B171" i="4" s="1"/>
  <c r="B170" i="5"/>
  <c r="A170" i="5"/>
  <c r="BZ171" i="2" l="1"/>
  <c r="BV171" i="2"/>
  <c r="BR171" i="2"/>
  <c r="BN171" i="2"/>
  <c r="BJ171" i="2"/>
  <c r="BF171" i="2"/>
  <c r="BB171" i="2"/>
  <c r="AX171" i="2"/>
  <c r="AT171" i="2"/>
  <c r="AP171" i="2"/>
  <c r="AL171" i="2"/>
  <c r="AH171" i="2"/>
  <c r="AD171" i="2"/>
  <c r="Z171" i="2"/>
  <c r="V171" i="2"/>
  <c r="R171" i="2"/>
  <c r="N171" i="2"/>
  <c r="J171" i="2"/>
  <c r="F171" i="2"/>
  <c r="B171" i="2"/>
  <c r="BY171" i="2"/>
  <c r="BU171" i="2"/>
  <c r="BQ171" i="2"/>
  <c r="BM171" i="2"/>
  <c r="BI171" i="2"/>
  <c r="BE171" i="2"/>
  <c r="BA171" i="2"/>
  <c r="AW171" i="2"/>
  <c r="AS171" i="2"/>
  <c r="AO171" i="2"/>
  <c r="AK171" i="2"/>
  <c r="AG171" i="2"/>
  <c r="AC171" i="2"/>
  <c r="Y171" i="2"/>
  <c r="U171" i="2"/>
  <c r="Q171" i="2"/>
  <c r="M171" i="2"/>
  <c r="I171" i="2"/>
  <c r="E171" i="2"/>
  <c r="A171" i="2"/>
  <c r="BX171" i="2"/>
  <c r="BT171" i="2"/>
  <c r="BP171" i="2"/>
  <c r="BL171" i="2"/>
  <c r="BH171" i="2"/>
  <c r="BD171" i="2"/>
  <c r="AZ171" i="2"/>
  <c r="AV171" i="2"/>
  <c r="AR171" i="2"/>
  <c r="AN171" i="2"/>
  <c r="AJ171" i="2"/>
  <c r="AF171" i="2"/>
  <c r="AB171" i="2"/>
  <c r="X171" i="2"/>
  <c r="T171" i="2"/>
  <c r="P171" i="2"/>
  <c r="L171" i="2"/>
  <c r="H171" i="2"/>
  <c r="D171" i="2"/>
  <c r="BS171" i="2"/>
  <c r="BC171" i="2"/>
  <c r="AM171" i="2"/>
  <c r="W171" i="2"/>
  <c r="G171" i="2"/>
  <c r="BO171" i="2"/>
  <c r="AY171" i="2"/>
  <c r="AI171" i="2"/>
  <c r="S171" i="2"/>
  <c r="AU171" i="2"/>
  <c r="O171" i="2"/>
  <c r="BW171" i="2"/>
  <c r="AQ171" i="2"/>
  <c r="K171" i="2"/>
  <c r="BK171" i="2"/>
  <c r="AE171" i="2"/>
  <c r="BG171" i="2"/>
  <c r="AA171" i="2"/>
  <c r="C172" i="5"/>
  <c r="C172" i="4"/>
  <c r="C172" i="2"/>
  <c r="D172" i="1"/>
  <c r="D172" i="4" s="1"/>
  <c r="C173" i="1"/>
  <c r="G172" i="1"/>
  <c r="G172" i="4" s="1"/>
  <c r="E172" i="1"/>
  <c r="E172" i="4" s="1"/>
  <c r="A172" i="1"/>
  <c r="A172" i="4" s="1"/>
  <c r="F172" i="1"/>
  <c r="F172" i="4" s="1"/>
  <c r="B172" i="1"/>
  <c r="B172" i="4" s="1"/>
  <c r="B171" i="5"/>
  <c r="A171" i="5"/>
  <c r="BX172" i="2" l="1"/>
  <c r="BT172" i="2"/>
  <c r="BP172" i="2"/>
  <c r="BL172" i="2"/>
  <c r="BH172" i="2"/>
  <c r="BD172" i="2"/>
  <c r="AZ172" i="2"/>
  <c r="AV172" i="2"/>
  <c r="AR172" i="2"/>
  <c r="AN172" i="2"/>
  <c r="AJ172" i="2"/>
  <c r="AF172" i="2"/>
  <c r="AB172" i="2"/>
  <c r="X172" i="2"/>
  <c r="T172" i="2"/>
  <c r="P172" i="2"/>
  <c r="L172" i="2"/>
  <c r="H172" i="2"/>
  <c r="D172" i="2"/>
  <c r="BW172" i="2"/>
  <c r="BS172" i="2"/>
  <c r="BO172" i="2"/>
  <c r="BK172" i="2"/>
  <c r="BG172" i="2"/>
  <c r="BC172" i="2"/>
  <c r="AY172" i="2"/>
  <c r="AU172" i="2"/>
  <c r="AQ172" i="2"/>
  <c r="AM172" i="2"/>
  <c r="AI172" i="2"/>
  <c r="AE172" i="2"/>
  <c r="AA172" i="2"/>
  <c r="W172" i="2"/>
  <c r="S172" i="2"/>
  <c r="O172" i="2"/>
  <c r="K172" i="2"/>
  <c r="G172" i="2"/>
  <c r="BZ172" i="2"/>
  <c r="BV172" i="2"/>
  <c r="BR172" i="2"/>
  <c r="BN172" i="2"/>
  <c r="BJ172" i="2"/>
  <c r="BF172" i="2"/>
  <c r="BB172" i="2"/>
  <c r="AX172" i="2"/>
  <c r="AT172" i="2"/>
  <c r="AP172" i="2"/>
  <c r="AL172" i="2"/>
  <c r="AH172" i="2"/>
  <c r="AD172" i="2"/>
  <c r="Z172" i="2"/>
  <c r="V172" i="2"/>
  <c r="R172" i="2"/>
  <c r="N172" i="2"/>
  <c r="J172" i="2"/>
  <c r="F172" i="2"/>
  <c r="B172" i="2"/>
  <c r="BU172" i="2"/>
  <c r="BE172" i="2"/>
  <c r="AO172" i="2"/>
  <c r="Y172" i="2"/>
  <c r="I172" i="2"/>
  <c r="BQ172" i="2"/>
  <c r="BA172" i="2"/>
  <c r="AK172" i="2"/>
  <c r="U172" i="2"/>
  <c r="E172" i="2"/>
  <c r="BM172" i="2"/>
  <c r="AG172" i="2"/>
  <c r="A172" i="2"/>
  <c r="BI172" i="2"/>
  <c r="AC172" i="2"/>
  <c r="AW172" i="2"/>
  <c r="Q172" i="2"/>
  <c r="BY172" i="2"/>
  <c r="AS172" i="2"/>
  <c r="M172" i="2"/>
  <c r="C173" i="5"/>
  <c r="C173" i="4"/>
  <c r="C173" i="2"/>
  <c r="D173" i="1"/>
  <c r="D173" i="4" s="1"/>
  <c r="C174" i="1"/>
  <c r="G173" i="1"/>
  <c r="G173" i="4" s="1"/>
  <c r="E173" i="1"/>
  <c r="E173" i="4" s="1"/>
  <c r="A173" i="1"/>
  <c r="A173" i="4" s="1"/>
  <c r="B173" i="1"/>
  <c r="B173" i="4" s="1"/>
  <c r="F173" i="1"/>
  <c r="F173" i="4" s="1"/>
  <c r="B172" i="5"/>
  <c r="A172" i="5"/>
  <c r="C174" i="5" l="1"/>
  <c r="C174" i="4"/>
  <c r="C174" i="2"/>
  <c r="D174" i="1"/>
  <c r="D174" i="4" s="1"/>
  <c r="C175" i="1"/>
  <c r="G174" i="1"/>
  <c r="G174" i="4" s="1"/>
  <c r="E174" i="1"/>
  <c r="E174" i="4" s="1"/>
  <c r="A174" i="1"/>
  <c r="A174" i="4" s="1"/>
  <c r="F174" i="1"/>
  <c r="F174" i="4" s="1"/>
  <c r="B174" i="1"/>
  <c r="B174" i="4" s="1"/>
  <c r="A173" i="5"/>
  <c r="B173" i="5"/>
  <c r="BZ173" i="2"/>
  <c r="BV173" i="2"/>
  <c r="BR173" i="2"/>
  <c r="BN173" i="2"/>
  <c r="BJ173" i="2"/>
  <c r="BF173" i="2"/>
  <c r="BB173" i="2"/>
  <c r="AX173" i="2"/>
  <c r="AT173" i="2"/>
  <c r="AP173" i="2"/>
  <c r="AL173" i="2"/>
  <c r="AH173" i="2"/>
  <c r="AD173" i="2"/>
  <c r="Z173" i="2"/>
  <c r="V173" i="2"/>
  <c r="R173" i="2"/>
  <c r="N173" i="2"/>
  <c r="J173" i="2"/>
  <c r="F173" i="2"/>
  <c r="B173" i="2"/>
  <c r="BY173" i="2"/>
  <c r="BU173" i="2"/>
  <c r="BQ173" i="2"/>
  <c r="BM173" i="2"/>
  <c r="BI173" i="2"/>
  <c r="BE173" i="2"/>
  <c r="BA173" i="2"/>
  <c r="AW173" i="2"/>
  <c r="AS173" i="2"/>
  <c r="AO173" i="2"/>
  <c r="AK173" i="2"/>
  <c r="AG173" i="2"/>
  <c r="AC173" i="2"/>
  <c r="Y173" i="2"/>
  <c r="U173" i="2"/>
  <c r="Q173" i="2"/>
  <c r="M173" i="2"/>
  <c r="I173" i="2"/>
  <c r="E173" i="2"/>
  <c r="A173" i="2"/>
  <c r="BX173" i="2"/>
  <c r="BT173" i="2"/>
  <c r="BP173" i="2"/>
  <c r="BL173" i="2"/>
  <c r="BH173" i="2"/>
  <c r="BD173" i="2"/>
  <c r="AZ173" i="2"/>
  <c r="AV173" i="2"/>
  <c r="AR173" i="2"/>
  <c r="AN173" i="2"/>
  <c r="AJ173" i="2"/>
  <c r="AF173" i="2"/>
  <c r="AB173" i="2"/>
  <c r="X173" i="2"/>
  <c r="T173" i="2"/>
  <c r="P173" i="2"/>
  <c r="L173" i="2"/>
  <c r="H173" i="2"/>
  <c r="D173" i="2"/>
  <c r="BW173" i="2"/>
  <c r="BG173" i="2"/>
  <c r="AQ173" i="2"/>
  <c r="AA173" i="2"/>
  <c r="K173" i="2"/>
  <c r="BS173" i="2"/>
  <c r="BC173" i="2"/>
  <c r="AM173" i="2"/>
  <c r="W173" i="2"/>
  <c r="G173" i="2"/>
  <c r="BO173" i="2"/>
  <c r="AY173" i="2"/>
  <c r="S173" i="2"/>
  <c r="AU173" i="2"/>
  <c r="O173" i="2"/>
  <c r="AI173" i="2"/>
  <c r="BK173" i="2"/>
  <c r="AE173" i="2"/>
  <c r="BX174" i="2" l="1"/>
  <c r="BT174" i="2"/>
  <c r="BP174" i="2"/>
  <c r="BL174" i="2"/>
  <c r="BH174" i="2"/>
  <c r="BD174" i="2"/>
  <c r="AZ174" i="2"/>
  <c r="AV174" i="2"/>
  <c r="AR174" i="2"/>
  <c r="AN174" i="2"/>
  <c r="AJ174" i="2"/>
  <c r="AF174" i="2"/>
  <c r="AB174" i="2"/>
  <c r="X174" i="2"/>
  <c r="T174" i="2"/>
  <c r="P174" i="2"/>
  <c r="L174" i="2"/>
  <c r="H174" i="2"/>
  <c r="D174" i="2"/>
  <c r="BW174" i="2"/>
  <c r="BS174" i="2"/>
  <c r="BO174" i="2"/>
  <c r="BK174" i="2"/>
  <c r="BG174" i="2"/>
  <c r="BC174" i="2"/>
  <c r="AY174" i="2"/>
  <c r="AU174" i="2"/>
  <c r="AQ174" i="2"/>
  <c r="AM174" i="2"/>
  <c r="AI174" i="2"/>
  <c r="AE174" i="2"/>
  <c r="AA174" i="2"/>
  <c r="W174" i="2"/>
  <c r="S174" i="2"/>
  <c r="O174" i="2"/>
  <c r="K174" i="2"/>
  <c r="G174" i="2"/>
  <c r="BZ174" i="2"/>
  <c r="BV174" i="2"/>
  <c r="BR174" i="2"/>
  <c r="BN174" i="2"/>
  <c r="BJ174" i="2"/>
  <c r="BF174" i="2"/>
  <c r="BB174" i="2"/>
  <c r="AX174" i="2"/>
  <c r="AT174" i="2"/>
  <c r="AP174" i="2"/>
  <c r="AL174" i="2"/>
  <c r="AH174" i="2"/>
  <c r="AD174" i="2"/>
  <c r="Z174" i="2"/>
  <c r="V174" i="2"/>
  <c r="R174" i="2"/>
  <c r="N174" i="2"/>
  <c r="J174" i="2"/>
  <c r="F174" i="2"/>
  <c r="B174" i="2"/>
  <c r="BY174" i="2"/>
  <c r="BI174" i="2"/>
  <c r="AS174" i="2"/>
  <c r="AC174" i="2"/>
  <c r="M174" i="2"/>
  <c r="BU174" i="2"/>
  <c r="BE174" i="2"/>
  <c r="AO174" i="2"/>
  <c r="Y174" i="2"/>
  <c r="I174" i="2"/>
  <c r="BQ174" i="2"/>
  <c r="BA174" i="2"/>
  <c r="AK174" i="2"/>
  <c r="U174" i="2"/>
  <c r="E174" i="2"/>
  <c r="AG174" i="2"/>
  <c r="Q174" i="2"/>
  <c r="BM174" i="2"/>
  <c r="A174" i="2"/>
  <c r="AW174" i="2"/>
  <c r="C175" i="5"/>
  <c r="C175" i="4"/>
  <c r="C175" i="2"/>
  <c r="D175" i="1"/>
  <c r="D175" i="4" s="1"/>
  <c r="C176" i="1"/>
  <c r="G175" i="1"/>
  <c r="G175" i="4" s="1"/>
  <c r="E175" i="1"/>
  <c r="E175" i="4" s="1"/>
  <c r="A175" i="1"/>
  <c r="A175" i="4" s="1"/>
  <c r="F175" i="1"/>
  <c r="F175" i="4" s="1"/>
  <c r="B175" i="1"/>
  <c r="B175" i="4" s="1"/>
  <c r="B174" i="5"/>
  <c r="A174" i="5"/>
  <c r="BZ175" i="2" l="1"/>
  <c r="BV175" i="2"/>
  <c r="BR175" i="2"/>
  <c r="BN175" i="2"/>
  <c r="BJ175" i="2"/>
  <c r="BF175" i="2"/>
  <c r="BB175" i="2"/>
  <c r="AX175" i="2"/>
  <c r="AT175" i="2"/>
  <c r="AP175" i="2"/>
  <c r="AL175" i="2"/>
  <c r="AH175" i="2"/>
  <c r="AD175" i="2"/>
  <c r="Z175" i="2"/>
  <c r="V175" i="2"/>
  <c r="R175" i="2"/>
  <c r="N175" i="2"/>
  <c r="J175" i="2"/>
  <c r="F175" i="2"/>
  <c r="B175" i="2"/>
  <c r="BY175" i="2"/>
  <c r="BU175" i="2"/>
  <c r="BQ175" i="2"/>
  <c r="BM175" i="2"/>
  <c r="BI175" i="2"/>
  <c r="BE175" i="2"/>
  <c r="BA175" i="2"/>
  <c r="AW175" i="2"/>
  <c r="AS175" i="2"/>
  <c r="AO175" i="2"/>
  <c r="AK175" i="2"/>
  <c r="AG175" i="2"/>
  <c r="AC175" i="2"/>
  <c r="Y175" i="2"/>
  <c r="U175" i="2"/>
  <c r="Q175" i="2"/>
  <c r="M175" i="2"/>
  <c r="I175" i="2"/>
  <c r="E175" i="2"/>
  <c r="A175" i="2"/>
  <c r="BX175" i="2"/>
  <c r="BT175" i="2"/>
  <c r="BP175" i="2"/>
  <c r="BL175" i="2"/>
  <c r="BH175" i="2"/>
  <c r="BD175" i="2"/>
  <c r="AZ175" i="2"/>
  <c r="AV175" i="2"/>
  <c r="AR175" i="2"/>
  <c r="AN175" i="2"/>
  <c r="AJ175" i="2"/>
  <c r="AF175" i="2"/>
  <c r="AB175" i="2"/>
  <c r="X175" i="2"/>
  <c r="T175" i="2"/>
  <c r="P175" i="2"/>
  <c r="L175" i="2"/>
  <c r="H175" i="2"/>
  <c r="D175" i="2"/>
  <c r="BK175" i="2"/>
  <c r="AU175" i="2"/>
  <c r="AE175" i="2"/>
  <c r="O175" i="2"/>
  <c r="BW175" i="2"/>
  <c r="BG175" i="2"/>
  <c r="AQ175" i="2"/>
  <c r="AA175" i="2"/>
  <c r="K175" i="2"/>
  <c r="BS175" i="2"/>
  <c r="BC175" i="2"/>
  <c r="AM175" i="2"/>
  <c r="W175" i="2"/>
  <c r="G175" i="2"/>
  <c r="S175" i="2"/>
  <c r="BO175" i="2"/>
  <c r="AY175" i="2"/>
  <c r="AI175" i="2"/>
  <c r="C176" i="5"/>
  <c r="C176" i="4"/>
  <c r="C176" i="2"/>
  <c r="D176" i="1"/>
  <c r="D176" i="4" s="1"/>
  <c r="C177" i="1"/>
  <c r="G176" i="1"/>
  <c r="G176" i="4" s="1"/>
  <c r="E176" i="1"/>
  <c r="E176" i="4" s="1"/>
  <c r="A176" i="1"/>
  <c r="A176" i="4" s="1"/>
  <c r="F176" i="1"/>
  <c r="F176" i="4" s="1"/>
  <c r="B176" i="1"/>
  <c r="B176" i="4" s="1"/>
  <c r="B175" i="5"/>
  <c r="A175" i="5"/>
  <c r="BW176" i="2" l="1"/>
  <c r="BS176" i="2"/>
  <c r="BO176" i="2"/>
  <c r="BK176" i="2"/>
  <c r="BG176" i="2"/>
  <c r="BC176" i="2"/>
  <c r="AY176" i="2"/>
  <c r="AU176" i="2"/>
  <c r="BZ176" i="2"/>
  <c r="BV176" i="2"/>
  <c r="BR176" i="2"/>
  <c r="BN176" i="2"/>
  <c r="BJ176" i="2"/>
  <c r="BF176" i="2"/>
  <c r="BB176" i="2"/>
  <c r="AX176" i="2"/>
  <c r="BU176" i="2"/>
  <c r="BM176" i="2"/>
  <c r="BE176" i="2"/>
  <c r="AW176" i="2"/>
  <c r="AR176" i="2"/>
  <c r="AN176" i="2"/>
  <c r="AJ176" i="2"/>
  <c r="AF176" i="2"/>
  <c r="AB176" i="2"/>
  <c r="X176" i="2"/>
  <c r="T176" i="2"/>
  <c r="P176" i="2"/>
  <c r="L176" i="2"/>
  <c r="H176" i="2"/>
  <c r="D176" i="2"/>
  <c r="BT176" i="2"/>
  <c r="BL176" i="2"/>
  <c r="BD176" i="2"/>
  <c r="AV176" i="2"/>
  <c r="AQ176" i="2"/>
  <c r="AM176" i="2"/>
  <c r="AI176" i="2"/>
  <c r="AE176" i="2"/>
  <c r="AA176" i="2"/>
  <c r="W176" i="2"/>
  <c r="S176" i="2"/>
  <c r="O176" i="2"/>
  <c r="K176" i="2"/>
  <c r="G176" i="2"/>
  <c r="BY176" i="2"/>
  <c r="BQ176" i="2"/>
  <c r="BI176" i="2"/>
  <c r="BA176" i="2"/>
  <c r="AT176" i="2"/>
  <c r="AP176" i="2"/>
  <c r="AL176" i="2"/>
  <c r="AH176" i="2"/>
  <c r="AD176" i="2"/>
  <c r="Z176" i="2"/>
  <c r="V176" i="2"/>
  <c r="R176" i="2"/>
  <c r="N176" i="2"/>
  <c r="J176" i="2"/>
  <c r="F176" i="2"/>
  <c r="B176" i="2"/>
  <c r="AZ176" i="2"/>
  <c r="AG176" i="2"/>
  <c r="Q176" i="2"/>
  <c r="A176" i="2"/>
  <c r="BX176" i="2"/>
  <c r="AS176" i="2"/>
  <c r="AC176" i="2"/>
  <c r="M176" i="2"/>
  <c r="BP176" i="2"/>
  <c r="AO176" i="2"/>
  <c r="Y176" i="2"/>
  <c r="I176" i="2"/>
  <c r="E176" i="2"/>
  <c r="BH176" i="2"/>
  <c r="AK176" i="2"/>
  <c r="U176" i="2"/>
  <c r="C177" i="5"/>
  <c r="C177" i="4"/>
  <c r="C177" i="2"/>
  <c r="D177" i="1"/>
  <c r="D177" i="4" s="1"/>
  <c r="C178" i="1"/>
  <c r="G177" i="1"/>
  <c r="G177" i="4" s="1"/>
  <c r="E177" i="1"/>
  <c r="E177" i="4" s="1"/>
  <c r="A177" i="1"/>
  <c r="A177" i="4" s="1"/>
  <c r="B177" i="1"/>
  <c r="B177" i="4" s="1"/>
  <c r="F177" i="1"/>
  <c r="F177" i="4" s="1"/>
  <c r="B176" i="5"/>
  <c r="A176" i="5"/>
  <c r="BY177" i="2" l="1"/>
  <c r="BU177" i="2"/>
  <c r="BQ177" i="2"/>
  <c r="BM177" i="2"/>
  <c r="BI177" i="2"/>
  <c r="BE177" i="2"/>
  <c r="BA177" i="2"/>
  <c r="AW177" i="2"/>
  <c r="AS177" i="2"/>
  <c r="AO177" i="2"/>
  <c r="AK177" i="2"/>
  <c r="AG177" i="2"/>
  <c r="AC177" i="2"/>
  <c r="Y177" i="2"/>
  <c r="U177" i="2"/>
  <c r="Q177" i="2"/>
  <c r="M177" i="2"/>
  <c r="I177" i="2"/>
  <c r="E177" i="2"/>
  <c r="A177" i="2"/>
  <c r="BX177" i="2"/>
  <c r="BT177" i="2"/>
  <c r="BP177" i="2"/>
  <c r="BL177" i="2"/>
  <c r="BH177" i="2"/>
  <c r="BD177" i="2"/>
  <c r="AZ177" i="2"/>
  <c r="AV177" i="2"/>
  <c r="AR177" i="2"/>
  <c r="AN177" i="2"/>
  <c r="AJ177" i="2"/>
  <c r="AF177" i="2"/>
  <c r="AB177" i="2"/>
  <c r="X177" i="2"/>
  <c r="T177" i="2"/>
  <c r="P177" i="2"/>
  <c r="L177" i="2"/>
  <c r="H177" i="2"/>
  <c r="D177" i="2"/>
  <c r="BW177" i="2"/>
  <c r="BO177" i="2"/>
  <c r="BG177" i="2"/>
  <c r="AY177" i="2"/>
  <c r="AQ177" i="2"/>
  <c r="AI177" i="2"/>
  <c r="AA177" i="2"/>
  <c r="S177" i="2"/>
  <c r="K177" i="2"/>
  <c r="BV177" i="2"/>
  <c r="BN177" i="2"/>
  <c r="BF177" i="2"/>
  <c r="AX177" i="2"/>
  <c r="AP177" i="2"/>
  <c r="AH177" i="2"/>
  <c r="Z177" i="2"/>
  <c r="R177" i="2"/>
  <c r="J177" i="2"/>
  <c r="B177" i="2"/>
  <c r="BS177" i="2"/>
  <c r="BK177" i="2"/>
  <c r="BC177" i="2"/>
  <c r="AU177" i="2"/>
  <c r="AM177" i="2"/>
  <c r="AE177" i="2"/>
  <c r="W177" i="2"/>
  <c r="O177" i="2"/>
  <c r="G177" i="2"/>
  <c r="BR177" i="2"/>
  <c r="AL177" i="2"/>
  <c r="F177" i="2"/>
  <c r="BJ177" i="2"/>
  <c r="AD177" i="2"/>
  <c r="BB177" i="2"/>
  <c r="V177" i="2"/>
  <c r="N177" i="2"/>
  <c r="BZ177" i="2"/>
  <c r="AT177" i="2"/>
  <c r="C178" i="5"/>
  <c r="C178" i="4"/>
  <c r="C178" i="2"/>
  <c r="D178" i="1"/>
  <c r="D178" i="4" s="1"/>
  <c r="C179" i="1"/>
  <c r="G178" i="1"/>
  <c r="G178" i="4" s="1"/>
  <c r="E178" i="1"/>
  <c r="E178" i="4" s="1"/>
  <c r="A178" i="1"/>
  <c r="A178" i="4" s="1"/>
  <c r="F178" i="1"/>
  <c r="F178" i="4" s="1"/>
  <c r="B178" i="1"/>
  <c r="B178" i="4" s="1"/>
  <c r="A177" i="5"/>
  <c r="B177" i="5"/>
  <c r="BW178" i="2" l="1"/>
  <c r="BS178" i="2"/>
  <c r="BO178" i="2"/>
  <c r="BK178" i="2"/>
  <c r="BG178" i="2"/>
  <c r="BC178" i="2"/>
  <c r="AY178" i="2"/>
  <c r="AU178" i="2"/>
  <c r="AQ178" i="2"/>
  <c r="AM178" i="2"/>
  <c r="AI178" i="2"/>
  <c r="AE178" i="2"/>
  <c r="AA178" i="2"/>
  <c r="W178" i="2"/>
  <c r="S178" i="2"/>
  <c r="O178" i="2"/>
  <c r="K178" i="2"/>
  <c r="G178" i="2"/>
  <c r="BZ178" i="2"/>
  <c r="BV178" i="2"/>
  <c r="BR178" i="2"/>
  <c r="BN178" i="2"/>
  <c r="BJ178" i="2"/>
  <c r="BF178" i="2"/>
  <c r="BB178" i="2"/>
  <c r="AX178" i="2"/>
  <c r="AT178" i="2"/>
  <c r="AP178" i="2"/>
  <c r="AL178" i="2"/>
  <c r="AH178" i="2"/>
  <c r="AD178" i="2"/>
  <c r="Z178" i="2"/>
  <c r="V178" i="2"/>
  <c r="R178" i="2"/>
  <c r="N178" i="2"/>
  <c r="J178" i="2"/>
  <c r="F178" i="2"/>
  <c r="B178" i="2"/>
  <c r="BY178" i="2"/>
  <c r="BQ178" i="2"/>
  <c r="BI178" i="2"/>
  <c r="BA178" i="2"/>
  <c r="AS178" i="2"/>
  <c r="AK178" i="2"/>
  <c r="AC178" i="2"/>
  <c r="U178" i="2"/>
  <c r="M178" i="2"/>
  <c r="E178" i="2"/>
  <c r="BX178" i="2"/>
  <c r="BP178" i="2"/>
  <c r="BH178" i="2"/>
  <c r="AZ178" i="2"/>
  <c r="AR178" i="2"/>
  <c r="AJ178" i="2"/>
  <c r="AB178" i="2"/>
  <c r="T178" i="2"/>
  <c r="L178" i="2"/>
  <c r="D178" i="2"/>
  <c r="BU178" i="2"/>
  <c r="BM178" i="2"/>
  <c r="BE178" i="2"/>
  <c r="AW178" i="2"/>
  <c r="AO178" i="2"/>
  <c r="AG178" i="2"/>
  <c r="Y178" i="2"/>
  <c r="Q178" i="2"/>
  <c r="I178" i="2"/>
  <c r="A178" i="2"/>
  <c r="BD178" i="2"/>
  <c r="X178" i="2"/>
  <c r="AV178" i="2"/>
  <c r="P178" i="2"/>
  <c r="BT178" i="2"/>
  <c r="AN178" i="2"/>
  <c r="H178" i="2"/>
  <c r="BL178" i="2"/>
  <c r="AF178" i="2"/>
  <c r="C179" i="5"/>
  <c r="C179" i="4"/>
  <c r="C179" i="2"/>
  <c r="D179" i="1"/>
  <c r="D179" i="4" s="1"/>
  <c r="C180" i="1"/>
  <c r="G179" i="1"/>
  <c r="G179" i="4" s="1"/>
  <c r="E179" i="1"/>
  <c r="E179" i="4" s="1"/>
  <c r="A179" i="1"/>
  <c r="A179" i="4" s="1"/>
  <c r="F179" i="1"/>
  <c r="F179" i="4" s="1"/>
  <c r="B179" i="1"/>
  <c r="B179" i="4" s="1"/>
  <c r="B178" i="5"/>
  <c r="A178" i="5"/>
  <c r="BY179" i="2" l="1"/>
  <c r="BU179" i="2"/>
  <c r="BQ179" i="2"/>
  <c r="BM179" i="2"/>
  <c r="BI179" i="2"/>
  <c r="BE179" i="2"/>
  <c r="BA179" i="2"/>
  <c r="AW179" i="2"/>
  <c r="AS179" i="2"/>
  <c r="AO179" i="2"/>
  <c r="AK179" i="2"/>
  <c r="AG179" i="2"/>
  <c r="AC179" i="2"/>
  <c r="Y179" i="2"/>
  <c r="U179" i="2"/>
  <c r="Q179" i="2"/>
  <c r="M179" i="2"/>
  <c r="I179" i="2"/>
  <c r="E179" i="2"/>
  <c r="A179" i="2"/>
  <c r="BX179" i="2"/>
  <c r="BT179" i="2"/>
  <c r="BP179" i="2"/>
  <c r="BL179" i="2"/>
  <c r="BH179" i="2"/>
  <c r="BD179" i="2"/>
  <c r="AZ179" i="2"/>
  <c r="AV179" i="2"/>
  <c r="AR179" i="2"/>
  <c r="AN179" i="2"/>
  <c r="AJ179" i="2"/>
  <c r="AF179" i="2"/>
  <c r="AB179" i="2"/>
  <c r="X179" i="2"/>
  <c r="T179" i="2"/>
  <c r="P179" i="2"/>
  <c r="L179" i="2"/>
  <c r="H179" i="2"/>
  <c r="D179" i="2"/>
  <c r="BS179" i="2"/>
  <c r="BK179" i="2"/>
  <c r="BC179" i="2"/>
  <c r="AU179" i="2"/>
  <c r="AM179" i="2"/>
  <c r="AE179" i="2"/>
  <c r="W179" i="2"/>
  <c r="O179" i="2"/>
  <c r="G179" i="2"/>
  <c r="BZ179" i="2"/>
  <c r="BR179" i="2"/>
  <c r="BJ179" i="2"/>
  <c r="BB179" i="2"/>
  <c r="AT179" i="2"/>
  <c r="AL179" i="2"/>
  <c r="AD179" i="2"/>
  <c r="V179" i="2"/>
  <c r="N179" i="2"/>
  <c r="F179" i="2"/>
  <c r="BW179" i="2"/>
  <c r="BO179" i="2"/>
  <c r="BG179" i="2"/>
  <c r="AY179" i="2"/>
  <c r="AQ179" i="2"/>
  <c r="AI179" i="2"/>
  <c r="AA179" i="2"/>
  <c r="S179" i="2"/>
  <c r="K179" i="2"/>
  <c r="BV179" i="2"/>
  <c r="AP179" i="2"/>
  <c r="J179" i="2"/>
  <c r="BN179" i="2"/>
  <c r="AH179" i="2"/>
  <c r="B179" i="2"/>
  <c r="BF179" i="2"/>
  <c r="Z179" i="2"/>
  <c r="AX179" i="2"/>
  <c r="R179" i="2"/>
  <c r="C180" i="5"/>
  <c r="C180" i="4"/>
  <c r="C180" i="2"/>
  <c r="D180" i="1"/>
  <c r="D180" i="4" s="1"/>
  <c r="C181" i="1"/>
  <c r="G180" i="1"/>
  <c r="G180" i="4" s="1"/>
  <c r="E180" i="1"/>
  <c r="E180" i="4" s="1"/>
  <c r="A180" i="1"/>
  <c r="A180" i="4" s="1"/>
  <c r="F180" i="1"/>
  <c r="F180" i="4" s="1"/>
  <c r="B180" i="1"/>
  <c r="B180" i="4" s="1"/>
  <c r="B179" i="5"/>
  <c r="A179" i="5"/>
  <c r="C181" i="5" l="1"/>
  <c r="C181" i="4"/>
  <c r="C181" i="2"/>
  <c r="D181" i="1"/>
  <c r="D181" i="4" s="1"/>
  <c r="C182" i="1"/>
  <c r="G181" i="1"/>
  <c r="G181" i="4" s="1"/>
  <c r="E181" i="1"/>
  <c r="E181" i="4" s="1"/>
  <c r="A181" i="1"/>
  <c r="A181" i="4" s="1"/>
  <c r="B181" i="1"/>
  <c r="B181" i="4" s="1"/>
  <c r="F181" i="1"/>
  <c r="F181" i="4" s="1"/>
  <c r="B180" i="5"/>
  <c r="A180" i="5"/>
  <c r="BW180" i="2"/>
  <c r="BS180" i="2"/>
  <c r="BO180" i="2"/>
  <c r="BK180" i="2"/>
  <c r="BG180" i="2"/>
  <c r="BC180" i="2"/>
  <c r="AY180" i="2"/>
  <c r="AU180" i="2"/>
  <c r="AQ180" i="2"/>
  <c r="AM180" i="2"/>
  <c r="AI180" i="2"/>
  <c r="AE180" i="2"/>
  <c r="AA180" i="2"/>
  <c r="W180" i="2"/>
  <c r="S180" i="2"/>
  <c r="O180" i="2"/>
  <c r="K180" i="2"/>
  <c r="G180" i="2"/>
  <c r="BZ180" i="2"/>
  <c r="BV180" i="2"/>
  <c r="BR180" i="2"/>
  <c r="BN180" i="2"/>
  <c r="BJ180" i="2"/>
  <c r="BF180" i="2"/>
  <c r="BB180" i="2"/>
  <c r="AX180" i="2"/>
  <c r="AT180" i="2"/>
  <c r="AP180" i="2"/>
  <c r="AL180" i="2"/>
  <c r="AH180" i="2"/>
  <c r="AD180" i="2"/>
  <c r="Z180" i="2"/>
  <c r="V180" i="2"/>
  <c r="R180" i="2"/>
  <c r="N180" i="2"/>
  <c r="J180" i="2"/>
  <c r="F180" i="2"/>
  <c r="B180" i="2"/>
  <c r="BY180" i="2"/>
  <c r="BU180" i="2"/>
  <c r="BQ180" i="2"/>
  <c r="BM180" i="2"/>
  <c r="BI180" i="2"/>
  <c r="BE180" i="2"/>
  <c r="BA180" i="2"/>
  <c r="AW180" i="2"/>
  <c r="AS180" i="2"/>
  <c r="AO180" i="2"/>
  <c r="BX180" i="2"/>
  <c r="BH180" i="2"/>
  <c r="AR180" i="2"/>
  <c r="AG180" i="2"/>
  <c r="Y180" i="2"/>
  <c r="Q180" i="2"/>
  <c r="I180" i="2"/>
  <c r="A180" i="2"/>
  <c r="BT180" i="2"/>
  <c r="BD180" i="2"/>
  <c r="AN180" i="2"/>
  <c r="AF180" i="2"/>
  <c r="X180" i="2"/>
  <c r="P180" i="2"/>
  <c r="H180" i="2"/>
  <c r="BP180" i="2"/>
  <c r="AZ180" i="2"/>
  <c r="AK180" i="2"/>
  <c r="AC180" i="2"/>
  <c r="U180" i="2"/>
  <c r="M180" i="2"/>
  <c r="E180" i="2"/>
  <c r="AB180" i="2"/>
  <c r="BL180" i="2"/>
  <c r="T180" i="2"/>
  <c r="AV180" i="2"/>
  <c r="L180" i="2"/>
  <c r="AJ180" i="2"/>
  <c r="D180" i="2"/>
  <c r="BY181" i="2" l="1"/>
  <c r="BU181" i="2"/>
  <c r="BQ181" i="2"/>
  <c r="BM181" i="2"/>
  <c r="BI181" i="2"/>
  <c r="BE181" i="2"/>
  <c r="BA181" i="2"/>
  <c r="AW181" i="2"/>
  <c r="AS181" i="2"/>
  <c r="AO181" i="2"/>
  <c r="AK181" i="2"/>
  <c r="AG181" i="2"/>
  <c r="AC181" i="2"/>
  <c r="Y181" i="2"/>
  <c r="U181" i="2"/>
  <c r="Q181" i="2"/>
  <c r="M181" i="2"/>
  <c r="I181" i="2"/>
  <c r="E181" i="2"/>
  <c r="A181" i="2"/>
  <c r="BX181" i="2"/>
  <c r="BT181" i="2"/>
  <c r="BP181" i="2"/>
  <c r="BL181" i="2"/>
  <c r="BH181" i="2"/>
  <c r="BD181" i="2"/>
  <c r="AZ181" i="2"/>
  <c r="AV181" i="2"/>
  <c r="AR181" i="2"/>
  <c r="AN181" i="2"/>
  <c r="AJ181" i="2"/>
  <c r="AF181" i="2"/>
  <c r="AB181" i="2"/>
  <c r="X181" i="2"/>
  <c r="T181" i="2"/>
  <c r="P181" i="2"/>
  <c r="L181" i="2"/>
  <c r="H181" i="2"/>
  <c r="D181" i="2"/>
  <c r="BW181" i="2"/>
  <c r="BS181" i="2"/>
  <c r="BO181" i="2"/>
  <c r="BK181" i="2"/>
  <c r="BG181" i="2"/>
  <c r="BC181" i="2"/>
  <c r="AY181" i="2"/>
  <c r="AU181" i="2"/>
  <c r="AQ181" i="2"/>
  <c r="AM181" i="2"/>
  <c r="AI181" i="2"/>
  <c r="AE181" i="2"/>
  <c r="AA181" i="2"/>
  <c r="W181" i="2"/>
  <c r="S181" i="2"/>
  <c r="O181" i="2"/>
  <c r="K181" i="2"/>
  <c r="G181" i="2"/>
  <c r="BZ181" i="2"/>
  <c r="BJ181" i="2"/>
  <c r="AT181" i="2"/>
  <c r="AD181" i="2"/>
  <c r="N181" i="2"/>
  <c r="BV181" i="2"/>
  <c r="BF181" i="2"/>
  <c r="AP181" i="2"/>
  <c r="Z181" i="2"/>
  <c r="J181" i="2"/>
  <c r="BR181" i="2"/>
  <c r="BB181" i="2"/>
  <c r="AL181" i="2"/>
  <c r="V181" i="2"/>
  <c r="F181" i="2"/>
  <c r="BN181" i="2"/>
  <c r="B181" i="2"/>
  <c r="AX181" i="2"/>
  <c r="AH181" i="2"/>
  <c r="R181" i="2"/>
  <c r="C182" i="5"/>
  <c r="C182" i="4"/>
  <c r="C182" i="2"/>
  <c r="D182" i="1"/>
  <c r="D182" i="4" s="1"/>
  <c r="C183" i="1"/>
  <c r="G182" i="1"/>
  <c r="G182" i="4" s="1"/>
  <c r="E182" i="1"/>
  <c r="E182" i="4" s="1"/>
  <c r="A182" i="1"/>
  <c r="A182" i="4" s="1"/>
  <c r="F182" i="1"/>
  <c r="F182" i="4" s="1"/>
  <c r="B182" i="1"/>
  <c r="B182" i="4" s="1"/>
  <c r="A181" i="5"/>
  <c r="B181" i="5"/>
  <c r="BW182" i="2" l="1"/>
  <c r="BS182" i="2"/>
  <c r="BO182" i="2"/>
  <c r="BK182" i="2"/>
  <c r="BG182" i="2"/>
  <c r="BC182" i="2"/>
  <c r="AY182" i="2"/>
  <c r="AU182" i="2"/>
  <c r="AQ182" i="2"/>
  <c r="AM182" i="2"/>
  <c r="AI182" i="2"/>
  <c r="AE182" i="2"/>
  <c r="AA182" i="2"/>
  <c r="W182" i="2"/>
  <c r="S182" i="2"/>
  <c r="O182" i="2"/>
  <c r="K182" i="2"/>
  <c r="G182" i="2"/>
  <c r="BZ182" i="2"/>
  <c r="BV182" i="2"/>
  <c r="BR182" i="2"/>
  <c r="BN182" i="2"/>
  <c r="BJ182" i="2"/>
  <c r="BF182" i="2"/>
  <c r="BB182" i="2"/>
  <c r="AX182" i="2"/>
  <c r="AT182" i="2"/>
  <c r="AP182" i="2"/>
  <c r="AL182" i="2"/>
  <c r="AH182" i="2"/>
  <c r="AD182" i="2"/>
  <c r="Z182" i="2"/>
  <c r="V182" i="2"/>
  <c r="R182" i="2"/>
  <c r="N182" i="2"/>
  <c r="J182" i="2"/>
  <c r="F182" i="2"/>
  <c r="B182" i="2"/>
  <c r="BY182" i="2"/>
  <c r="BU182" i="2"/>
  <c r="BQ182" i="2"/>
  <c r="BM182" i="2"/>
  <c r="BI182" i="2"/>
  <c r="BE182" i="2"/>
  <c r="BA182" i="2"/>
  <c r="AW182" i="2"/>
  <c r="AS182" i="2"/>
  <c r="AO182" i="2"/>
  <c r="AK182" i="2"/>
  <c r="AG182" i="2"/>
  <c r="AC182" i="2"/>
  <c r="Y182" i="2"/>
  <c r="U182" i="2"/>
  <c r="Q182" i="2"/>
  <c r="M182" i="2"/>
  <c r="I182" i="2"/>
  <c r="E182" i="2"/>
  <c r="A182" i="2"/>
  <c r="BL182" i="2"/>
  <c r="AV182" i="2"/>
  <c r="AF182" i="2"/>
  <c r="P182" i="2"/>
  <c r="BX182" i="2"/>
  <c r="BH182" i="2"/>
  <c r="AR182" i="2"/>
  <c r="AB182" i="2"/>
  <c r="L182" i="2"/>
  <c r="BT182" i="2"/>
  <c r="BD182" i="2"/>
  <c r="AN182" i="2"/>
  <c r="X182" i="2"/>
  <c r="H182" i="2"/>
  <c r="AZ182" i="2"/>
  <c r="AJ182" i="2"/>
  <c r="T182" i="2"/>
  <c r="BP182" i="2"/>
  <c r="D182" i="2"/>
  <c r="C183" i="5"/>
  <c r="C183" i="4"/>
  <c r="C183" i="2"/>
  <c r="D183" i="1"/>
  <c r="D183" i="4" s="1"/>
  <c r="C184" i="1"/>
  <c r="G183" i="1"/>
  <c r="G183" i="4" s="1"/>
  <c r="E183" i="1"/>
  <c r="E183" i="4" s="1"/>
  <c r="A183" i="1"/>
  <c r="A183" i="4" s="1"/>
  <c r="F183" i="1"/>
  <c r="F183" i="4" s="1"/>
  <c r="B183" i="1"/>
  <c r="B183" i="4" s="1"/>
  <c r="B182" i="5"/>
  <c r="A182" i="5"/>
  <c r="C184" i="5" l="1"/>
  <c r="C184" i="4"/>
  <c r="C184" i="2"/>
  <c r="D184" i="1"/>
  <c r="D184" i="4" s="1"/>
  <c r="C185" i="1"/>
  <c r="G184" i="1"/>
  <c r="G184" i="4" s="1"/>
  <c r="E184" i="1"/>
  <c r="E184" i="4" s="1"/>
  <c r="A184" i="1"/>
  <c r="A184" i="4" s="1"/>
  <c r="F184" i="1"/>
  <c r="F184" i="4" s="1"/>
  <c r="B184" i="1"/>
  <c r="B184" i="4" s="1"/>
  <c r="B183" i="5"/>
  <c r="A183" i="5"/>
  <c r="BY183" i="2"/>
  <c r="BU183" i="2"/>
  <c r="BQ183" i="2"/>
  <c r="BM183" i="2"/>
  <c r="BI183" i="2"/>
  <c r="BE183" i="2"/>
  <c r="BA183" i="2"/>
  <c r="AW183" i="2"/>
  <c r="AS183" i="2"/>
  <c r="AO183" i="2"/>
  <c r="AK183" i="2"/>
  <c r="AG183" i="2"/>
  <c r="AC183" i="2"/>
  <c r="Y183" i="2"/>
  <c r="U183" i="2"/>
  <c r="Q183" i="2"/>
  <c r="M183" i="2"/>
  <c r="I183" i="2"/>
  <c r="E183" i="2"/>
  <c r="A183" i="2"/>
  <c r="BX183" i="2"/>
  <c r="BT183" i="2"/>
  <c r="BP183" i="2"/>
  <c r="BL183" i="2"/>
  <c r="BH183" i="2"/>
  <c r="BD183" i="2"/>
  <c r="AZ183" i="2"/>
  <c r="AV183" i="2"/>
  <c r="AR183" i="2"/>
  <c r="AN183" i="2"/>
  <c r="AJ183" i="2"/>
  <c r="AF183" i="2"/>
  <c r="AB183" i="2"/>
  <c r="X183" i="2"/>
  <c r="T183" i="2"/>
  <c r="P183" i="2"/>
  <c r="L183" i="2"/>
  <c r="H183" i="2"/>
  <c r="D183" i="2"/>
  <c r="BW183" i="2"/>
  <c r="BS183" i="2"/>
  <c r="BO183" i="2"/>
  <c r="BK183" i="2"/>
  <c r="BG183" i="2"/>
  <c r="BC183" i="2"/>
  <c r="AY183" i="2"/>
  <c r="AU183" i="2"/>
  <c r="AQ183" i="2"/>
  <c r="AM183" i="2"/>
  <c r="AI183" i="2"/>
  <c r="AE183" i="2"/>
  <c r="AA183" i="2"/>
  <c r="W183" i="2"/>
  <c r="S183" i="2"/>
  <c r="O183" i="2"/>
  <c r="K183" i="2"/>
  <c r="G183" i="2"/>
  <c r="BN183" i="2"/>
  <c r="AX183" i="2"/>
  <c r="AH183" i="2"/>
  <c r="R183" i="2"/>
  <c r="B183" i="2"/>
  <c r="BZ183" i="2"/>
  <c r="BJ183" i="2"/>
  <c r="AT183" i="2"/>
  <c r="AD183" i="2"/>
  <c r="N183" i="2"/>
  <c r="BV183" i="2"/>
  <c r="BF183" i="2"/>
  <c r="AP183" i="2"/>
  <c r="Z183" i="2"/>
  <c r="J183" i="2"/>
  <c r="AL183" i="2"/>
  <c r="V183" i="2"/>
  <c r="BR183" i="2"/>
  <c r="F183" i="2"/>
  <c r="BB183" i="2"/>
  <c r="BW184" i="2" l="1"/>
  <c r="BS184" i="2"/>
  <c r="BO184" i="2"/>
  <c r="BK184" i="2"/>
  <c r="BG184" i="2"/>
  <c r="BC184" i="2"/>
  <c r="AY184" i="2"/>
  <c r="AU184" i="2"/>
  <c r="AQ184" i="2"/>
  <c r="AM184" i="2"/>
  <c r="AI184" i="2"/>
  <c r="AE184" i="2"/>
  <c r="AA184" i="2"/>
  <c r="W184" i="2"/>
  <c r="S184" i="2"/>
  <c r="O184" i="2"/>
  <c r="K184" i="2"/>
  <c r="G184" i="2"/>
  <c r="BZ184" i="2"/>
  <c r="BV184" i="2"/>
  <c r="BR184" i="2"/>
  <c r="BN184" i="2"/>
  <c r="BJ184" i="2"/>
  <c r="BF184" i="2"/>
  <c r="BB184" i="2"/>
  <c r="AX184" i="2"/>
  <c r="AT184" i="2"/>
  <c r="AP184" i="2"/>
  <c r="AL184" i="2"/>
  <c r="AH184" i="2"/>
  <c r="AD184" i="2"/>
  <c r="Z184" i="2"/>
  <c r="V184" i="2"/>
  <c r="R184" i="2"/>
  <c r="N184" i="2"/>
  <c r="J184" i="2"/>
  <c r="F184" i="2"/>
  <c r="B184" i="2"/>
  <c r="BY184" i="2"/>
  <c r="BU184" i="2"/>
  <c r="BQ184" i="2"/>
  <c r="BM184" i="2"/>
  <c r="BI184" i="2"/>
  <c r="BE184" i="2"/>
  <c r="BA184" i="2"/>
  <c r="AW184" i="2"/>
  <c r="AS184" i="2"/>
  <c r="AO184" i="2"/>
  <c r="AK184" i="2"/>
  <c r="AG184" i="2"/>
  <c r="AC184" i="2"/>
  <c r="Y184" i="2"/>
  <c r="U184" i="2"/>
  <c r="Q184" i="2"/>
  <c r="M184" i="2"/>
  <c r="I184" i="2"/>
  <c r="E184" i="2"/>
  <c r="A184" i="2"/>
  <c r="BP184" i="2"/>
  <c r="AZ184" i="2"/>
  <c r="AJ184" i="2"/>
  <c r="T184" i="2"/>
  <c r="D184" i="2"/>
  <c r="BL184" i="2"/>
  <c r="AV184" i="2"/>
  <c r="AF184" i="2"/>
  <c r="P184" i="2"/>
  <c r="BX184" i="2"/>
  <c r="BH184" i="2"/>
  <c r="AR184" i="2"/>
  <c r="AB184" i="2"/>
  <c r="L184" i="2"/>
  <c r="X184" i="2"/>
  <c r="BT184" i="2"/>
  <c r="H184" i="2"/>
  <c r="BD184" i="2"/>
  <c r="AN184" i="2"/>
  <c r="C185" i="5"/>
  <c r="C185" i="4"/>
  <c r="C185" i="2"/>
  <c r="D185" i="1"/>
  <c r="D185" i="4" s="1"/>
  <c r="C186" i="1"/>
  <c r="G185" i="1"/>
  <c r="G185" i="4" s="1"/>
  <c r="E185" i="1"/>
  <c r="E185" i="4" s="1"/>
  <c r="A185" i="1"/>
  <c r="A185" i="4" s="1"/>
  <c r="B185" i="1"/>
  <c r="B185" i="4" s="1"/>
  <c r="F185" i="1"/>
  <c r="F185" i="4" s="1"/>
  <c r="B184" i="5"/>
  <c r="A184" i="5"/>
  <c r="BY185" i="2" l="1"/>
  <c r="BU185" i="2"/>
  <c r="BQ185" i="2"/>
  <c r="BM185" i="2"/>
  <c r="BI185" i="2"/>
  <c r="BE185" i="2"/>
  <c r="BA185" i="2"/>
  <c r="AW185" i="2"/>
  <c r="AS185" i="2"/>
  <c r="AO185" i="2"/>
  <c r="AK185" i="2"/>
  <c r="AG185" i="2"/>
  <c r="AC185" i="2"/>
  <c r="Y185" i="2"/>
  <c r="U185" i="2"/>
  <c r="Q185" i="2"/>
  <c r="M185" i="2"/>
  <c r="I185" i="2"/>
  <c r="E185" i="2"/>
  <c r="A185" i="2"/>
  <c r="BX185" i="2"/>
  <c r="BT185" i="2"/>
  <c r="BP185" i="2"/>
  <c r="BL185" i="2"/>
  <c r="BH185" i="2"/>
  <c r="BD185" i="2"/>
  <c r="AZ185" i="2"/>
  <c r="AV185" i="2"/>
  <c r="AR185" i="2"/>
  <c r="AN185" i="2"/>
  <c r="AJ185" i="2"/>
  <c r="AF185" i="2"/>
  <c r="AB185" i="2"/>
  <c r="X185" i="2"/>
  <c r="T185" i="2"/>
  <c r="P185" i="2"/>
  <c r="L185" i="2"/>
  <c r="H185" i="2"/>
  <c r="D185" i="2"/>
  <c r="BW185" i="2"/>
  <c r="BS185" i="2"/>
  <c r="BO185" i="2"/>
  <c r="BK185" i="2"/>
  <c r="BG185" i="2"/>
  <c r="BC185" i="2"/>
  <c r="AY185" i="2"/>
  <c r="AU185" i="2"/>
  <c r="AQ185" i="2"/>
  <c r="AM185" i="2"/>
  <c r="AI185" i="2"/>
  <c r="AE185" i="2"/>
  <c r="AA185" i="2"/>
  <c r="W185" i="2"/>
  <c r="S185" i="2"/>
  <c r="O185" i="2"/>
  <c r="K185" i="2"/>
  <c r="G185" i="2"/>
  <c r="BR185" i="2"/>
  <c r="BB185" i="2"/>
  <c r="AL185" i="2"/>
  <c r="V185" i="2"/>
  <c r="F185" i="2"/>
  <c r="BN185" i="2"/>
  <c r="AX185" i="2"/>
  <c r="AH185" i="2"/>
  <c r="R185" i="2"/>
  <c r="B185" i="2"/>
  <c r="BZ185" i="2"/>
  <c r="BJ185" i="2"/>
  <c r="AT185" i="2"/>
  <c r="AD185" i="2"/>
  <c r="N185" i="2"/>
  <c r="BV185" i="2"/>
  <c r="J185" i="2"/>
  <c r="BF185" i="2"/>
  <c r="AP185" i="2"/>
  <c r="Z185" i="2"/>
  <c r="C186" i="5"/>
  <c r="C186" i="4"/>
  <c r="C186" i="2"/>
  <c r="D186" i="1"/>
  <c r="D186" i="4" s="1"/>
  <c r="C187" i="1"/>
  <c r="G186" i="1"/>
  <c r="G186" i="4" s="1"/>
  <c r="E186" i="1"/>
  <c r="E186" i="4" s="1"/>
  <c r="A186" i="1"/>
  <c r="A186" i="4" s="1"/>
  <c r="F186" i="1"/>
  <c r="F186" i="4" s="1"/>
  <c r="B186" i="1"/>
  <c r="B186" i="4" s="1"/>
  <c r="A185" i="5"/>
  <c r="B185" i="5"/>
  <c r="BW186" i="2" l="1"/>
  <c r="BS186" i="2"/>
  <c r="BO186" i="2"/>
  <c r="BK186" i="2"/>
  <c r="BG186" i="2"/>
  <c r="BC186" i="2"/>
  <c r="AY186" i="2"/>
  <c r="AU186" i="2"/>
  <c r="AQ186" i="2"/>
  <c r="AM186" i="2"/>
  <c r="AI186" i="2"/>
  <c r="AE186" i="2"/>
  <c r="AA186" i="2"/>
  <c r="W186" i="2"/>
  <c r="S186" i="2"/>
  <c r="O186" i="2"/>
  <c r="K186" i="2"/>
  <c r="G186" i="2"/>
  <c r="BZ186" i="2"/>
  <c r="BV186" i="2"/>
  <c r="BR186" i="2"/>
  <c r="BN186" i="2"/>
  <c r="BJ186" i="2"/>
  <c r="BF186" i="2"/>
  <c r="BB186" i="2"/>
  <c r="AX186" i="2"/>
  <c r="AT186" i="2"/>
  <c r="AP186" i="2"/>
  <c r="AL186" i="2"/>
  <c r="AH186" i="2"/>
  <c r="AD186" i="2"/>
  <c r="Z186" i="2"/>
  <c r="V186" i="2"/>
  <c r="R186" i="2"/>
  <c r="N186" i="2"/>
  <c r="J186" i="2"/>
  <c r="F186" i="2"/>
  <c r="B186" i="2"/>
  <c r="BY186" i="2"/>
  <c r="BU186" i="2"/>
  <c r="BQ186" i="2"/>
  <c r="BM186" i="2"/>
  <c r="BI186" i="2"/>
  <c r="BE186" i="2"/>
  <c r="BA186" i="2"/>
  <c r="AW186" i="2"/>
  <c r="AS186" i="2"/>
  <c r="AO186" i="2"/>
  <c r="AK186" i="2"/>
  <c r="AG186" i="2"/>
  <c r="AC186" i="2"/>
  <c r="Y186" i="2"/>
  <c r="U186" i="2"/>
  <c r="Q186" i="2"/>
  <c r="M186" i="2"/>
  <c r="I186" i="2"/>
  <c r="E186" i="2"/>
  <c r="A186" i="2"/>
  <c r="BT186" i="2"/>
  <c r="BD186" i="2"/>
  <c r="AN186" i="2"/>
  <c r="X186" i="2"/>
  <c r="H186" i="2"/>
  <c r="BP186" i="2"/>
  <c r="AZ186" i="2"/>
  <c r="AJ186" i="2"/>
  <c r="T186" i="2"/>
  <c r="D186" i="2"/>
  <c r="BL186" i="2"/>
  <c r="AV186" i="2"/>
  <c r="AF186" i="2"/>
  <c r="P186" i="2"/>
  <c r="BH186" i="2"/>
  <c r="AR186" i="2"/>
  <c r="AB186" i="2"/>
  <c r="BX186" i="2"/>
  <c r="L186" i="2"/>
  <c r="C187" i="5"/>
  <c r="C187" i="4"/>
  <c r="C187" i="2"/>
  <c r="D187" i="1"/>
  <c r="D187" i="4" s="1"/>
  <c r="C188" i="1"/>
  <c r="G187" i="1"/>
  <c r="G187" i="4" s="1"/>
  <c r="E187" i="1"/>
  <c r="E187" i="4" s="1"/>
  <c r="A187" i="1"/>
  <c r="A187" i="4" s="1"/>
  <c r="F187" i="1"/>
  <c r="F187" i="4" s="1"/>
  <c r="B187" i="1"/>
  <c r="B187" i="4" s="1"/>
  <c r="B186" i="5"/>
  <c r="A186" i="5"/>
  <c r="BY187" i="2" l="1"/>
  <c r="BU187" i="2"/>
  <c r="BQ187" i="2"/>
  <c r="BM187" i="2"/>
  <c r="BI187" i="2"/>
  <c r="BE187" i="2"/>
  <c r="BA187" i="2"/>
  <c r="AW187" i="2"/>
  <c r="AS187" i="2"/>
  <c r="AO187" i="2"/>
  <c r="AK187" i="2"/>
  <c r="AG187" i="2"/>
  <c r="AC187" i="2"/>
  <c r="Y187" i="2"/>
  <c r="U187" i="2"/>
  <c r="Q187" i="2"/>
  <c r="M187" i="2"/>
  <c r="I187" i="2"/>
  <c r="E187" i="2"/>
  <c r="A187" i="2"/>
  <c r="BX187" i="2"/>
  <c r="BT187" i="2"/>
  <c r="BP187" i="2"/>
  <c r="BL187" i="2"/>
  <c r="BH187" i="2"/>
  <c r="BD187" i="2"/>
  <c r="AZ187" i="2"/>
  <c r="AV187" i="2"/>
  <c r="AR187" i="2"/>
  <c r="AN187" i="2"/>
  <c r="AJ187" i="2"/>
  <c r="AF187" i="2"/>
  <c r="AB187" i="2"/>
  <c r="X187" i="2"/>
  <c r="T187" i="2"/>
  <c r="P187" i="2"/>
  <c r="L187" i="2"/>
  <c r="H187" i="2"/>
  <c r="D187" i="2"/>
  <c r="BW187" i="2"/>
  <c r="BS187" i="2"/>
  <c r="BO187" i="2"/>
  <c r="BK187" i="2"/>
  <c r="BG187" i="2"/>
  <c r="BC187" i="2"/>
  <c r="AY187" i="2"/>
  <c r="AU187" i="2"/>
  <c r="AQ187" i="2"/>
  <c r="AM187" i="2"/>
  <c r="AI187" i="2"/>
  <c r="AE187" i="2"/>
  <c r="AA187" i="2"/>
  <c r="W187" i="2"/>
  <c r="S187" i="2"/>
  <c r="O187" i="2"/>
  <c r="K187" i="2"/>
  <c r="G187" i="2"/>
  <c r="BV187" i="2"/>
  <c r="BF187" i="2"/>
  <c r="AP187" i="2"/>
  <c r="Z187" i="2"/>
  <c r="J187" i="2"/>
  <c r="BR187" i="2"/>
  <c r="BB187" i="2"/>
  <c r="AL187" i="2"/>
  <c r="V187" i="2"/>
  <c r="F187" i="2"/>
  <c r="BN187" i="2"/>
  <c r="AX187" i="2"/>
  <c r="AH187" i="2"/>
  <c r="R187" i="2"/>
  <c r="B187" i="2"/>
  <c r="AT187" i="2"/>
  <c r="AD187" i="2"/>
  <c r="BZ187" i="2"/>
  <c r="N187" i="2"/>
  <c r="BJ187" i="2"/>
  <c r="C188" i="5"/>
  <c r="C188" i="4"/>
  <c r="C188" i="2"/>
  <c r="D188" i="1"/>
  <c r="D188" i="4" s="1"/>
  <c r="C189" i="1"/>
  <c r="G188" i="1"/>
  <c r="G188" i="4" s="1"/>
  <c r="E188" i="1"/>
  <c r="E188" i="4" s="1"/>
  <c r="A188" i="1"/>
  <c r="A188" i="4" s="1"/>
  <c r="F188" i="1"/>
  <c r="F188" i="4" s="1"/>
  <c r="B188" i="1"/>
  <c r="B188" i="4" s="1"/>
  <c r="B187" i="5"/>
  <c r="A187" i="5"/>
  <c r="BW188" i="2" l="1"/>
  <c r="BS188" i="2"/>
  <c r="BO188" i="2"/>
  <c r="BK188" i="2"/>
  <c r="BG188" i="2"/>
  <c r="BC188" i="2"/>
  <c r="AY188" i="2"/>
  <c r="AU188" i="2"/>
  <c r="AQ188" i="2"/>
  <c r="AM188" i="2"/>
  <c r="AI188" i="2"/>
  <c r="AE188" i="2"/>
  <c r="AA188" i="2"/>
  <c r="W188" i="2"/>
  <c r="S188" i="2"/>
  <c r="O188" i="2"/>
  <c r="K188" i="2"/>
  <c r="G188" i="2"/>
  <c r="BZ188" i="2"/>
  <c r="BV188" i="2"/>
  <c r="BR188" i="2"/>
  <c r="BN188" i="2"/>
  <c r="BJ188" i="2"/>
  <c r="BF188" i="2"/>
  <c r="BB188" i="2"/>
  <c r="AX188" i="2"/>
  <c r="AT188" i="2"/>
  <c r="AP188" i="2"/>
  <c r="AL188" i="2"/>
  <c r="AH188" i="2"/>
  <c r="AD188" i="2"/>
  <c r="Z188" i="2"/>
  <c r="V188" i="2"/>
  <c r="R188" i="2"/>
  <c r="N188" i="2"/>
  <c r="J188" i="2"/>
  <c r="F188" i="2"/>
  <c r="B188" i="2"/>
  <c r="BY188" i="2"/>
  <c r="BU188" i="2"/>
  <c r="BQ188" i="2"/>
  <c r="BM188" i="2"/>
  <c r="BI188" i="2"/>
  <c r="BE188" i="2"/>
  <c r="BA188" i="2"/>
  <c r="AW188" i="2"/>
  <c r="AS188" i="2"/>
  <c r="AO188" i="2"/>
  <c r="AK188" i="2"/>
  <c r="AG188" i="2"/>
  <c r="AC188" i="2"/>
  <c r="Y188" i="2"/>
  <c r="U188" i="2"/>
  <c r="Q188" i="2"/>
  <c r="M188" i="2"/>
  <c r="I188" i="2"/>
  <c r="E188" i="2"/>
  <c r="A188" i="2"/>
  <c r="BX188" i="2"/>
  <c r="BH188" i="2"/>
  <c r="AR188" i="2"/>
  <c r="AB188" i="2"/>
  <c r="L188" i="2"/>
  <c r="BT188" i="2"/>
  <c r="BD188" i="2"/>
  <c r="AN188" i="2"/>
  <c r="X188" i="2"/>
  <c r="H188" i="2"/>
  <c r="BP188" i="2"/>
  <c r="AZ188" i="2"/>
  <c r="AJ188" i="2"/>
  <c r="T188" i="2"/>
  <c r="D188" i="2"/>
  <c r="AF188" i="2"/>
  <c r="P188" i="2"/>
  <c r="BL188" i="2"/>
  <c r="AV188" i="2"/>
  <c r="C189" i="5"/>
  <c r="C189" i="4"/>
  <c r="C189" i="2"/>
  <c r="D189" i="1"/>
  <c r="D189" i="4" s="1"/>
  <c r="C190" i="1"/>
  <c r="G189" i="1"/>
  <c r="G189" i="4" s="1"/>
  <c r="E189" i="1"/>
  <c r="E189" i="4" s="1"/>
  <c r="A189" i="1"/>
  <c r="A189" i="4" s="1"/>
  <c r="B189" i="1"/>
  <c r="B189" i="4" s="1"/>
  <c r="F189" i="1"/>
  <c r="F189" i="4" s="1"/>
  <c r="B188" i="5"/>
  <c r="A188" i="5"/>
  <c r="BY189" i="2" l="1"/>
  <c r="BU189" i="2"/>
  <c r="BQ189" i="2"/>
  <c r="BM189" i="2"/>
  <c r="BI189" i="2"/>
  <c r="BE189" i="2"/>
  <c r="BA189" i="2"/>
  <c r="AW189" i="2"/>
  <c r="AS189" i="2"/>
  <c r="AO189" i="2"/>
  <c r="AK189" i="2"/>
  <c r="AG189" i="2"/>
  <c r="AC189" i="2"/>
  <c r="Y189" i="2"/>
  <c r="U189" i="2"/>
  <c r="Q189" i="2"/>
  <c r="M189" i="2"/>
  <c r="I189" i="2"/>
  <c r="E189" i="2"/>
  <c r="A189" i="2"/>
  <c r="BX189" i="2"/>
  <c r="BT189" i="2"/>
  <c r="BP189" i="2"/>
  <c r="BL189" i="2"/>
  <c r="BH189" i="2"/>
  <c r="BD189" i="2"/>
  <c r="AZ189" i="2"/>
  <c r="AV189" i="2"/>
  <c r="AR189" i="2"/>
  <c r="AN189" i="2"/>
  <c r="AJ189" i="2"/>
  <c r="AF189" i="2"/>
  <c r="AB189" i="2"/>
  <c r="X189" i="2"/>
  <c r="T189" i="2"/>
  <c r="P189" i="2"/>
  <c r="L189" i="2"/>
  <c r="H189" i="2"/>
  <c r="D189" i="2"/>
  <c r="BW189" i="2"/>
  <c r="BS189" i="2"/>
  <c r="BO189" i="2"/>
  <c r="BK189" i="2"/>
  <c r="BG189" i="2"/>
  <c r="BC189" i="2"/>
  <c r="AY189" i="2"/>
  <c r="AU189" i="2"/>
  <c r="AQ189" i="2"/>
  <c r="AM189" i="2"/>
  <c r="AI189" i="2"/>
  <c r="AE189" i="2"/>
  <c r="AA189" i="2"/>
  <c r="W189" i="2"/>
  <c r="S189" i="2"/>
  <c r="O189" i="2"/>
  <c r="K189" i="2"/>
  <c r="G189" i="2"/>
  <c r="BZ189" i="2"/>
  <c r="BJ189" i="2"/>
  <c r="AT189" i="2"/>
  <c r="AD189" i="2"/>
  <c r="N189" i="2"/>
  <c r="BV189" i="2"/>
  <c r="BF189" i="2"/>
  <c r="AP189" i="2"/>
  <c r="Z189" i="2"/>
  <c r="J189" i="2"/>
  <c r="BR189" i="2"/>
  <c r="BB189" i="2"/>
  <c r="AL189" i="2"/>
  <c r="V189" i="2"/>
  <c r="F189" i="2"/>
  <c r="R189" i="2"/>
  <c r="BN189" i="2"/>
  <c r="B189" i="2"/>
  <c r="AX189" i="2"/>
  <c r="AH189" i="2"/>
  <c r="C190" i="5"/>
  <c r="C190" i="4"/>
  <c r="C190" i="2"/>
  <c r="D190" i="1"/>
  <c r="D190" i="4" s="1"/>
  <c r="C191" i="1"/>
  <c r="G190" i="1"/>
  <c r="G190" i="4" s="1"/>
  <c r="E190" i="1"/>
  <c r="E190" i="4" s="1"/>
  <c r="A190" i="1"/>
  <c r="A190" i="4" s="1"/>
  <c r="F190" i="1"/>
  <c r="F190" i="4" s="1"/>
  <c r="B190" i="1"/>
  <c r="B190" i="4" s="1"/>
  <c r="A189" i="5"/>
  <c r="B189" i="5"/>
  <c r="C191" i="5" l="1"/>
  <c r="C191" i="4"/>
  <c r="C191" i="2"/>
  <c r="D191" i="1"/>
  <c r="D191" i="4" s="1"/>
  <c r="C192" i="1"/>
  <c r="G191" i="1"/>
  <c r="G191" i="4" s="1"/>
  <c r="E191" i="1"/>
  <c r="E191" i="4" s="1"/>
  <c r="A191" i="1"/>
  <c r="A191" i="4" s="1"/>
  <c r="F191" i="1"/>
  <c r="F191" i="4" s="1"/>
  <c r="B191" i="1"/>
  <c r="B191" i="4" s="1"/>
  <c r="BW190" i="2"/>
  <c r="BS190" i="2"/>
  <c r="BO190" i="2"/>
  <c r="BK190" i="2"/>
  <c r="BG190" i="2"/>
  <c r="BC190" i="2"/>
  <c r="AY190" i="2"/>
  <c r="AU190" i="2"/>
  <c r="AQ190" i="2"/>
  <c r="AM190" i="2"/>
  <c r="AI190" i="2"/>
  <c r="AE190" i="2"/>
  <c r="AA190" i="2"/>
  <c r="W190" i="2"/>
  <c r="S190" i="2"/>
  <c r="O190" i="2"/>
  <c r="K190" i="2"/>
  <c r="G190" i="2"/>
  <c r="BZ190" i="2"/>
  <c r="BV190" i="2"/>
  <c r="BR190" i="2"/>
  <c r="BN190" i="2"/>
  <c r="BJ190" i="2"/>
  <c r="BF190" i="2"/>
  <c r="BB190" i="2"/>
  <c r="AX190" i="2"/>
  <c r="AT190" i="2"/>
  <c r="AP190" i="2"/>
  <c r="AL190" i="2"/>
  <c r="AH190" i="2"/>
  <c r="AD190" i="2"/>
  <c r="Z190" i="2"/>
  <c r="V190" i="2"/>
  <c r="R190" i="2"/>
  <c r="N190" i="2"/>
  <c r="J190" i="2"/>
  <c r="F190" i="2"/>
  <c r="B190" i="2"/>
  <c r="BY190" i="2"/>
  <c r="BU190" i="2"/>
  <c r="BQ190" i="2"/>
  <c r="BM190" i="2"/>
  <c r="BI190" i="2"/>
  <c r="BE190" i="2"/>
  <c r="BA190" i="2"/>
  <c r="AW190" i="2"/>
  <c r="AS190" i="2"/>
  <c r="AO190" i="2"/>
  <c r="AK190" i="2"/>
  <c r="AG190" i="2"/>
  <c r="AC190" i="2"/>
  <c r="Y190" i="2"/>
  <c r="U190" i="2"/>
  <c r="Q190" i="2"/>
  <c r="M190" i="2"/>
  <c r="I190" i="2"/>
  <c r="E190" i="2"/>
  <c r="A190" i="2"/>
  <c r="BL190" i="2"/>
  <c r="AV190" i="2"/>
  <c r="AF190" i="2"/>
  <c r="P190" i="2"/>
  <c r="BX190" i="2"/>
  <c r="BH190" i="2"/>
  <c r="AR190" i="2"/>
  <c r="AB190" i="2"/>
  <c r="L190" i="2"/>
  <c r="BT190" i="2"/>
  <c r="BD190" i="2"/>
  <c r="AN190" i="2"/>
  <c r="X190" i="2"/>
  <c r="H190" i="2"/>
  <c r="BP190" i="2"/>
  <c r="D190" i="2"/>
  <c r="AZ190" i="2"/>
  <c r="AJ190" i="2"/>
  <c r="T190" i="2"/>
  <c r="B190" i="5"/>
  <c r="A190" i="5"/>
  <c r="BY191" i="2" l="1"/>
  <c r="BU191" i="2"/>
  <c r="BQ191" i="2"/>
  <c r="BM191" i="2"/>
  <c r="BI191" i="2"/>
  <c r="BE191" i="2"/>
  <c r="BA191" i="2"/>
  <c r="AW191" i="2"/>
  <c r="AS191" i="2"/>
  <c r="AO191" i="2"/>
  <c r="AK191" i="2"/>
  <c r="AG191" i="2"/>
  <c r="AC191" i="2"/>
  <c r="Y191" i="2"/>
  <c r="U191" i="2"/>
  <c r="Q191" i="2"/>
  <c r="M191" i="2"/>
  <c r="I191" i="2"/>
  <c r="E191" i="2"/>
  <c r="A191" i="2"/>
  <c r="BX191" i="2"/>
  <c r="BT191" i="2"/>
  <c r="BP191" i="2"/>
  <c r="BL191" i="2"/>
  <c r="BH191" i="2"/>
  <c r="BD191" i="2"/>
  <c r="AZ191" i="2"/>
  <c r="AV191" i="2"/>
  <c r="AR191" i="2"/>
  <c r="AN191" i="2"/>
  <c r="AJ191" i="2"/>
  <c r="AF191" i="2"/>
  <c r="AB191" i="2"/>
  <c r="X191" i="2"/>
  <c r="T191" i="2"/>
  <c r="P191" i="2"/>
  <c r="L191" i="2"/>
  <c r="H191" i="2"/>
  <c r="D191" i="2"/>
  <c r="BW191" i="2"/>
  <c r="BS191" i="2"/>
  <c r="BO191" i="2"/>
  <c r="BK191" i="2"/>
  <c r="BG191" i="2"/>
  <c r="BC191" i="2"/>
  <c r="AY191" i="2"/>
  <c r="AU191" i="2"/>
  <c r="AQ191" i="2"/>
  <c r="AM191" i="2"/>
  <c r="AI191" i="2"/>
  <c r="AE191" i="2"/>
  <c r="AA191" i="2"/>
  <c r="W191" i="2"/>
  <c r="S191" i="2"/>
  <c r="O191" i="2"/>
  <c r="K191" i="2"/>
  <c r="G191" i="2"/>
  <c r="BN191" i="2"/>
  <c r="AX191" i="2"/>
  <c r="AH191" i="2"/>
  <c r="R191" i="2"/>
  <c r="B191" i="2"/>
  <c r="BZ191" i="2"/>
  <c r="BJ191" i="2"/>
  <c r="AT191" i="2"/>
  <c r="AD191" i="2"/>
  <c r="N191" i="2"/>
  <c r="BV191" i="2"/>
  <c r="BF191" i="2"/>
  <c r="AP191" i="2"/>
  <c r="Z191" i="2"/>
  <c r="J191" i="2"/>
  <c r="BB191" i="2"/>
  <c r="AL191" i="2"/>
  <c r="V191" i="2"/>
  <c r="BR191" i="2"/>
  <c r="F191" i="2"/>
  <c r="C192" i="5"/>
  <c r="C192" i="4"/>
  <c r="C192" i="2"/>
  <c r="D192" i="1"/>
  <c r="D192" i="4" s="1"/>
  <c r="C193" i="1"/>
  <c r="G192" i="1"/>
  <c r="G192" i="4" s="1"/>
  <c r="E192" i="1"/>
  <c r="E192" i="4" s="1"/>
  <c r="A192" i="1"/>
  <c r="A192" i="4" s="1"/>
  <c r="F192" i="1"/>
  <c r="F192" i="4" s="1"/>
  <c r="B192" i="1"/>
  <c r="B192" i="4" s="1"/>
  <c r="B191" i="5"/>
  <c r="A191" i="5"/>
  <c r="BW192" i="2" l="1"/>
  <c r="BS192" i="2"/>
  <c r="BO192" i="2"/>
  <c r="BK192" i="2"/>
  <c r="BG192" i="2"/>
  <c r="BC192" i="2"/>
  <c r="AY192" i="2"/>
  <c r="AU192" i="2"/>
  <c r="AQ192" i="2"/>
  <c r="AM192" i="2"/>
  <c r="AI192" i="2"/>
  <c r="AE192" i="2"/>
  <c r="AA192" i="2"/>
  <c r="W192" i="2"/>
  <c r="S192" i="2"/>
  <c r="O192" i="2"/>
  <c r="K192" i="2"/>
  <c r="G192" i="2"/>
  <c r="BZ192" i="2"/>
  <c r="BV192" i="2"/>
  <c r="BR192" i="2"/>
  <c r="BN192" i="2"/>
  <c r="BJ192" i="2"/>
  <c r="BF192" i="2"/>
  <c r="BB192" i="2"/>
  <c r="AX192" i="2"/>
  <c r="AT192" i="2"/>
  <c r="AP192" i="2"/>
  <c r="AL192" i="2"/>
  <c r="AH192" i="2"/>
  <c r="AD192" i="2"/>
  <c r="Z192" i="2"/>
  <c r="V192" i="2"/>
  <c r="R192" i="2"/>
  <c r="N192" i="2"/>
  <c r="J192" i="2"/>
  <c r="F192" i="2"/>
  <c r="B192" i="2"/>
  <c r="BY192" i="2"/>
  <c r="BU192" i="2"/>
  <c r="BQ192" i="2"/>
  <c r="BM192" i="2"/>
  <c r="BI192" i="2"/>
  <c r="BE192" i="2"/>
  <c r="BA192" i="2"/>
  <c r="AW192" i="2"/>
  <c r="AS192" i="2"/>
  <c r="AO192" i="2"/>
  <c r="AK192" i="2"/>
  <c r="AG192" i="2"/>
  <c r="AC192" i="2"/>
  <c r="Y192" i="2"/>
  <c r="U192" i="2"/>
  <c r="Q192" i="2"/>
  <c r="M192" i="2"/>
  <c r="I192" i="2"/>
  <c r="E192" i="2"/>
  <c r="A192" i="2"/>
  <c r="BP192" i="2"/>
  <c r="AZ192" i="2"/>
  <c r="AJ192" i="2"/>
  <c r="T192" i="2"/>
  <c r="D192" i="2"/>
  <c r="BL192" i="2"/>
  <c r="AV192" i="2"/>
  <c r="AF192" i="2"/>
  <c r="P192" i="2"/>
  <c r="BX192" i="2"/>
  <c r="BH192" i="2"/>
  <c r="AR192" i="2"/>
  <c r="AB192" i="2"/>
  <c r="L192" i="2"/>
  <c r="AN192" i="2"/>
  <c r="X192" i="2"/>
  <c r="BT192" i="2"/>
  <c r="H192" i="2"/>
  <c r="BD192" i="2"/>
  <c r="C193" i="5"/>
  <c r="C193" i="4"/>
  <c r="C193" i="2"/>
  <c r="D193" i="1"/>
  <c r="D193" i="4" s="1"/>
  <c r="C194" i="1"/>
  <c r="G193" i="1"/>
  <c r="G193" i="4" s="1"/>
  <c r="E193" i="1"/>
  <c r="E193" i="4" s="1"/>
  <c r="A193" i="1"/>
  <c r="A193" i="4" s="1"/>
  <c r="B193" i="1"/>
  <c r="B193" i="4" s="1"/>
  <c r="F193" i="1"/>
  <c r="F193" i="4" s="1"/>
  <c r="B192" i="5"/>
  <c r="A192" i="5"/>
  <c r="BY193" i="2" l="1"/>
  <c r="BU193" i="2"/>
  <c r="BQ193" i="2"/>
  <c r="BM193" i="2"/>
  <c r="BI193" i="2"/>
  <c r="BE193" i="2"/>
  <c r="BA193" i="2"/>
  <c r="AW193" i="2"/>
  <c r="AS193" i="2"/>
  <c r="AO193" i="2"/>
  <c r="AK193" i="2"/>
  <c r="AG193" i="2"/>
  <c r="AC193" i="2"/>
  <c r="Y193" i="2"/>
  <c r="U193" i="2"/>
  <c r="Q193" i="2"/>
  <c r="M193" i="2"/>
  <c r="I193" i="2"/>
  <c r="E193" i="2"/>
  <c r="A193" i="2"/>
  <c r="BX193" i="2"/>
  <c r="BT193" i="2"/>
  <c r="BP193" i="2"/>
  <c r="BL193" i="2"/>
  <c r="BH193" i="2"/>
  <c r="BD193" i="2"/>
  <c r="AZ193" i="2"/>
  <c r="AV193" i="2"/>
  <c r="AR193" i="2"/>
  <c r="AN193" i="2"/>
  <c r="AJ193" i="2"/>
  <c r="AF193" i="2"/>
  <c r="AB193" i="2"/>
  <c r="X193" i="2"/>
  <c r="T193" i="2"/>
  <c r="P193" i="2"/>
  <c r="L193" i="2"/>
  <c r="H193" i="2"/>
  <c r="D193" i="2"/>
  <c r="BW193" i="2"/>
  <c r="BS193" i="2"/>
  <c r="BO193" i="2"/>
  <c r="BK193" i="2"/>
  <c r="BG193" i="2"/>
  <c r="BC193" i="2"/>
  <c r="AY193" i="2"/>
  <c r="AU193" i="2"/>
  <c r="AQ193" i="2"/>
  <c r="AM193" i="2"/>
  <c r="AI193" i="2"/>
  <c r="AE193" i="2"/>
  <c r="AA193" i="2"/>
  <c r="W193" i="2"/>
  <c r="S193" i="2"/>
  <c r="O193" i="2"/>
  <c r="K193" i="2"/>
  <c r="G193" i="2"/>
  <c r="BR193" i="2"/>
  <c r="BB193" i="2"/>
  <c r="AL193" i="2"/>
  <c r="V193" i="2"/>
  <c r="F193" i="2"/>
  <c r="BN193" i="2"/>
  <c r="AX193" i="2"/>
  <c r="AH193" i="2"/>
  <c r="R193" i="2"/>
  <c r="B193" i="2"/>
  <c r="BZ193" i="2"/>
  <c r="BJ193" i="2"/>
  <c r="AT193" i="2"/>
  <c r="AD193" i="2"/>
  <c r="N193" i="2"/>
  <c r="Z193" i="2"/>
  <c r="BV193" i="2"/>
  <c r="J193" i="2"/>
  <c r="BF193" i="2"/>
  <c r="AP193" i="2"/>
  <c r="C194" i="5"/>
  <c r="C194" i="4"/>
  <c r="C194" i="2"/>
  <c r="D194" i="1"/>
  <c r="D194" i="4" s="1"/>
  <c r="C195" i="1"/>
  <c r="G194" i="1"/>
  <c r="G194" i="4" s="1"/>
  <c r="E194" i="1"/>
  <c r="E194" i="4" s="1"/>
  <c r="A194" i="1"/>
  <c r="A194" i="4" s="1"/>
  <c r="F194" i="1"/>
  <c r="F194" i="4" s="1"/>
  <c r="B194" i="1"/>
  <c r="B194" i="4" s="1"/>
  <c r="A193" i="5"/>
  <c r="B193" i="5"/>
  <c r="C195" i="5" l="1"/>
  <c r="C195" i="4"/>
  <c r="C195" i="2"/>
  <c r="D195" i="1"/>
  <c r="D195" i="4" s="1"/>
  <c r="C196" i="1"/>
  <c r="G195" i="1"/>
  <c r="G195" i="4" s="1"/>
  <c r="E195" i="1"/>
  <c r="E195" i="4" s="1"/>
  <c r="A195" i="1"/>
  <c r="A195" i="4" s="1"/>
  <c r="F195" i="1"/>
  <c r="F195" i="4" s="1"/>
  <c r="B195" i="1"/>
  <c r="B195" i="4" s="1"/>
  <c r="B194" i="5"/>
  <c r="A194" i="5"/>
  <c r="BW194" i="2"/>
  <c r="BS194" i="2"/>
  <c r="BO194" i="2"/>
  <c r="BK194" i="2"/>
  <c r="BG194" i="2"/>
  <c r="BC194" i="2"/>
  <c r="AY194" i="2"/>
  <c r="AU194" i="2"/>
  <c r="AQ194" i="2"/>
  <c r="AM194" i="2"/>
  <c r="AI194" i="2"/>
  <c r="AE194" i="2"/>
  <c r="AA194" i="2"/>
  <c r="W194" i="2"/>
  <c r="S194" i="2"/>
  <c r="O194" i="2"/>
  <c r="K194" i="2"/>
  <c r="G194" i="2"/>
  <c r="BZ194" i="2"/>
  <c r="BV194" i="2"/>
  <c r="BR194" i="2"/>
  <c r="BN194" i="2"/>
  <c r="BJ194" i="2"/>
  <c r="BF194" i="2"/>
  <c r="BB194" i="2"/>
  <c r="AX194" i="2"/>
  <c r="AT194" i="2"/>
  <c r="AP194" i="2"/>
  <c r="AL194" i="2"/>
  <c r="AH194" i="2"/>
  <c r="AD194" i="2"/>
  <c r="Z194" i="2"/>
  <c r="V194" i="2"/>
  <c r="R194" i="2"/>
  <c r="N194" i="2"/>
  <c r="J194" i="2"/>
  <c r="F194" i="2"/>
  <c r="B194" i="2"/>
  <c r="BY194" i="2"/>
  <c r="BU194" i="2"/>
  <c r="BQ194" i="2"/>
  <c r="BM194" i="2"/>
  <c r="BI194" i="2"/>
  <c r="BE194" i="2"/>
  <c r="BA194" i="2"/>
  <c r="AW194" i="2"/>
  <c r="AS194" i="2"/>
  <c r="AO194" i="2"/>
  <c r="AK194" i="2"/>
  <c r="AG194" i="2"/>
  <c r="AC194" i="2"/>
  <c r="Y194" i="2"/>
  <c r="U194" i="2"/>
  <c r="Q194" i="2"/>
  <c r="M194" i="2"/>
  <c r="I194" i="2"/>
  <c r="E194" i="2"/>
  <c r="A194" i="2"/>
  <c r="BT194" i="2"/>
  <c r="BD194" i="2"/>
  <c r="AN194" i="2"/>
  <c r="X194" i="2"/>
  <c r="H194" i="2"/>
  <c r="BP194" i="2"/>
  <c r="AZ194" i="2"/>
  <c r="AJ194" i="2"/>
  <c r="T194" i="2"/>
  <c r="D194" i="2"/>
  <c r="BL194" i="2"/>
  <c r="AV194" i="2"/>
  <c r="AF194" i="2"/>
  <c r="P194" i="2"/>
  <c r="BX194" i="2"/>
  <c r="L194" i="2"/>
  <c r="BH194" i="2"/>
  <c r="AR194" i="2"/>
  <c r="AB194" i="2"/>
  <c r="BY195" i="2" l="1"/>
  <c r="BU195" i="2"/>
  <c r="BQ195" i="2"/>
  <c r="BM195" i="2"/>
  <c r="BI195" i="2"/>
  <c r="BE195" i="2"/>
  <c r="BA195" i="2"/>
  <c r="AW195" i="2"/>
  <c r="AS195" i="2"/>
  <c r="AO195" i="2"/>
  <c r="AK195" i="2"/>
  <c r="AG195" i="2"/>
  <c r="AC195" i="2"/>
  <c r="Y195" i="2"/>
  <c r="U195" i="2"/>
  <c r="Q195" i="2"/>
  <c r="M195" i="2"/>
  <c r="I195" i="2"/>
  <c r="E195" i="2"/>
  <c r="A195" i="2"/>
  <c r="BX195" i="2"/>
  <c r="BT195" i="2"/>
  <c r="BP195" i="2"/>
  <c r="BL195" i="2"/>
  <c r="BH195" i="2"/>
  <c r="BD195" i="2"/>
  <c r="AZ195" i="2"/>
  <c r="AV195" i="2"/>
  <c r="AR195" i="2"/>
  <c r="AN195" i="2"/>
  <c r="AJ195" i="2"/>
  <c r="AF195" i="2"/>
  <c r="AB195" i="2"/>
  <c r="X195" i="2"/>
  <c r="T195" i="2"/>
  <c r="P195" i="2"/>
  <c r="L195" i="2"/>
  <c r="H195" i="2"/>
  <c r="D195" i="2"/>
  <c r="BW195" i="2"/>
  <c r="BS195" i="2"/>
  <c r="BO195" i="2"/>
  <c r="BK195" i="2"/>
  <c r="BG195" i="2"/>
  <c r="BC195" i="2"/>
  <c r="AY195" i="2"/>
  <c r="AU195" i="2"/>
  <c r="AQ195" i="2"/>
  <c r="AM195" i="2"/>
  <c r="AI195" i="2"/>
  <c r="AE195" i="2"/>
  <c r="AA195" i="2"/>
  <c r="W195" i="2"/>
  <c r="S195" i="2"/>
  <c r="O195" i="2"/>
  <c r="K195" i="2"/>
  <c r="G195" i="2"/>
  <c r="BV195" i="2"/>
  <c r="BF195" i="2"/>
  <c r="AP195" i="2"/>
  <c r="Z195" i="2"/>
  <c r="J195" i="2"/>
  <c r="BR195" i="2"/>
  <c r="BB195" i="2"/>
  <c r="AL195" i="2"/>
  <c r="V195" i="2"/>
  <c r="F195" i="2"/>
  <c r="BN195" i="2"/>
  <c r="AX195" i="2"/>
  <c r="AH195" i="2"/>
  <c r="R195" i="2"/>
  <c r="B195" i="2"/>
  <c r="BJ195" i="2"/>
  <c r="AT195" i="2"/>
  <c r="AD195" i="2"/>
  <c r="BZ195" i="2"/>
  <c r="N195" i="2"/>
  <c r="C196" i="5"/>
  <c r="C196" i="4"/>
  <c r="C196" i="2"/>
  <c r="D196" i="1"/>
  <c r="D196" i="4" s="1"/>
  <c r="C197" i="1"/>
  <c r="G196" i="1"/>
  <c r="G196" i="4" s="1"/>
  <c r="E196" i="1"/>
  <c r="E196" i="4" s="1"/>
  <c r="A196" i="1"/>
  <c r="A196" i="4" s="1"/>
  <c r="F196" i="1"/>
  <c r="F196" i="4" s="1"/>
  <c r="B196" i="1"/>
  <c r="B196" i="4" s="1"/>
  <c r="B195" i="5"/>
  <c r="A195" i="5"/>
  <c r="BW196" i="2" l="1"/>
  <c r="BS196" i="2"/>
  <c r="BO196" i="2"/>
  <c r="BK196" i="2"/>
  <c r="BG196" i="2"/>
  <c r="BC196" i="2"/>
  <c r="AY196" i="2"/>
  <c r="AU196" i="2"/>
  <c r="AQ196" i="2"/>
  <c r="AM196" i="2"/>
  <c r="AI196" i="2"/>
  <c r="AE196" i="2"/>
  <c r="AA196" i="2"/>
  <c r="W196" i="2"/>
  <c r="S196" i="2"/>
  <c r="O196" i="2"/>
  <c r="K196" i="2"/>
  <c r="G196" i="2"/>
  <c r="BZ196" i="2"/>
  <c r="BV196" i="2"/>
  <c r="BR196" i="2"/>
  <c r="BN196" i="2"/>
  <c r="BJ196" i="2"/>
  <c r="BF196" i="2"/>
  <c r="BB196" i="2"/>
  <c r="AX196" i="2"/>
  <c r="AT196" i="2"/>
  <c r="AP196" i="2"/>
  <c r="AL196" i="2"/>
  <c r="AH196" i="2"/>
  <c r="AD196" i="2"/>
  <c r="Z196" i="2"/>
  <c r="V196" i="2"/>
  <c r="R196" i="2"/>
  <c r="N196" i="2"/>
  <c r="J196" i="2"/>
  <c r="F196" i="2"/>
  <c r="B196" i="2"/>
  <c r="BY196" i="2"/>
  <c r="BU196" i="2"/>
  <c r="BQ196" i="2"/>
  <c r="BM196" i="2"/>
  <c r="BI196" i="2"/>
  <c r="BE196" i="2"/>
  <c r="BA196" i="2"/>
  <c r="AW196" i="2"/>
  <c r="AS196" i="2"/>
  <c r="AO196" i="2"/>
  <c r="AK196" i="2"/>
  <c r="AG196" i="2"/>
  <c r="AC196" i="2"/>
  <c r="Y196" i="2"/>
  <c r="U196" i="2"/>
  <c r="Q196" i="2"/>
  <c r="M196" i="2"/>
  <c r="I196" i="2"/>
  <c r="E196" i="2"/>
  <c r="A196" i="2"/>
  <c r="BX196" i="2"/>
  <c r="BH196" i="2"/>
  <c r="AR196" i="2"/>
  <c r="AB196" i="2"/>
  <c r="L196" i="2"/>
  <c r="BT196" i="2"/>
  <c r="BD196" i="2"/>
  <c r="AN196" i="2"/>
  <c r="X196" i="2"/>
  <c r="H196" i="2"/>
  <c r="BP196" i="2"/>
  <c r="AZ196" i="2"/>
  <c r="AJ196" i="2"/>
  <c r="T196" i="2"/>
  <c r="D196" i="2"/>
  <c r="AV196" i="2"/>
  <c r="AF196" i="2"/>
  <c r="P196" i="2"/>
  <c r="BL196" i="2"/>
  <c r="C197" i="5"/>
  <c r="C197" i="4"/>
  <c r="C197" i="2"/>
  <c r="D197" i="1"/>
  <c r="D197" i="4" s="1"/>
  <c r="C198" i="1"/>
  <c r="G197" i="1"/>
  <c r="G197" i="4" s="1"/>
  <c r="E197" i="1"/>
  <c r="E197" i="4" s="1"/>
  <c r="A197" i="1"/>
  <c r="A197" i="4" s="1"/>
  <c r="B197" i="1"/>
  <c r="B197" i="4" s="1"/>
  <c r="F197" i="1"/>
  <c r="F197" i="4" s="1"/>
  <c r="B196" i="5"/>
  <c r="A196" i="5"/>
  <c r="BY197" i="2" l="1"/>
  <c r="BU197" i="2"/>
  <c r="BQ197" i="2"/>
  <c r="BM197" i="2"/>
  <c r="BI197" i="2"/>
  <c r="BE197" i="2"/>
  <c r="BA197" i="2"/>
  <c r="AW197" i="2"/>
  <c r="AS197" i="2"/>
  <c r="AO197" i="2"/>
  <c r="AK197" i="2"/>
  <c r="AG197" i="2"/>
  <c r="AC197" i="2"/>
  <c r="Y197" i="2"/>
  <c r="U197" i="2"/>
  <c r="Q197" i="2"/>
  <c r="M197" i="2"/>
  <c r="I197" i="2"/>
  <c r="E197" i="2"/>
  <c r="A197" i="2"/>
  <c r="BX197" i="2"/>
  <c r="BT197" i="2"/>
  <c r="BP197" i="2"/>
  <c r="BL197" i="2"/>
  <c r="BH197" i="2"/>
  <c r="BD197" i="2"/>
  <c r="AZ197" i="2"/>
  <c r="AV197" i="2"/>
  <c r="AR197" i="2"/>
  <c r="AN197" i="2"/>
  <c r="AJ197" i="2"/>
  <c r="AF197" i="2"/>
  <c r="AB197" i="2"/>
  <c r="X197" i="2"/>
  <c r="T197" i="2"/>
  <c r="P197" i="2"/>
  <c r="L197" i="2"/>
  <c r="H197" i="2"/>
  <c r="D197" i="2"/>
  <c r="BW197" i="2"/>
  <c r="BS197" i="2"/>
  <c r="BO197" i="2"/>
  <c r="BK197" i="2"/>
  <c r="BG197" i="2"/>
  <c r="BC197" i="2"/>
  <c r="AY197" i="2"/>
  <c r="AU197" i="2"/>
  <c r="AQ197" i="2"/>
  <c r="AM197" i="2"/>
  <c r="AI197" i="2"/>
  <c r="AE197" i="2"/>
  <c r="AA197" i="2"/>
  <c r="W197" i="2"/>
  <c r="S197" i="2"/>
  <c r="O197" i="2"/>
  <c r="K197" i="2"/>
  <c r="G197" i="2"/>
  <c r="BZ197" i="2"/>
  <c r="BJ197" i="2"/>
  <c r="AT197" i="2"/>
  <c r="AD197" i="2"/>
  <c r="N197" i="2"/>
  <c r="BV197" i="2"/>
  <c r="BF197" i="2"/>
  <c r="AP197" i="2"/>
  <c r="Z197" i="2"/>
  <c r="J197" i="2"/>
  <c r="BR197" i="2"/>
  <c r="BB197" i="2"/>
  <c r="AL197" i="2"/>
  <c r="V197" i="2"/>
  <c r="F197" i="2"/>
  <c r="AH197" i="2"/>
  <c r="R197" i="2"/>
  <c r="BN197" i="2"/>
  <c r="B197" i="2"/>
  <c r="AX197" i="2"/>
  <c r="C198" i="5"/>
  <c r="C198" i="4"/>
  <c r="C198" i="2"/>
  <c r="D198" i="1"/>
  <c r="D198" i="4" s="1"/>
  <c r="C199" i="1"/>
  <c r="G198" i="1"/>
  <c r="G198" i="4" s="1"/>
  <c r="E198" i="1"/>
  <c r="E198" i="4" s="1"/>
  <c r="A198" i="1"/>
  <c r="A198" i="4" s="1"/>
  <c r="F198" i="1"/>
  <c r="F198" i="4" s="1"/>
  <c r="B198" i="1"/>
  <c r="B198" i="4" s="1"/>
  <c r="A197" i="5"/>
  <c r="B197" i="5"/>
  <c r="C199" i="5" l="1"/>
  <c r="C199" i="4"/>
  <c r="C199" i="2"/>
  <c r="D199" i="1"/>
  <c r="D199" i="4" s="1"/>
  <c r="C200" i="1"/>
  <c r="G199" i="1"/>
  <c r="G199" i="4" s="1"/>
  <c r="E199" i="1"/>
  <c r="E199" i="4" s="1"/>
  <c r="A199" i="1"/>
  <c r="A199" i="4" s="1"/>
  <c r="F199" i="1"/>
  <c r="F199" i="4" s="1"/>
  <c r="B199" i="1"/>
  <c r="B199" i="4" s="1"/>
  <c r="B198" i="5"/>
  <c r="A198" i="5"/>
  <c r="BW198" i="2"/>
  <c r="BS198" i="2"/>
  <c r="BO198" i="2"/>
  <c r="BK198" i="2"/>
  <c r="BG198" i="2"/>
  <c r="BC198" i="2"/>
  <c r="AY198" i="2"/>
  <c r="AU198" i="2"/>
  <c r="AQ198" i="2"/>
  <c r="AM198" i="2"/>
  <c r="AI198" i="2"/>
  <c r="AE198" i="2"/>
  <c r="AA198" i="2"/>
  <c r="W198" i="2"/>
  <c r="S198" i="2"/>
  <c r="O198" i="2"/>
  <c r="K198" i="2"/>
  <c r="G198" i="2"/>
  <c r="BZ198" i="2"/>
  <c r="BV198" i="2"/>
  <c r="BR198" i="2"/>
  <c r="BN198" i="2"/>
  <c r="BJ198" i="2"/>
  <c r="BF198" i="2"/>
  <c r="BB198" i="2"/>
  <c r="AX198" i="2"/>
  <c r="AT198" i="2"/>
  <c r="AP198" i="2"/>
  <c r="AL198" i="2"/>
  <c r="AH198" i="2"/>
  <c r="AD198" i="2"/>
  <c r="Z198" i="2"/>
  <c r="V198" i="2"/>
  <c r="R198" i="2"/>
  <c r="N198" i="2"/>
  <c r="J198" i="2"/>
  <c r="F198" i="2"/>
  <c r="B198" i="2"/>
  <c r="BY198" i="2"/>
  <c r="BU198" i="2"/>
  <c r="BQ198" i="2"/>
  <c r="BM198" i="2"/>
  <c r="BI198" i="2"/>
  <c r="BE198" i="2"/>
  <c r="BA198" i="2"/>
  <c r="AW198" i="2"/>
  <c r="AS198" i="2"/>
  <c r="AO198" i="2"/>
  <c r="AK198" i="2"/>
  <c r="AG198" i="2"/>
  <c r="AC198" i="2"/>
  <c r="Y198" i="2"/>
  <c r="U198" i="2"/>
  <c r="Q198" i="2"/>
  <c r="M198" i="2"/>
  <c r="I198" i="2"/>
  <c r="E198" i="2"/>
  <c r="A198" i="2"/>
  <c r="BL198" i="2"/>
  <c r="AV198" i="2"/>
  <c r="AF198" i="2"/>
  <c r="P198" i="2"/>
  <c r="BX198" i="2"/>
  <c r="BH198" i="2"/>
  <c r="AR198" i="2"/>
  <c r="AB198" i="2"/>
  <c r="L198" i="2"/>
  <c r="BT198" i="2"/>
  <c r="BD198" i="2"/>
  <c r="AN198" i="2"/>
  <c r="X198" i="2"/>
  <c r="H198" i="2"/>
  <c r="T198" i="2"/>
  <c r="BP198" i="2"/>
  <c r="D198" i="2"/>
  <c r="AZ198" i="2"/>
  <c r="AJ198" i="2"/>
  <c r="BY199" i="2" l="1"/>
  <c r="BU199" i="2"/>
  <c r="BQ199" i="2"/>
  <c r="BM199" i="2"/>
  <c r="BI199" i="2"/>
  <c r="BE199" i="2"/>
  <c r="BA199" i="2"/>
  <c r="AW199" i="2"/>
  <c r="AS199" i="2"/>
  <c r="AO199" i="2"/>
  <c r="AK199" i="2"/>
  <c r="AG199" i="2"/>
  <c r="AC199" i="2"/>
  <c r="Y199" i="2"/>
  <c r="U199" i="2"/>
  <c r="Q199" i="2"/>
  <c r="M199" i="2"/>
  <c r="I199" i="2"/>
  <c r="E199" i="2"/>
  <c r="A199" i="2"/>
  <c r="BX199" i="2"/>
  <c r="BT199" i="2"/>
  <c r="BP199" i="2"/>
  <c r="BL199" i="2"/>
  <c r="BH199" i="2"/>
  <c r="BD199" i="2"/>
  <c r="AZ199" i="2"/>
  <c r="AV199" i="2"/>
  <c r="AR199" i="2"/>
  <c r="AN199" i="2"/>
  <c r="AJ199" i="2"/>
  <c r="AF199" i="2"/>
  <c r="AB199" i="2"/>
  <c r="X199" i="2"/>
  <c r="T199" i="2"/>
  <c r="P199" i="2"/>
  <c r="L199" i="2"/>
  <c r="H199" i="2"/>
  <c r="D199" i="2"/>
  <c r="BW199" i="2"/>
  <c r="BS199" i="2"/>
  <c r="BO199" i="2"/>
  <c r="BK199" i="2"/>
  <c r="BG199" i="2"/>
  <c r="BC199" i="2"/>
  <c r="AY199" i="2"/>
  <c r="AU199" i="2"/>
  <c r="AQ199" i="2"/>
  <c r="AM199" i="2"/>
  <c r="AI199" i="2"/>
  <c r="AE199" i="2"/>
  <c r="AA199" i="2"/>
  <c r="W199" i="2"/>
  <c r="S199" i="2"/>
  <c r="O199" i="2"/>
  <c r="K199" i="2"/>
  <c r="G199" i="2"/>
  <c r="BN199" i="2"/>
  <c r="AX199" i="2"/>
  <c r="AH199" i="2"/>
  <c r="R199" i="2"/>
  <c r="B199" i="2"/>
  <c r="BZ199" i="2"/>
  <c r="BJ199" i="2"/>
  <c r="AT199" i="2"/>
  <c r="AD199" i="2"/>
  <c r="N199" i="2"/>
  <c r="BV199" i="2"/>
  <c r="BF199" i="2"/>
  <c r="AP199" i="2"/>
  <c r="Z199" i="2"/>
  <c r="J199" i="2"/>
  <c r="BR199" i="2"/>
  <c r="F199" i="2"/>
  <c r="BB199" i="2"/>
  <c r="AL199" i="2"/>
  <c r="V199" i="2"/>
  <c r="C200" i="5"/>
  <c r="C200" i="4"/>
  <c r="C200" i="2"/>
  <c r="D200" i="1"/>
  <c r="D200" i="4" s="1"/>
  <c r="C201" i="1"/>
  <c r="G200" i="1"/>
  <c r="G200" i="4" s="1"/>
  <c r="E200" i="1"/>
  <c r="E200" i="4" s="1"/>
  <c r="A200" i="1"/>
  <c r="A200" i="4" s="1"/>
  <c r="F200" i="1"/>
  <c r="F200" i="4" s="1"/>
  <c r="B200" i="1"/>
  <c r="B200" i="4" s="1"/>
  <c r="B199" i="5"/>
  <c r="A199" i="5"/>
  <c r="BW200" i="2" l="1"/>
  <c r="BS200" i="2"/>
  <c r="BO200" i="2"/>
  <c r="BK200" i="2"/>
  <c r="BG200" i="2"/>
  <c r="BC200" i="2"/>
  <c r="AY200" i="2"/>
  <c r="AU200" i="2"/>
  <c r="AQ200" i="2"/>
  <c r="AM200" i="2"/>
  <c r="AI200" i="2"/>
  <c r="AE200" i="2"/>
  <c r="AA200" i="2"/>
  <c r="W200" i="2"/>
  <c r="S200" i="2"/>
  <c r="O200" i="2"/>
  <c r="K200" i="2"/>
  <c r="G200" i="2"/>
  <c r="BZ200" i="2"/>
  <c r="BV200" i="2"/>
  <c r="BR200" i="2"/>
  <c r="BN200" i="2"/>
  <c r="BJ200" i="2"/>
  <c r="BF200" i="2"/>
  <c r="BB200" i="2"/>
  <c r="AX200" i="2"/>
  <c r="AT200" i="2"/>
  <c r="AP200" i="2"/>
  <c r="AL200" i="2"/>
  <c r="AH200" i="2"/>
  <c r="AD200" i="2"/>
  <c r="Z200" i="2"/>
  <c r="V200" i="2"/>
  <c r="R200" i="2"/>
  <c r="N200" i="2"/>
  <c r="J200" i="2"/>
  <c r="F200" i="2"/>
  <c r="B200" i="2"/>
  <c r="BY200" i="2"/>
  <c r="BU200" i="2"/>
  <c r="BQ200" i="2"/>
  <c r="BM200" i="2"/>
  <c r="BI200" i="2"/>
  <c r="BE200" i="2"/>
  <c r="BA200" i="2"/>
  <c r="AW200" i="2"/>
  <c r="AS200" i="2"/>
  <c r="AO200" i="2"/>
  <c r="AK200" i="2"/>
  <c r="AG200" i="2"/>
  <c r="AC200" i="2"/>
  <c r="Y200" i="2"/>
  <c r="U200" i="2"/>
  <c r="Q200" i="2"/>
  <c r="M200" i="2"/>
  <c r="I200" i="2"/>
  <c r="E200" i="2"/>
  <c r="A200" i="2"/>
  <c r="BP200" i="2"/>
  <c r="AZ200" i="2"/>
  <c r="AJ200" i="2"/>
  <c r="T200" i="2"/>
  <c r="D200" i="2"/>
  <c r="BL200" i="2"/>
  <c r="AV200" i="2"/>
  <c r="AF200" i="2"/>
  <c r="P200" i="2"/>
  <c r="BX200" i="2"/>
  <c r="BH200" i="2"/>
  <c r="AR200" i="2"/>
  <c r="AB200" i="2"/>
  <c r="L200" i="2"/>
  <c r="BD200" i="2"/>
  <c r="AN200" i="2"/>
  <c r="X200" i="2"/>
  <c r="BT200" i="2"/>
  <c r="H200" i="2"/>
  <c r="C201" i="5"/>
  <c r="C201" i="4"/>
  <c r="C201" i="2"/>
  <c r="D201" i="1"/>
  <c r="D201" i="4" s="1"/>
  <c r="C202" i="1"/>
  <c r="G201" i="1"/>
  <c r="G201" i="4" s="1"/>
  <c r="E201" i="1"/>
  <c r="E201" i="4" s="1"/>
  <c r="A201" i="1"/>
  <c r="A201" i="4" s="1"/>
  <c r="B201" i="1"/>
  <c r="B201" i="4" s="1"/>
  <c r="F201" i="1"/>
  <c r="F201" i="4" s="1"/>
  <c r="A200" i="5"/>
  <c r="B200" i="5"/>
  <c r="BY201" i="2" l="1"/>
  <c r="BU201" i="2"/>
  <c r="BQ201" i="2"/>
  <c r="BM201" i="2"/>
  <c r="BI201" i="2"/>
  <c r="BE201" i="2"/>
  <c r="BA201" i="2"/>
  <c r="AW201" i="2"/>
  <c r="AS201" i="2"/>
  <c r="AO201" i="2"/>
  <c r="AK201" i="2"/>
  <c r="AG201" i="2"/>
  <c r="AC201" i="2"/>
  <c r="Y201" i="2"/>
  <c r="U201" i="2"/>
  <c r="Q201" i="2"/>
  <c r="M201" i="2"/>
  <c r="I201" i="2"/>
  <c r="E201" i="2"/>
  <c r="A201" i="2"/>
  <c r="BX201" i="2"/>
  <c r="BT201" i="2"/>
  <c r="BP201" i="2"/>
  <c r="BL201" i="2"/>
  <c r="BH201" i="2"/>
  <c r="BD201" i="2"/>
  <c r="AZ201" i="2"/>
  <c r="AV201" i="2"/>
  <c r="AR201" i="2"/>
  <c r="AN201" i="2"/>
  <c r="AJ201" i="2"/>
  <c r="AF201" i="2"/>
  <c r="AB201" i="2"/>
  <c r="X201" i="2"/>
  <c r="T201" i="2"/>
  <c r="P201" i="2"/>
  <c r="L201" i="2"/>
  <c r="H201" i="2"/>
  <c r="D201" i="2"/>
  <c r="BW201" i="2"/>
  <c r="BS201" i="2"/>
  <c r="BO201" i="2"/>
  <c r="BK201" i="2"/>
  <c r="BG201" i="2"/>
  <c r="BC201" i="2"/>
  <c r="AY201" i="2"/>
  <c r="AU201" i="2"/>
  <c r="AQ201" i="2"/>
  <c r="AM201" i="2"/>
  <c r="AI201" i="2"/>
  <c r="AE201" i="2"/>
  <c r="AA201" i="2"/>
  <c r="W201" i="2"/>
  <c r="S201" i="2"/>
  <c r="O201" i="2"/>
  <c r="K201" i="2"/>
  <c r="G201" i="2"/>
  <c r="BR201" i="2"/>
  <c r="BB201" i="2"/>
  <c r="AL201" i="2"/>
  <c r="V201" i="2"/>
  <c r="F201" i="2"/>
  <c r="BN201" i="2"/>
  <c r="AX201" i="2"/>
  <c r="AH201" i="2"/>
  <c r="R201" i="2"/>
  <c r="B201" i="2"/>
  <c r="BZ201" i="2"/>
  <c r="BJ201" i="2"/>
  <c r="AT201" i="2"/>
  <c r="AD201" i="2"/>
  <c r="N201" i="2"/>
  <c r="AP201" i="2"/>
  <c r="Z201" i="2"/>
  <c r="BV201" i="2"/>
  <c r="J201" i="2"/>
  <c r="BF201" i="2"/>
  <c r="C202" i="5"/>
  <c r="C202" i="4"/>
  <c r="C202" i="2"/>
  <c r="D202" i="1"/>
  <c r="D202" i="4" s="1"/>
  <c r="C203" i="1"/>
  <c r="G202" i="1"/>
  <c r="G202" i="4" s="1"/>
  <c r="E202" i="1"/>
  <c r="E202" i="4" s="1"/>
  <c r="A202" i="1"/>
  <c r="A202" i="4" s="1"/>
  <c r="F202" i="1"/>
  <c r="F202" i="4" s="1"/>
  <c r="B202" i="1"/>
  <c r="B202" i="4" s="1"/>
  <c r="A201" i="5"/>
  <c r="B201" i="5"/>
  <c r="BW202" i="2" l="1"/>
  <c r="BS202" i="2"/>
  <c r="BO202" i="2"/>
  <c r="BK202" i="2"/>
  <c r="BG202" i="2"/>
  <c r="BC202" i="2"/>
  <c r="AY202" i="2"/>
  <c r="AU202" i="2"/>
  <c r="AQ202" i="2"/>
  <c r="AM202" i="2"/>
  <c r="AI202" i="2"/>
  <c r="AE202" i="2"/>
  <c r="AA202" i="2"/>
  <c r="W202" i="2"/>
  <c r="S202" i="2"/>
  <c r="O202" i="2"/>
  <c r="K202" i="2"/>
  <c r="G202" i="2"/>
  <c r="BZ202" i="2"/>
  <c r="BV202" i="2"/>
  <c r="BR202" i="2"/>
  <c r="BN202" i="2"/>
  <c r="BJ202" i="2"/>
  <c r="BF202" i="2"/>
  <c r="BB202" i="2"/>
  <c r="AX202" i="2"/>
  <c r="AT202" i="2"/>
  <c r="AP202" i="2"/>
  <c r="AL202" i="2"/>
  <c r="AH202" i="2"/>
  <c r="AD202" i="2"/>
  <c r="Z202" i="2"/>
  <c r="V202" i="2"/>
  <c r="R202" i="2"/>
  <c r="N202" i="2"/>
  <c r="J202" i="2"/>
  <c r="F202" i="2"/>
  <c r="B202" i="2"/>
  <c r="BY202" i="2"/>
  <c r="BU202" i="2"/>
  <c r="BQ202" i="2"/>
  <c r="BM202" i="2"/>
  <c r="BI202" i="2"/>
  <c r="BE202" i="2"/>
  <c r="BA202" i="2"/>
  <c r="AW202" i="2"/>
  <c r="AS202" i="2"/>
  <c r="AO202" i="2"/>
  <c r="AK202" i="2"/>
  <c r="AG202" i="2"/>
  <c r="AC202" i="2"/>
  <c r="Y202" i="2"/>
  <c r="U202" i="2"/>
  <c r="Q202" i="2"/>
  <c r="M202" i="2"/>
  <c r="I202" i="2"/>
  <c r="E202" i="2"/>
  <c r="A202" i="2"/>
  <c r="BT202" i="2"/>
  <c r="BD202" i="2"/>
  <c r="AN202" i="2"/>
  <c r="X202" i="2"/>
  <c r="H202" i="2"/>
  <c r="BP202" i="2"/>
  <c r="AZ202" i="2"/>
  <c r="AJ202" i="2"/>
  <c r="T202" i="2"/>
  <c r="D202" i="2"/>
  <c r="BL202" i="2"/>
  <c r="AV202" i="2"/>
  <c r="AF202" i="2"/>
  <c r="P202" i="2"/>
  <c r="AB202" i="2"/>
  <c r="BX202" i="2"/>
  <c r="L202" i="2"/>
  <c r="BH202" i="2"/>
  <c r="AR202" i="2"/>
  <c r="C203" i="5"/>
  <c r="C203" i="4"/>
  <c r="C203" i="2"/>
  <c r="D203" i="1"/>
  <c r="D203" i="4" s="1"/>
  <c r="C204" i="1"/>
  <c r="G203" i="1"/>
  <c r="G203" i="4" s="1"/>
  <c r="E203" i="1"/>
  <c r="E203" i="4" s="1"/>
  <c r="A203" i="1"/>
  <c r="A203" i="4" s="1"/>
  <c r="F203" i="1"/>
  <c r="F203" i="4" s="1"/>
  <c r="B203" i="1"/>
  <c r="B203" i="4" s="1"/>
  <c r="B202" i="5"/>
  <c r="A202" i="5"/>
  <c r="BY203" i="2" l="1"/>
  <c r="BU203" i="2"/>
  <c r="BQ203" i="2"/>
  <c r="BM203" i="2"/>
  <c r="BI203" i="2"/>
  <c r="BE203" i="2"/>
  <c r="BA203" i="2"/>
  <c r="AW203" i="2"/>
  <c r="AS203" i="2"/>
  <c r="AO203" i="2"/>
  <c r="AK203" i="2"/>
  <c r="AG203" i="2"/>
  <c r="AC203" i="2"/>
  <c r="Y203" i="2"/>
  <c r="U203" i="2"/>
  <c r="Q203" i="2"/>
  <c r="M203" i="2"/>
  <c r="I203" i="2"/>
  <c r="E203" i="2"/>
  <c r="A203" i="2"/>
  <c r="BX203" i="2"/>
  <c r="BT203" i="2"/>
  <c r="BP203" i="2"/>
  <c r="BL203" i="2"/>
  <c r="BH203" i="2"/>
  <c r="BD203" i="2"/>
  <c r="AZ203" i="2"/>
  <c r="AV203" i="2"/>
  <c r="AR203" i="2"/>
  <c r="AN203" i="2"/>
  <c r="AJ203" i="2"/>
  <c r="AF203" i="2"/>
  <c r="AB203" i="2"/>
  <c r="X203" i="2"/>
  <c r="T203" i="2"/>
  <c r="P203" i="2"/>
  <c r="L203" i="2"/>
  <c r="H203" i="2"/>
  <c r="D203" i="2"/>
  <c r="BW203" i="2"/>
  <c r="BS203" i="2"/>
  <c r="BO203" i="2"/>
  <c r="BK203" i="2"/>
  <c r="BG203" i="2"/>
  <c r="BC203" i="2"/>
  <c r="AY203" i="2"/>
  <c r="AU203" i="2"/>
  <c r="AQ203" i="2"/>
  <c r="AM203" i="2"/>
  <c r="AI203" i="2"/>
  <c r="AE203" i="2"/>
  <c r="AA203" i="2"/>
  <c r="W203" i="2"/>
  <c r="S203" i="2"/>
  <c r="O203" i="2"/>
  <c r="K203" i="2"/>
  <c r="G203" i="2"/>
  <c r="BV203" i="2"/>
  <c r="BF203" i="2"/>
  <c r="AP203" i="2"/>
  <c r="Z203" i="2"/>
  <c r="J203" i="2"/>
  <c r="BR203" i="2"/>
  <c r="BB203" i="2"/>
  <c r="AL203" i="2"/>
  <c r="V203" i="2"/>
  <c r="F203" i="2"/>
  <c r="BN203" i="2"/>
  <c r="AX203" i="2"/>
  <c r="AH203" i="2"/>
  <c r="R203" i="2"/>
  <c r="B203" i="2"/>
  <c r="BZ203" i="2"/>
  <c r="N203" i="2"/>
  <c r="BJ203" i="2"/>
  <c r="AT203" i="2"/>
  <c r="AD203" i="2"/>
  <c r="C204" i="5"/>
  <c r="C204" i="4"/>
  <c r="C204" i="2"/>
  <c r="D204" i="1"/>
  <c r="D204" i="4" s="1"/>
  <c r="C205" i="1"/>
  <c r="G204" i="1"/>
  <c r="G204" i="4" s="1"/>
  <c r="E204" i="1"/>
  <c r="E204" i="4" s="1"/>
  <c r="A204" i="1"/>
  <c r="A204" i="4" s="1"/>
  <c r="F204" i="1"/>
  <c r="F204" i="4" s="1"/>
  <c r="B204" i="1"/>
  <c r="B204" i="4" s="1"/>
  <c r="A203" i="5"/>
  <c r="B203" i="5"/>
  <c r="BW204" i="2" l="1"/>
  <c r="BS204" i="2"/>
  <c r="BO204" i="2"/>
  <c r="BK204" i="2"/>
  <c r="BG204" i="2"/>
  <c r="BC204" i="2"/>
  <c r="AY204" i="2"/>
  <c r="AU204" i="2"/>
  <c r="AQ204" i="2"/>
  <c r="AM204" i="2"/>
  <c r="AI204" i="2"/>
  <c r="AE204" i="2"/>
  <c r="AA204" i="2"/>
  <c r="W204" i="2"/>
  <c r="S204" i="2"/>
  <c r="O204" i="2"/>
  <c r="K204" i="2"/>
  <c r="G204" i="2"/>
  <c r="BZ204" i="2"/>
  <c r="BV204" i="2"/>
  <c r="BR204" i="2"/>
  <c r="BN204" i="2"/>
  <c r="BJ204" i="2"/>
  <c r="BF204" i="2"/>
  <c r="BB204" i="2"/>
  <c r="AX204" i="2"/>
  <c r="AT204" i="2"/>
  <c r="AP204" i="2"/>
  <c r="AL204" i="2"/>
  <c r="AH204" i="2"/>
  <c r="AD204" i="2"/>
  <c r="Z204" i="2"/>
  <c r="V204" i="2"/>
  <c r="R204" i="2"/>
  <c r="N204" i="2"/>
  <c r="J204" i="2"/>
  <c r="F204" i="2"/>
  <c r="B204" i="2"/>
  <c r="BY204" i="2"/>
  <c r="BU204" i="2"/>
  <c r="BQ204" i="2"/>
  <c r="BM204" i="2"/>
  <c r="BI204" i="2"/>
  <c r="BE204" i="2"/>
  <c r="BA204" i="2"/>
  <c r="AW204" i="2"/>
  <c r="AS204" i="2"/>
  <c r="AO204" i="2"/>
  <c r="AK204" i="2"/>
  <c r="AG204" i="2"/>
  <c r="AC204" i="2"/>
  <c r="Y204" i="2"/>
  <c r="U204" i="2"/>
  <c r="Q204" i="2"/>
  <c r="M204" i="2"/>
  <c r="I204" i="2"/>
  <c r="E204" i="2"/>
  <c r="A204" i="2"/>
  <c r="BX204" i="2"/>
  <c r="BH204" i="2"/>
  <c r="AR204" i="2"/>
  <c r="AB204" i="2"/>
  <c r="L204" i="2"/>
  <c r="BT204" i="2"/>
  <c r="BD204" i="2"/>
  <c r="AN204" i="2"/>
  <c r="X204" i="2"/>
  <c r="H204" i="2"/>
  <c r="BP204" i="2"/>
  <c r="AZ204" i="2"/>
  <c r="AJ204" i="2"/>
  <c r="T204" i="2"/>
  <c r="D204" i="2"/>
  <c r="BL204" i="2"/>
  <c r="AV204" i="2"/>
  <c r="AF204" i="2"/>
  <c r="P204" i="2"/>
  <c r="C205" i="5"/>
  <c r="C205" i="4"/>
  <c r="C205" i="2"/>
  <c r="D205" i="1"/>
  <c r="D205" i="4" s="1"/>
  <c r="C206" i="1"/>
  <c r="G205" i="1"/>
  <c r="G205" i="4" s="1"/>
  <c r="E205" i="1"/>
  <c r="E205" i="4" s="1"/>
  <c r="A205" i="1"/>
  <c r="A205" i="4" s="1"/>
  <c r="B205" i="1"/>
  <c r="B205" i="4" s="1"/>
  <c r="F205" i="1"/>
  <c r="F205" i="4" s="1"/>
  <c r="B204" i="5"/>
  <c r="A204" i="5"/>
  <c r="C206" i="5" l="1"/>
  <c r="C206" i="4"/>
  <c r="C206" i="2"/>
  <c r="D206" i="1"/>
  <c r="D206" i="4" s="1"/>
  <c r="C207" i="1"/>
  <c r="G206" i="1"/>
  <c r="G206" i="4" s="1"/>
  <c r="E206" i="1"/>
  <c r="E206" i="4" s="1"/>
  <c r="A206" i="1"/>
  <c r="A206" i="4" s="1"/>
  <c r="F206" i="1"/>
  <c r="F206" i="4" s="1"/>
  <c r="B206" i="1"/>
  <c r="B206" i="4" s="1"/>
  <c r="A205" i="5"/>
  <c r="B205" i="5"/>
  <c r="BY205" i="2"/>
  <c r="BU205" i="2"/>
  <c r="BQ205" i="2"/>
  <c r="BM205" i="2"/>
  <c r="BI205" i="2"/>
  <c r="BE205" i="2"/>
  <c r="BA205" i="2"/>
  <c r="AW205" i="2"/>
  <c r="AS205" i="2"/>
  <c r="AO205" i="2"/>
  <c r="AK205" i="2"/>
  <c r="AG205" i="2"/>
  <c r="AC205" i="2"/>
  <c r="Y205" i="2"/>
  <c r="U205" i="2"/>
  <c r="Q205" i="2"/>
  <c r="M205" i="2"/>
  <c r="I205" i="2"/>
  <c r="E205" i="2"/>
  <c r="A205" i="2"/>
  <c r="BX205" i="2"/>
  <c r="BT205" i="2"/>
  <c r="BP205" i="2"/>
  <c r="BL205" i="2"/>
  <c r="BH205" i="2"/>
  <c r="BD205" i="2"/>
  <c r="AZ205" i="2"/>
  <c r="AV205" i="2"/>
  <c r="AR205" i="2"/>
  <c r="AN205" i="2"/>
  <c r="AJ205" i="2"/>
  <c r="AF205" i="2"/>
  <c r="AB205" i="2"/>
  <c r="X205" i="2"/>
  <c r="T205" i="2"/>
  <c r="P205" i="2"/>
  <c r="L205" i="2"/>
  <c r="H205" i="2"/>
  <c r="D205" i="2"/>
  <c r="BW205" i="2"/>
  <c r="BS205" i="2"/>
  <c r="BO205" i="2"/>
  <c r="BK205" i="2"/>
  <c r="BG205" i="2"/>
  <c r="BC205" i="2"/>
  <c r="AY205" i="2"/>
  <c r="AU205" i="2"/>
  <c r="AQ205" i="2"/>
  <c r="AM205" i="2"/>
  <c r="AI205" i="2"/>
  <c r="AE205" i="2"/>
  <c r="AA205" i="2"/>
  <c r="W205" i="2"/>
  <c r="S205" i="2"/>
  <c r="O205" i="2"/>
  <c r="K205" i="2"/>
  <c r="G205" i="2"/>
  <c r="BZ205" i="2"/>
  <c r="BJ205" i="2"/>
  <c r="AT205" i="2"/>
  <c r="AD205" i="2"/>
  <c r="N205" i="2"/>
  <c r="BV205" i="2"/>
  <c r="BF205" i="2"/>
  <c r="AP205" i="2"/>
  <c r="Z205" i="2"/>
  <c r="J205" i="2"/>
  <c r="BR205" i="2"/>
  <c r="BB205" i="2"/>
  <c r="AL205" i="2"/>
  <c r="V205" i="2"/>
  <c r="F205" i="2"/>
  <c r="AX205" i="2"/>
  <c r="AH205" i="2"/>
  <c r="R205" i="2"/>
  <c r="BN205" i="2"/>
  <c r="B205" i="2"/>
  <c r="BW206" i="2" l="1"/>
  <c r="BS206" i="2"/>
  <c r="BO206" i="2"/>
  <c r="BK206" i="2"/>
  <c r="BG206" i="2"/>
  <c r="BC206" i="2"/>
  <c r="AY206" i="2"/>
  <c r="AU206" i="2"/>
  <c r="AQ206" i="2"/>
  <c r="AM206" i="2"/>
  <c r="AI206" i="2"/>
  <c r="AE206" i="2"/>
  <c r="AA206" i="2"/>
  <c r="W206" i="2"/>
  <c r="S206" i="2"/>
  <c r="O206" i="2"/>
  <c r="K206" i="2"/>
  <c r="G206" i="2"/>
  <c r="BZ206" i="2"/>
  <c r="BV206" i="2"/>
  <c r="BR206" i="2"/>
  <c r="BN206" i="2"/>
  <c r="BJ206" i="2"/>
  <c r="BF206" i="2"/>
  <c r="BB206" i="2"/>
  <c r="AX206" i="2"/>
  <c r="AT206" i="2"/>
  <c r="AP206" i="2"/>
  <c r="AL206" i="2"/>
  <c r="AH206" i="2"/>
  <c r="AD206" i="2"/>
  <c r="Z206" i="2"/>
  <c r="V206" i="2"/>
  <c r="R206" i="2"/>
  <c r="N206" i="2"/>
  <c r="J206" i="2"/>
  <c r="F206" i="2"/>
  <c r="B206" i="2"/>
  <c r="BY206" i="2"/>
  <c r="BU206" i="2"/>
  <c r="BQ206" i="2"/>
  <c r="BM206" i="2"/>
  <c r="BI206" i="2"/>
  <c r="BE206" i="2"/>
  <c r="BA206" i="2"/>
  <c r="AW206" i="2"/>
  <c r="AS206" i="2"/>
  <c r="AO206" i="2"/>
  <c r="AK206" i="2"/>
  <c r="AG206" i="2"/>
  <c r="AC206" i="2"/>
  <c r="Y206" i="2"/>
  <c r="U206" i="2"/>
  <c r="Q206" i="2"/>
  <c r="M206" i="2"/>
  <c r="I206" i="2"/>
  <c r="E206" i="2"/>
  <c r="A206" i="2"/>
  <c r="BL206" i="2"/>
  <c r="AV206" i="2"/>
  <c r="AF206" i="2"/>
  <c r="P206" i="2"/>
  <c r="BX206" i="2"/>
  <c r="BH206" i="2"/>
  <c r="AR206" i="2"/>
  <c r="AB206" i="2"/>
  <c r="L206" i="2"/>
  <c r="BT206" i="2"/>
  <c r="BD206" i="2"/>
  <c r="AN206" i="2"/>
  <c r="X206" i="2"/>
  <c r="H206" i="2"/>
  <c r="AJ206" i="2"/>
  <c r="T206" i="2"/>
  <c r="BP206" i="2"/>
  <c r="D206" i="2"/>
  <c r="AZ206" i="2"/>
  <c r="C207" i="5"/>
  <c r="C207" i="4"/>
  <c r="C207" i="2"/>
  <c r="D207" i="1"/>
  <c r="D207" i="4" s="1"/>
  <c r="C208" i="1"/>
  <c r="G207" i="1"/>
  <c r="G207" i="4" s="1"/>
  <c r="E207" i="1"/>
  <c r="E207" i="4" s="1"/>
  <c r="A207" i="1"/>
  <c r="A207" i="4" s="1"/>
  <c r="F207" i="1"/>
  <c r="F207" i="4" s="1"/>
  <c r="B207" i="1"/>
  <c r="B207" i="4" s="1"/>
  <c r="B206" i="5"/>
  <c r="A206" i="5"/>
  <c r="BY207" i="2" l="1"/>
  <c r="BU207" i="2"/>
  <c r="BQ207" i="2"/>
  <c r="BM207" i="2"/>
  <c r="BI207" i="2"/>
  <c r="BE207" i="2"/>
  <c r="BA207" i="2"/>
  <c r="AW207" i="2"/>
  <c r="AS207" i="2"/>
  <c r="AO207" i="2"/>
  <c r="AK207" i="2"/>
  <c r="AG207" i="2"/>
  <c r="AC207" i="2"/>
  <c r="Y207" i="2"/>
  <c r="U207" i="2"/>
  <c r="Q207" i="2"/>
  <c r="M207" i="2"/>
  <c r="I207" i="2"/>
  <c r="E207" i="2"/>
  <c r="A207" i="2"/>
  <c r="BX207" i="2"/>
  <c r="BT207" i="2"/>
  <c r="BP207" i="2"/>
  <c r="BL207" i="2"/>
  <c r="BH207" i="2"/>
  <c r="BD207" i="2"/>
  <c r="AZ207" i="2"/>
  <c r="AV207" i="2"/>
  <c r="AR207" i="2"/>
  <c r="AN207" i="2"/>
  <c r="AJ207" i="2"/>
  <c r="AF207" i="2"/>
  <c r="AB207" i="2"/>
  <c r="X207" i="2"/>
  <c r="T207" i="2"/>
  <c r="P207" i="2"/>
  <c r="L207" i="2"/>
  <c r="H207" i="2"/>
  <c r="D207" i="2"/>
  <c r="BW207" i="2"/>
  <c r="BS207" i="2"/>
  <c r="BO207" i="2"/>
  <c r="BK207" i="2"/>
  <c r="BG207" i="2"/>
  <c r="BC207" i="2"/>
  <c r="AY207" i="2"/>
  <c r="AU207" i="2"/>
  <c r="AQ207" i="2"/>
  <c r="AM207" i="2"/>
  <c r="AI207" i="2"/>
  <c r="AE207" i="2"/>
  <c r="AA207" i="2"/>
  <c r="W207" i="2"/>
  <c r="S207" i="2"/>
  <c r="O207" i="2"/>
  <c r="K207" i="2"/>
  <c r="G207" i="2"/>
  <c r="BN207" i="2"/>
  <c r="AX207" i="2"/>
  <c r="AH207" i="2"/>
  <c r="R207" i="2"/>
  <c r="B207" i="2"/>
  <c r="BZ207" i="2"/>
  <c r="BJ207" i="2"/>
  <c r="AT207" i="2"/>
  <c r="AD207" i="2"/>
  <c r="N207" i="2"/>
  <c r="BV207" i="2"/>
  <c r="BF207" i="2"/>
  <c r="AP207" i="2"/>
  <c r="Z207" i="2"/>
  <c r="J207" i="2"/>
  <c r="V207" i="2"/>
  <c r="BR207" i="2"/>
  <c r="F207" i="2"/>
  <c r="BB207" i="2"/>
  <c r="AL207" i="2"/>
  <c r="C208" i="5"/>
  <c r="C208" i="4"/>
  <c r="C208" i="2"/>
  <c r="D208" i="1"/>
  <c r="D208" i="4" s="1"/>
  <c r="C209" i="1"/>
  <c r="G208" i="1"/>
  <c r="G208" i="4" s="1"/>
  <c r="E208" i="1"/>
  <c r="E208" i="4" s="1"/>
  <c r="A208" i="1"/>
  <c r="A208" i="4" s="1"/>
  <c r="F208" i="1"/>
  <c r="F208" i="4" s="1"/>
  <c r="B208" i="1"/>
  <c r="B208" i="4" s="1"/>
  <c r="A207" i="5"/>
  <c r="B207" i="5"/>
  <c r="BW208" i="2" l="1"/>
  <c r="BS208" i="2"/>
  <c r="BO208" i="2"/>
  <c r="BK208" i="2"/>
  <c r="BG208" i="2"/>
  <c r="BC208" i="2"/>
  <c r="AY208" i="2"/>
  <c r="AU208" i="2"/>
  <c r="AQ208" i="2"/>
  <c r="AM208" i="2"/>
  <c r="AI208" i="2"/>
  <c r="AE208" i="2"/>
  <c r="AA208" i="2"/>
  <c r="W208" i="2"/>
  <c r="S208" i="2"/>
  <c r="O208" i="2"/>
  <c r="K208" i="2"/>
  <c r="G208" i="2"/>
  <c r="BZ208" i="2"/>
  <c r="BV208" i="2"/>
  <c r="BR208" i="2"/>
  <c r="BN208" i="2"/>
  <c r="BJ208" i="2"/>
  <c r="BF208" i="2"/>
  <c r="BB208" i="2"/>
  <c r="AX208" i="2"/>
  <c r="AT208" i="2"/>
  <c r="AP208" i="2"/>
  <c r="AL208" i="2"/>
  <c r="AH208" i="2"/>
  <c r="AD208" i="2"/>
  <c r="Z208" i="2"/>
  <c r="V208" i="2"/>
  <c r="R208" i="2"/>
  <c r="N208" i="2"/>
  <c r="J208" i="2"/>
  <c r="F208" i="2"/>
  <c r="B208" i="2"/>
  <c r="BY208" i="2"/>
  <c r="BU208" i="2"/>
  <c r="BQ208" i="2"/>
  <c r="BM208" i="2"/>
  <c r="BI208" i="2"/>
  <c r="BE208" i="2"/>
  <c r="BA208" i="2"/>
  <c r="AW208" i="2"/>
  <c r="AS208" i="2"/>
  <c r="AO208" i="2"/>
  <c r="AK208" i="2"/>
  <c r="AG208" i="2"/>
  <c r="AC208" i="2"/>
  <c r="Y208" i="2"/>
  <c r="U208" i="2"/>
  <c r="Q208" i="2"/>
  <c r="M208" i="2"/>
  <c r="I208" i="2"/>
  <c r="E208" i="2"/>
  <c r="A208" i="2"/>
  <c r="BP208" i="2"/>
  <c r="AZ208" i="2"/>
  <c r="AJ208" i="2"/>
  <c r="T208" i="2"/>
  <c r="D208" i="2"/>
  <c r="BL208" i="2"/>
  <c r="AV208" i="2"/>
  <c r="AF208" i="2"/>
  <c r="P208" i="2"/>
  <c r="BX208" i="2"/>
  <c r="BH208" i="2"/>
  <c r="AR208" i="2"/>
  <c r="AB208" i="2"/>
  <c r="L208" i="2"/>
  <c r="BT208" i="2"/>
  <c r="H208" i="2"/>
  <c r="BD208" i="2"/>
  <c r="AN208" i="2"/>
  <c r="X208" i="2"/>
  <c r="C209" i="5"/>
  <c r="C209" i="4"/>
  <c r="C209" i="2"/>
  <c r="D209" i="1"/>
  <c r="D209" i="4" s="1"/>
  <c r="C210" i="1"/>
  <c r="G209" i="1"/>
  <c r="G209" i="4" s="1"/>
  <c r="E209" i="1"/>
  <c r="E209" i="4" s="1"/>
  <c r="A209" i="1"/>
  <c r="A209" i="4" s="1"/>
  <c r="B209" i="1"/>
  <c r="B209" i="4" s="1"/>
  <c r="F209" i="1"/>
  <c r="F209" i="4" s="1"/>
  <c r="B208" i="5"/>
  <c r="A208" i="5"/>
  <c r="BY209" i="2" l="1"/>
  <c r="BU209" i="2"/>
  <c r="BQ209" i="2"/>
  <c r="BM209" i="2"/>
  <c r="BI209" i="2"/>
  <c r="BE209" i="2"/>
  <c r="BA209" i="2"/>
  <c r="AW209" i="2"/>
  <c r="AS209" i="2"/>
  <c r="AO209" i="2"/>
  <c r="AK209" i="2"/>
  <c r="AG209" i="2"/>
  <c r="AC209" i="2"/>
  <c r="Y209" i="2"/>
  <c r="U209" i="2"/>
  <c r="Q209" i="2"/>
  <c r="M209" i="2"/>
  <c r="I209" i="2"/>
  <c r="E209" i="2"/>
  <c r="A209" i="2"/>
  <c r="BX209" i="2"/>
  <c r="BT209" i="2"/>
  <c r="BP209" i="2"/>
  <c r="BL209" i="2"/>
  <c r="BH209" i="2"/>
  <c r="BD209" i="2"/>
  <c r="AZ209" i="2"/>
  <c r="AV209" i="2"/>
  <c r="AR209" i="2"/>
  <c r="AN209" i="2"/>
  <c r="AJ209" i="2"/>
  <c r="AF209" i="2"/>
  <c r="AB209" i="2"/>
  <c r="X209" i="2"/>
  <c r="T209" i="2"/>
  <c r="P209" i="2"/>
  <c r="L209" i="2"/>
  <c r="H209" i="2"/>
  <c r="D209" i="2"/>
  <c r="BW209" i="2"/>
  <c r="BS209" i="2"/>
  <c r="BO209" i="2"/>
  <c r="BK209" i="2"/>
  <c r="BG209" i="2"/>
  <c r="BC209" i="2"/>
  <c r="AY209" i="2"/>
  <c r="AU209" i="2"/>
  <c r="AQ209" i="2"/>
  <c r="AM209" i="2"/>
  <c r="AI209" i="2"/>
  <c r="AE209" i="2"/>
  <c r="AA209" i="2"/>
  <c r="W209" i="2"/>
  <c r="S209" i="2"/>
  <c r="O209" i="2"/>
  <c r="K209" i="2"/>
  <c r="G209" i="2"/>
  <c r="BR209" i="2"/>
  <c r="BB209" i="2"/>
  <c r="AL209" i="2"/>
  <c r="V209" i="2"/>
  <c r="F209" i="2"/>
  <c r="BN209" i="2"/>
  <c r="AX209" i="2"/>
  <c r="AH209" i="2"/>
  <c r="R209" i="2"/>
  <c r="B209" i="2"/>
  <c r="BZ209" i="2"/>
  <c r="BJ209" i="2"/>
  <c r="AT209" i="2"/>
  <c r="AD209" i="2"/>
  <c r="N209" i="2"/>
  <c r="BF209" i="2"/>
  <c r="AP209" i="2"/>
  <c r="Z209" i="2"/>
  <c r="BV209" i="2"/>
  <c r="J209" i="2"/>
  <c r="C210" i="5"/>
  <c r="C210" i="4"/>
  <c r="C210" i="2"/>
  <c r="D210" i="1"/>
  <c r="D210" i="4" s="1"/>
  <c r="C211" i="1"/>
  <c r="G210" i="1"/>
  <c r="G210" i="4" s="1"/>
  <c r="E210" i="1"/>
  <c r="E210" i="4" s="1"/>
  <c r="A210" i="1"/>
  <c r="A210" i="4" s="1"/>
  <c r="F210" i="1"/>
  <c r="F210" i="4" s="1"/>
  <c r="B210" i="1"/>
  <c r="B210" i="4" s="1"/>
  <c r="A209" i="5"/>
  <c r="B209" i="5"/>
  <c r="BW210" i="2" l="1"/>
  <c r="BS210" i="2"/>
  <c r="BO210" i="2"/>
  <c r="BK210" i="2"/>
  <c r="BG210" i="2"/>
  <c r="BC210" i="2"/>
  <c r="AY210" i="2"/>
  <c r="AU210" i="2"/>
  <c r="AQ210" i="2"/>
  <c r="AM210" i="2"/>
  <c r="AI210" i="2"/>
  <c r="AE210" i="2"/>
  <c r="AA210" i="2"/>
  <c r="W210" i="2"/>
  <c r="S210" i="2"/>
  <c r="O210" i="2"/>
  <c r="K210" i="2"/>
  <c r="G210" i="2"/>
  <c r="BZ210" i="2"/>
  <c r="BV210" i="2"/>
  <c r="BR210" i="2"/>
  <c r="BN210" i="2"/>
  <c r="BJ210" i="2"/>
  <c r="BF210" i="2"/>
  <c r="BB210" i="2"/>
  <c r="AX210" i="2"/>
  <c r="AT210" i="2"/>
  <c r="AP210" i="2"/>
  <c r="AL210" i="2"/>
  <c r="AH210" i="2"/>
  <c r="AD210" i="2"/>
  <c r="Z210" i="2"/>
  <c r="V210" i="2"/>
  <c r="R210" i="2"/>
  <c r="N210" i="2"/>
  <c r="J210" i="2"/>
  <c r="F210" i="2"/>
  <c r="B210" i="2"/>
  <c r="BY210" i="2"/>
  <c r="BU210" i="2"/>
  <c r="BQ210" i="2"/>
  <c r="BM210" i="2"/>
  <c r="BI210" i="2"/>
  <c r="BE210" i="2"/>
  <c r="BA210" i="2"/>
  <c r="AW210" i="2"/>
  <c r="AS210" i="2"/>
  <c r="AO210" i="2"/>
  <c r="AK210" i="2"/>
  <c r="AG210" i="2"/>
  <c r="AC210" i="2"/>
  <c r="Y210" i="2"/>
  <c r="U210" i="2"/>
  <c r="Q210" i="2"/>
  <c r="M210" i="2"/>
  <c r="I210" i="2"/>
  <c r="E210" i="2"/>
  <c r="A210" i="2"/>
  <c r="BT210" i="2"/>
  <c r="BD210" i="2"/>
  <c r="AN210" i="2"/>
  <c r="X210" i="2"/>
  <c r="H210" i="2"/>
  <c r="BP210" i="2"/>
  <c r="AZ210" i="2"/>
  <c r="AJ210" i="2"/>
  <c r="T210" i="2"/>
  <c r="D210" i="2"/>
  <c r="BL210" i="2"/>
  <c r="AV210" i="2"/>
  <c r="AF210" i="2"/>
  <c r="P210" i="2"/>
  <c r="AR210" i="2"/>
  <c r="AB210" i="2"/>
  <c r="BX210" i="2"/>
  <c r="L210" i="2"/>
  <c r="BH210" i="2"/>
  <c r="C211" i="5"/>
  <c r="C211" i="4"/>
  <c r="C211" i="2"/>
  <c r="D211" i="1"/>
  <c r="D211" i="4" s="1"/>
  <c r="C212" i="1"/>
  <c r="G211" i="1"/>
  <c r="G211" i="4" s="1"/>
  <c r="E211" i="1"/>
  <c r="E211" i="4" s="1"/>
  <c r="A211" i="1"/>
  <c r="A211" i="4" s="1"/>
  <c r="F211" i="1"/>
  <c r="F211" i="4" s="1"/>
  <c r="B211" i="1"/>
  <c r="B211" i="4" s="1"/>
  <c r="B210" i="5"/>
  <c r="A210" i="5"/>
  <c r="BY211" i="2" l="1"/>
  <c r="BU211" i="2"/>
  <c r="BQ211" i="2"/>
  <c r="BM211" i="2"/>
  <c r="BI211" i="2"/>
  <c r="BE211" i="2"/>
  <c r="BA211" i="2"/>
  <c r="AW211" i="2"/>
  <c r="AS211" i="2"/>
  <c r="AO211" i="2"/>
  <c r="AK211" i="2"/>
  <c r="AG211" i="2"/>
  <c r="AC211" i="2"/>
  <c r="Y211" i="2"/>
  <c r="U211" i="2"/>
  <c r="Q211" i="2"/>
  <c r="M211" i="2"/>
  <c r="I211" i="2"/>
  <c r="E211" i="2"/>
  <c r="A211" i="2"/>
  <c r="BX211" i="2"/>
  <c r="BT211" i="2"/>
  <c r="BP211" i="2"/>
  <c r="BL211" i="2"/>
  <c r="BH211" i="2"/>
  <c r="BD211" i="2"/>
  <c r="AZ211" i="2"/>
  <c r="AV211" i="2"/>
  <c r="AR211" i="2"/>
  <c r="AN211" i="2"/>
  <c r="AJ211" i="2"/>
  <c r="AF211" i="2"/>
  <c r="AB211" i="2"/>
  <c r="X211" i="2"/>
  <c r="T211" i="2"/>
  <c r="P211" i="2"/>
  <c r="L211" i="2"/>
  <c r="H211" i="2"/>
  <c r="D211" i="2"/>
  <c r="BW211" i="2"/>
  <c r="BS211" i="2"/>
  <c r="BO211" i="2"/>
  <c r="BK211" i="2"/>
  <c r="BG211" i="2"/>
  <c r="BC211" i="2"/>
  <c r="AY211" i="2"/>
  <c r="AU211" i="2"/>
  <c r="AQ211" i="2"/>
  <c r="AM211" i="2"/>
  <c r="AI211" i="2"/>
  <c r="AE211" i="2"/>
  <c r="AA211" i="2"/>
  <c r="W211" i="2"/>
  <c r="S211" i="2"/>
  <c r="O211" i="2"/>
  <c r="K211" i="2"/>
  <c r="G211" i="2"/>
  <c r="BV211" i="2"/>
  <c r="BF211" i="2"/>
  <c r="AP211" i="2"/>
  <c r="Z211" i="2"/>
  <c r="J211" i="2"/>
  <c r="BR211" i="2"/>
  <c r="BB211" i="2"/>
  <c r="AL211" i="2"/>
  <c r="V211" i="2"/>
  <c r="F211" i="2"/>
  <c r="BN211" i="2"/>
  <c r="AX211" i="2"/>
  <c r="AH211" i="2"/>
  <c r="R211" i="2"/>
  <c r="B211" i="2"/>
  <c r="AD211" i="2"/>
  <c r="BZ211" i="2"/>
  <c r="N211" i="2"/>
  <c r="BJ211" i="2"/>
  <c r="AT211" i="2"/>
  <c r="C212" i="5"/>
  <c r="C212" i="4"/>
  <c r="C212" i="2"/>
  <c r="D212" i="1"/>
  <c r="D212" i="4" s="1"/>
  <c r="C213" i="1"/>
  <c r="G212" i="1"/>
  <c r="G212" i="4" s="1"/>
  <c r="E212" i="1"/>
  <c r="E212" i="4" s="1"/>
  <c r="A212" i="1"/>
  <c r="A212" i="4" s="1"/>
  <c r="F212" i="1"/>
  <c r="F212" i="4" s="1"/>
  <c r="B212" i="1"/>
  <c r="B212" i="4" s="1"/>
  <c r="B211" i="5"/>
  <c r="A211" i="5"/>
  <c r="BW212" i="2" l="1"/>
  <c r="BS212" i="2"/>
  <c r="BO212" i="2"/>
  <c r="BK212" i="2"/>
  <c r="BG212" i="2"/>
  <c r="BC212" i="2"/>
  <c r="AY212" i="2"/>
  <c r="AU212" i="2"/>
  <c r="AQ212" i="2"/>
  <c r="AM212" i="2"/>
  <c r="AI212" i="2"/>
  <c r="AE212" i="2"/>
  <c r="AA212" i="2"/>
  <c r="W212" i="2"/>
  <c r="S212" i="2"/>
  <c r="O212" i="2"/>
  <c r="K212" i="2"/>
  <c r="G212" i="2"/>
  <c r="BZ212" i="2"/>
  <c r="BV212" i="2"/>
  <c r="BR212" i="2"/>
  <c r="BN212" i="2"/>
  <c r="BJ212" i="2"/>
  <c r="BF212" i="2"/>
  <c r="BB212" i="2"/>
  <c r="AX212" i="2"/>
  <c r="AT212" i="2"/>
  <c r="AP212" i="2"/>
  <c r="AL212" i="2"/>
  <c r="AH212" i="2"/>
  <c r="AD212" i="2"/>
  <c r="Z212" i="2"/>
  <c r="V212" i="2"/>
  <c r="R212" i="2"/>
  <c r="N212" i="2"/>
  <c r="J212" i="2"/>
  <c r="F212" i="2"/>
  <c r="B212" i="2"/>
  <c r="BY212" i="2"/>
  <c r="BU212" i="2"/>
  <c r="BQ212" i="2"/>
  <c r="BM212" i="2"/>
  <c r="BI212" i="2"/>
  <c r="BE212" i="2"/>
  <c r="BA212" i="2"/>
  <c r="AW212" i="2"/>
  <c r="AS212" i="2"/>
  <c r="AO212" i="2"/>
  <c r="AK212" i="2"/>
  <c r="AG212" i="2"/>
  <c r="AC212" i="2"/>
  <c r="Y212" i="2"/>
  <c r="U212" i="2"/>
  <c r="Q212" i="2"/>
  <c r="M212" i="2"/>
  <c r="I212" i="2"/>
  <c r="E212" i="2"/>
  <c r="A212" i="2"/>
  <c r="BX212" i="2"/>
  <c r="BH212" i="2"/>
  <c r="AR212" i="2"/>
  <c r="AB212" i="2"/>
  <c r="L212" i="2"/>
  <c r="BT212" i="2"/>
  <c r="BD212" i="2"/>
  <c r="AN212" i="2"/>
  <c r="X212" i="2"/>
  <c r="H212" i="2"/>
  <c r="BP212" i="2"/>
  <c r="AZ212" i="2"/>
  <c r="AJ212" i="2"/>
  <c r="T212" i="2"/>
  <c r="D212" i="2"/>
  <c r="P212" i="2"/>
  <c r="BL212" i="2"/>
  <c r="AV212" i="2"/>
  <c r="AF212" i="2"/>
  <c r="C213" i="5"/>
  <c r="C213" i="4"/>
  <c r="C213" i="2"/>
  <c r="D213" i="1"/>
  <c r="D213" i="4" s="1"/>
  <c r="C214" i="1"/>
  <c r="G213" i="1"/>
  <c r="G213" i="4" s="1"/>
  <c r="E213" i="1"/>
  <c r="E213" i="4" s="1"/>
  <c r="A213" i="1"/>
  <c r="A213" i="4" s="1"/>
  <c r="B213" i="1"/>
  <c r="B213" i="4" s="1"/>
  <c r="F213" i="1"/>
  <c r="F213" i="4" s="1"/>
  <c r="B212" i="5"/>
  <c r="A212" i="5"/>
  <c r="BY213" i="2" l="1"/>
  <c r="BU213" i="2"/>
  <c r="BQ213" i="2"/>
  <c r="BM213" i="2"/>
  <c r="BI213" i="2"/>
  <c r="BE213" i="2"/>
  <c r="BA213" i="2"/>
  <c r="AW213" i="2"/>
  <c r="AS213" i="2"/>
  <c r="AO213" i="2"/>
  <c r="AK213" i="2"/>
  <c r="AG213" i="2"/>
  <c r="AC213" i="2"/>
  <c r="Y213" i="2"/>
  <c r="U213" i="2"/>
  <c r="Q213" i="2"/>
  <c r="M213" i="2"/>
  <c r="I213" i="2"/>
  <c r="E213" i="2"/>
  <c r="A213" i="2"/>
  <c r="BX213" i="2"/>
  <c r="BT213" i="2"/>
  <c r="BP213" i="2"/>
  <c r="BL213" i="2"/>
  <c r="BH213" i="2"/>
  <c r="BD213" i="2"/>
  <c r="AZ213" i="2"/>
  <c r="AV213" i="2"/>
  <c r="AR213" i="2"/>
  <c r="AN213" i="2"/>
  <c r="AJ213" i="2"/>
  <c r="AF213" i="2"/>
  <c r="AB213" i="2"/>
  <c r="X213" i="2"/>
  <c r="T213" i="2"/>
  <c r="P213" i="2"/>
  <c r="L213" i="2"/>
  <c r="H213" i="2"/>
  <c r="D213" i="2"/>
  <c r="BW213" i="2"/>
  <c r="BS213" i="2"/>
  <c r="BO213" i="2"/>
  <c r="BK213" i="2"/>
  <c r="BG213" i="2"/>
  <c r="BC213" i="2"/>
  <c r="AY213" i="2"/>
  <c r="AU213" i="2"/>
  <c r="AQ213" i="2"/>
  <c r="AM213" i="2"/>
  <c r="AI213" i="2"/>
  <c r="AE213" i="2"/>
  <c r="AA213" i="2"/>
  <c r="W213" i="2"/>
  <c r="S213" i="2"/>
  <c r="O213" i="2"/>
  <c r="K213" i="2"/>
  <c r="G213" i="2"/>
  <c r="BZ213" i="2"/>
  <c r="BJ213" i="2"/>
  <c r="AT213" i="2"/>
  <c r="AD213" i="2"/>
  <c r="N213" i="2"/>
  <c r="BV213" i="2"/>
  <c r="BF213" i="2"/>
  <c r="AP213" i="2"/>
  <c r="Z213" i="2"/>
  <c r="J213" i="2"/>
  <c r="BR213" i="2"/>
  <c r="BB213" i="2"/>
  <c r="AL213" i="2"/>
  <c r="V213" i="2"/>
  <c r="F213" i="2"/>
  <c r="BN213" i="2"/>
  <c r="B213" i="2"/>
  <c r="AX213" i="2"/>
  <c r="AH213" i="2"/>
  <c r="R213" i="2"/>
  <c r="C214" i="5"/>
  <c r="C214" i="4"/>
  <c r="C214" i="2"/>
  <c r="D214" i="1"/>
  <c r="D214" i="4" s="1"/>
  <c r="C215" i="1"/>
  <c r="G214" i="1"/>
  <c r="G214" i="4" s="1"/>
  <c r="E214" i="1"/>
  <c r="E214" i="4" s="1"/>
  <c r="A214" i="1"/>
  <c r="A214" i="4" s="1"/>
  <c r="F214" i="1"/>
  <c r="F214" i="4" s="1"/>
  <c r="B214" i="1"/>
  <c r="B214" i="4" s="1"/>
  <c r="A213" i="5"/>
  <c r="B213" i="5"/>
  <c r="BW214" i="2" l="1"/>
  <c r="BS214" i="2"/>
  <c r="BO214" i="2"/>
  <c r="BK214" i="2"/>
  <c r="BG214" i="2"/>
  <c r="BC214" i="2"/>
  <c r="AY214" i="2"/>
  <c r="AU214" i="2"/>
  <c r="AQ214" i="2"/>
  <c r="AM214" i="2"/>
  <c r="AI214" i="2"/>
  <c r="AE214" i="2"/>
  <c r="AA214" i="2"/>
  <c r="W214" i="2"/>
  <c r="S214" i="2"/>
  <c r="O214" i="2"/>
  <c r="K214" i="2"/>
  <c r="G214" i="2"/>
  <c r="BZ214" i="2"/>
  <c r="BV214" i="2"/>
  <c r="BR214" i="2"/>
  <c r="BN214" i="2"/>
  <c r="BJ214" i="2"/>
  <c r="BF214" i="2"/>
  <c r="BB214" i="2"/>
  <c r="AX214" i="2"/>
  <c r="AT214" i="2"/>
  <c r="AP214" i="2"/>
  <c r="AL214" i="2"/>
  <c r="AH214" i="2"/>
  <c r="AD214" i="2"/>
  <c r="Z214" i="2"/>
  <c r="V214" i="2"/>
  <c r="R214" i="2"/>
  <c r="N214" i="2"/>
  <c r="J214" i="2"/>
  <c r="F214" i="2"/>
  <c r="B214" i="2"/>
  <c r="BY214" i="2"/>
  <c r="BU214" i="2"/>
  <c r="BQ214" i="2"/>
  <c r="BM214" i="2"/>
  <c r="BI214" i="2"/>
  <c r="BE214" i="2"/>
  <c r="BA214" i="2"/>
  <c r="AW214" i="2"/>
  <c r="AS214" i="2"/>
  <c r="AO214" i="2"/>
  <c r="AK214" i="2"/>
  <c r="AG214" i="2"/>
  <c r="AC214" i="2"/>
  <c r="Y214" i="2"/>
  <c r="U214" i="2"/>
  <c r="Q214" i="2"/>
  <c r="M214" i="2"/>
  <c r="I214" i="2"/>
  <c r="E214" i="2"/>
  <c r="A214" i="2"/>
  <c r="BL214" i="2"/>
  <c r="AV214" i="2"/>
  <c r="AF214" i="2"/>
  <c r="P214" i="2"/>
  <c r="BX214" i="2"/>
  <c r="BH214" i="2"/>
  <c r="AR214" i="2"/>
  <c r="AB214" i="2"/>
  <c r="L214" i="2"/>
  <c r="BT214" i="2"/>
  <c r="BD214" i="2"/>
  <c r="AN214" i="2"/>
  <c r="X214" i="2"/>
  <c r="H214" i="2"/>
  <c r="AZ214" i="2"/>
  <c r="AJ214" i="2"/>
  <c r="T214" i="2"/>
  <c r="BP214" i="2"/>
  <c r="D214" i="2"/>
  <c r="C215" i="5"/>
  <c r="C215" i="4"/>
  <c r="C215" i="2"/>
  <c r="D215" i="1"/>
  <c r="D215" i="4" s="1"/>
  <c r="C216" i="1"/>
  <c r="G215" i="1"/>
  <c r="G215" i="4" s="1"/>
  <c r="E215" i="1"/>
  <c r="E215" i="4" s="1"/>
  <c r="A215" i="1"/>
  <c r="A215" i="4" s="1"/>
  <c r="F215" i="1"/>
  <c r="F215" i="4" s="1"/>
  <c r="B215" i="1"/>
  <c r="B215" i="4" s="1"/>
  <c r="B214" i="5"/>
  <c r="A214" i="5"/>
  <c r="BY215" i="2" l="1"/>
  <c r="BU215" i="2"/>
  <c r="BQ215" i="2"/>
  <c r="BM215" i="2"/>
  <c r="BI215" i="2"/>
  <c r="BE215" i="2"/>
  <c r="BA215" i="2"/>
  <c r="AW215" i="2"/>
  <c r="AS215" i="2"/>
  <c r="AO215" i="2"/>
  <c r="AK215" i="2"/>
  <c r="AG215" i="2"/>
  <c r="AC215" i="2"/>
  <c r="Y215" i="2"/>
  <c r="U215" i="2"/>
  <c r="Q215" i="2"/>
  <c r="M215" i="2"/>
  <c r="I215" i="2"/>
  <c r="E215" i="2"/>
  <c r="A215" i="2"/>
  <c r="BX215" i="2"/>
  <c r="BT215" i="2"/>
  <c r="BP215" i="2"/>
  <c r="BL215" i="2"/>
  <c r="BH215" i="2"/>
  <c r="BD215" i="2"/>
  <c r="AZ215" i="2"/>
  <c r="AV215" i="2"/>
  <c r="AR215" i="2"/>
  <c r="AN215" i="2"/>
  <c r="AJ215" i="2"/>
  <c r="AF215" i="2"/>
  <c r="AB215" i="2"/>
  <c r="X215" i="2"/>
  <c r="T215" i="2"/>
  <c r="P215" i="2"/>
  <c r="L215" i="2"/>
  <c r="H215" i="2"/>
  <c r="D215" i="2"/>
  <c r="BW215" i="2"/>
  <c r="BS215" i="2"/>
  <c r="BO215" i="2"/>
  <c r="BK215" i="2"/>
  <c r="BG215" i="2"/>
  <c r="BC215" i="2"/>
  <c r="AY215" i="2"/>
  <c r="AU215" i="2"/>
  <c r="AQ215" i="2"/>
  <c r="AM215" i="2"/>
  <c r="AI215" i="2"/>
  <c r="AE215" i="2"/>
  <c r="AA215" i="2"/>
  <c r="W215" i="2"/>
  <c r="S215" i="2"/>
  <c r="O215" i="2"/>
  <c r="K215" i="2"/>
  <c r="G215" i="2"/>
  <c r="BN215" i="2"/>
  <c r="AX215" i="2"/>
  <c r="AH215" i="2"/>
  <c r="R215" i="2"/>
  <c r="B215" i="2"/>
  <c r="BZ215" i="2"/>
  <c r="BJ215" i="2"/>
  <c r="AT215" i="2"/>
  <c r="AD215" i="2"/>
  <c r="N215" i="2"/>
  <c r="BV215" i="2"/>
  <c r="BF215" i="2"/>
  <c r="AP215" i="2"/>
  <c r="Z215" i="2"/>
  <c r="J215" i="2"/>
  <c r="AL215" i="2"/>
  <c r="V215" i="2"/>
  <c r="BR215" i="2"/>
  <c r="F215" i="2"/>
  <c r="BB215" i="2"/>
  <c r="C216" i="5"/>
  <c r="C216" i="4"/>
  <c r="C216" i="2"/>
  <c r="D216" i="1"/>
  <c r="D216" i="4" s="1"/>
  <c r="C217" i="1"/>
  <c r="G216" i="1"/>
  <c r="G216" i="4" s="1"/>
  <c r="E216" i="1"/>
  <c r="E216" i="4" s="1"/>
  <c r="A216" i="1"/>
  <c r="A216" i="4" s="1"/>
  <c r="F216" i="1"/>
  <c r="F216" i="4" s="1"/>
  <c r="B216" i="1"/>
  <c r="B216" i="4" s="1"/>
  <c r="B215" i="5"/>
  <c r="A215" i="5"/>
  <c r="C217" i="5" l="1"/>
  <c r="C217" i="4"/>
  <c r="C217" i="2"/>
  <c r="D217" i="1"/>
  <c r="D217" i="4" s="1"/>
  <c r="C218" i="1"/>
  <c r="G217" i="1"/>
  <c r="G217" i="4" s="1"/>
  <c r="E217" i="1"/>
  <c r="E217" i="4" s="1"/>
  <c r="A217" i="1"/>
  <c r="A217" i="4" s="1"/>
  <c r="B217" i="1"/>
  <c r="B217" i="4" s="1"/>
  <c r="F217" i="1"/>
  <c r="F217" i="4" s="1"/>
  <c r="B216" i="5"/>
  <c r="A216" i="5"/>
  <c r="BW216" i="2"/>
  <c r="BS216" i="2"/>
  <c r="BO216" i="2"/>
  <c r="BK216" i="2"/>
  <c r="BG216" i="2"/>
  <c r="BC216" i="2"/>
  <c r="AY216" i="2"/>
  <c r="AU216" i="2"/>
  <c r="AQ216" i="2"/>
  <c r="AM216" i="2"/>
  <c r="AI216" i="2"/>
  <c r="AE216" i="2"/>
  <c r="AA216" i="2"/>
  <c r="W216" i="2"/>
  <c r="S216" i="2"/>
  <c r="O216" i="2"/>
  <c r="K216" i="2"/>
  <c r="G216" i="2"/>
  <c r="BZ216" i="2"/>
  <c r="BV216" i="2"/>
  <c r="BR216" i="2"/>
  <c r="BN216" i="2"/>
  <c r="BJ216" i="2"/>
  <c r="BF216" i="2"/>
  <c r="BB216" i="2"/>
  <c r="AX216" i="2"/>
  <c r="AT216" i="2"/>
  <c r="AP216" i="2"/>
  <c r="AL216" i="2"/>
  <c r="AH216" i="2"/>
  <c r="AD216" i="2"/>
  <c r="Z216" i="2"/>
  <c r="V216" i="2"/>
  <c r="R216" i="2"/>
  <c r="N216" i="2"/>
  <c r="J216" i="2"/>
  <c r="F216" i="2"/>
  <c r="B216" i="2"/>
  <c r="BY216" i="2"/>
  <c r="BU216" i="2"/>
  <c r="BQ216" i="2"/>
  <c r="BM216" i="2"/>
  <c r="BI216" i="2"/>
  <c r="BE216" i="2"/>
  <c r="BA216" i="2"/>
  <c r="AW216" i="2"/>
  <c r="AS216" i="2"/>
  <c r="AO216" i="2"/>
  <c r="AK216" i="2"/>
  <c r="AG216" i="2"/>
  <c r="AC216" i="2"/>
  <c r="Y216" i="2"/>
  <c r="U216" i="2"/>
  <c r="Q216" i="2"/>
  <c r="M216" i="2"/>
  <c r="I216" i="2"/>
  <c r="E216" i="2"/>
  <c r="A216" i="2"/>
  <c r="BP216" i="2"/>
  <c r="AZ216" i="2"/>
  <c r="AJ216" i="2"/>
  <c r="T216" i="2"/>
  <c r="D216" i="2"/>
  <c r="BL216" i="2"/>
  <c r="AV216" i="2"/>
  <c r="AF216" i="2"/>
  <c r="P216" i="2"/>
  <c r="BX216" i="2"/>
  <c r="BH216" i="2"/>
  <c r="AR216" i="2"/>
  <c r="AB216" i="2"/>
  <c r="L216" i="2"/>
  <c r="X216" i="2"/>
  <c r="BT216" i="2"/>
  <c r="H216" i="2"/>
  <c r="BD216" i="2"/>
  <c r="AN216" i="2"/>
  <c r="BY217" i="2" l="1"/>
  <c r="BU217" i="2"/>
  <c r="BQ217" i="2"/>
  <c r="BM217" i="2"/>
  <c r="BI217" i="2"/>
  <c r="BE217" i="2"/>
  <c r="BA217" i="2"/>
  <c r="AW217" i="2"/>
  <c r="AS217" i="2"/>
  <c r="AO217" i="2"/>
  <c r="AK217" i="2"/>
  <c r="AG217" i="2"/>
  <c r="AC217" i="2"/>
  <c r="Y217" i="2"/>
  <c r="U217" i="2"/>
  <c r="Q217" i="2"/>
  <c r="M217" i="2"/>
  <c r="I217" i="2"/>
  <c r="E217" i="2"/>
  <c r="A217" i="2"/>
  <c r="BX217" i="2"/>
  <c r="BT217" i="2"/>
  <c r="BP217" i="2"/>
  <c r="BL217" i="2"/>
  <c r="BH217" i="2"/>
  <c r="BD217" i="2"/>
  <c r="AZ217" i="2"/>
  <c r="AV217" i="2"/>
  <c r="AR217" i="2"/>
  <c r="AN217" i="2"/>
  <c r="AJ217" i="2"/>
  <c r="AF217" i="2"/>
  <c r="AB217" i="2"/>
  <c r="X217" i="2"/>
  <c r="T217" i="2"/>
  <c r="P217" i="2"/>
  <c r="L217" i="2"/>
  <c r="H217" i="2"/>
  <c r="D217" i="2"/>
  <c r="BW217" i="2"/>
  <c r="BS217" i="2"/>
  <c r="BO217" i="2"/>
  <c r="BK217" i="2"/>
  <c r="BG217" i="2"/>
  <c r="BC217" i="2"/>
  <c r="AY217" i="2"/>
  <c r="AU217" i="2"/>
  <c r="AQ217" i="2"/>
  <c r="AM217" i="2"/>
  <c r="AI217" i="2"/>
  <c r="AE217" i="2"/>
  <c r="AA217" i="2"/>
  <c r="W217" i="2"/>
  <c r="S217" i="2"/>
  <c r="O217" i="2"/>
  <c r="K217" i="2"/>
  <c r="G217" i="2"/>
  <c r="BR217" i="2"/>
  <c r="BB217" i="2"/>
  <c r="AL217" i="2"/>
  <c r="V217" i="2"/>
  <c r="F217" i="2"/>
  <c r="BN217" i="2"/>
  <c r="AX217" i="2"/>
  <c r="AH217" i="2"/>
  <c r="R217" i="2"/>
  <c r="B217" i="2"/>
  <c r="BZ217" i="2"/>
  <c r="BJ217" i="2"/>
  <c r="AT217" i="2"/>
  <c r="AD217" i="2"/>
  <c r="N217" i="2"/>
  <c r="BV217" i="2"/>
  <c r="J217" i="2"/>
  <c r="BF217" i="2"/>
  <c r="AP217" i="2"/>
  <c r="Z217" i="2"/>
  <c r="C218" i="5"/>
  <c r="C218" i="4"/>
  <c r="C218" i="2"/>
  <c r="D218" i="1"/>
  <c r="D218" i="4" s="1"/>
  <c r="C219" i="1"/>
  <c r="G218" i="1"/>
  <c r="G218" i="4" s="1"/>
  <c r="E218" i="1"/>
  <c r="E218" i="4" s="1"/>
  <c r="A218" i="1"/>
  <c r="A218" i="4" s="1"/>
  <c r="F218" i="1"/>
  <c r="F218" i="4" s="1"/>
  <c r="B218" i="1"/>
  <c r="B218" i="4" s="1"/>
  <c r="A217" i="5"/>
  <c r="B217" i="5"/>
  <c r="BW218" i="2" l="1"/>
  <c r="BS218" i="2"/>
  <c r="BO218" i="2"/>
  <c r="BK218" i="2"/>
  <c r="BG218" i="2"/>
  <c r="BC218" i="2"/>
  <c r="AY218" i="2"/>
  <c r="AU218" i="2"/>
  <c r="AQ218" i="2"/>
  <c r="AM218" i="2"/>
  <c r="AI218" i="2"/>
  <c r="AE218" i="2"/>
  <c r="AA218" i="2"/>
  <c r="W218" i="2"/>
  <c r="S218" i="2"/>
  <c r="O218" i="2"/>
  <c r="K218" i="2"/>
  <c r="G218" i="2"/>
  <c r="BZ218" i="2"/>
  <c r="BV218" i="2"/>
  <c r="BR218" i="2"/>
  <c r="BN218" i="2"/>
  <c r="BJ218" i="2"/>
  <c r="BF218" i="2"/>
  <c r="BB218" i="2"/>
  <c r="AX218" i="2"/>
  <c r="AT218" i="2"/>
  <c r="AP218" i="2"/>
  <c r="AL218" i="2"/>
  <c r="AH218" i="2"/>
  <c r="AD218" i="2"/>
  <c r="Z218" i="2"/>
  <c r="V218" i="2"/>
  <c r="R218" i="2"/>
  <c r="N218" i="2"/>
  <c r="J218" i="2"/>
  <c r="F218" i="2"/>
  <c r="B218" i="2"/>
  <c r="BY218" i="2"/>
  <c r="BU218" i="2"/>
  <c r="BQ218" i="2"/>
  <c r="BM218" i="2"/>
  <c r="BI218" i="2"/>
  <c r="BE218" i="2"/>
  <c r="BA218" i="2"/>
  <c r="AW218" i="2"/>
  <c r="AS218" i="2"/>
  <c r="AO218" i="2"/>
  <c r="AK218" i="2"/>
  <c r="AG218" i="2"/>
  <c r="AC218" i="2"/>
  <c r="Y218" i="2"/>
  <c r="U218" i="2"/>
  <c r="Q218" i="2"/>
  <c r="M218" i="2"/>
  <c r="I218" i="2"/>
  <c r="E218" i="2"/>
  <c r="A218" i="2"/>
  <c r="BT218" i="2"/>
  <c r="BD218" i="2"/>
  <c r="AN218" i="2"/>
  <c r="X218" i="2"/>
  <c r="H218" i="2"/>
  <c r="BP218" i="2"/>
  <c r="AZ218" i="2"/>
  <c r="AJ218" i="2"/>
  <c r="T218" i="2"/>
  <c r="D218" i="2"/>
  <c r="BL218" i="2"/>
  <c r="AV218" i="2"/>
  <c r="AF218" i="2"/>
  <c r="P218" i="2"/>
  <c r="BH218" i="2"/>
  <c r="AR218" i="2"/>
  <c r="AB218" i="2"/>
  <c r="BX218" i="2"/>
  <c r="L218" i="2"/>
  <c r="C219" i="5"/>
  <c r="C219" i="4"/>
  <c r="C219" i="2"/>
  <c r="D219" i="1"/>
  <c r="D219" i="4" s="1"/>
  <c r="C220" i="1"/>
  <c r="G219" i="1"/>
  <c r="G219" i="4" s="1"/>
  <c r="E219" i="1"/>
  <c r="E219" i="4" s="1"/>
  <c r="A219" i="1"/>
  <c r="A219" i="4" s="1"/>
  <c r="F219" i="1"/>
  <c r="F219" i="4" s="1"/>
  <c r="B219" i="1"/>
  <c r="B219" i="4" s="1"/>
  <c r="B218" i="5"/>
  <c r="A218" i="5"/>
  <c r="BY219" i="2" l="1"/>
  <c r="BU219" i="2"/>
  <c r="BQ219" i="2"/>
  <c r="BM219" i="2"/>
  <c r="BI219" i="2"/>
  <c r="BE219" i="2"/>
  <c r="BA219" i="2"/>
  <c r="AW219" i="2"/>
  <c r="AS219" i="2"/>
  <c r="AO219" i="2"/>
  <c r="AK219" i="2"/>
  <c r="AG219" i="2"/>
  <c r="AC219" i="2"/>
  <c r="Y219" i="2"/>
  <c r="U219" i="2"/>
  <c r="Q219" i="2"/>
  <c r="M219" i="2"/>
  <c r="I219" i="2"/>
  <c r="E219" i="2"/>
  <c r="A219" i="2"/>
  <c r="BX219" i="2"/>
  <c r="BT219" i="2"/>
  <c r="BP219" i="2"/>
  <c r="BL219" i="2"/>
  <c r="BH219" i="2"/>
  <c r="BD219" i="2"/>
  <c r="AZ219" i="2"/>
  <c r="AV219" i="2"/>
  <c r="AR219" i="2"/>
  <c r="AN219" i="2"/>
  <c r="AJ219" i="2"/>
  <c r="AF219" i="2"/>
  <c r="AB219" i="2"/>
  <c r="X219" i="2"/>
  <c r="T219" i="2"/>
  <c r="P219" i="2"/>
  <c r="L219" i="2"/>
  <c r="H219" i="2"/>
  <c r="D219" i="2"/>
  <c r="BW219" i="2"/>
  <c r="BS219" i="2"/>
  <c r="BO219" i="2"/>
  <c r="BK219" i="2"/>
  <c r="BG219" i="2"/>
  <c r="BC219" i="2"/>
  <c r="AY219" i="2"/>
  <c r="AU219" i="2"/>
  <c r="AQ219" i="2"/>
  <c r="AM219" i="2"/>
  <c r="AI219" i="2"/>
  <c r="AE219" i="2"/>
  <c r="AA219" i="2"/>
  <c r="W219" i="2"/>
  <c r="S219" i="2"/>
  <c r="O219" i="2"/>
  <c r="K219" i="2"/>
  <c r="G219" i="2"/>
  <c r="BV219" i="2"/>
  <c r="BF219" i="2"/>
  <c r="AP219" i="2"/>
  <c r="Z219" i="2"/>
  <c r="J219" i="2"/>
  <c r="BR219" i="2"/>
  <c r="BB219" i="2"/>
  <c r="AL219" i="2"/>
  <c r="V219" i="2"/>
  <c r="F219" i="2"/>
  <c r="BN219" i="2"/>
  <c r="AX219" i="2"/>
  <c r="AH219" i="2"/>
  <c r="R219" i="2"/>
  <c r="B219" i="2"/>
  <c r="AT219" i="2"/>
  <c r="AD219" i="2"/>
  <c r="BZ219" i="2"/>
  <c r="N219" i="2"/>
  <c r="BJ219" i="2"/>
  <c r="C220" i="5"/>
  <c r="C220" i="4"/>
  <c r="C220" i="2"/>
  <c r="D220" i="1"/>
  <c r="D220" i="4" s="1"/>
  <c r="C221" i="1"/>
  <c r="G220" i="1"/>
  <c r="G220" i="4" s="1"/>
  <c r="E220" i="1"/>
  <c r="E220" i="4" s="1"/>
  <c r="A220" i="1"/>
  <c r="A220" i="4" s="1"/>
  <c r="F220" i="1"/>
  <c r="F220" i="4" s="1"/>
  <c r="B220" i="1"/>
  <c r="B220" i="4" s="1"/>
  <c r="B219" i="5"/>
  <c r="A219" i="5"/>
  <c r="C221" i="5" l="1"/>
  <c r="C221" i="4"/>
  <c r="C221" i="2"/>
  <c r="D221" i="1"/>
  <c r="D221" i="4" s="1"/>
  <c r="C222" i="1"/>
  <c r="G221" i="1"/>
  <c r="G221" i="4" s="1"/>
  <c r="E221" i="1"/>
  <c r="E221" i="4" s="1"/>
  <c r="A221" i="1"/>
  <c r="A221" i="4" s="1"/>
  <c r="B221" i="1"/>
  <c r="B221" i="4" s="1"/>
  <c r="F221" i="1"/>
  <c r="F221" i="4" s="1"/>
  <c r="B220" i="5"/>
  <c r="A220" i="5"/>
  <c r="BW220" i="2"/>
  <c r="BS220" i="2"/>
  <c r="BO220" i="2"/>
  <c r="BK220" i="2"/>
  <c r="BG220" i="2"/>
  <c r="BC220" i="2"/>
  <c r="AY220" i="2"/>
  <c r="AU220" i="2"/>
  <c r="AQ220" i="2"/>
  <c r="AM220" i="2"/>
  <c r="AI220" i="2"/>
  <c r="AE220" i="2"/>
  <c r="AA220" i="2"/>
  <c r="W220" i="2"/>
  <c r="S220" i="2"/>
  <c r="O220" i="2"/>
  <c r="K220" i="2"/>
  <c r="G220" i="2"/>
  <c r="BZ220" i="2"/>
  <c r="BV220" i="2"/>
  <c r="BR220" i="2"/>
  <c r="BN220" i="2"/>
  <c r="BJ220" i="2"/>
  <c r="BF220" i="2"/>
  <c r="BB220" i="2"/>
  <c r="AX220" i="2"/>
  <c r="AT220" i="2"/>
  <c r="AP220" i="2"/>
  <c r="AL220" i="2"/>
  <c r="AH220" i="2"/>
  <c r="AD220" i="2"/>
  <c r="Z220" i="2"/>
  <c r="V220" i="2"/>
  <c r="R220" i="2"/>
  <c r="N220" i="2"/>
  <c r="J220" i="2"/>
  <c r="F220" i="2"/>
  <c r="B220" i="2"/>
  <c r="BY220" i="2"/>
  <c r="BU220" i="2"/>
  <c r="BQ220" i="2"/>
  <c r="BM220" i="2"/>
  <c r="BI220" i="2"/>
  <c r="BE220" i="2"/>
  <c r="BA220" i="2"/>
  <c r="AW220" i="2"/>
  <c r="AS220" i="2"/>
  <c r="AO220" i="2"/>
  <c r="AK220" i="2"/>
  <c r="AG220" i="2"/>
  <c r="AC220" i="2"/>
  <c r="Y220" i="2"/>
  <c r="U220" i="2"/>
  <c r="Q220" i="2"/>
  <c r="M220" i="2"/>
  <c r="I220" i="2"/>
  <c r="E220" i="2"/>
  <c r="A220" i="2"/>
  <c r="BX220" i="2"/>
  <c r="BH220" i="2"/>
  <c r="AR220" i="2"/>
  <c r="AB220" i="2"/>
  <c r="L220" i="2"/>
  <c r="BT220" i="2"/>
  <c r="BD220" i="2"/>
  <c r="AN220" i="2"/>
  <c r="X220" i="2"/>
  <c r="H220" i="2"/>
  <c r="BP220" i="2"/>
  <c r="AZ220" i="2"/>
  <c r="AJ220" i="2"/>
  <c r="T220" i="2"/>
  <c r="D220" i="2"/>
  <c r="AF220" i="2"/>
  <c r="P220" i="2"/>
  <c r="BL220" i="2"/>
  <c r="AV220" i="2"/>
  <c r="BY221" i="2" l="1"/>
  <c r="BU221" i="2"/>
  <c r="BQ221" i="2"/>
  <c r="BM221" i="2"/>
  <c r="BI221" i="2"/>
  <c r="BE221" i="2"/>
  <c r="BA221" i="2"/>
  <c r="AW221" i="2"/>
  <c r="AS221" i="2"/>
  <c r="AO221" i="2"/>
  <c r="AK221" i="2"/>
  <c r="AG221" i="2"/>
  <c r="AC221" i="2"/>
  <c r="Y221" i="2"/>
  <c r="U221" i="2"/>
  <c r="Q221" i="2"/>
  <c r="M221" i="2"/>
  <c r="I221" i="2"/>
  <c r="E221" i="2"/>
  <c r="A221" i="2"/>
  <c r="BX221" i="2"/>
  <c r="BT221" i="2"/>
  <c r="BP221" i="2"/>
  <c r="BL221" i="2"/>
  <c r="BH221" i="2"/>
  <c r="BD221" i="2"/>
  <c r="AZ221" i="2"/>
  <c r="AV221" i="2"/>
  <c r="AR221" i="2"/>
  <c r="AN221" i="2"/>
  <c r="AJ221" i="2"/>
  <c r="AF221" i="2"/>
  <c r="AB221" i="2"/>
  <c r="X221" i="2"/>
  <c r="T221" i="2"/>
  <c r="P221" i="2"/>
  <c r="L221" i="2"/>
  <c r="H221" i="2"/>
  <c r="D221" i="2"/>
  <c r="BW221" i="2"/>
  <c r="BS221" i="2"/>
  <c r="BO221" i="2"/>
  <c r="BK221" i="2"/>
  <c r="BG221" i="2"/>
  <c r="BC221" i="2"/>
  <c r="AY221" i="2"/>
  <c r="AU221" i="2"/>
  <c r="AQ221" i="2"/>
  <c r="AM221" i="2"/>
  <c r="AI221" i="2"/>
  <c r="AE221" i="2"/>
  <c r="AA221" i="2"/>
  <c r="W221" i="2"/>
  <c r="S221" i="2"/>
  <c r="O221" i="2"/>
  <c r="K221" i="2"/>
  <c r="G221" i="2"/>
  <c r="BZ221" i="2"/>
  <c r="BJ221" i="2"/>
  <c r="AT221" i="2"/>
  <c r="AD221" i="2"/>
  <c r="N221" i="2"/>
  <c r="BV221" i="2"/>
  <c r="BF221" i="2"/>
  <c r="AP221" i="2"/>
  <c r="Z221" i="2"/>
  <c r="J221" i="2"/>
  <c r="BR221" i="2"/>
  <c r="BB221" i="2"/>
  <c r="AL221" i="2"/>
  <c r="V221" i="2"/>
  <c r="F221" i="2"/>
  <c r="R221" i="2"/>
  <c r="BN221" i="2"/>
  <c r="B221" i="2"/>
  <c r="AX221" i="2"/>
  <c r="AH221" i="2"/>
  <c r="C222" i="5"/>
  <c r="C222" i="4"/>
  <c r="C222" i="2"/>
  <c r="D222" i="1"/>
  <c r="D222" i="4" s="1"/>
  <c r="C223" i="1"/>
  <c r="G222" i="1"/>
  <c r="G222" i="4" s="1"/>
  <c r="E222" i="1"/>
  <c r="E222" i="4" s="1"/>
  <c r="A222" i="1"/>
  <c r="A222" i="4" s="1"/>
  <c r="F222" i="1"/>
  <c r="F222" i="4" s="1"/>
  <c r="B222" i="1"/>
  <c r="B222" i="4" s="1"/>
  <c r="A221" i="5"/>
  <c r="B221" i="5"/>
  <c r="BW222" i="2" l="1"/>
  <c r="BS222" i="2"/>
  <c r="BO222" i="2"/>
  <c r="BK222" i="2"/>
  <c r="BG222" i="2"/>
  <c r="BC222" i="2"/>
  <c r="AY222" i="2"/>
  <c r="AU222" i="2"/>
  <c r="AQ222" i="2"/>
  <c r="AM222" i="2"/>
  <c r="AI222" i="2"/>
  <c r="AE222" i="2"/>
  <c r="AA222" i="2"/>
  <c r="W222" i="2"/>
  <c r="S222" i="2"/>
  <c r="O222" i="2"/>
  <c r="K222" i="2"/>
  <c r="G222" i="2"/>
  <c r="BZ222" i="2"/>
  <c r="BV222" i="2"/>
  <c r="BR222" i="2"/>
  <c r="BN222" i="2"/>
  <c r="BJ222" i="2"/>
  <c r="BF222" i="2"/>
  <c r="BB222" i="2"/>
  <c r="AX222" i="2"/>
  <c r="AT222" i="2"/>
  <c r="AP222" i="2"/>
  <c r="AL222" i="2"/>
  <c r="AH222" i="2"/>
  <c r="AD222" i="2"/>
  <c r="Z222" i="2"/>
  <c r="V222" i="2"/>
  <c r="R222" i="2"/>
  <c r="N222" i="2"/>
  <c r="J222" i="2"/>
  <c r="F222" i="2"/>
  <c r="B222" i="2"/>
  <c r="BY222" i="2"/>
  <c r="BU222" i="2"/>
  <c r="BQ222" i="2"/>
  <c r="BM222" i="2"/>
  <c r="BI222" i="2"/>
  <c r="BE222" i="2"/>
  <c r="BA222" i="2"/>
  <c r="AW222" i="2"/>
  <c r="AS222" i="2"/>
  <c r="AO222" i="2"/>
  <c r="AK222" i="2"/>
  <c r="AG222" i="2"/>
  <c r="AC222" i="2"/>
  <c r="Y222" i="2"/>
  <c r="U222" i="2"/>
  <c r="Q222" i="2"/>
  <c r="M222" i="2"/>
  <c r="I222" i="2"/>
  <c r="E222" i="2"/>
  <c r="A222" i="2"/>
  <c r="BL222" i="2"/>
  <c r="AV222" i="2"/>
  <c r="AF222" i="2"/>
  <c r="P222" i="2"/>
  <c r="BX222" i="2"/>
  <c r="BH222" i="2"/>
  <c r="AR222" i="2"/>
  <c r="AB222" i="2"/>
  <c r="L222" i="2"/>
  <c r="BT222" i="2"/>
  <c r="BD222" i="2"/>
  <c r="AN222" i="2"/>
  <c r="X222" i="2"/>
  <c r="H222" i="2"/>
  <c r="BP222" i="2"/>
  <c r="D222" i="2"/>
  <c r="AZ222" i="2"/>
  <c r="AJ222" i="2"/>
  <c r="T222" i="2"/>
  <c r="C223" i="5"/>
  <c r="C223" i="4"/>
  <c r="C223" i="2"/>
  <c r="D223" i="1"/>
  <c r="D223" i="4" s="1"/>
  <c r="G223" i="1"/>
  <c r="G223" i="4" s="1"/>
  <c r="E223" i="1"/>
  <c r="E223" i="4" s="1"/>
  <c r="A223" i="1"/>
  <c r="A223" i="4" s="1"/>
  <c r="F223" i="1"/>
  <c r="F223" i="4" s="1"/>
  <c r="B223" i="1"/>
  <c r="B223" i="4" s="1"/>
  <c r="C224" i="1"/>
  <c r="B222" i="5"/>
  <c r="A222" i="5"/>
  <c r="BY223" i="2" l="1"/>
  <c r="BU223" i="2"/>
  <c r="BQ223" i="2"/>
  <c r="BM223" i="2"/>
  <c r="BI223" i="2"/>
  <c r="BE223" i="2"/>
  <c r="BA223" i="2"/>
  <c r="AW223" i="2"/>
  <c r="AS223" i="2"/>
  <c r="AO223" i="2"/>
  <c r="AK223" i="2"/>
  <c r="AG223" i="2"/>
  <c r="AC223" i="2"/>
  <c r="Y223" i="2"/>
  <c r="U223" i="2"/>
  <c r="Q223" i="2"/>
  <c r="M223" i="2"/>
  <c r="I223" i="2"/>
  <c r="E223" i="2"/>
  <c r="A223" i="2"/>
  <c r="BX223" i="2"/>
  <c r="BT223" i="2"/>
  <c r="BP223" i="2"/>
  <c r="BL223" i="2"/>
  <c r="BH223" i="2"/>
  <c r="BD223" i="2"/>
  <c r="AZ223" i="2"/>
  <c r="AV223" i="2"/>
  <c r="AR223" i="2"/>
  <c r="AN223" i="2"/>
  <c r="AJ223" i="2"/>
  <c r="AF223" i="2"/>
  <c r="AB223" i="2"/>
  <c r="X223" i="2"/>
  <c r="T223" i="2"/>
  <c r="P223" i="2"/>
  <c r="L223" i="2"/>
  <c r="H223" i="2"/>
  <c r="D223" i="2"/>
  <c r="BW223" i="2"/>
  <c r="BS223" i="2"/>
  <c r="BO223" i="2"/>
  <c r="BK223" i="2"/>
  <c r="BG223" i="2"/>
  <c r="BC223" i="2"/>
  <c r="AY223" i="2"/>
  <c r="AU223" i="2"/>
  <c r="AQ223" i="2"/>
  <c r="AM223" i="2"/>
  <c r="AI223" i="2"/>
  <c r="AE223" i="2"/>
  <c r="AA223" i="2"/>
  <c r="W223" i="2"/>
  <c r="S223" i="2"/>
  <c r="O223" i="2"/>
  <c r="K223" i="2"/>
  <c r="G223" i="2"/>
  <c r="BN223" i="2"/>
  <c r="AX223" i="2"/>
  <c r="AH223" i="2"/>
  <c r="R223" i="2"/>
  <c r="B223" i="2"/>
  <c r="BZ223" i="2"/>
  <c r="BJ223" i="2"/>
  <c r="AT223" i="2"/>
  <c r="AD223" i="2"/>
  <c r="N223" i="2"/>
  <c r="BV223" i="2"/>
  <c r="BF223" i="2"/>
  <c r="AP223" i="2"/>
  <c r="Z223" i="2"/>
  <c r="J223" i="2"/>
  <c r="BB223" i="2"/>
  <c r="AL223" i="2"/>
  <c r="V223" i="2"/>
  <c r="BR223" i="2"/>
  <c r="F223" i="2"/>
  <c r="C224" i="5"/>
  <c r="C224" i="4"/>
  <c r="C224" i="2"/>
  <c r="F224" i="1"/>
  <c r="F224" i="4" s="1"/>
  <c r="B224" i="1"/>
  <c r="B224" i="4" s="1"/>
  <c r="C225" i="1"/>
  <c r="E224" i="1"/>
  <c r="E224" i="4" s="1"/>
  <c r="D224" i="1"/>
  <c r="D224" i="4" s="1"/>
  <c r="G224" i="1"/>
  <c r="G224" i="4" s="1"/>
  <c r="A224" i="1"/>
  <c r="A224" i="4" s="1"/>
  <c r="B223" i="5"/>
  <c r="A223" i="5"/>
  <c r="BW224" i="2" l="1"/>
  <c r="BS224" i="2"/>
  <c r="BO224" i="2"/>
  <c r="BK224" i="2"/>
  <c r="BG224" i="2"/>
  <c r="BC224" i="2"/>
  <c r="AY224" i="2"/>
  <c r="AU224" i="2"/>
  <c r="AQ224" i="2"/>
  <c r="AM224" i="2"/>
  <c r="AI224" i="2"/>
  <c r="AE224" i="2"/>
  <c r="AA224" i="2"/>
  <c r="W224" i="2"/>
  <c r="S224" i="2"/>
  <c r="O224" i="2"/>
  <c r="K224" i="2"/>
  <c r="G224" i="2"/>
  <c r="BZ224" i="2"/>
  <c r="BV224" i="2"/>
  <c r="BR224" i="2"/>
  <c r="BN224" i="2"/>
  <c r="BJ224" i="2"/>
  <c r="BF224" i="2"/>
  <c r="BB224" i="2"/>
  <c r="AX224" i="2"/>
  <c r="AT224" i="2"/>
  <c r="AP224" i="2"/>
  <c r="AL224" i="2"/>
  <c r="AH224" i="2"/>
  <c r="AD224" i="2"/>
  <c r="Z224" i="2"/>
  <c r="V224" i="2"/>
  <c r="R224" i="2"/>
  <c r="N224" i="2"/>
  <c r="J224" i="2"/>
  <c r="F224" i="2"/>
  <c r="B224" i="2"/>
  <c r="BY224" i="2"/>
  <c r="BU224" i="2"/>
  <c r="BQ224" i="2"/>
  <c r="BM224" i="2"/>
  <c r="BI224" i="2"/>
  <c r="BE224" i="2"/>
  <c r="BA224" i="2"/>
  <c r="AW224" i="2"/>
  <c r="AS224" i="2"/>
  <c r="AO224" i="2"/>
  <c r="AK224" i="2"/>
  <c r="AG224" i="2"/>
  <c r="AC224" i="2"/>
  <c r="Y224" i="2"/>
  <c r="U224" i="2"/>
  <c r="Q224" i="2"/>
  <c r="M224" i="2"/>
  <c r="I224" i="2"/>
  <c r="E224" i="2"/>
  <c r="A224" i="2"/>
  <c r="BP224" i="2"/>
  <c r="AZ224" i="2"/>
  <c r="AJ224" i="2"/>
  <c r="T224" i="2"/>
  <c r="D224" i="2"/>
  <c r="BL224" i="2"/>
  <c r="AV224" i="2"/>
  <c r="AF224" i="2"/>
  <c r="P224" i="2"/>
  <c r="BX224" i="2"/>
  <c r="BH224" i="2"/>
  <c r="AR224" i="2"/>
  <c r="AB224" i="2"/>
  <c r="L224" i="2"/>
  <c r="AN224" i="2"/>
  <c r="X224" i="2"/>
  <c r="BT224" i="2"/>
  <c r="H224" i="2"/>
  <c r="BD224" i="2"/>
  <c r="C225" i="5"/>
  <c r="C225" i="4"/>
  <c r="C225" i="2"/>
  <c r="F225" i="1"/>
  <c r="F225" i="4" s="1"/>
  <c r="B225" i="1"/>
  <c r="B225" i="4" s="1"/>
  <c r="G225" i="1"/>
  <c r="G225" i="4" s="1"/>
  <c r="A225" i="1"/>
  <c r="A225" i="4" s="1"/>
  <c r="D225" i="1"/>
  <c r="D225" i="4" s="1"/>
  <c r="E225" i="1"/>
  <c r="E225" i="4" s="1"/>
  <c r="C226" i="1"/>
  <c r="B224" i="5"/>
  <c r="A224" i="5"/>
  <c r="BY225" i="2" l="1"/>
  <c r="BU225" i="2"/>
  <c r="BQ225" i="2"/>
  <c r="BM225" i="2"/>
  <c r="BI225" i="2"/>
  <c r="BE225" i="2"/>
  <c r="BA225" i="2"/>
  <c r="AW225" i="2"/>
  <c r="AS225" i="2"/>
  <c r="AO225" i="2"/>
  <c r="AK225" i="2"/>
  <c r="AG225" i="2"/>
  <c r="AC225" i="2"/>
  <c r="Y225" i="2"/>
  <c r="U225" i="2"/>
  <c r="Q225" i="2"/>
  <c r="M225" i="2"/>
  <c r="I225" i="2"/>
  <c r="E225" i="2"/>
  <c r="A225" i="2"/>
  <c r="BX225" i="2"/>
  <c r="BT225" i="2"/>
  <c r="BP225" i="2"/>
  <c r="BL225" i="2"/>
  <c r="BH225" i="2"/>
  <c r="BD225" i="2"/>
  <c r="AZ225" i="2"/>
  <c r="AV225" i="2"/>
  <c r="AR225" i="2"/>
  <c r="AN225" i="2"/>
  <c r="AJ225" i="2"/>
  <c r="AF225" i="2"/>
  <c r="AB225" i="2"/>
  <c r="X225" i="2"/>
  <c r="T225" i="2"/>
  <c r="P225" i="2"/>
  <c r="L225" i="2"/>
  <c r="H225" i="2"/>
  <c r="D225" i="2"/>
  <c r="BW225" i="2"/>
  <c r="BS225" i="2"/>
  <c r="BO225" i="2"/>
  <c r="BK225" i="2"/>
  <c r="BG225" i="2"/>
  <c r="BC225" i="2"/>
  <c r="AY225" i="2"/>
  <c r="AU225" i="2"/>
  <c r="AQ225" i="2"/>
  <c r="AM225" i="2"/>
  <c r="AI225" i="2"/>
  <c r="AE225" i="2"/>
  <c r="AA225" i="2"/>
  <c r="W225" i="2"/>
  <c r="S225" i="2"/>
  <c r="O225" i="2"/>
  <c r="K225" i="2"/>
  <c r="G225" i="2"/>
  <c r="BR225" i="2"/>
  <c r="BB225" i="2"/>
  <c r="AL225" i="2"/>
  <c r="V225" i="2"/>
  <c r="F225" i="2"/>
  <c r="BN225" i="2"/>
  <c r="AX225" i="2"/>
  <c r="AH225" i="2"/>
  <c r="R225" i="2"/>
  <c r="B225" i="2"/>
  <c r="BZ225" i="2"/>
  <c r="BJ225" i="2"/>
  <c r="AT225" i="2"/>
  <c r="AD225" i="2"/>
  <c r="N225" i="2"/>
  <c r="Z225" i="2"/>
  <c r="BV225" i="2"/>
  <c r="J225" i="2"/>
  <c r="BF225" i="2"/>
  <c r="AP225" i="2"/>
  <c r="C226" i="5"/>
  <c r="C226" i="4"/>
  <c r="C226" i="2"/>
  <c r="F226" i="1"/>
  <c r="F226" i="4" s="1"/>
  <c r="B226" i="1"/>
  <c r="B226" i="4" s="1"/>
  <c r="C227" i="1"/>
  <c r="E226" i="1"/>
  <c r="E226" i="4" s="1"/>
  <c r="D226" i="1"/>
  <c r="D226" i="4" s="1"/>
  <c r="G226" i="1"/>
  <c r="G226" i="4" s="1"/>
  <c r="A226" i="1"/>
  <c r="A226" i="4" s="1"/>
  <c r="A225" i="5"/>
  <c r="B225" i="5"/>
  <c r="C227" i="5" l="1"/>
  <c r="C227" i="4"/>
  <c r="C227" i="2"/>
  <c r="F227" i="1"/>
  <c r="F227" i="4" s="1"/>
  <c r="B227" i="1"/>
  <c r="B227" i="4" s="1"/>
  <c r="G227" i="1"/>
  <c r="G227" i="4" s="1"/>
  <c r="A227" i="1"/>
  <c r="A227" i="4" s="1"/>
  <c r="D227" i="1"/>
  <c r="D227" i="4" s="1"/>
  <c r="E227" i="1"/>
  <c r="E227" i="4" s="1"/>
  <c r="C228" i="1"/>
  <c r="B226" i="5"/>
  <c r="A226" i="5"/>
  <c r="BW226" i="2"/>
  <c r="BS226" i="2"/>
  <c r="BO226" i="2"/>
  <c r="BK226" i="2"/>
  <c r="BG226" i="2"/>
  <c r="BC226" i="2"/>
  <c r="AY226" i="2"/>
  <c r="AU226" i="2"/>
  <c r="AQ226" i="2"/>
  <c r="AM226" i="2"/>
  <c r="AI226" i="2"/>
  <c r="AE226" i="2"/>
  <c r="AA226" i="2"/>
  <c r="W226" i="2"/>
  <c r="S226" i="2"/>
  <c r="O226" i="2"/>
  <c r="K226" i="2"/>
  <c r="G226" i="2"/>
  <c r="BZ226" i="2"/>
  <c r="BV226" i="2"/>
  <c r="BR226" i="2"/>
  <c r="BN226" i="2"/>
  <c r="BJ226" i="2"/>
  <c r="BF226" i="2"/>
  <c r="BB226" i="2"/>
  <c r="AX226" i="2"/>
  <c r="AT226" i="2"/>
  <c r="AP226" i="2"/>
  <c r="AL226" i="2"/>
  <c r="AH226" i="2"/>
  <c r="AD226" i="2"/>
  <c r="Z226" i="2"/>
  <c r="V226" i="2"/>
  <c r="R226" i="2"/>
  <c r="N226" i="2"/>
  <c r="J226" i="2"/>
  <c r="F226" i="2"/>
  <c r="B226" i="2"/>
  <c r="BY226" i="2"/>
  <c r="BU226" i="2"/>
  <c r="BQ226" i="2"/>
  <c r="BM226" i="2"/>
  <c r="BI226" i="2"/>
  <c r="BE226" i="2"/>
  <c r="BA226" i="2"/>
  <c r="AW226" i="2"/>
  <c r="AS226" i="2"/>
  <c r="AO226" i="2"/>
  <c r="AK226" i="2"/>
  <c r="AG226" i="2"/>
  <c r="AC226" i="2"/>
  <c r="Y226" i="2"/>
  <c r="U226" i="2"/>
  <c r="Q226" i="2"/>
  <c r="M226" i="2"/>
  <c r="I226" i="2"/>
  <c r="E226" i="2"/>
  <c r="A226" i="2"/>
  <c r="BT226" i="2"/>
  <c r="BD226" i="2"/>
  <c r="AN226" i="2"/>
  <c r="X226" i="2"/>
  <c r="H226" i="2"/>
  <c r="BP226" i="2"/>
  <c r="AZ226" i="2"/>
  <c r="AJ226" i="2"/>
  <c r="T226" i="2"/>
  <c r="D226" i="2"/>
  <c r="BL226" i="2"/>
  <c r="AV226" i="2"/>
  <c r="AF226" i="2"/>
  <c r="P226" i="2"/>
  <c r="BX226" i="2"/>
  <c r="L226" i="2"/>
  <c r="BH226" i="2"/>
  <c r="AR226" i="2"/>
  <c r="AB226" i="2"/>
  <c r="BY227" i="2" l="1"/>
  <c r="BU227" i="2"/>
  <c r="BQ227" i="2"/>
  <c r="BM227" i="2"/>
  <c r="BI227" i="2"/>
  <c r="BE227" i="2"/>
  <c r="BA227" i="2"/>
  <c r="AW227" i="2"/>
  <c r="AS227" i="2"/>
  <c r="AO227" i="2"/>
  <c r="AK227" i="2"/>
  <c r="AG227" i="2"/>
  <c r="AC227" i="2"/>
  <c r="Y227" i="2"/>
  <c r="U227" i="2"/>
  <c r="Q227" i="2"/>
  <c r="M227" i="2"/>
  <c r="I227" i="2"/>
  <c r="E227" i="2"/>
  <c r="A227" i="2"/>
  <c r="BX227" i="2"/>
  <c r="BT227" i="2"/>
  <c r="BP227" i="2"/>
  <c r="BL227" i="2"/>
  <c r="BH227" i="2"/>
  <c r="BD227" i="2"/>
  <c r="AZ227" i="2"/>
  <c r="AV227" i="2"/>
  <c r="AR227" i="2"/>
  <c r="AN227" i="2"/>
  <c r="AJ227" i="2"/>
  <c r="AF227" i="2"/>
  <c r="AB227" i="2"/>
  <c r="X227" i="2"/>
  <c r="T227" i="2"/>
  <c r="P227" i="2"/>
  <c r="L227" i="2"/>
  <c r="H227" i="2"/>
  <c r="D227" i="2"/>
  <c r="BW227" i="2"/>
  <c r="BS227" i="2"/>
  <c r="BO227" i="2"/>
  <c r="BK227" i="2"/>
  <c r="BG227" i="2"/>
  <c r="BC227" i="2"/>
  <c r="AY227" i="2"/>
  <c r="AU227" i="2"/>
  <c r="AQ227" i="2"/>
  <c r="AM227" i="2"/>
  <c r="AI227" i="2"/>
  <c r="AE227" i="2"/>
  <c r="AA227" i="2"/>
  <c r="W227" i="2"/>
  <c r="S227" i="2"/>
  <c r="O227" i="2"/>
  <c r="K227" i="2"/>
  <c r="G227" i="2"/>
  <c r="BV227" i="2"/>
  <c r="BF227" i="2"/>
  <c r="AP227" i="2"/>
  <c r="Z227" i="2"/>
  <c r="J227" i="2"/>
  <c r="BR227" i="2"/>
  <c r="BB227" i="2"/>
  <c r="AL227" i="2"/>
  <c r="V227" i="2"/>
  <c r="F227" i="2"/>
  <c r="BN227" i="2"/>
  <c r="AX227" i="2"/>
  <c r="AH227" i="2"/>
  <c r="R227" i="2"/>
  <c r="B227" i="2"/>
  <c r="BJ227" i="2"/>
  <c r="AT227" i="2"/>
  <c r="AD227" i="2"/>
  <c r="BZ227" i="2"/>
  <c r="N227" i="2"/>
  <c r="C228" i="5"/>
  <c r="C228" i="4"/>
  <c r="C228" i="2"/>
  <c r="F228" i="1"/>
  <c r="F228" i="4" s="1"/>
  <c r="B228" i="1"/>
  <c r="B228" i="4" s="1"/>
  <c r="E228" i="1"/>
  <c r="E228" i="4" s="1"/>
  <c r="G228" i="1"/>
  <c r="G228" i="4" s="1"/>
  <c r="D228" i="1"/>
  <c r="D228" i="4" s="1"/>
  <c r="A228" i="1"/>
  <c r="A228" i="4" s="1"/>
  <c r="C229" i="1"/>
  <c r="B227" i="5"/>
  <c r="A227" i="5"/>
  <c r="BW228" i="2" l="1"/>
  <c r="BS228" i="2"/>
  <c r="BO228" i="2"/>
  <c r="BK228" i="2"/>
  <c r="BG228" i="2"/>
  <c r="BC228" i="2"/>
  <c r="AY228" i="2"/>
  <c r="AU228" i="2"/>
  <c r="AQ228" i="2"/>
  <c r="AM228" i="2"/>
  <c r="AI228" i="2"/>
  <c r="AE228" i="2"/>
  <c r="AA228" i="2"/>
  <c r="W228" i="2"/>
  <c r="S228" i="2"/>
  <c r="O228" i="2"/>
  <c r="K228" i="2"/>
  <c r="G228" i="2"/>
  <c r="BZ228" i="2"/>
  <c r="BV228" i="2"/>
  <c r="BR228" i="2"/>
  <c r="BN228" i="2"/>
  <c r="BJ228" i="2"/>
  <c r="BF228" i="2"/>
  <c r="BB228" i="2"/>
  <c r="AX228" i="2"/>
  <c r="AT228" i="2"/>
  <c r="AP228" i="2"/>
  <c r="AL228" i="2"/>
  <c r="AH228" i="2"/>
  <c r="AD228" i="2"/>
  <c r="Z228" i="2"/>
  <c r="V228" i="2"/>
  <c r="R228" i="2"/>
  <c r="N228" i="2"/>
  <c r="J228" i="2"/>
  <c r="F228" i="2"/>
  <c r="B228" i="2"/>
  <c r="BY228" i="2"/>
  <c r="BU228" i="2"/>
  <c r="BQ228" i="2"/>
  <c r="BM228" i="2"/>
  <c r="BI228" i="2"/>
  <c r="BE228" i="2"/>
  <c r="BA228" i="2"/>
  <c r="AW228" i="2"/>
  <c r="AS228" i="2"/>
  <c r="AO228" i="2"/>
  <c r="AK228" i="2"/>
  <c r="AG228" i="2"/>
  <c r="AC228" i="2"/>
  <c r="Y228" i="2"/>
  <c r="U228" i="2"/>
  <c r="Q228" i="2"/>
  <c r="M228" i="2"/>
  <c r="I228" i="2"/>
  <c r="E228" i="2"/>
  <c r="A228" i="2"/>
  <c r="BX228" i="2"/>
  <c r="BH228" i="2"/>
  <c r="AR228" i="2"/>
  <c r="AB228" i="2"/>
  <c r="L228" i="2"/>
  <c r="BT228" i="2"/>
  <c r="BD228" i="2"/>
  <c r="AN228" i="2"/>
  <c r="X228" i="2"/>
  <c r="H228" i="2"/>
  <c r="BP228" i="2"/>
  <c r="AZ228" i="2"/>
  <c r="AJ228" i="2"/>
  <c r="T228" i="2"/>
  <c r="D228" i="2"/>
  <c r="AV228" i="2"/>
  <c r="AF228" i="2"/>
  <c r="P228" i="2"/>
  <c r="BL228" i="2"/>
  <c r="C229" i="5"/>
  <c r="C229" i="4"/>
  <c r="C229" i="2"/>
  <c r="F229" i="1"/>
  <c r="F229" i="4" s="1"/>
  <c r="B229" i="1"/>
  <c r="B229" i="4" s="1"/>
  <c r="E229" i="1"/>
  <c r="E229" i="4" s="1"/>
  <c r="A229" i="1"/>
  <c r="A229" i="4" s="1"/>
  <c r="G229" i="1"/>
  <c r="G229" i="4" s="1"/>
  <c r="D229" i="1"/>
  <c r="D229" i="4" s="1"/>
  <c r="C230" i="1"/>
  <c r="B228" i="5"/>
  <c r="A228" i="5"/>
  <c r="BX229" i="2" l="1"/>
  <c r="BT229" i="2"/>
  <c r="BP229" i="2"/>
  <c r="BL229" i="2"/>
  <c r="BH229" i="2"/>
  <c r="BD229" i="2"/>
  <c r="AZ229" i="2"/>
  <c r="AV229" i="2"/>
  <c r="AR229" i="2"/>
  <c r="AN229" i="2"/>
  <c r="AJ229" i="2"/>
  <c r="AF229" i="2"/>
  <c r="AB229" i="2"/>
  <c r="X229" i="2"/>
  <c r="T229" i="2"/>
  <c r="BW229" i="2"/>
  <c r="BS229" i="2"/>
  <c r="BO229" i="2"/>
  <c r="BK229" i="2"/>
  <c r="BG229" i="2"/>
  <c r="BC229" i="2"/>
  <c r="AY229" i="2"/>
  <c r="AU229" i="2"/>
  <c r="AQ229" i="2"/>
  <c r="AM229" i="2"/>
  <c r="AI229" i="2"/>
  <c r="AE229" i="2"/>
  <c r="AA229" i="2"/>
  <c r="W229" i="2"/>
  <c r="S229" i="2"/>
  <c r="O229" i="2"/>
  <c r="K229" i="2"/>
  <c r="G229" i="2"/>
  <c r="BZ229" i="2"/>
  <c r="BV229" i="2"/>
  <c r="BR229" i="2"/>
  <c r="BN229" i="2"/>
  <c r="BJ229" i="2"/>
  <c r="BF229" i="2"/>
  <c r="BB229" i="2"/>
  <c r="AX229" i="2"/>
  <c r="AT229" i="2"/>
  <c r="AP229" i="2"/>
  <c r="AL229" i="2"/>
  <c r="AH229" i="2"/>
  <c r="AD229" i="2"/>
  <c r="Z229" i="2"/>
  <c r="V229" i="2"/>
  <c r="R229" i="2"/>
  <c r="N229" i="2"/>
  <c r="J229" i="2"/>
  <c r="F229" i="2"/>
  <c r="BU229" i="2"/>
  <c r="BE229" i="2"/>
  <c r="AO229" i="2"/>
  <c r="Y229" i="2"/>
  <c r="M229" i="2"/>
  <c r="E229" i="2"/>
  <c r="A229" i="2"/>
  <c r="BQ229" i="2"/>
  <c r="BA229" i="2"/>
  <c r="AK229" i="2"/>
  <c r="U229" i="2"/>
  <c r="L229" i="2"/>
  <c r="D229" i="2"/>
  <c r="BM229" i="2"/>
  <c r="AW229" i="2"/>
  <c r="AG229" i="2"/>
  <c r="Q229" i="2"/>
  <c r="I229" i="2"/>
  <c r="AC229" i="2"/>
  <c r="BY229" i="2"/>
  <c r="P229" i="2"/>
  <c r="BI229" i="2"/>
  <c r="H229" i="2"/>
  <c r="AS229" i="2"/>
  <c r="B229" i="2"/>
  <c r="C230" i="5"/>
  <c r="C230" i="4"/>
  <c r="C230" i="2"/>
  <c r="F230" i="1"/>
  <c r="F230" i="4" s="1"/>
  <c r="B230" i="1"/>
  <c r="B230" i="4" s="1"/>
  <c r="E230" i="1"/>
  <c r="E230" i="4" s="1"/>
  <c r="A230" i="1"/>
  <c r="A230" i="4" s="1"/>
  <c r="G230" i="1"/>
  <c r="G230" i="4" s="1"/>
  <c r="D230" i="1"/>
  <c r="D230" i="4" s="1"/>
  <c r="C231" i="1"/>
  <c r="A229" i="5"/>
  <c r="B229" i="5"/>
  <c r="C231" i="5" l="1"/>
  <c r="C231" i="4"/>
  <c r="C231" i="2"/>
  <c r="F231" i="1"/>
  <c r="F231" i="4" s="1"/>
  <c r="B231" i="1"/>
  <c r="B231" i="4" s="1"/>
  <c r="E231" i="1"/>
  <c r="E231" i="4" s="1"/>
  <c r="A231" i="1"/>
  <c r="A231" i="4" s="1"/>
  <c r="G231" i="1"/>
  <c r="G231" i="4" s="1"/>
  <c r="D231" i="1"/>
  <c r="D231" i="4" s="1"/>
  <c r="C232" i="1"/>
  <c r="B230" i="5"/>
  <c r="A230" i="5"/>
  <c r="BZ230" i="2"/>
  <c r="BV230" i="2"/>
  <c r="BR230" i="2"/>
  <c r="BN230" i="2"/>
  <c r="BJ230" i="2"/>
  <c r="BF230" i="2"/>
  <c r="BB230" i="2"/>
  <c r="AX230" i="2"/>
  <c r="AT230" i="2"/>
  <c r="AP230" i="2"/>
  <c r="AL230" i="2"/>
  <c r="AH230" i="2"/>
  <c r="AD230" i="2"/>
  <c r="Z230" i="2"/>
  <c r="V230" i="2"/>
  <c r="R230" i="2"/>
  <c r="N230" i="2"/>
  <c r="J230" i="2"/>
  <c r="F230" i="2"/>
  <c r="B230" i="2"/>
  <c r="BY230" i="2"/>
  <c r="BU230" i="2"/>
  <c r="BQ230" i="2"/>
  <c r="BM230" i="2"/>
  <c r="BI230" i="2"/>
  <c r="BE230" i="2"/>
  <c r="BA230" i="2"/>
  <c r="AW230" i="2"/>
  <c r="AS230" i="2"/>
  <c r="AO230" i="2"/>
  <c r="AK230" i="2"/>
  <c r="AG230" i="2"/>
  <c r="AC230" i="2"/>
  <c r="Y230" i="2"/>
  <c r="U230" i="2"/>
  <c r="Q230" i="2"/>
  <c r="M230" i="2"/>
  <c r="I230" i="2"/>
  <c r="E230" i="2"/>
  <c r="A230" i="2"/>
  <c r="BX230" i="2"/>
  <c r="BT230" i="2"/>
  <c r="BP230" i="2"/>
  <c r="BL230" i="2"/>
  <c r="BH230" i="2"/>
  <c r="BD230" i="2"/>
  <c r="AZ230" i="2"/>
  <c r="AV230" i="2"/>
  <c r="AR230" i="2"/>
  <c r="AN230" i="2"/>
  <c r="AJ230" i="2"/>
  <c r="AF230" i="2"/>
  <c r="AB230" i="2"/>
  <c r="X230" i="2"/>
  <c r="T230" i="2"/>
  <c r="P230" i="2"/>
  <c r="L230" i="2"/>
  <c r="H230" i="2"/>
  <c r="D230" i="2"/>
  <c r="BW230" i="2"/>
  <c r="BG230" i="2"/>
  <c r="AQ230" i="2"/>
  <c r="AA230" i="2"/>
  <c r="K230" i="2"/>
  <c r="BS230" i="2"/>
  <c r="BC230" i="2"/>
  <c r="AM230" i="2"/>
  <c r="W230" i="2"/>
  <c r="G230" i="2"/>
  <c r="BO230" i="2"/>
  <c r="AY230" i="2"/>
  <c r="AI230" i="2"/>
  <c r="S230" i="2"/>
  <c r="O230" i="2"/>
  <c r="BK230" i="2"/>
  <c r="AU230" i="2"/>
  <c r="AE230" i="2"/>
  <c r="BX231" i="2" l="1"/>
  <c r="BT231" i="2"/>
  <c r="BP231" i="2"/>
  <c r="BL231" i="2"/>
  <c r="BH231" i="2"/>
  <c r="BD231" i="2"/>
  <c r="AZ231" i="2"/>
  <c r="AV231" i="2"/>
  <c r="AR231" i="2"/>
  <c r="AN231" i="2"/>
  <c r="AJ231" i="2"/>
  <c r="AF231" i="2"/>
  <c r="AB231" i="2"/>
  <c r="X231" i="2"/>
  <c r="T231" i="2"/>
  <c r="P231" i="2"/>
  <c r="L231" i="2"/>
  <c r="H231" i="2"/>
  <c r="D231" i="2"/>
  <c r="BW231" i="2"/>
  <c r="BS231" i="2"/>
  <c r="BO231" i="2"/>
  <c r="BK231" i="2"/>
  <c r="BG231" i="2"/>
  <c r="BC231" i="2"/>
  <c r="AY231" i="2"/>
  <c r="AU231" i="2"/>
  <c r="AQ231" i="2"/>
  <c r="AM231" i="2"/>
  <c r="AI231" i="2"/>
  <c r="AE231" i="2"/>
  <c r="AA231" i="2"/>
  <c r="W231" i="2"/>
  <c r="S231" i="2"/>
  <c r="O231" i="2"/>
  <c r="K231" i="2"/>
  <c r="G231" i="2"/>
  <c r="BZ231" i="2"/>
  <c r="BV231" i="2"/>
  <c r="BR231" i="2"/>
  <c r="BN231" i="2"/>
  <c r="BJ231" i="2"/>
  <c r="BF231" i="2"/>
  <c r="BB231" i="2"/>
  <c r="AX231" i="2"/>
  <c r="AT231" i="2"/>
  <c r="AP231" i="2"/>
  <c r="AL231" i="2"/>
  <c r="AH231" i="2"/>
  <c r="AD231" i="2"/>
  <c r="Z231" i="2"/>
  <c r="V231" i="2"/>
  <c r="R231" i="2"/>
  <c r="N231" i="2"/>
  <c r="J231" i="2"/>
  <c r="F231" i="2"/>
  <c r="B231" i="2"/>
  <c r="BY231" i="2"/>
  <c r="BI231" i="2"/>
  <c r="AS231" i="2"/>
  <c r="AC231" i="2"/>
  <c r="M231" i="2"/>
  <c r="BU231" i="2"/>
  <c r="BE231" i="2"/>
  <c r="AO231" i="2"/>
  <c r="Y231" i="2"/>
  <c r="I231" i="2"/>
  <c r="BQ231" i="2"/>
  <c r="BA231" i="2"/>
  <c r="AK231" i="2"/>
  <c r="U231" i="2"/>
  <c r="E231" i="2"/>
  <c r="BM231" i="2"/>
  <c r="A231" i="2"/>
  <c r="AW231" i="2"/>
  <c r="AG231" i="2"/>
  <c r="Q231" i="2"/>
  <c r="C232" i="5"/>
  <c r="C232" i="4"/>
  <c r="C232" i="2"/>
  <c r="F232" i="1"/>
  <c r="F232" i="4" s="1"/>
  <c r="B232" i="1"/>
  <c r="B232" i="4" s="1"/>
  <c r="E232" i="1"/>
  <c r="E232" i="4" s="1"/>
  <c r="A232" i="1"/>
  <c r="A232" i="4" s="1"/>
  <c r="G232" i="1"/>
  <c r="G232" i="4" s="1"/>
  <c r="D232" i="1"/>
  <c r="D232" i="4" s="1"/>
  <c r="C233" i="1"/>
  <c r="B231" i="5"/>
  <c r="A231" i="5"/>
  <c r="BZ232" i="2" l="1"/>
  <c r="BV232" i="2"/>
  <c r="BR232" i="2"/>
  <c r="BN232" i="2"/>
  <c r="BJ232" i="2"/>
  <c r="BF232" i="2"/>
  <c r="BB232" i="2"/>
  <c r="AX232" i="2"/>
  <c r="AT232" i="2"/>
  <c r="AP232" i="2"/>
  <c r="AL232" i="2"/>
  <c r="AH232" i="2"/>
  <c r="AD232" i="2"/>
  <c r="Z232" i="2"/>
  <c r="V232" i="2"/>
  <c r="R232" i="2"/>
  <c r="N232" i="2"/>
  <c r="J232" i="2"/>
  <c r="F232" i="2"/>
  <c r="B232" i="2"/>
  <c r="BY232" i="2"/>
  <c r="BU232" i="2"/>
  <c r="BQ232" i="2"/>
  <c r="BM232" i="2"/>
  <c r="BI232" i="2"/>
  <c r="BE232" i="2"/>
  <c r="BA232" i="2"/>
  <c r="AW232" i="2"/>
  <c r="AS232" i="2"/>
  <c r="AO232" i="2"/>
  <c r="AK232" i="2"/>
  <c r="AG232" i="2"/>
  <c r="AC232" i="2"/>
  <c r="Y232" i="2"/>
  <c r="U232" i="2"/>
  <c r="Q232" i="2"/>
  <c r="M232" i="2"/>
  <c r="I232" i="2"/>
  <c r="E232" i="2"/>
  <c r="A232" i="2"/>
  <c r="BX232" i="2"/>
  <c r="BT232" i="2"/>
  <c r="BP232" i="2"/>
  <c r="BL232" i="2"/>
  <c r="BH232" i="2"/>
  <c r="BD232" i="2"/>
  <c r="AZ232" i="2"/>
  <c r="AV232" i="2"/>
  <c r="AR232" i="2"/>
  <c r="AN232" i="2"/>
  <c r="AJ232" i="2"/>
  <c r="AF232" i="2"/>
  <c r="AB232" i="2"/>
  <c r="X232" i="2"/>
  <c r="T232" i="2"/>
  <c r="P232" i="2"/>
  <c r="L232" i="2"/>
  <c r="H232" i="2"/>
  <c r="D232" i="2"/>
  <c r="BK232" i="2"/>
  <c r="AU232" i="2"/>
  <c r="AE232" i="2"/>
  <c r="O232" i="2"/>
  <c r="BW232" i="2"/>
  <c r="BG232" i="2"/>
  <c r="AQ232" i="2"/>
  <c r="AA232" i="2"/>
  <c r="K232" i="2"/>
  <c r="BS232" i="2"/>
  <c r="BC232" i="2"/>
  <c r="AM232" i="2"/>
  <c r="W232" i="2"/>
  <c r="G232" i="2"/>
  <c r="AY232" i="2"/>
  <c r="AI232" i="2"/>
  <c r="S232" i="2"/>
  <c r="BO232" i="2"/>
  <c r="C233" i="5"/>
  <c r="C233" i="4"/>
  <c r="C233" i="2"/>
  <c r="F233" i="1"/>
  <c r="F233" i="4" s="1"/>
  <c r="B233" i="1"/>
  <c r="B233" i="4" s="1"/>
  <c r="E233" i="1"/>
  <c r="E233" i="4" s="1"/>
  <c r="A233" i="1"/>
  <c r="A233" i="4" s="1"/>
  <c r="G233" i="1"/>
  <c r="G233" i="4" s="1"/>
  <c r="D233" i="1"/>
  <c r="D233" i="4" s="1"/>
  <c r="C234" i="1"/>
  <c r="B232" i="5"/>
  <c r="A232" i="5"/>
  <c r="BX233" i="2" l="1"/>
  <c r="BT233" i="2"/>
  <c r="BP233" i="2"/>
  <c r="BL233" i="2"/>
  <c r="BH233" i="2"/>
  <c r="BD233" i="2"/>
  <c r="AZ233" i="2"/>
  <c r="AV233" i="2"/>
  <c r="AR233" i="2"/>
  <c r="AN233" i="2"/>
  <c r="AJ233" i="2"/>
  <c r="AF233" i="2"/>
  <c r="AB233" i="2"/>
  <c r="X233" i="2"/>
  <c r="T233" i="2"/>
  <c r="P233" i="2"/>
  <c r="L233" i="2"/>
  <c r="H233" i="2"/>
  <c r="D233" i="2"/>
  <c r="BW233" i="2"/>
  <c r="BS233" i="2"/>
  <c r="BO233" i="2"/>
  <c r="BK233" i="2"/>
  <c r="BG233" i="2"/>
  <c r="BC233" i="2"/>
  <c r="AY233" i="2"/>
  <c r="AU233" i="2"/>
  <c r="AQ233" i="2"/>
  <c r="AM233" i="2"/>
  <c r="AI233" i="2"/>
  <c r="AE233" i="2"/>
  <c r="AA233" i="2"/>
  <c r="W233" i="2"/>
  <c r="S233" i="2"/>
  <c r="O233" i="2"/>
  <c r="K233" i="2"/>
  <c r="G233" i="2"/>
  <c r="BZ233" i="2"/>
  <c r="BV233" i="2"/>
  <c r="BR233" i="2"/>
  <c r="BN233" i="2"/>
  <c r="BJ233" i="2"/>
  <c r="BF233" i="2"/>
  <c r="BB233" i="2"/>
  <c r="AX233" i="2"/>
  <c r="AT233" i="2"/>
  <c r="AP233" i="2"/>
  <c r="AL233" i="2"/>
  <c r="AH233" i="2"/>
  <c r="AD233" i="2"/>
  <c r="Z233" i="2"/>
  <c r="V233" i="2"/>
  <c r="R233" i="2"/>
  <c r="N233" i="2"/>
  <c r="J233" i="2"/>
  <c r="F233" i="2"/>
  <c r="B233" i="2"/>
  <c r="BM233" i="2"/>
  <c r="AW233" i="2"/>
  <c r="AG233" i="2"/>
  <c r="Q233" i="2"/>
  <c r="A233" i="2"/>
  <c r="BY233" i="2"/>
  <c r="BI233" i="2"/>
  <c r="AS233" i="2"/>
  <c r="AC233" i="2"/>
  <c r="M233" i="2"/>
  <c r="BU233" i="2"/>
  <c r="BE233" i="2"/>
  <c r="AO233" i="2"/>
  <c r="Y233" i="2"/>
  <c r="I233" i="2"/>
  <c r="AK233" i="2"/>
  <c r="U233" i="2"/>
  <c r="BQ233" i="2"/>
  <c r="E233" i="2"/>
  <c r="BA233" i="2"/>
  <c r="C234" i="5"/>
  <c r="C234" i="4"/>
  <c r="C234" i="2"/>
  <c r="F234" i="1"/>
  <c r="F234" i="4" s="1"/>
  <c r="B234" i="1"/>
  <c r="B234" i="4" s="1"/>
  <c r="E234" i="1"/>
  <c r="E234" i="4" s="1"/>
  <c r="A234" i="1"/>
  <c r="A234" i="4" s="1"/>
  <c r="G234" i="1"/>
  <c r="G234" i="4" s="1"/>
  <c r="D234" i="1"/>
  <c r="D234" i="4" s="1"/>
  <c r="C235" i="1"/>
  <c r="A233" i="5"/>
  <c r="B233" i="5"/>
  <c r="BZ234" i="2" l="1"/>
  <c r="BV234" i="2"/>
  <c r="BR234" i="2"/>
  <c r="BN234" i="2"/>
  <c r="BJ234" i="2"/>
  <c r="BF234" i="2"/>
  <c r="BB234" i="2"/>
  <c r="AX234" i="2"/>
  <c r="AT234" i="2"/>
  <c r="AP234" i="2"/>
  <c r="AL234" i="2"/>
  <c r="AH234" i="2"/>
  <c r="AD234" i="2"/>
  <c r="Z234" i="2"/>
  <c r="V234" i="2"/>
  <c r="R234" i="2"/>
  <c r="N234" i="2"/>
  <c r="J234" i="2"/>
  <c r="F234" i="2"/>
  <c r="B234" i="2"/>
  <c r="BY234" i="2"/>
  <c r="BU234" i="2"/>
  <c r="BQ234" i="2"/>
  <c r="BM234" i="2"/>
  <c r="BI234" i="2"/>
  <c r="BE234" i="2"/>
  <c r="BA234" i="2"/>
  <c r="AW234" i="2"/>
  <c r="AS234" i="2"/>
  <c r="AO234" i="2"/>
  <c r="AK234" i="2"/>
  <c r="AG234" i="2"/>
  <c r="AC234" i="2"/>
  <c r="Y234" i="2"/>
  <c r="U234" i="2"/>
  <c r="Q234" i="2"/>
  <c r="M234" i="2"/>
  <c r="I234" i="2"/>
  <c r="E234" i="2"/>
  <c r="A234" i="2"/>
  <c r="BX234" i="2"/>
  <c r="BT234" i="2"/>
  <c r="BP234" i="2"/>
  <c r="BL234" i="2"/>
  <c r="BH234" i="2"/>
  <c r="BD234" i="2"/>
  <c r="AZ234" i="2"/>
  <c r="AV234" i="2"/>
  <c r="AR234" i="2"/>
  <c r="AN234" i="2"/>
  <c r="AJ234" i="2"/>
  <c r="AF234" i="2"/>
  <c r="AB234" i="2"/>
  <c r="X234" i="2"/>
  <c r="T234" i="2"/>
  <c r="P234" i="2"/>
  <c r="L234" i="2"/>
  <c r="H234" i="2"/>
  <c r="D234" i="2"/>
  <c r="BO234" i="2"/>
  <c r="AY234" i="2"/>
  <c r="AI234" i="2"/>
  <c r="S234" i="2"/>
  <c r="BK234" i="2"/>
  <c r="AU234" i="2"/>
  <c r="AE234" i="2"/>
  <c r="O234" i="2"/>
  <c r="BW234" i="2"/>
  <c r="BG234" i="2"/>
  <c r="AQ234" i="2"/>
  <c r="AA234" i="2"/>
  <c r="K234" i="2"/>
  <c r="W234" i="2"/>
  <c r="BS234" i="2"/>
  <c r="G234" i="2"/>
  <c r="BC234" i="2"/>
  <c r="AM234" i="2"/>
  <c r="B234" i="5"/>
  <c r="A234" i="5"/>
  <c r="C235" i="5"/>
  <c r="C235" i="4"/>
  <c r="C235" i="2"/>
  <c r="F235" i="1"/>
  <c r="F235" i="4" s="1"/>
  <c r="B235" i="1"/>
  <c r="B235" i="4" s="1"/>
  <c r="E235" i="1"/>
  <c r="E235" i="4" s="1"/>
  <c r="A235" i="1"/>
  <c r="A235" i="4" s="1"/>
  <c r="G235" i="1"/>
  <c r="G235" i="4" s="1"/>
  <c r="D235" i="1"/>
  <c r="D235" i="4" s="1"/>
  <c r="C236" i="1"/>
  <c r="B235" i="5" l="1"/>
  <c r="A235" i="5"/>
  <c r="BX235" i="2"/>
  <c r="BT235" i="2"/>
  <c r="BP235" i="2"/>
  <c r="BL235" i="2"/>
  <c r="BH235" i="2"/>
  <c r="BD235" i="2"/>
  <c r="AZ235" i="2"/>
  <c r="AV235" i="2"/>
  <c r="AR235" i="2"/>
  <c r="AN235" i="2"/>
  <c r="AJ235" i="2"/>
  <c r="AF235" i="2"/>
  <c r="AB235" i="2"/>
  <c r="X235" i="2"/>
  <c r="T235" i="2"/>
  <c r="P235" i="2"/>
  <c r="L235" i="2"/>
  <c r="H235" i="2"/>
  <c r="D235" i="2"/>
  <c r="BW235" i="2"/>
  <c r="BS235" i="2"/>
  <c r="BO235" i="2"/>
  <c r="BK235" i="2"/>
  <c r="BG235" i="2"/>
  <c r="BC235" i="2"/>
  <c r="AY235" i="2"/>
  <c r="AU235" i="2"/>
  <c r="AQ235" i="2"/>
  <c r="AM235" i="2"/>
  <c r="AI235" i="2"/>
  <c r="AE235" i="2"/>
  <c r="AA235" i="2"/>
  <c r="W235" i="2"/>
  <c r="S235" i="2"/>
  <c r="O235" i="2"/>
  <c r="K235" i="2"/>
  <c r="G235" i="2"/>
  <c r="BZ235" i="2"/>
  <c r="BV235" i="2"/>
  <c r="BR235" i="2"/>
  <c r="BN235" i="2"/>
  <c r="BJ235" i="2"/>
  <c r="BF235" i="2"/>
  <c r="BB235" i="2"/>
  <c r="AX235" i="2"/>
  <c r="AT235" i="2"/>
  <c r="AP235" i="2"/>
  <c r="AL235" i="2"/>
  <c r="AH235" i="2"/>
  <c r="AD235" i="2"/>
  <c r="Z235" i="2"/>
  <c r="V235" i="2"/>
  <c r="R235" i="2"/>
  <c r="N235" i="2"/>
  <c r="J235" i="2"/>
  <c r="F235" i="2"/>
  <c r="B235" i="2"/>
  <c r="BQ235" i="2"/>
  <c r="BA235" i="2"/>
  <c r="AK235" i="2"/>
  <c r="U235" i="2"/>
  <c r="E235" i="2"/>
  <c r="BM235" i="2"/>
  <c r="AW235" i="2"/>
  <c r="AG235" i="2"/>
  <c r="Q235" i="2"/>
  <c r="A235" i="2"/>
  <c r="BY235" i="2"/>
  <c r="BI235" i="2"/>
  <c r="AS235" i="2"/>
  <c r="AC235" i="2"/>
  <c r="M235" i="2"/>
  <c r="BU235" i="2"/>
  <c r="I235" i="2"/>
  <c r="BE235" i="2"/>
  <c r="AO235" i="2"/>
  <c r="Y235" i="2"/>
  <c r="C236" i="5"/>
  <c r="C236" i="4"/>
  <c r="C236" i="2"/>
  <c r="F236" i="1"/>
  <c r="F236" i="4" s="1"/>
  <c r="B236" i="1"/>
  <c r="B236" i="4" s="1"/>
  <c r="E236" i="1"/>
  <c r="E236" i="4" s="1"/>
  <c r="A236" i="1"/>
  <c r="A236" i="4" s="1"/>
  <c r="G236" i="1"/>
  <c r="G236" i="4" s="1"/>
  <c r="D236" i="1"/>
  <c r="D236" i="4" s="1"/>
  <c r="C237" i="1"/>
  <c r="B236" i="5" l="1"/>
  <c r="A236" i="5"/>
  <c r="BZ236" i="2"/>
  <c r="BV236" i="2"/>
  <c r="BR236" i="2"/>
  <c r="BN236" i="2"/>
  <c r="BJ236" i="2"/>
  <c r="BF236" i="2"/>
  <c r="BB236" i="2"/>
  <c r="AX236" i="2"/>
  <c r="AT236" i="2"/>
  <c r="AP236" i="2"/>
  <c r="AL236" i="2"/>
  <c r="AH236" i="2"/>
  <c r="AD236" i="2"/>
  <c r="Z236" i="2"/>
  <c r="V236" i="2"/>
  <c r="R236" i="2"/>
  <c r="N236" i="2"/>
  <c r="J236" i="2"/>
  <c r="F236" i="2"/>
  <c r="B236" i="2"/>
  <c r="BY236" i="2"/>
  <c r="BU236" i="2"/>
  <c r="BQ236" i="2"/>
  <c r="BM236" i="2"/>
  <c r="BI236" i="2"/>
  <c r="BE236" i="2"/>
  <c r="BA236" i="2"/>
  <c r="AW236" i="2"/>
  <c r="AS236" i="2"/>
  <c r="AO236" i="2"/>
  <c r="AK236" i="2"/>
  <c r="AG236" i="2"/>
  <c r="AC236" i="2"/>
  <c r="Y236" i="2"/>
  <c r="U236" i="2"/>
  <c r="Q236" i="2"/>
  <c r="M236" i="2"/>
  <c r="I236" i="2"/>
  <c r="E236" i="2"/>
  <c r="A236" i="2"/>
  <c r="BX236" i="2"/>
  <c r="BT236" i="2"/>
  <c r="BP236" i="2"/>
  <c r="BL236" i="2"/>
  <c r="BH236" i="2"/>
  <c r="BD236" i="2"/>
  <c r="AZ236" i="2"/>
  <c r="AV236" i="2"/>
  <c r="AR236" i="2"/>
  <c r="AN236" i="2"/>
  <c r="AJ236" i="2"/>
  <c r="AF236" i="2"/>
  <c r="AB236" i="2"/>
  <c r="X236" i="2"/>
  <c r="T236" i="2"/>
  <c r="P236" i="2"/>
  <c r="L236" i="2"/>
  <c r="H236" i="2"/>
  <c r="D236" i="2"/>
  <c r="BS236" i="2"/>
  <c r="BC236" i="2"/>
  <c r="AM236" i="2"/>
  <c r="W236" i="2"/>
  <c r="G236" i="2"/>
  <c r="BO236" i="2"/>
  <c r="AY236" i="2"/>
  <c r="AI236" i="2"/>
  <c r="S236" i="2"/>
  <c r="BK236" i="2"/>
  <c r="AU236" i="2"/>
  <c r="AE236" i="2"/>
  <c r="O236" i="2"/>
  <c r="BG236" i="2"/>
  <c r="AQ236" i="2"/>
  <c r="AA236" i="2"/>
  <c r="BW236" i="2"/>
  <c r="K236" i="2"/>
  <c r="C237" i="5"/>
  <c r="C237" i="4"/>
  <c r="C237" i="2"/>
  <c r="F237" i="1"/>
  <c r="F237" i="4" s="1"/>
  <c r="B237" i="1"/>
  <c r="B237" i="4" s="1"/>
  <c r="E237" i="1"/>
  <c r="E237" i="4" s="1"/>
  <c r="A237" i="1"/>
  <c r="A237" i="4" s="1"/>
  <c r="G237" i="1"/>
  <c r="G237" i="4" s="1"/>
  <c r="D237" i="1"/>
  <c r="D237" i="4" s="1"/>
  <c r="C238" i="1"/>
  <c r="A237" i="5" l="1"/>
  <c r="B237" i="5"/>
  <c r="BX237" i="2"/>
  <c r="BT237" i="2"/>
  <c r="BP237" i="2"/>
  <c r="BL237" i="2"/>
  <c r="BH237" i="2"/>
  <c r="BD237" i="2"/>
  <c r="AZ237" i="2"/>
  <c r="AV237" i="2"/>
  <c r="AR237" i="2"/>
  <c r="AN237" i="2"/>
  <c r="AJ237" i="2"/>
  <c r="AF237" i="2"/>
  <c r="AB237" i="2"/>
  <c r="X237" i="2"/>
  <c r="T237" i="2"/>
  <c r="P237" i="2"/>
  <c r="L237" i="2"/>
  <c r="H237" i="2"/>
  <c r="D237" i="2"/>
  <c r="BW237" i="2"/>
  <c r="BS237" i="2"/>
  <c r="BO237" i="2"/>
  <c r="BK237" i="2"/>
  <c r="BG237" i="2"/>
  <c r="BC237" i="2"/>
  <c r="AY237" i="2"/>
  <c r="AU237" i="2"/>
  <c r="AQ237" i="2"/>
  <c r="AM237" i="2"/>
  <c r="AI237" i="2"/>
  <c r="AE237" i="2"/>
  <c r="AA237" i="2"/>
  <c r="W237" i="2"/>
  <c r="S237" i="2"/>
  <c r="O237" i="2"/>
  <c r="K237" i="2"/>
  <c r="G237" i="2"/>
  <c r="BZ237" i="2"/>
  <c r="BV237" i="2"/>
  <c r="BR237" i="2"/>
  <c r="BN237" i="2"/>
  <c r="BJ237" i="2"/>
  <c r="BF237" i="2"/>
  <c r="BB237" i="2"/>
  <c r="AX237" i="2"/>
  <c r="AT237" i="2"/>
  <c r="AP237" i="2"/>
  <c r="AL237" i="2"/>
  <c r="AH237" i="2"/>
  <c r="AD237" i="2"/>
  <c r="Z237" i="2"/>
  <c r="V237" i="2"/>
  <c r="R237" i="2"/>
  <c r="N237" i="2"/>
  <c r="J237" i="2"/>
  <c r="F237" i="2"/>
  <c r="B237" i="2"/>
  <c r="BU237" i="2"/>
  <c r="BE237" i="2"/>
  <c r="AO237" i="2"/>
  <c r="Y237" i="2"/>
  <c r="I237" i="2"/>
  <c r="BQ237" i="2"/>
  <c r="BA237" i="2"/>
  <c r="AK237" i="2"/>
  <c r="U237" i="2"/>
  <c r="E237" i="2"/>
  <c r="BM237" i="2"/>
  <c r="AW237" i="2"/>
  <c r="AG237" i="2"/>
  <c r="Q237" i="2"/>
  <c r="A237" i="2"/>
  <c r="AS237" i="2"/>
  <c r="AC237" i="2"/>
  <c r="BY237" i="2"/>
  <c r="M237" i="2"/>
  <c r="BI237" i="2"/>
  <c r="C238" i="5"/>
  <c r="C238" i="4"/>
  <c r="C238" i="2"/>
  <c r="F238" i="1"/>
  <c r="F238" i="4" s="1"/>
  <c r="B238" i="1"/>
  <c r="B238" i="4" s="1"/>
  <c r="E238" i="1"/>
  <c r="E238" i="4" s="1"/>
  <c r="A238" i="1"/>
  <c r="A238" i="4" s="1"/>
  <c r="G238" i="1"/>
  <c r="G238" i="4" s="1"/>
  <c r="D238" i="1"/>
  <c r="D238" i="4" s="1"/>
  <c r="C239" i="1"/>
  <c r="B238" i="5" l="1"/>
  <c r="A238" i="5"/>
  <c r="BZ238" i="2"/>
  <c r="BV238" i="2"/>
  <c r="BR238" i="2"/>
  <c r="BN238" i="2"/>
  <c r="BJ238" i="2"/>
  <c r="BF238" i="2"/>
  <c r="BB238" i="2"/>
  <c r="AX238" i="2"/>
  <c r="AT238" i="2"/>
  <c r="AP238" i="2"/>
  <c r="AL238" i="2"/>
  <c r="AH238" i="2"/>
  <c r="AD238" i="2"/>
  <c r="Z238" i="2"/>
  <c r="V238" i="2"/>
  <c r="R238" i="2"/>
  <c r="N238" i="2"/>
  <c r="J238" i="2"/>
  <c r="F238" i="2"/>
  <c r="B238" i="2"/>
  <c r="BY238" i="2"/>
  <c r="BU238" i="2"/>
  <c r="BQ238" i="2"/>
  <c r="BM238" i="2"/>
  <c r="BI238" i="2"/>
  <c r="BE238" i="2"/>
  <c r="BA238" i="2"/>
  <c r="AW238" i="2"/>
  <c r="AS238" i="2"/>
  <c r="AO238" i="2"/>
  <c r="AK238" i="2"/>
  <c r="AG238" i="2"/>
  <c r="AC238" i="2"/>
  <c r="Y238" i="2"/>
  <c r="U238" i="2"/>
  <c r="Q238" i="2"/>
  <c r="M238" i="2"/>
  <c r="I238" i="2"/>
  <c r="E238" i="2"/>
  <c r="A238" i="2"/>
  <c r="BX238" i="2"/>
  <c r="BT238" i="2"/>
  <c r="BP238" i="2"/>
  <c r="BL238" i="2"/>
  <c r="BH238" i="2"/>
  <c r="BD238" i="2"/>
  <c r="AZ238" i="2"/>
  <c r="AV238" i="2"/>
  <c r="AR238" i="2"/>
  <c r="AN238" i="2"/>
  <c r="AJ238" i="2"/>
  <c r="AF238" i="2"/>
  <c r="AB238" i="2"/>
  <c r="X238" i="2"/>
  <c r="T238" i="2"/>
  <c r="P238" i="2"/>
  <c r="L238" i="2"/>
  <c r="H238" i="2"/>
  <c r="D238" i="2"/>
  <c r="BW238" i="2"/>
  <c r="BG238" i="2"/>
  <c r="AQ238" i="2"/>
  <c r="AA238" i="2"/>
  <c r="K238" i="2"/>
  <c r="BS238" i="2"/>
  <c r="BC238" i="2"/>
  <c r="AM238" i="2"/>
  <c r="W238" i="2"/>
  <c r="G238" i="2"/>
  <c r="BO238" i="2"/>
  <c r="AY238" i="2"/>
  <c r="AI238" i="2"/>
  <c r="S238" i="2"/>
  <c r="AE238" i="2"/>
  <c r="O238" i="2"/>
  <c r="BK238" i="2"/>
  <c r="AU238" i="2"/>
  <c r="C239" i="5"/>
  <c r="C239" i="4"/>
  <c r="C239" i="2"/>
  <c r="F239" i="1"/>
  <c r="F239" i="4" s="1"/>
  <c r="B239" i="1"/>
  <c r="B239" i="4" s="1"/>
  <c r="E239" i="1"/>
  <c r="E239" i="4" s="1"/>
  <c r="A239" i="1"/>
  <c r="A239" i="4" s="1"/>
  <c r="G239" i="1"/>
  <c r="G239" i="4" s="1"/>
  <c r="D239" i="1"/>
  <c r="D239" i="4" s="1"/>
  <c r="C240" i="1"/>
  <c r="BX239" i="2" l="1"/>
  <c r="BT239" i="2"/>
  <c r="BP239" i="2"/>
  <c r="BL239" i="2"/>
  <c r="BH239" i="2"/>
  <c r="BD239" i="2"/>
  <c r="AZ239" i="2"/>
  <c r="AV239" i="2"/>
  <c r="AR239" i="2"/>
  <c r="AN239" i="2"/>
  <c r="AJ239" i="2"/>
  <c r="AF239" i="2"/>
  <c r="AB239" i="2"/>
  <c r="X239" i="2"/>
  <c r="T239" i="2"/>
  <c r="P239" i="2"/>
  <c r="L239" i="2"/>
  <c r="H239" i="2"/>
  <c r="D239" i="2"/>
  <c r="BW239" i="2"/>
  <c r="BS239" i="2"/>
  <c r="BO239" i="2"/>
  <c r="BK239" i="2"/>
  <c r="BG239" i="2"/>
  <c r="BC239" i="2"/>
  <c r="AY239" i="2"/>
  <c r="AU239" i="2"/>
  <c r="AQ239" i="2"/>
  <c r="AM239" i="2"/>
  <c r="AI239" i="2"/>
  <c r="AE239" i="2"/>
  <c r="AA239" i="2"/>
  <c r="W239" i="2"/>
  <c r="S239" i="2"/>
  <c r="O239" i="2"/>
  <c r="K239" i="2"/>
  <c r="G239" i="2"/>
  <c r="BZ239" i="2"/>
  <c r="BV239" i="2"/>
  <c r="BR239" i="2"/>
  <c r="BN239" i="2"/>
  <c r="BJ239" i="2"/>
  <c r="BF239" i="2"/>
  <c r="BB239" i="2"/>
  <c r="AX239" i="2"/>
  <c r="AT239" i="2"/>
  <c r="AP239" i="2"/>
  <c r="AL239" i="2"/>
  <c r="AH239" i="2"/>
  <c r="AD239" i="2"/>
  <c r="Z239" i="2"/>
  <c r="V239" i="2"/>
  <c r="R239" i="2"/>
  <c r="N239" i="2"/>
  <c r="J239" i="2"/>
  <c r="F239" i="2"/>
  <c r="B239" i="2"/>
  <c r="BY239" i="2"/>
  <c r="BI239" i="2"/>
  <c r="AS239" i="2"/>
  <c r="AC239" i="2"/>
  <c r="M239" i="2"/>
  <c r="BU239" i="2"/>
  <c r="BE239" i="2"/>
  <c r="AO239" i="2"/>
  <c r="Y239" i="2"/>
  <c r="I239" i="2"/>
  <c r="BQ239" i="2"/>
  <c r="BA239" i="2"/>
  <c r="AK239" i="2"/>
  <c r="U239" i="2"/>
  <c r="E239" i="2"/>
  <c r="Q239" i="2"/>
  <c r="BM239" i="2"/>
  <c r="A239" i="2"/>
  <c r="AW239" i="2"/>
  <c r="AG239" i="2"/>
  <c r="B239" i="5"/>
  <c r="A239" i="5"/>
  <c r="C240" i="5"/>
  <c r="C240" i="4"/>
  <c r="C240" i="2"/>
  <c r="F240" i="1"/>
  <c r="F240" i="4" s="1"/>
  <c r="B240" i="1"/>
  <c r="B240" i="4" s="1"/>
  <c r="E240" i="1"/>
  <c r="E240" i="4" s="1"/>
  <c r="A240" i="1"/>
  <c r="A240" i="4" s="1"/>
  <c r="G240" i="1"/>
  <c r="G240" i="4" s="1"/>
  <c r="D240" i="1"/>
  <c r="D240" i="4" s="1"/>
  <c r="C241" i="1"/>
  <c r="B240" i="5" l="1"/>
  <c r="A240" i="5"/>
  <c r="BZ240" i="2"/>
  <c r="BV240" i="2"/>
  <c r="BR240" i="2"/>
  <c r="BN240" i="2"/>
  <c r="BJ240" i="2"/>
  <c r="BF240" i="2"/>
  <c r="BB240" i="2"/>
  <c r="AX240" i="2"/>
  <c r="AT240" i="2"/>
  <c r="AP240" i="2"/>
  <c r="AL240" i="2"/>
  <c r="AH240" i="2"/>
  <c r="AD240" i="2"/>
  <c r="Z240" i="2"/>
  <c r="V240" i="2"/>
  <c r="R240" i="2"/>
  <c r="N240" i="2"/>
  <c r="J240" i="2"/>
  <c r="F240" i="2"/>
  <c r="B240" i="2"/>
  <c r="BY240" i="2"/>
  <c r="BU240" i="2"/>
  <c r="BQ240" i="2"/>
  <c r="BM240" i="2"/>
  <c r="BI240" i="2"/>
  <c r="BE240" i="2"/>
  <c r="BA240" i="2"/>
  <c r="AW240" i="2"/>
  <c r="AS240" i="2"/>
  <c r="AO240" i="2"/>
  <c r="AK240" i="2"/>
  <c r="AG240" i="2"/>
  <c r="AC240" i="2"/>
  <c r="Y240" i="2"/>
  <c r="U240" i="2"/>
  <c r="Q240" i="2"/>
  <c r="M240" i="2"/>
  <c r="I240" i="2"/>
  <c r="E240" i="2"/>
  <c r="A240" i="2"/>
  <c r="BX240" i="2"/>
  <c r="BT240" i="2"/>
  <c r="BP240" i="2"/>
  <c r="BL240" i="2"/>
  <c r="BH240" i="2"/>
  <c r="BD240" i="2"/>
  <c r="AZ240" i="2"/>
  <c r="AV240" i="2"/>
  <c r="AR240" i="2"/>
  <c r="AN240" i="2"/>
  <c r="AJ240" i="2"/>
  <c r="AF240" i="2"/>
  <c r="AB240" i="2"/>
  <c r="X240" i="2"/>
  <c r="T240" i="2"/>
  <c r="P240" i="2"/>
  <c r="L240" i="2"/>
  <c r="H240" i="2"/>
  <c r="D240" i="2"/>
  <c r="BK240" i="2"/>
  <c r="AU240" i="2"/>
  <c r="AE240" i="2"/>
  <c r="O240" i="2"/>
  <c r="BW240" i="2"/>
  <c r="BG240" i="2"/>
  <c r="AQ240" i="2"/>
  <c r="AA240" i="2"/>
  <c r="K240" i="2"/>
  <c r="BS240" i="2"/>
  <c r="BC240" i="2"/>
  <c r="AM240" i="2"/>
  <c r="W240" i="2"/>
  <c r="G240" i="2"/>
  <c r="BO240" i="2"/>
  <c r="AY240" i="2"/>
  <c r="AI240" i="2"/>
  <c r="S240" i="2"/>
  <c r="C241" i="5"/>
  <c r="C241" i="4"/>
  <c r="C241" i="2"/>
  <c r="F241" i="1"/>
  <c r="F241" i="4" s="1"/>
  <c r="B241" i="1"/>
  <c r="B241" i="4" s="1"/>
  <c r="E241" i="1"/>
  <c r="E241" i="4" s="1"/>
  <c r="A241" i="1"/>
  <c r="A241" i="4" s="1"/>
  <c r="G241" i="1"/>
  <c r="G241" i="4" s="1"/>
  <c r="D241" i="1"/>
  <c r="D241" i="4" s="1"/>
  <c r="C242" i="1"/>
  <c r="A241" i="5" l="1"/>
  <c r="B241" i="5"/>
  <c r="BX241" i="2"/>
  <c r="BT241" i="2"/>
  <c r="BP241" i="2"/>
  <c r="BL241" i="2"/>
  <c r="BH241" i="2"/>
  <c r="BD241" i="2"/>
  <c r="AZ241" i="2"/>
  <c r="AV241" i="2"/>
  <c r="AR241" i="2"/>
  <c r="AN241" i="2"/>
  <c r="AJ241" i="2"/>
  <c r="AF241" i="2"/>
  <c r="AB241" i="2"/>
  <c r="X241" i="2"/>
  <c r="T241" i="2"/>
  <c r="P241" i="2"/>
  <c r="L241" i="2"/>
  <c r="H241" i="2"/>
  <c r="D241" i="2"/>
  <c r="BW241" i="2"/>
  <c r="BS241" i="2"/>
  <c r="BO241" i="2"/>
  <c r="BK241" i="2"/>
  <c r="BG241" i="2"/>
  <c r="BC241" i="2"/>
  <c r="AY241" i="2"/>
  <c r="AU241" i="2"/>
  <c r="AQ241" i="2"/>
  <c r="AM241" i="2"/>
  <c r="AI241" i="2"/>
  <c r="AE241" i="2"/>
  <c r="AA241" i="2"/>
  <c r="W241" i="2"/>
  <c r="S241" i="2"/>
  <c r="O241" i="2"/>
  <c r="K241" i="2"/>
  <c r="G241" i="2"/>
  <c r="BZ241" i="2"/>
  <c r="BV241" i="2"/>
  <c r="BR241" i="2"/>
  <c r="BN241" i="2"/>
  <c r="BJ241" i="2"/>
  <c r="BF241" i="2"/>
  <c r="BB241" i="2"/>
  <c r="AX241" i="2"/>
  <c r="AT241" i="2"/>
  <c r="AP241" i="2"/>
  <c r="AL241" i="2"/>
  <c r="AH241" i="2"/>
  <c r="AD241" i="2"/>
  <c r="Z241" i="2"/>
  <c r="V241" i="2"/>
  <c r="R241" i="2"/>
  <c r="N241" i="2"/>
  <c r="J241" i="2"/>
  <c r="F241" i="2"/>
  <c r="B241" i="2"/>
  <c r="BM241" i="2"/>
  <c r="AW241" i="2"/>
  <c r="AG241" i="2"/>
  <c r="Q241" i="2"/>
  <c r="A241" i="2"/>
  <c r="BY241" i="2"/>
  <c r="BI241" i="2"/>
  <c r="AS241" i="2"/>
  <c r="AC241" i="2"/>
  <c r="M241" i="2"/>
  <c r="BU241" i="2"/>
  <c r="BE241" i="2"/>
  <c r="AO241" i="2"/>
  <c r="Y241" i="2"/>
  <c r="I241" i="2"/>
  <c r="BA241" i="2"/>
  <c r="AK241" i="2"/>
  <c r="U241" i="2"/>
  <c r="BQ241" i="2"/>
  <c r="E241" i="2"/>
  <c r="C242" i="5"/>
  <c r="C242" i="4"/>
  <c r="C242" i="2"/>
  <c r="F242" i="1"/>
  <c r="F242" i="4" s="1"/>
  <c r="B242" i="1"/>
  <c r="B242" i="4" s="1"/>
  <c r="E242" i="1"/>
  <c r="E242" i="4" s="1"/>
  <c r="A242" i="1"/>
  <c r="A242" i="4" s="1"/>
  <c r="G242" i="1"/>
  <c r="G242" i="4" s="1"/>
  <c r="D242" i="1"/>
  <c r="D242" i="4" s="1"/>
  <c r="C243" i="1"/>
  <c r="B242" i="5" l="1"/>
  <c r="A242" i="5"/>
  <c r="BZ242" i="2"/>
  <c r="BV242" i="2"/>
  <c r="BR242" i="2"/>
  <c r="BN242" i="2"/>
  <c r="BJ242" i="2"/>
  <c r="BF242" i="2"/>
  <c r="BB242" i="2"/>
  <c r="AX242" i="2"/>
  <c r="AT242" i="2"/>
  <c r="AP242" i="2"/>
  <c r="AL242" i="2"/>
  <c r="AH242" i="2"/>
  <c r="AD242" i="2"/>
  <c r="Z242" i="2"/>
  <c r="V242" i="2"/>
  <c r="R242" i="2"/>
  <c r="N242" i="2"/>
  <c r="J242" i="2"/>
  <c r="F242" i="2"/>
  <c r="B242" i="2"/>
  <c r="BY242" i="2"/>
  <c r="BU242" i="2"/>
  <c r="BQ242" i="2"/>
  <c r="BM242" i="2"/>
  <c r="BI242" i="2"/>
  <c r="BE242" i="2"/>
  <c r="BA242" i="2"/>
  <c r="AW242" i="2"/>
  <c r="AS242" i="2"/>
  <c r="AO242" i="2"/>
  <c r="AK242" i="2"/>
  <c r="AG242" i="2"/>
  <c r="AC242" i="2"/>
  <c r="Y242" i="2"/>
  <c r="U242" i="2"/>
  <c r="Q242" i="2"/>
  <c r="M242" i="2"/>
  <c r="I242" i="2"/>
  <c r="E242" i="2"/>
  <c r="A242" i="2"/>
  <c r="BX242" i="2"/>
  <c r="BT242" i="2"/>
  <c r="BP242" i="2"/>
  <c r="BL242" i="2"/>
  <c r="BH242" i="2"/>
  <c r="BD242" i="2"/>
  <c r="AZ242" i="2"/>
  <c r="AV242" i="2"/>
  <c r="AR242" i="2"/>
  <c r="AN242" i="2"/>
  <c r="AJ242" i="2"/>
  <c r="AF242" i="2"/>
  <c r="AB242" i="2"/>
  <c r="X242" i="2"/>
  <c r="T242" i="2"/>
  <c r="P242" i="2"/>
  <c r="L242" i="2"/>
  <c r="H242" i="2"/>
  <c r="D242" i="2"/>
  <c r="BO242" i="2"/>
  <c r="AY242" i="2"/>
  <c r="AI242" i="2"/>
  <c r="S242" i="2"/>
  <c r="BK242" i="2"/>
  <c r="AU242" i="2"/>
  <c r="AE242" i="2"/>
  <c r="O242" i="2"/>
  <c r="BW242" i="2"/>
  <c r="BG242" i="2"/>
  <c r="AQ242" i="2"/>
  <c r="AA242" i="2"/>
  <c r="K242" i="2"/>
  <c r="AM242" i="2"/>
  <c r="W242" i="2"/>
  <c r="BS242" i="2"/>
  <c r="G242" i="2"/>
  <c r="BC242" i="2"/>
  <c r="C243" i="5"/>
  <c r="C243" i="4"/>
  <c r="C243" i="2"/>
  <c r="F243" i="1"/>
  <c r="F243" i="4" s="1"/>
  <c r="B243" i="1"/>
  <c r="B243" i="4" s="1"/>
  <c r="E243" i="1"/>
  <c r="E243" i="4" s="1"/>
  <c r="A243" i="1"/>
  <c r="A243" i="4" s="1"/>
  <c r="G243" i="1"/>
  <c r="G243" i="4" s="1"/>
  <c r="D243" i="1"/>
  <c r="D243" i="4" s="1"/>
  <c r="C244" i="1"/>
  <c r="B243" i="5" l="1"/>
  <c r="A243" i="5"/>
  <c r="C244" i="5"/>
  <c r="C244" i="4"/>
  <c r="C244" i="2"/>
  <c r="F244" i="1"/>
  <c r="F244" i="4" s="1"/>
  <c r="B244" i="1"/>
  <c r="B244" i="4" s="1"/>
  <c r="E244" i="1"/>
  <c r="E244" i="4" s="1"/>
  <c r="A244" i="1"/>
  <c r="A244" i="4" s="1"/>
  <c r="G244" i="1"/>
  <c r="G244" i="4" s="1"/>
  <c r="D244" i="1"/>
  <c r="D244" i="4" s="1"/>
  <c r="C245" i="1"/>
  <c r="BX243" i="2"/>
  <c r="BT243" i="2"/>
  <c r="BP243" i="2"/>
  <c r="BL243" i="2"/>
  <c r="BH243" i="2"/>
  <c r="BD243" i="2"/>
  <c r="AZ243" i="2"/>
  <c r="AV243" i="2"/>
  <c r="AR243" i="2"/>
  <c r="AN243" i="2"/>
  <c r="AJ243" i="2"/>
  <c r="AF243" i="2"/>
  <c r="AB243" i="2"/>
  <c r="X243" i="2"/>
  <c r="T243" i="2"/>
  <c r="P243" i="2"/>
  <c r="L243" i="2"/>
  <c r="H243" i="2"/>
  <c r="D243" i="2"/>
  <c r="BW243" i="2"/>
  <c r="BS243" i="2"/>
  <c r="BO243" i="2"/>
  <c r="BK243" i="2"/>
  <c r="BG243" i="2"/>
  <c r="BC243" i="2"/>
  <c r="AY243" i="2"/>
  <c r="AU243" i="2"/>
  <c r="AQ243" i="2"/>
  <c r="AM243" i="2"/>
  <c r="AI243" i="2"/>
  <c r="AE243" i="2"/>
  <c r="AA243" i="2"/>
  <c r="W243" i="2"/>
  <c r="S243" i="2"/>
  <c r="O243" i="2"/>
  <c r="K243" i="2"/>
  <c r="G243" i="2"/>
  <c r="BZ243" i="2"/>
  <c r="BV243" i="2"/>
  <c r="BR243" i="2"/>
  <c r="BN243" i="2"/>
  <c r="BJ243" i="2"/>
  <c r="BF243" i="2"/>
  <c r="BB243" i="2"/>
  <c r="AX243" i="2"/>
  <c r="AT243" i="2"/>
  <c r="AP243" i="2"/>
  <c r="AL243" i="2"/>
  <c r="AH243" i="2"/>
  <c r="AD243" i="2"/>
  <c r="Z243" i="2"/>
  <c r="V243" i="2"/>
  <c r="R243" i="2"/>
  <c r="N243" i="2"/>
  <c r="J243" i="2"/>
  <c r="F243" i="2"/>
  <c r="B243" i="2"/>
  <c r="BQ243" i="2"/>
  <c r="BA243" i="2"/>
  <c r="AK243" i="2"/>
  <c r="U243" i="2"/>
  <c r="E243" i="2"/>
  <c r="BM243" i="2"/>
  <c r="AW243" i="2"/>
  <c r="AG243" i="2"/>
  <c r="Q243" i="2"/>
  <c r="A243" i="2"/>
  <c r="BY243" i="2"/>
  <c r="BI243" i="2"/>
  <c r="AS243" i="2"/>
  <c r="AC243" i="2"/>
  <c r="M243" i="2"/>
  <c r="Y243" i="2"/>
  <c r="BU243" i="2"/>
  <c r="I243" i="2"/>
  <c r="BE243" i="2"/>
  <c r="AO243" i="2"/>
  <c r="B244" i="5" l="1"/>
  <c r="A244" i="5"/>
  <c r="C245" i="5"/>
  <c r="C245" i="4"/>
  <c r="C245" i="2"/>
  <c r="F245" i="1"/>
  <c r="F245" i="4" s="1"/>
  <c r="B245" i="1"/>
  <c r="B245" i="4" s="1"/>
  <c r="E245" i="1"/>
  <c r="E245" i="4" s="1"/>
  <c r="A245" i="1"/>
  <c r="A245" i="4" s="1"/>
  <c r="G245" i="1"/>
  <c r="G245" i="4" s="1"/>
  <c r="D245" i="1"/>
  <c r="D245" i="4" s="1"/>
  <c r="C246" i="1"/>
  <c r="BZ244" i="2"/>
  <c r="BV244" i="2"/>
  <c r="BR244" i="2"/>
  <c r="BN244" i="2"/>
  <c r="BJ244" i="2"/>
  <c r="BF244" i="2"/>
  <c r="BB244" i="2"/>
  <c r="AX244" i="2"/>
  <c r="AT244" i="2"/>
  <c r="AP244" i="2"/>
  <c r="AL244" i="2"/>
  <c r="AH244" i="2"/>
  <c r="AD244" i="2"/>
  <c r="Z244" i="2"/>
  <c r="V244" i="2"/>
  <c r="R244" i="2"/>
  <c r="N244" i="2"/>
  <c r="J244" i="2"/>
  <c r="F244" i="2"/>
  <c r="B244" i="2"/>
  <c r="BY244" i="2"/>
  <c r="BU244" i="2"/>
  <c r="BQ244" i="2"/>
  <c r="BM244" i="2"/>
  <c r="BI244" i="2"/>
  <c r="BE244" i="2"/>
  <c r="BA244" i="2"/>
  <c r="AW244" i="2"/>
  <c r="AS244" i="2"/>
  <c r="AO244" i="2"/>
  <c r="AK244" i="2"/>
  <c r="AG244" i="2"/>
  <c r="AC244" i="2"/>
  <c r="Y244" i="2"/>
  <c r="U244" i="2"/>
  <c r="Q244" i="2"/>
  <c r="M244" i="2"/>
  <c r="I244" i="2"/>
  <c r="E244" i="2"/>
  <c r="A244" i="2"/>
  <c r="BX244" i="2"/>
  <c r="BT244" i="2"/>
  <c r="BP244" i="2"/>
  <c r="BL244" i="2"/>
  <c r="BH244" i="2"/>
  <c r="BD244" i="2"/>
  <c r="AZ244" i="2"/>
  <c r="AV244" i="2"/>
  <c r="AR244" i="2"/>
  <c r="AN244" i="2"/>
  <c r="AJ244" i="2"/>
  <c r="AF244" i="2"/>
  <c r="AB244" i="2"/>
  <c r="X244" i="2"/>
  <c r="T244" i="2"/>
  <c r="P244" i="2"/>
  <c r="L244" i="2"/>
  <c r="H244" i="2"/>
  <c r="D244" i="2"/>
  <c r="BS244" i="2"/>
  <c r="BC244" i="2"/>
  <c r="AM244" i="2"/>
  <c r="W244" i="2"/>
  <c r="G244" i="2"/>
  <c r="BO244" i="2"/>
  <c r="AY244" i="2"/>
  <c r="AI244" i="2"/>
  <c r="S244" i="2"/>
  <c r="BK244" i="2"/>
  <c r="AU244" i="2"/>
  <c r="AE244" i="2"/>
  <c r="O244" i="2"/>
  <c r="BW244" i="2"/>
  <c r="K244" i="2"/>
  <c r="BG244" i="2"/>
  <c r="AQ244" i="2"/>
  <c r="AA244" i="2"/>
  <c r="C246" i="5" l="1"/>
  <c r="C246" i="4"/>
  <c r="C246" i="2"/>
  <c r="F246" i="1"/>
  <c r="F246" i="4" s="1"/>
  <c r="B246" i="1"/>
  <c r="B246" i="4" s="1"/>
  <c r="E246" i="1"/>
  <c r="E246" i="4" s="1"/>
  <c r="A246" i="1"/>
  <c r="A246" i="4" s="1"/>
  <c r="G246" i="1"/>
  <c r="G246" i="4" s="1"/>
  <c r="D246" i="1"/>
  <c r="D246" i="4" s="1"/>
  <c r="C247" i="1"/>
  <c r="A245" i="5"/>
  <c r="B245" i="5"/>
  <c r="BX245" i="2"/>
  <c r="BT245" i="2"/>
  <c r="BP245" i="2"/>
  <c r="BL245" i="2"/>
  <c r="BH245" i="2"/>
  <c r="BD245" i="2"/>
  <c r="AZ245" i="2"/>
  <c r="AV245" i="2"/>
  <c r="AR245" i="2"/>
  <c r="AN245" i="2"/>
  <c r="AJ245" i="2"/>
  <c r="AF245" i="2"/>
  <c r="AB245" i="2"/>
  <c r="X245" i="2"/>
  <c r="T245" i="2"/>
  <c r="P245" i="2"/>
  <c r="L245" i="2"/>
  <c r="H245" i="2"/>
  <c r="D245" i="2"/>
  <c r="BW245" i="2"/>
  <c r="BS245" i="2"/>
  <c r="BO245" i="2"/>
  <c r="BK245" i="2"/>
  <c r="BG245" i="2"/>
  <c r="BC245" i="2"/>
  <c r="AY245" i="2"/>
  <c r="AU245" i="2"/>
  <c r="AQ245" i="2"/>
  <c r="AM245" i="2"/>
  <c r="AI245" i="2"/>
  <c r="AE245" i="2"/>
  <c r="AA245" i="2"/>
  <c r="W245" i="2"/>
  <c r="S245" i="2"/>
  <c r="O245" i="2"/>
  <c r="K245" i="2"/>
  <c r="G245" i="2"/>
  <c r="BZ245" i="2"/>
  <c r="BV245" i="2"/>
  <c r="BR245" i="2"/>
  <c r="BN245" i="2"/>
  <c r="BJ245" i="2"/>
  <c r="BF245" i="2"/>
  <c r="BB245" i="2"/>
  <c r="AX245" i="2"/>
  <c r="AT245" i="2"/>
  <c r="AP245" i="2"/>
  <c r="AL245" i="2"/>
  <c r="AH245" i="2"/>
  <c r="AD245" i="2"/>
  <c r="Z245" i="2"/>
  <c r="V245" i="2"/>
  <c r="R245" i="2"/>
  <c r="N245" i="2"/>
  <c r="J245" i="2"/>
  <c r="F245" i="2"/>
  <c r="B245" i="2"/>
  <c r="BU245" i="2"/>
  <c r="BE245" i="2"/>
  <c r="AO245" i="2"/>
  <c r="Y245" i="2"/>
  <c r="I245" i="2"/>
  <c r="BQ245" i="2"/>
  <c r="BA245" i="2"/>
  <c r="AK245" i="2"/>
  <c r="U245" i="2"/>
  <c r="E245" i="2"/>
  <c r="BM245" i="2"/>
  <c r="AW245" i="2"/>
  <c r="AG245" i="2"/>
  <c r="Q245" i="2"/>
  <c r="A245" i="2"/>
  <c r="BI245" i="2"/>
  <c r="AS245" i="2"/>
  <c r="AC245" i="2"/>
  <c r="BY245" i="2"/>
  <c r="M245" i="2"/>
  <c r="BZ246" i="2" l="1"/>
  <c r="BV246" i="2"/>
  <c r="BR246" i="2"/>
  <c r="BN246" i="2"/>
  <c r="BJ246" i="2"/>
  <c r="BF246" i="2"/>
  <c r="BB246" i="2"/>
  <c r="AX246" i="2"/>
  <c r="AT246" i="2"/>
  <c r="AP246" i="2"/>
  <c r="AL246" i="2"/>
  <c r="AH246" i="2"/>
  <c r="AD246" i="2"/>
  <c r="Z246" i="2"/>
  <c r="V246" i="2"/>
  <c r="R246" i="2"/>
  <c r="N246" i="2"/>
  <c r="J246" i="2"/>
  <c r="F246" i="2"/>
  <c r="B246" i="2"/>
  <c r="BY246" i="2"/>
  <c r="BU246" i="2"/>
  <c r="BQ246" i="2"/>
  <c r="BM246" i="2"/>
  <c r="BI246" i="2"/>
  <c r="BE246" i="2"/>
  <c r="BA246" i="2"/>
  <c r="AW246" i="2"/>
  <c r="AS246" i="2"/>
  <c r="AO246" i="2"/>
  <c r="AK246" i="2"/>
  <c r="AG246" i="2"/>
  <c r="AC246" i="2"/>
  <c r="Y246" i="2"/>
  <c r="U246" i="2"/>
  <c r="Q246" i="2"/>
  <c r="M246" i="2"/>
  <c r="I246" i="2"/>
  <c r="E246" i="2"/>
  <c r="A246" i="2"/>
  <c r="BX246" i="2"/>
  <c r="BT246" i="2"/>
  <c r="BP246" i="2"/>
  <c r="BL246" i="2"/>
  <c r="BH246" i="2"/>
  <c r="BD246" i="2"/>
  <c r="AZ246" i="2"/>
  <c r="AV246" i="2"/>
  <c r="AR246" i="2"/>
  <c r="AN246" i="2"/>
  <c r="AJ246" i="2"/>
  <c r="AF246" i="2"/>
  <c r="AB246" i="2"/>
  <c r="X246" i="2"/>
  <c r="T246" i="2"/>
  <c r="P246" i="2"/>
  <c r="L246" i="2"/>
  <c r="H246" i="2"/>
  <c r="D246" i="2"/>
  <c r="BW246" i="2"/>
  <c r="BG246" i="2"/>
  <c r="AQ246" i="2"/>
  <c r="AA246" i="2"/>
  <c r="K246" i="2"/>
  <c r="BS246" i="2"/>
  <c r="BC246" i="2"/>
  <c r="AM246" i="2"/>
  <c r="W246" i="2"/>
  <c r="G246" i="2"/>
  <c r="BO246" i="2"/>
  <c r="AY246" i="2"/>
  <c r="AI246" i="2"/>
  <c r="S246" i="2"/>
  <c r="AU246" i="2"/>
  <c r="AE246" i="2"/>
  <c r="O246" i="2"/>
  <c r="BK246" i="2"/>
  <c r="C247" i="5"/>
  <c r="C247" i="4"/>
  <c r="C247" i="2"/>
  <c r="F247" i="1"/>
  <c r="F247" i="4" s="1"/>
  <c r="B247" i="1"/>
  <c r="B247" i="4" s="1"/>
  <c r="E247" i="1"/>
  <c r="E247" i="4" s="1"/>
  <c r="A247" i="1"/>
  <c r="A247" i="4" s="1"/>
  <c r="G247" i="1"/>
  <c r="G247" i="4" s="1"/>
  <c r="D247" i="1"/>
  <c r="D247" i="4" s="1"/>
  <c r="C248" i="1"/>
  <c r="B246" i="5"/>
  <c r="A246" i="5"/>
  <c r="BX247" i="2" l="1"/>
  <c r="BT247" i="2"/>
  <c r="BP247" i="2"/>
  <c r="BL247" i="2"/>
  <c r="BH247" i="2"/>
  <c r="BD247" i="2"/>
  <c r="AZ247" i="2"/>
  <c r="AV247" i="2"/>
  <c r="AR247" i="2"/>
  <c r="AN247" i="2"/>
  <c r="AJ247" i="2"/>
  <c r="AF247" i="2"/>
  <c r="AB247" i="2"/>
  <c r="X247" i="2"/>
  <c r="T247" i="2"/>
  <c r="P247" i="2"/>
  <c r="L247" i="2"/>
  <c r="H247" i="2"/>
  <c r="D247" i="2"/>
  <c r="BW247" i="2"/>
  <c r="BS247" i="2"/>
  <c r="BO247" i="2"/>
  <c r="BK247" i="2"/>
  <c r="BG247" i="2"/>
  <c r="BC247" i="2"/>
  <c r="AY247" i="2"/>
  <c r="AU247" i="2"/>
  <c r="AQ247" i="2"/>
  <c r="AM247" i="2"/>
  <c r="AI247" i="2"/>
  <c r="AE247" i="2"/>
  <c r="AA247" i="2"/>
  <c r="W247" i="2"/>
  <c r="S247" i="2"/>
  <c r="O247" i="2"/>
  <c r="K247" i="2"/>
  <c r="G247" i="2"/>
  <c r="BZ247" i="2"/>
  <c r="BV247" i="2"/>
  <c r="BR247" i="2"/>
  <c r="BN247" i="2"/>
  <c r="BJ247" i="2"/>
  <c r="BF247" i="2"/>
  <c r="BB247" i="2"/>
  <c r="AX247" i="2"/>
  <c r="AT247" i="2"/>
  <c r="AP247" i="2"/>
  <c r="AL247" i="2"/>
  <c r="AH247" i="2"/>
  <c r="AD247" i="2"/>
  <c r="Z247" i="2"/>
  <c r="V247" i="2"/>
  <c r="R247" i="2"/>
  <c r="N247" i="2"/>
  <c r="J247" i="2"/>
  <c r="F247" i="2"/>
  <c r="B247" i="2"/>
  <c r="BY247" i="2"/>
  <c r="BI247" i="2"/>
  <c r="AS247" i="2"/>
  <c r="AC247" i="2"/>
  <c r="M247" i="2"/>
  <c r="BU247" i="2"/>
  <c r="BE247" i="2"/>
  <c r="AO247" i="2"/>
  <c r="Y247" i="2"/>
  <c r="I247" i="2"/>
  <c r="BQ247" i="2"/>
  <c r="BA247" i="2"/>
  <c r="AK247" i="2"/>
  <c r="U247" i="2"/>
  <c r="E247" i="2"/>
  <c r="AG247" i="2"/>
  <c r="Q247" i="2"/>
  <c r="BM247" i="2"/>
  <c r="A247" i="2"/>
  <c r="AW247" i="2"/>
  <c r="C248" i="5"/>
  <c r="C248" i="4"/>
  <c r="C248" i="2"/>
  <c r="F248" i="1"/>
  <c r="F248" i="4" s="1"/>
  <c r="B248" i="1"/>
  <c r="B248" i="4" s="1"/>
  <c r="E248" i="1"/>
  <c r="E248" i="4" s="1"/>
  <c r="A248" i="1"/>
  <c r="A248" i="4" s="1"/>
  <c r="G248" i="1"/>
  <c r="G248" i="4" s="1"/>
  <c r="D248" i="1"/>
  <c r="D248" i="4" s="1"/>
  <c r="C249" i="1"/>
  <c r="B247" i="5"/>
  <c r="A247" i="5"/>
  <c r="C249" i="5" l="1"/>
  <c r="C249" i="4"/>
  <c r="C249" i="2"/>
  <c r="F249" i="1"/>
  <c r="F249" i="4" s="1"/>
  <c r="B249" i="1"/>
  <c r="B249" i="4" s="1"/>
  <c r="E249" i="1"/>
  <c r="E249" i="4" s="1"/>
  <c r="A249" i="1"/>
  <c r="A249" i="4" s="1"/>
  <c r="G249" i="1"/>
  <c r="G249" i="4" s="1"/>
  <c r="D249" i="1"/>
  <c r="D249" i="4" s="1"/>
  <c r="C250" i="1"/>
  <c r="BZ248" i="2"/>
  <c r="BV248" i="2"/>
  <c r="BR248" i="2"/>
  <c r="BN248" i="2"/>
  <c r="BJ248" i="2"/>
  <c r="BF248" i="2"/>
  <c r="BB248" i="2"/>
  <c r="AX248" i="2"/>
  <c r="AT248" i="2"/>
  <c r="AP248" i="2"/>
  <c r="AL248" i="2"/>
  <c r="AH248" i="2"/>
  <c r="AD248" i="2"/>
  <c r="Z248" i="2"/>
  <c r="V248" i="2"/>
  <c r="R248" i="2"/>
  <c r="N248" i="2"/>
  <c r="J248" i="2"/>
  <c r="F248" i="2"/>
  <c r="B248" i="2"/>
  <c r="BY248" i="2"/>
  <c r="BU248" i="2"/>
  <c r="BQ248" i="2"/>
  <c r="BM248" i="2"/>
  <c r="BI248" i="2"/>
  <c r="BE248" i="2"/>
  <c r="BA248" i="2"/>
  <c r="AW248" i="2"/>
  <c r="AS248" i="2"/>
  <c r="AO248" i="2"/>
  <c r="AK248" i="2"/>
  <c r="AG248" i="2"/>
  <c r="AC248" i="2"/>
  <c r="Y248" i="2"/>
  <c r="U248" i="2"/>
  <c r="Q248" i="2"/>
  <c r="M248" i="2"/>
  <c r="I248" i="2"/>
  <c r="E248" i="2"/>
  <c r="A248" i="2"/>
  <c r="BX248" i="2"/>
  <c r="BT248" i="2"/>
  <c r="BP248" i="2"/>
  <c r="BL248" i="2"/>
  <c r="BH248" i="2"/>
  <c r="BD248" i="2"/>
  <c r="AZ248" i="2"/>
  <c r="AV248" i="2"/>
  <c r="AR248" i="2"/>
  <c r="AN248" i="2"/>
  <c r="AJ248" i="2"/>
  <c r="AF248" i="2"/>
  <c r="AB248" i="2"/>
  <c r="X248" i="2"/>
  <c r="T248" i="2"/>
  <c r="P248" i="2"/>
  <c r="L248" i="2"/>
  <c r="H248" i="2"/>
  <c r="D248" i="2"/>
  <c r="BK248" i="2"/>
  <c r="AU248" i="2"/>
  <c r="AE248" i="2"/>
  <c r="O248" i="2"/>
  <c r="BW248" i="2"/>
  <c r="BG248" i="2"/>
  <c r="AQ248" i="2"/>
  <c r="AA248" i="2"/>
  <c r="K248" i="2"/>
  <c r="BS248" i="2"/>
  <c r="BC248" i="2"/>
  <c r="AM248" i="2"/>
  <c r="W248" i="2"/>
  <c r="G248" i="2"/>
  <c r="S248" i="2"/>
  <c r="BO248" i="2"/>
  <c r="AY248" i="2"/>
  <c r="AI248" i="2"/>
  <c r="B248" i="5"/>
  <c r="A248" i="5"/>
  <c r="BX249" i="2" l="1"/>
  <c r="BT249" i="2"/>
  <c r="BP249" i="2"/>
  <c r="BL249" i="2"/>
  <c r="BH249" i="2"/>
  <c r="BD249" i="2"/>
  <c r="AZ249" i="2"/>
  <c r="AV249" i="2"/>
  <c r="AR249" i="2"/>
  <c r="AN249" i="2"/>
  <c r="AJ249" i="2"/>
  <c r="AF249" i="2"/>
  <c r="AB249" i="2"/>
  <c r="X249" i="2"/>
  <c r="T249" i="2"/>
  <c r="P249" i="2"/>
  <c r="L249" i="2"/>
  <c r="H249" i="2"/>
  <c r="D249" i="2"/>
  <c r="BW249" i="2"/>
  <c r="BS249" i="2"/>
  <c r="BO249" i="2"/>
  <c r="BK249" i="2"/>
  <c r="BG249" i="2"/>
  <c r="BC249" i="2"/>
  <c r="AY249" i="2"/>
  <c r="AU249" i="2"/>
  <c r="AQ249" i="2"/>
  <c r="AM249" i="2"/>
  <c r="AI249" i="2"/>
  <c r="AE249" i="2"/>
  <c r="AA249" i="2"/>
  <c r="W249" i="2"/>
  <c r="S249" i="2"/>
  <c r="O249" i="2"/>
  <c r="K249" i="2"/>
  <c r="G249" i="2"/>
  <c r="BZ249" i="2"/>
  <c r="BV249" i="2"/>
  <c r="BR249" i="2"/>
  <c r="BN249" i="2"/>
  <c r="BJ249" i="2"/>
  <c r="BF249" i="2"/>
  <c r="BB249" i="2"/>
  <c r="AX249" i="2"/>
  <c r="AT249" i="2"/>
  <c r="AP249" i="2"/>
  <c r="AL249" i="2"/>
  <c r="AH249" i="2"/>
  <c r="AD249" i="2"/>
  <c r="Z249" i="2"/>
  <c r="V249" i="2"/>
  <c r="R249" i="2"/>
  <c r="N249" i="2"/>
  <c r="J249" i="2"/>
  <c r="F249" i="2"/>
  <c r="B249" i="2"/>
  <c r="BM249" i="2"/>
  <c r="AW249" i="2"/>
  <c r="AG249" i="2"/>
  <c r="Q249" i="2"/>
  <c r="A249" i="2"/>
  <c r="BY249" i="2"/>
  <c r="BI249" i="2"/>
  <c r="AS249" i="2"/>
  <c r="AC249" i="2"/>
  <c r="M249" i="2"/>
  <c r="BU249" i="2"/>
  <c r="BE249" i="2"/>
  <c r="AO249" i="2"/>
  <c r="Y249" i="2"/>
  <c r="I249" i="2"/>
  <c r="BQ249" i="2"/>
  <c r="E249" i="2"/>
  <c r="BA249" i="2"/>
  <c r="AK249" i="2"/>
  <c r="U249" i="2"/>
  <c r="C250" i="5"/>
  <c r="C250" i="4"/>
  <c r="C250" i="2"/>
  <c r="F250" i="1"/>
  <c r="F250" i="4" s="1"/>
  <c r="B250" i="1"/>
  <c r="B250" i="4" s="1"/>
  <c r="E250" i="1"/>
  <c r="E250" i="4" s="1"/>
  <c r="A250" i="1"/>
  <c r="A250" i="4" s="1"/>
  <c r="G250" i="1"/>
  <c r="G250" i="4" s="1"/>
  <c r="D250" i="1"/>
  <c r="D250" i="4" s="1"/>
  <c r="C251" i="1"/>
  <c r="A249" i="5"/>
  <c r="B249" i="5"/>
  <c r="BZ250" i="2" l="1"/>
  <c r="BV250" i="2"/>
  <c r="BR250" i="2"/>
  <c r="BN250" i="2"/>
  <c r="BJ250" i="2"/>
  <c r="BF250" i="2"/>
  <c r="BB250" i="2"/>
  <c r="AX250" i="2"/>
  <c r="AT250" i="2"/>
  <c r="AP250" i="2"/>
  <c r="AL250" i="2"/>
  <c r="AH250" i="2"/>
  <c r="AD250" i="2"/>
  <c r="Z250" i="2"/>
  <c r="V250" i="2"/>
  <c r="R250" i="2"/>
  <c r="N250" i="2"/>
  <c r="J250" i="2"/>
  <c r="F250" i="2"/>
  <c r="B250" i="2"/>
  <c r="BY250" i="2"/>
  <c r="BU250" i="2"/>
  <c r="BQ250" i="2"/>
  <c r="BM250" i="2"/>
  <c r="BI250" i="2"/>
  <c r="BE250" i="2"/>
  <c r="BA250" i="2"/>
  <c r="AW250" i="2"/>
  <c r="AS250" i="2"/>
  <c r="AO250" i="2"/>
  <c r="AK250" i="2"/>
  <c r="AG250" i="2"/>
  <c r="AC250" i="2"/>
  <c r="Y250" i="2"/>
  <c r="U250" i="2"/>
  <c r="Q250" i="2"/>
  <c r="M250" i="2"/>
  <c r="I250" i="2"/>
  <c r="E250" i="2"/>
  <c r="A250" i="2"/>
  <c r="BX250" i="2"/>
  <c r="BT250" i="2"/>
  <c r="BP250" i="2"/>
  <c r="BL250" i="2"/>
  <c r="BH250" i="2"/>
  <c r="BD250" i="2"/>
  <c r="AZ250" i="2"/>
  <c r="AV250" i="2"/>
  <c r="AR250" i="2"/>
  <c r="AN250" i="2"/>
  <c r="AJ250" i="2"/>
  <c r="AF250" i="2"/>
  <c r="AB250" i="2"/>
  <c r="X250" i="2"/>
  <c r="T250" i="2"/>
  <c r="P250" i="2"/>
  <c r="L250" i="2"/>
  <c r="H250" i="2"/>
  <c r="D250" i="2"/>
  <c r="BO250" i="2"/>
  <c r="AY250" i="2"/>
  <c r="AI250" i="2"/>
  <c r="S250" i="2"/>
  <c r="BK250" i="2"/>
  <c r="AU250" i="2"/>
  <c r="AE250" i="2"/>
  <c r="O250" i="2"/>
  <c r="BW250" i="2"/>
  <c r="BG250" i="2"/>
  <c r="AQ250" i="2"/>
  <c r="AA250" i="2"/>
  <c r="K250" i="2"/>
  <c r="BC250" i="2"/>
  <c r="AM250" i="2"/>
  <c r="W250" i="2"/>
  <c r="G250" i="2"/>
  <c r="BS250" i="2"/>
  <c r="C251" i="5"/>
  <c r="C251" i="4"/>
  <c r="C251" i="2"/>
  <c r="F251" i="1"/>
  <c r="F251" i="4" s="1"/>
  <c r="B251" i="1"/>
  <c r="B251" i="4" s="1"/>
  <c r="E251" i="1"/>
  <c r="E251" i="4" s="1"/>
  <c r="A251" i="1"/>
  <c r="A251" i="4" s="1"/>
  <c r="G251" i="1"/>
  <c r="G251" i="4" s="1"/>
  <c r="D251" i="1"/>
  <c r="D251" i="4" s="1"/>
  <c r="C252" i="1"/>
  <c r="B250" i="5"/>
  <c r="A250" i="5"/>
  <c r="BX251" i="2" l="1"/>
  <c r="BT251" i="2"/>
  <c r="BP251" i="2"/>
  <c r="BL251" i="2"/>
  <c r="BH251" i="2"/>
  <c r="BD251" i="2"/>
  <c r="AZ251" i="2"/>
  <c r="AV251" i="2"/>
  <c r="AR251" i="2"/>
  <c r="AN251" i="2"/>
  <c r="AJ251" i="2"/>
  <c r="AF251" i="2"/>
  <c r="AB251" i="2"/>
  <c r="X251" i="2"/>
  <c r="T251" i="2"/>
  <c r="P251" i="2"/>
  <c r="L251" i="2"/>
  <c r="H251" i="2"/>
  <c r="D251" i="2"/>
  <c r="BW251" i="2"/>
  <c r="BS251" i="2"/>
  <c r="BO251" i="2"/>
  <c r="BK251" i="2"/>
  <c r="BG251" i="2"/>
  <c r="BC251" i="2"/>
  <c r="AY251" i="2"/>
  <c r="AU251" i="2"/>
  <c r="AQ251" i="2"/>
  <c r="AM251" i="2"/>
  <c r="AI251" i="2"/>
  <c r="AE251" i="2"/>
  <c r="AA251" i="2"/>
  <c r="W251" i="2"/>
  <c r="S251" i="2"/>
  <c r="O251" i="2"/>
  <c r="K251" i="2"/>
  <c r="G251" i="2"/>
  <c r="BZ251" i="2"/>
  <c r="BV251" i="2"/>
  <c r="BR251" i="2"/>
  <c r="BN251" i="2"/>
  <c r="BJ251" i="2"/>
  <c r="BF251" i="2"/>
  <c r="BB251" i="2"/>
  <c r="AX251" i="2"/>
  <c r="AT251" i="2"/>
  <c r="AP251" i="2"/>
  <c r="AL251" i="2"/>
  <c r="AH251" i="2"/>
  <c r="AD251" i="2"/>
  <c r="Z251" i="2"/>
  <c r="V251" i="2"/>
  <c r="R251" i="2"/>
  <c r="N251" i="2"/>
  <c r="J251" i="2"/>
  <c r="F251" i="2"/>
  <c r="B251" i="2"/>
  <c r="BQ251" i="2"/>
  <c r="BA251" i="2"/>
  <c r="AK251" i="2"/>
  <c r="U251" i="2"/>
  <c r="E251" i="2"/>
  <c r="BM251" i="2"/>
  <c r="AW251" i="2"/>
  <c r="AG251" i="2"/>
  <c r="Q251" i="2"/>
  <c r="A251" i="2"/>
  <c r="BY251" i="2"/>
  <c r="BI251" i="2"/>
  <c r="AS251" i="2"/>
  <c r="AC251" i="2"/>
  <c r="M251" i="2"/>
  <c r="AO251" i="2"/>
  <c r="Y251" i="2"/>
  <c r="BU251" i="2"/>
  <c r="I251" i="2"/>
  <c r="BE251" i="2"/>
  <c r="C252" i="5"/>
  <c r="C252" i="4"/>
  <c r="C252" i="2"/>
  <c r="F252" i="1"/>
  <c r="F252" i="4" s="1"/>
  <c r="B252" i="1"/>
  <c r="B252" i="4" s="1"/>
  <c r="E252" i="1"/>
  <c r="E252" i="4" s="1"/>
  <c r="A252" i="1"/>
  <c r="A252" i="4" s="1"/>
  <c r="G252" i="1"/>
  <c r="G252" i="4" s="1"/>
  <c r="D252" i="1"/>
  <c r="D252" i="4" s="1"/>
  <c r="C253" i="1"/>
  <c r="B251" i="5"/>
  <c r="A251" i="5"/>
  <c r="BZ252" i="2" l="1"/>
  <c r="BV252" i="2"/>
  <c r="BR252" i="2"/>
  <c r="BN252" i="2"/>
  <c r="BJ252" i="2"/>
  <c r="BF252" i="2"/>
  <c r="BB252" i="2"/>
  <c r="AX252" i="2"/>
  <c r="AT252" i="2"/>
  <c r="AP252" i="2"/>
  <c r="AL252" i="2"/>
  <c r="AH252" i="2"/>
  <c r="AD252" i="2"/>
  <c r="Z252" i="2"/>
  <c r="V252" i="2"/>
  <c r="R252" i="2"/>
  <c r="N252" i="2"/>
  <c r="J252" i="2"/>
  <c r="F252" i="2"/>
  <c r="B252" i="2"/>
  <c r="BY252" i="2"/>
  <c r="BU252" i="2"/>
  <c r="BQ252" i="2"/>
  <c r="BM252" i="2"/>
  <c r="BI252" i="2"/>
  <c r="BE252" i="2"/>
  <c r="BA252" i="2"/>
  <c r="AW252" i="2"/>
  <c r="AS252" i="2"/>
  <c r="AO252" i="2"/>
  <c r="AK252" i="2"/>
  <c r="AG252" i="2"/>
  <c r="AC252" i="2"/>
  <c r="Y252" i="2"/>
  <c r="U252" i="2"/>
  <c r="Q252" i="2"/>
  <c r="M252" i="2"/>
  <c r="I252" i="2"/>
  <c r="E252" i="2"/>
  <c r="A252" i="2"/>
  <c r="BX252" i="2"/>
  <c r="BT252" i="2"/>
  <c r="BP252" i="2"/>
  <c r="BL252" i="2"/>
  <c r="BH252" i="2"/>
  <c r="BD252" i="2"/>
  <c r="AZ252" i="2"/>
  <c r="AV252" i="2"/>
  <c r="AR252" i="2"/>
  <c r="AN252" i="2"/>
  <c r="AJ252" i="2"/>
  <c r="AF252" i="2"/>
  <c r="AB252" i="2"/>
  <c r="X252" i="2"/>
  <c r="T252" i="2"/>
  <c r="P252" i="2"/>
  <c r="L252" i="2"/>
  <c r="H252" i="2"/>
  <c r="D252" i="2"/>
  <c r="BS252" i="2"/>
  <c r="BC252" i="2"/>
  <c r="AM252" i="2"/>
  <c r="W252" i="2"/>
  <c r="G252" i="2"/>
  <c r="BO252" i="2"/>
  <c r="AY252" i="2"/>
  <c r="AI252" i="2"/>
  <c r="S252" i="2"/>
  <c r="BK252" i="2"/>
  <c r="AU252" i="2"/>
  <c r="AE252" i="2"/>
  <c r="O252" i="2"/>
  <c r="AA252" i="2"/>
  <c r="BW252" i="2"/>
  <c r="K252" i="2"/>
  <c r="BG252" i="2"/>
  <c r="AQ252" i="2"/>
  <c r="C253" i="5"/>
  <c r="C253" i="4"/>
  <c r="C253" i="2"/>
  <c r="F253" i="1"/>
  <c r="F253" i="4" s="1"/>
  <c r="B253" i="1"/>
  <c r="B253" i="4" s="1"/>
  <c r="E253" i="1"/>
  <c r="E253" i="4" s="1"/>
  <c r="A253" i="1"/>
  <c r="A253" i="4" s="1"/>
  <c r="G253" i="1"/>
  <c r="G253" i="4" s="1"/>
  <c r="D253" i="1"/>
  <c r="D253" i="4" s="1"/>
  <c r="C254" i="1"/>
  <c r="B252" i="5"/>
  <c r="A252" i="5"/>
  <c r="C254" i="5" l="1"/>
  <c r="C254" i="4"/>
  <c r="C254" i="2"/>
  <c r="F254" i="1"/>
  <c r="F254" i="4" s="1"/>
  <c r="B254" i="1"/>
  <c r="B254" i="4" s="1"/>
  <c r="E254" i="1"/>
  <c r="E254" i="4" s="1"/>
  <c r="A254" i="1"/>
  <c r="A254" i="4" s="1"/>
  <c r="G254" i="1"/>
  <c r="G254" i="4" s="1"/>
  <c r="D254" i="1"/>
  <c r="D254" i="4" s="1"/>
  <c r="C255" i="1"/>
  <c r="BX253" i="2"/>
  <c r="BT253" i="2"/>
  <c r="BP253" i="2"/>
  <c r="BL253" i="2"/>
  <c r="BH253" i="2"/>
  <c r="BD253" i="2"/>
  <c r="AZ253" i="2"/>
  <c r="AV253" i="2"/>
  <c r="AR253" i="2"/>
  <c r="AN253" i="2"/>
  <c r="AJ253" i="2"/>
  <c r="AF253" i="2"/>
  <c r="AB253" i="2"/>
  <c r="X253" i="2"/>
  <c r="T253" i="2"/>
  <c r="P253" i="2"/>
  <c r="L253" i="2"/>
  <c r="H253" i="2"/>
  <c r="D253" i="2"/>
  <c r="BW253" i="2"/>
  <c r="BS253" i="2"/>
  <c r="BO253" i="2"/>
  <c r="BK253" i="2"/>
  <c r="BG253" i="2"/>
  <c r="BC253" i="2"/>
  <c r="AY253" i="2"/>
  <c r="AU253" i="2"/>
  <c r="AQ253" i="2"/>
  <c r="AM253" i="2"/>
  <c r="AI253" i="2"/>
  <c r="AE253" i="2"/>
  <c r="AA253" i="2"/>
  <c r="W253" i="2"/>
  <c r="S253" i="2"/>
  <c r="O253" i="2"/>
  <c r="K253" i="2"/>
  <c r="G253" i="2"/>
  <c r="BZ253" i="2"/>
  <c r="BV253" i="2"/>
  <c r="BR253" i="2"/>
  <c r="BN253" i="2"/>
  <c r="BJ253" i="2"/>
  <c r="BF253" i="2"/>
  <c r="BB253" i="2"/>
  <c r="AX253" i="2"/>
  <c r="AT253" i="2"/>
  <c r="AP253" i="2"/>
  <c r="AL253" i="2"/>
  <c r="AH253" i="2"/>
  <c r="AD253" i="2"/>
  <c r="Z253" i="2"/>
  <c r="V253" i="2"/>
  <c r="R253" i="2"/>
  <c r="N253" i="2"/>
  <c r="J253" i="2"/>
  <c r="F253" i="2"/>
  <c r="B253" i="2"/>
  <c r="BU253" i="2"/>
  <c r="BE253" i="2"/>
  <c r="AO253" i="2"/>
  <c r="Y253" i="2"/>
  <c r="I253" i="2"/>
  <c r="BQ253" i="2"/>
  <c r="BA253" i="2"/>
  <c r="AK253" i="2"/>
  <c r="U253" i="2"/>
  <c r="E253" i="2"/>
  <c r="BM253" i="2"/>
  <c r="AW253" i="2"/>
  <c r="AG253" i="2"/>
  <c r="Q253" i="2"/>
  <c r="A253" i="2"/>
  <c r="BY253" i="2"/>
  <c r="M253" i="2"/>
  <c r="BI253" i="2"/>
  <c r="AS253" i="2"/>
  <c r="AC253" i="2"/>
  <c r="A253" i="5"/>
  <c r="B253" i="5"/>
  <c r="BZ254" i="2" l="1"/>
  <c r="BV254" i="2"/>
  <c r="BR254" i="2"/>
  <c r="BN254" i="2"/>
  <c r="BJ254" i="2"/>
  <c r="BF254" i="2"/>
  <c r="BB254" i="2"/>
  <c r="AX254" i="2"/>
  <c r="AT254" i="2"/>
  <c r="AP254" i="2"/>
  <c r="AL254" i="2"/>
  <c r="AH254" i="2"/>
  <c r="AD254" i="2"/>
  <c r="Z254" i="2"/>
  <c r="V254" i="2"/>
  <c r="R254" i="2"/>
  <c r="N254" i="2"/>
  <c r="J254" i="2"/>
  <c r="F254" i="2"/>
  <c r="B254" i="2"/>
  <c r="BY254" i="2"/>
  <c r="BU254" i="2"/>
  <c r="BQ254" i="2"/>
  <c r="BM254" i="2"/>
  <c r="BI254" i="2"/>
  <c r="BE254" i="2"/>
  <c r="BA254" i="2"/>
  <c r="AW254" i="2"/>
  <c r="AS254" i="2"/>
  <c r="AO254" i="2"/>
  <c r="AK254" i="2"/>
  <c r="AG254" i="2"/>
  <c r="AC254" i="2"/>
  <c r="Y254" i="2"/>
  <c r="U254" i="2"/>
  <c r="Q254" i="2"/>
  <c r="M254" i="2"/>
  <c r="I254" i="2"/>
  <c r="E254" i="2"/>
  <c r="A254" i="2"/>
  <c r="BX254" i="2"/>
  <c r="BT254" i="2"/>
  <c r="BP254" i="2"/>
  <c r="BL254" i="2"/>
  <c r="BH254" i="2"/>
  <c r="BD254" i="2"/>
  <c r="AZ254" i="2"/>
  <c r="AV254" i="2"/>
  <c r="AR254" i="2"/>
  <c r="AN254" i="2"/>
  <c r="AJ254" i="2"/>
  <c r="AF254" i="2"/>
  <c r="AB254" i="2"/>
  <c r="X254" i="2"/>
  <c r="T254" i="2"/>
  <c r="P254" i="2"/>
  <c r="L254" i="2"/>
  <c r="H254" i="2"/>
  <c r="D254" i="2"/>
  <c r="BW254" i="2"/>
  <c r="BG254" i="2"/>
  <c r="AQ254" i="2"/>
  <c r="AA254" i="2"/>
  <c r="K254" i="2"/>
  <c r="BS254" i="2"/>
  <c r="BC254" i="2"/>
  <c r="AM254" i="2"/>
  <c r="W254" i="2"/>
  <c r="G254" i="2"/>
  <c r="BO254" i="2"/>
  <c r="AY254" i="2"/>
  <c r="AI254" i="2"/>
  <c r="S254" i="2"/>
  <c r="BK254" i="2"/>
  <c r="AU254" i="2"/>
  <c r="AE254" i="2"/>
  <c r="O254" i="2"/>
  <c r="C255" i="5"/>
  <c r="C255" i="4"/>
  <c r="C255" i="2"/>
  <c r="F255" i="1"/>
  <c r="F255" i="4" s="1"/>
  <c r="B255" i="1"/>
  <c r="B255" i="4" s="1"/>
  <c r="E255" i="1"/>
  <c r="E255" i="4" s="1"/>
  <c r="A255" i="1"/>
  <c r="A255" i="4" s="1"/>
  <c r="G255" i="1"/>
  <c r="G255" i="4" s="1"/>
  <c r="D255" i="1"/>
  <c r="D255" i="4" s="1"/>
  <c r="C256" i="1"/>
  <c r="B254" i="5"/>
  <c r="A254" i="5"/>
  <c r="BX255" i="2" l="1"/>
  <c r="BT255" i="2"/>
  <c r="BP255" i="2"/>
  <c r="BL255" i="2"/>
  <c r="BH255" i="2"/>
  <c r="BD255" i="2"/>
  <c r="AZ255" i="2"/>
  <c r="AV255" i="2"/>
  <c r="AR255" i="2"/>
  <c r="AN255" i="2"/>
  <c r="AJ255" i="2"/>
  <c r="AF255" i="2"/>
  <c r="AB255" i="2"/>
  <c r="X255" i="2"/>
  <c r="T255" i="2"/>
  <c r="P255" i="2"/>
  <c r="L255" i="2"/>
  <c r="H255" i="2"/>
  <c r="D255" i="2"/>
  <c r="BW255" i="2"/>
  <c r="BS255" i="2"/>
  <c r="BO255" i="2"/>
  <c r="BK255" i="2"/>
  <c r="BG255" i="2"/>
  <c r="BC255" i="2"/>
  <c r="AY255" i="2"/>
  <c r="AU255" i="2"/>
  <c r="AQ255" i="2"/>
  <c r="AM255" i="2"/>
  <c r="AI255" i="2"/>
  <c r="AE255" i="2"/>
  <c r="AA255" i="2"/>
  <c r="W255" i="2"/>
  <c r="S255" i="2"/>
  <c r="O255" i="2"/>
  <c r="K255" i="2"/>
  <c r="G255" i="2"/>
  <c r="BZ255" i="2"/>
  <c r="BV255" i="2"/>
  <c r="BR255" i="2"/>
  <c r="BN255" i="2"/>
  <c r="BJ255" i="2"/>
  <c r="BF255" i="2"/>
  <c r="BB255" i="2"/>
  <c r="AX255" i="2"/>
  <c r="AT255" i="2"/>
  <c r="AP255" i="2"/>
  <c r="AL255" i="2"/>
  <c r="AH255" i="2"/>
  <c r="AD255" i="2"/>
  <c r="Z255" i="2"/>
  <c r="V255" i="2"/>
  <c r="R255" i="2"/>
  <c r="N255" i="2"/>
  <c r="J255" i="2"/>
  <c r="F255" i="2"/>
  <c r="B255" i="2"/>
  <c r="BY255" i="2"/>
  <c r="BI255" i="2"/>
  <c r="AS255" i="2"/>
  <c r="AC255" i="2"/>
  <c r="M255" i="2"/>
  <c r="BU255" i="2"/>
  <c r="BE255" i="2"/>
  <c r="AO255" i="2"/>
  <c r="Y255" i="2"/>
  <c r="I255" i="2"/>
  <c r="BQ255" i="2"/>
  <c r="BA255" i="2"/>
  <c r="AK255" i="2"/>
  <c r="U255" i="2"/>
  <c r="E255" i="2"/>
  <c r="AW255" i="2"/>
  <c r="AG255" i="2"/>
  <c r="Q255" i="2"/>
  <c r="BM255" i="2"/>
  <c r="A255" i="2"/>
  <c r="C256" i="5"/>
  <c r="C256" i="4"/>
  <c r="C256" i="2"/>
  <c r="F256" i="1"/>
  <c r="F256" i="4" s="1"/>
  <c r="B256" i="1"/>
  <c r="B256" i="4" s="1"/>
  <c r="E256" i="1"/>
  <c r="E256" i="4" s="1"/>
  <c r="A256" i="1"/>
  <c r="A256" i="4" s="1"/>
  <c r="G256" i="1"/>
  <c r="G256" i="4" s="1"/>
  <c r="D256" i="1"/>
  <c r="D256" i="4" s="1"/>
  <c r="C257" i="1"/>
  <c r="B255" i="5"/>
  <c r="A255" i="5"/>
  <c r="BZ256" i="2" l="1"/>
  <c r="BV256" i="2"/>
  <c r="BR256" i="2"/>
  <c r="BN256" i="2"/>
  <c r="BJ256" i="2"/>
  <c r="BF256" i="2"/>
  <c r="BB256" i="2"/>
  <c r="AX256" i="2"/>
  <c r="AT256" i="2"/>
  <c r="AP256" i="2"/>
  <c r="AL256" i="2"/>
  <c r="AH256" i="2"/>
  <c r="AD256" i="2"/>
  <c r="Z256" i="2"/>
  <c r="V256" i="2"/>
  <c r="R256" i="2"/>
  <c r="N256" i="2"/>
  <c r="J256" i="2"/>
  <c r="F256" i="2"/>
  <c r="B256" i="2"/>
  <c r="BY256" i="2"/>
  <c r="BU256" i="2"/>
  <c r="BQ256" i="2"/>
  <c r="BM256" i="2"/>
  <c r="BI256" i="2"/>
  <c r="BE256" i="2"/>
  <c r="BA256" i="2"/>
  <c r="AW256" i="2"/>
  <c r="AS256" i="2"/>
  <c r="AO256" i="2"/>
  <c r="AK256" i="2"/>
  <c r="AG256" i="2"/>
  <c r="AC256" i="2"/>
  <c r="Y256" i="2"/>
  <c r="U256" i="2"/>
  <c r="Q256" i="2"/>
  <c r="M256" i="2"/>
  <c r="I256" i="2"/>
  <c r="E256" i="2"/>
  <c r="A256" i="2"/>
  <c r="BX256" i="2"/>
  <c r="BT256" i="2"/>
  <c r="BP256" i="2"/>
  <c r="BL256" i="2"/>
  <c r="BH256" i="2"/>
  <c r="BD256" i="2"/>
  <c r="AZ256" i="2"/>
  <c r="AV256" i="2"/>
  <c r="AR256" i="2"/>
  <c r="AN256" i="2"/>
  <c r="AJ256" i="2"/>
  <c r="AF256" i="2"/>
  <c r="AB256" i="2"/>
  <c r="X256" i="2"/>
  <c r="T256" i="2"/>
  <c r="P256" i="2"/>
  <c r="L256" i="2"/>
  <c r="H256" i="2"/>
  <c r="D256" i="2"/>
  <c r="BK256" i="2"/>
  <c r="AU256" i="2"/>
  <c r="AE256" i="2"/>
  <c r="O256" i="2"/>
  <c r="BW256" i="2"/>
  <c r="BG256" i="2"/>
  <c r="AQ256" i="2"/>
  <c r="AA256" i="2"/>
  <c r="K256" i="2"/>
  <c r="BS256" i="2"/>
  <c r="BC256" i="2"/>
  <c r="AM256" i="2"/>
  <c r="W256" i="2"/>
  <c r="G256" i="2"/>
  <c r="AI256" i="2"/>
  <c r="S256" i="2"/>
  <c r="BO256" i="2"/>
  <c r="AY256" i="2"/>
  <c r="C257" i="5"/>
  <c r="C257" i="4"/>
  <c r="C257" i="2"/>
  <c r="F257" i="1"/>
  <c r="F257" i="4" s="1"/>
  <c r="B257" i="1"/>
  <c r="B257" i="4" s="1"/>
  <c r="E257" i="1"/>
  <c r="E257" i="4" s="1"/>
  <c r="A257" i="1"/>
  <c r="A257" i="4" s="1"/>
  <c r="G257" i="1"/>
  <c r="G257" i="4" s="1"/>
  <c r="D257" i="1"/>
  <c r="D257" i="4" s="1"/>
  <c r="C258" i="1"/>
  <c r="B256" i="5"/>
  <c r="A256" i="5"/>
  <c r="BX257" i="2" l="1"/>
  <c r="BT257" i="2"/>
  <c r="BP257" i="2"/>
  <c r="BL257" i="2"/>
  <c r="BH257" i="2"/>
  <c r="BD257" i="2"/>
  <c r="AZ257" i="2"/>
  <c r="AV257" i="2"/>
  <c r="AR257" i="2"/>
  <c r="AN257" i="2"/>
  <c r="AJ257" i="2"/>
  <c r="AF257" i="2"/>
  <c r="AB257" i="2"/>
  <c r="X257" i="2"/>
  <c r="T257" i="2"/>
  <c r="P257" i="2"/>
  <c r="L257" i="2"/>
  <c r="H257" i="2"/>
  <c r="D257" i="2"/>
  <c r="BW257" i="2"/>
  <c r="BS257" i="2"/>
  <c r="BO257" i="2"/>
  <c r="BK257" i="2"/>
  <c r="BG257" i="2"/>
  <c r="BC257" i="2"/>
  <c r="AY257" i="2"/>
  <c r="AU257" i="2"/>
  <c r="AQ257" i="2"/>
  <c r="AM257" i="2"/>
  <c r="AI257" i="2"/>
  <c r="AE257" i="2"/>
  <c r="AA257" i="2"/>
  <c r="W257" i="2"/>
  <c r="S257" i="2"/>
  <c r="O257" i="2"/>
  <c r="K257" i="2"/>
  <c r="G257" i="2"/>
  <c r="BZ257" i="2"/>
  <c r="BV257" i="2"/>
  <c r="BR257" i="2"/>
  <c r="BN257" i="2"/>
  <c r="BJ257" i="2"/>
  <c r="BF257" i="2"/>
  <c r="BB257" i="2"/>
  <c r="AX257" i="2"/>
  <c r="AT257" i="2"/>
  <c r="AP257" i="2"/>
  <c r="AL257" i="2"/>
  <c r="AH257" i="2"/>
  <c r="AD257" i="2"/>
  <c r="Z257" i="2"/>
  <c r="V257" i="2"/>
  <c r="R257" i="2"/>
  <c r="N257" i="2"/>
  <c r="J257" i="2"/>
  <c r="F257" i="2"/>
  <c r="B257" i="2"/>
  <c r="BM257" i="2"/>
  <c r="AW257" i="2"/>
  <c r="AG257" i="2"/>
  <c r="Q257" i="2"/>
  <c r="A257" i="2"/>
  <c r="BY257" i="2"/>
  <c r="BI257" i="2"/>
  <c r="AS257" i="2"/>
  <c r="AC257" i="2"/>
  <c r="M257" i="2"/>
  <c r="BU257" i="2"/>
  <c r="BE257" i="2"/>
  <c r="AO257" i="2"/>
  <c r="Y257" i="2"/>
  <c r="I257" i="2"/>
  <c r="U257" i="2"/>
  <c r="BQ257" i="2"/>
  <c r="E257" i="2"/>
  <c r="BA257" i="2"/>
  <c r="AK257" i="2"/>
  <c r="A257" i="5"/>
  <c r="B257" i="5"/>
  <c r="C258" i="5"/>
  <c r="C258" i="4"/>
  <c r="C258" i="2"/>
  <c r="F258" i="1"/>
  <c r="F258" i="4" s="1"/>
  <c r="B258" i="1"/>
  <c r="B258" i="4" s="1"/>
  <c r="E258" i="1"/>
  <c r="E258" i="4" s="1"/>
  <c r="A258" i="1"/>
  <c r="A258" i="4" s="1"/>
  <c r="G258" i="1"/>
  <c r="G258" i="4" s="1"/>
  <c r="D258" i="1"/>
  <c r="D258" i="4" s="1"/>
  <c r="C259" i="1"/>
  <c r="B258" i="5" l="1"/>
  <c r="A258" i="5"/>
  <c r="BZ258" i="2"/>
  <c r="BV258" i="2"/>
  <c r="BR258" i="2"/>
  <c r="BN258" i="2"/>
  <c r="BJ258" i="2"/>
  <c r="BF258" i="2"/>
  <c r="BB258" i="2"/>
  <c r="AX258" i="2"/>
  <c r="AT258" i="2"/>
  <c r="AP258" i="2"/>
  <c r="AL258" i="2"/>
  <c r="AH258" i="2"/>
  <c r="AD258" i="2"/>
  <c r="Z258" i="2"/>
  <c r="V258" i="2"/>
  <c r="R258" i="2"/>
  <c r="N258" i="2"/>
  <c r="J258" i="2"/>
  <c r="F258" i="2"/>
  <c r="B258" i="2"/>
  <c r="BY258" i="2"/>
  <c r="BU258" i="2"/>
  <c r="BQ258" i="2"/>
  <c r="BM258" i="2"/>
  <c r="BI258" i="2"/>
  <c r="BE258" i="2"/>
  <c r="BA258" i="2"/>
  <c r="AW258" i="2"/>
  <c r="AS258" i="2"/>
  <c r="AO258" i="2"/>
  <c r="AK258" i="2"/>
  <c r="AG258" i="2"/>
  <c r="AC258" i="2"/>
  <c r="Y258" i="2"/>
  <c r="U258" i="2"/>
  <c r="Q258" i="2"/>
  <c r="M258" i="2"/>
  <c r="I258" i="2"/>
  <c r="E258" i="2"/>
  <c r="A258" i="2"/>
  <c r="BX258" i="2"/>
  <c r="BT258" i="2"/>
  <c r="BP258" i="2"/>
  <c r="BL258" i="2"/>
  <c r="BH258" i="2"/>
  <c r="BD258" i="2"/>
  <c r="AZ258" i="2"/>
  <c r="AV258" i="2"/>
  <c r="AR258" i="2"/>
  <c r="AN258" i="2"/>
  <c r="AJ258" i="2"/>
  <c r="AF258" i="2"/>
  <c r="AB258" i="2"/>
  <c r="X258" i="2"/>
  <c r="T258" i="2"/>
  <c r="P258" i="2"/>
  <c r="L258" i="2"/>
  <c r="H258" i="2"/>
  <c r="D258" i="2"/>
  <c r="BO258" i="2"/>
  <c r="AY258" i="2"/>
  <c r="AI258" i="2"/>
  <c r="S258" i="2"/>
  <c r="BK258" i="2"/>
  <c r="AU258" i="2"/>
  <c r="AE258" i="2"/>
  <c r="O258" i="2"/>
  <c r="BW258" i="2"/>
  <c r="BG258" i="2"/>
  <c r="AQ258" i="2"/>
  <c r="AA258" i="2"/>
  <c r="K258" i="2"/>
  <c r="BS258" i="2"/>
  <c r="G258" i="2"/>
  <c r="BC258" i="2"/>
  <c r="AM258" i="2"/>
  <c r="W258" i="2"/>
  <c r="C259" i="5"/>
  <c r="C259" i="4"/>
  <c r="C259" i="2"/>
  <c r="F259" i="1"/>
  <c r="F259" i="4" s="1"/>
  <c r="B259" i="1"/>
  <c r="B259" i="4" s="1"/>
  <c r="E259" i="1"/>
  <c r="E259" i="4" s="1"/>
  <c r="A259" i="1"/>
  <c r="A259" i="4" s="1"/>
  <c r="G259" i="1"/>
  <c r="G259" i="4" s="1"/>
  <c r="D259" i="1"/>
  <c r="D259" i="4" s="1"/>
  <c r="C260" i="1"/>
  <c r="B259" i="5" l="1"/>
  <c r="A259" i="5"/>
  <c r="BX259" i="2"/>
  <c r="BT259" i="2"/>
  <c r="BP259" i="2"/>
  <c r="BL259" i="2"/>
  <c r="BH259" i="2"/>
  <c r="BD259" i="2"/>
  <c r="AZ259" i="2"/>
  <c r="AV259" i="2"/>
  <c r="AR259" i="2"/>
  <c r="AN259" i="2"/>
  <c r="AJ259" i="2"/>
  <c r="AF259" i="2"/>
  <c r="AB259" i="2"/>
  <c r="X259" i="2"/>
  <c r="T259" i="2"/>
  <c r="P259" i="2"/>
  <c r="L259" i="2"/>
  <c r="H259" i="2"/>
  <c r="D259" i="2"/>
  <c r="BW259" i="2"/>
  <c r="BS259" i="2"/>
  <c r="BO259" i="2"/>
  <c r="BK259" i="2"/>
  <c r="BG259" i="2"/>
  <c r="BC259" i="2"/>
  <c r="AY259" i="2"/>
  <c r="AU259" i="2"/>
  <c r="AQ259" i="2"/>
  <c r="AM259" i="2"/>
  <c r="AI259" i="2"/>
  <c r="AE259" i="2"/>
  <c r="AA259" i="2"/>
  <c r="W259" i="2"/>
  <c r="S259" i="2"/>
  <c r="O259" i="2"/>
  <c r="K259" i="2"/>
  <c r="G259" i="2"/>
  <c r="BZ259" i="2"/>
  <c r="BV259" i="2"/>
  <c r="BR259" i="2"/>
  <c r="BN259" i="2"/>
  <c r="BJ259" i="2"/>
  <c r="BF259" i="2"/>
  <c r="BB259" i="2"/>
  <c r="AX259" i="2"/>
  <c r="AT259" i="2"/>
  <c r="AP259" i="2"/>
  <c r="AL259" i="2"/>
  <c r="AH259" i="2"/>
  <c r="AD259" i="2"/>
  <c r="Z259" i="2"/>
  <c r="V259" i="2"/>
  <c r="R259" i="2"/>
  <c r="N259" i="2"/>
  <c r="J259" i="2"/>
  <c r="F259" i="2"/>
  <c r="B259" i="2"/>
  <c r="BQ259" i="2"/>
  <c r="BA259" i="2"/>
  <c r="AK259" i="2"/>
  <c r="U259" i="2"/>
  <c r="E259" i="2"/>
  <c r="BM259" i="2"/>
  <c r="AW259" i="2"/>
  <c r="AG259" i="2"/>
  <c r="Q259" i="2"/>
  <c r="A259" i="2"/>
  <c r="BY259" i="2"/>
  <c r="BI259" i="2"/>
  <c r="AS259" i="2"/>
  <c r="AC259" i="2"/>
  <c r="M259" i="2"/>
  <c r="BE259" i="2"/>
  <c r="AO259" i="2"/>
  <c r="Y259" i="2"/>
  <c r="BU259" i="2"/>
  <c r="I259" i="2"/>
  <c r="C260" i="5"/>
  <c r="C260" i="4"/>
  <c r="C260" i="2"/>
  <c r="F260" i="1"/>
  <c r="F260" i="4" s="1"/>
  <c r="B260" i="1"/>
  <c r="B260" i="4" s="1"/>
  <c r="E260" i="1"/>
  <c r="E260" i="4" s="1"/>
  <c r="A260" i="1"/>
  <c r="A260" i="4" s="1"/>
  <c r="G260" i="1"/>
  <c r="G260" i="4" s="1"/>
  <c r="D260" i="1"/>
  <c r="D260" i="4" s="1"/>
  <c r="C261" i="1"/>
  <c r="A260" i="5" l="1"/>
  <c r="B260" i="5"/>
  <c r="BZ260" i="2"/>
  <c r="BV260" i="2"/>
  <c r="BR260" i="2"/>
  <c r="BN260" i="2"/>
  <c r="BJ260" i="2"/>
  <c r="BF260" i="2"/>
  <c r="BB260" i="2"/>
  <c r="AX260" i="2"/>
  <c r="AT260" i="2"/>
  <c r="AP260" i="2"/>
  <c r="AL260" i="2"/>
  <c r="AH260" i="2"/>
  <c r="AD260" i="2"/>
  <c r="Z260" i="2"/>
  <c r="V260" i="2"/>
  <c r="R260" i="2"/>
  <c r="N260" i="2"/>
  <c r="J260" i="2"/>
  <c r="F260" i="2"/>
  <c r="B260" i="2"/>
  <c r="BY260" i="2"/>
  <c r="BU260" i="2"/>
  <c r="BQ260" i="2"/>
  <c r="BM260" i="2"/>
  <c r="BI260" i="2"/>
  <c r="BE260" i="2"/>
  <c r="BA260" i="2"/>
  <c r="AW260" i="2"/>
  <c r="AS260" i="2"/>
  <c r="AO260" i="2"/>
  <c r="AK260" i="2"/>
  <c r="AG260" i="2"/>
  <c r="AC260" i="2"/>
  <c r="Y260" i="2"/>
  <c r="U260" i="2"/>
  <c r="Q260" i="2"/>
  <c r="M260" i="2"/>
  <c r="I260" i="2"/>
  <c r="E260" i="2"/>
  <c r="A260" i="2"/>
  <c r="BX260" i="2"/>
  <c r="BT260" i="2"/>
  <c r="BP260" i="2"/>
  <c r="BL260" i="2"/>
  <c r="BH260" i="2"/>
  <c r="BD260" i="2"/>
  <c r="AZ260" i="2"/>
  <c r="AV260" i="2"/>
  <c r="AR260" i="2"/>
  <c r="AN260" i="2"/>
  <c r="AJ260" i="2"/>
  <c r="AF260" i="2"/>
  <c r="AB260" i="2"/>
  <c r="X260" i="2"/>
  <c r="T260" i="2"/>
  <c r="P260" i="2"/>
  <c r="L260" i="2"/>
  <c r="H260" i="2"/>
  <c r="D260" i="2"/>
  <c r="BS260" i="2"/>
  <c r="BC260" i="2"/>
  <c r="AM260" i="2"/>
  <c r="W260" i="2"/>
  <c r="G260" i="2"/>
  <c r="BO260" i="2"/>
  <c r="AY260" i="2"/>
  <c r="AI260" i="2"/>
  <c r="S260" i="2"/>
  <c r="BK260" i="2"/>
  <c r="AU260" i="2"/>
  <c r="AE260" i="2"/>
  <c r="O260" i="2"/>
  <c r="AQ260" i="2"/>
  <c r="AA260" i="2"/>
  <c r="BW260" i="2"/>
  <c r="K260" i="2"/>
  <c r="BG260" i="2"/>
  <c r="C261" i="5"/>
  <c r="C261" i="4"/>
  <c r="C261" i="2"/>
  <c r="F261" i="1"/>
  <c r="F261" i="4" s="1"/>
  <c r="B261" i="1"/>
  <c r="B261" i="4" s="1"/>
  <c r="E261" i="1"/>
  <c r="E261" i="4" s="1"/>
  <c r="A261" i="1"/>
  <c r="A261" i="4" s="1"/>
  <c r="G261" i="1"/>
  <c r="G261" i="4" s="1"/>
  <c r="D261" i="1"/>
  <c r="D261" i="4" s="1"/>
  <c r="C262" i="1"/>
  <c r="B261" i="5" l="1"/>
  <c r="A261" i="5"/>
  <c r="BX261" i="2"/>
  <c r="BT261" i="2"/>
  <c r="BP261" i="2"/>
  <c r="BL261" i="2"/>
  <c r="BH261" i="2"/>
  <c r="BD261" i="2"/>
  <c r="AZ261" i="2"/>
  <c r="AV261" i="2"/>
  <c r="AR261" i="2"/>
  <c r="AN261" i="2"/>
  <c r="AJ261" i="2"/>
  <c r="AF261" i="2"/>
  <c r="AB261" i="2"/>
  <c r="X261" i="2"/>
  <c r="T261" i="2"/>
  <c r="P261" i="2"/>
  <c r="L261" i="2"/>
  <c r="H261" i="2"/>
  <c r="D261" i="2"/>
  <c r="BW261" i="2"/>
  <c r="BS261" i="2"/>
  <c r="BO261" i="2"/>
  <c r="BK261" i="2"/>
  <c r="BG261" i="2"/>
  <c r="BC261" i="2"/>
  <c r="AY261" i="2"/>
  <c r="AU261" i="2"/>
  <c r="AQ261" i="2"/>
  <c r="AM261" i="2"/>
  <c r="AI261" i="2"/>
  <c r="AE261" i="2"/>
  <c r="AA261" i="2"/>
  <c r="W261" i="2"/>
  <c r="S261" i="2"/>
  <c r="O261" i="2"/>
  <c r="K261" i="2"/>
  <c r="G261" i="2"/>
  <c r="BZ261" i="2"/>
  <c r="BV261" i="2"/>
  <c r="BR261" i="2"/>
  <c r="BN261" i="2"/>
  <c r="BJ261" i="2"/>
  <c r="BF261" i="2"/>
  <c r="BB261" i="2"/>
  <c r="AX261" i="2"/>
  <c r="AT261" i="2"/>
  <c r="AP261" i="2"/>
  <c r="AL261" i="2"/>
  <c r="AH261" i="2"/>
  <c r="AD261" i="2"/>
  <c r="Z261" i="2"/>
  <c r="V261" i="2"/>
  <c r="R261" i="2"/>
  <c r="N261" i="2"/>
  <c r="J261" i="2"/>
  <c r="F261" i="2"/>
  <c r="B261" i="2"/>
  <c r="BU261" i="2"/>
  <c r="BE261" i="2"/>
  <c r="AO261" i="2"/>
  <c r="Y261" i="2"/>
  <c r="I261" i="2"/>
  <c r="BQ261" i="2"/>
  <c r="BA261" i="2"/>
  <c r="AK261" i="2"/>
  <c r="U261" i="2"/>
  <c r="E261" i="2"/>
  <c r="BM261" i="2"/>
  <c r="AW261" i="2"/>
  <c r="AG261" i="2"/>
  <c r="Q261" i="2"/>
  <c r="A261" i="2"/>
  <c r="AC261" i="2"/>
  <c r="BY261" i="2"/>
  <c r="M261" i="2"/>
  <c r="BI261" i="2"/>
  <c r="AS261" i="2"/>
  <c r="C262" i="5"/>
  <c r="C262" i="4"/>
  <c r="C262" i="2"/>
  <c r="F262" i="1"/>
  <c r="F262" i="4" s="1"/>
  <c r="B262" i="1"/>
  <c r="B262" i="4" s="1"/>
  <c r="E262" i="1"/>
  <c r="E262" i="4" s="1"/>
  <c r="A262" i="1"/>
  <c r="A262" i="4" s="1"/>
  <c r="G262" i="1"/>
  <c r="G262" i="4" s="1"/>
  <c r="D262" i="1"/>
  <c r="D262" i="4" s="1"/>
  <c r="C263" i="1"/>
  <c r="A262" i="5" l="1"/>
  <c r="B262" i="5"/>
  <c r="BZ262" i="2"/>
  <c r="BV262" i="2"/>
  <c r="BR262" i="2"/>
  <c r="BN262" i="2"/>
  <c r="BJ262" i="2"/>
  <c r="BF262" i="2"/>
  <c r="BB262" i="2"/>
  <c r="AX262" i="2"/>
  <c r="AT262" i="2"/>
  <c r="AP262" i="2"/>
  <c r="AL262" i="2"/>
  <c r="AH262" i="2"/>
  <c r="AD262" i="2"/>
  <c r="Z262" i="2"/>
  <c r="V262" i="2"/>
  <c r="R262" i="2"/>
  <c r="N262" i="2"/>
  <c r="J262" i="2"/>
  <c r="F262" i="2"/>
  <c r="B262" i="2"/>
  <c r="BY262" i="2"/>
  <c r="BU262" i="2"/>
  <c r="BQ262" i="2"/>
  <c r="BM262" i="2"/>
  <c r="BI262" i="2"/>
  <c r="BE262" i="2"/>
  <c r="BA262" i="2"/>
  <c r="AW262" i="2"/>
  <c r="AS262" i="2"/>
  <c r="AO262" i="2"/>
  <c r="AK262" i="2"/>
  <c r="AG262" i="2"/>
  <c r="AC262" i="2"/>
  <c r="Y262" i="2"/>
  <c r="U262" i="2"/>
  <c r="Q262" i="2"/>
  <c r="M262" i="2"/>
  <c r="I262" i="2"/>
  <c r="E262" i="2"/>
  <c r="A262" i="2"/>
  <c r="BX262" i="2"/>
  <c r="BT262" i="2"/>
  <c r="BP262" i="2"/>
  <c r="BL262" i="2"/>
  <c r="BH262" i="2"/>
  <c r="BD262" i="2"/>
  <c r="AZ262" i="2"/>
  <c r="AV262" i="2"/>
  <c r="AR262" i="2"/>
  <c r="AN262" i="2"/>
  <c r="AJ262" i="2"/>
  <c r="AF262" i="2"/>
  <c r="AB262" i="2"/>
  <c r="X262" i="2"/>
  <c r="T262" i="2"/>
  <c r="P262" i="2"/>
  <c r="L262" i="2"/>
  <c r="H262" i="2"/>
  <c r="D262" i="2"/>
  <c r="BW262" i="2"/>
  <c r="BG262" i="2"/>
  <c r="AQ262" i="2"/>
  <c r="AA262" i="2"/>
  <c r="K262" i="2"/>
  <c r="BS262" i="2"/>
  <c r="BC262" i="2"/>
  <c r="AM262" i="2"/>
  <c r="W262" i="2"/>
  <c r="G262" i="2"/>
  <c r="BO262" i="2"/>
  <c r="AY262" i="2"/>
  <c r="AI262" i="2"/>
  <c r="S262" i="2"/>
  <c r="O262" i="2"/>
  <c r="BK262" i="2"/>
  <c r="AU262" i="2"/>
  <c r="AE262" i="2"/>
  <c r="C263" i="5"/>
  <c r="C263" i="4"/>
  <c r="C263" i="2"/>
  <c r="F263" i="1"/>
  <c r="F263" i="4" s="1"/>
  <c r="B263" i="1"/>
  <c r="B263" i="4" s="1"/>
  <c r="E263" i="1"/>
  <c r="E263" i="4" s="1"/>
  <c r="A263" i="1"/>
  <c r="A263" i="4" s="1"/>
  <c r="G263" i="1"/>
  <c r="G263" i="4" s="1"/>
  <c r="D263" i="1"/>
  <c r="D263" i="4" s="1"/>
  <c r="C264" i="1"/>
  <c r="B263" i="5" l="1"/>
  <c r="A263" i="5"/>
  <c r="BX263" i="2"/>
  <c r="BT263" i="2"/>
  <c r="BP263" i="2"/>
  <c r="BL263" i="2"/>
  <c r="BH263" i="2"/>
  <c r="BD263" i="2"/>
  <c r="AZ263" i="2"/>
  <c r="AV263" i="2"/>
  <c r="AR263" i="2"/>
  <c r="AN263" i="2"/>
  <c r="AJ263" i="2"/>
  <c r="AF263" i="2"/>
  <c r="AB263" i="2"/>
  <c r="X263" i="2"/>
  <c r="T263" i="2"/>
  <c r="P263" i="2"/>
  <c r="L263" i="2"/>
  <c r="H263" i="2"/>
  <c r="D263" i="2"/>
  <c r="BW263" i="2"/>
  <c r="BS263" i="2"/>
  <c r="BO263" i="2"/>
  <c r="BK263" i="2"/>
  <c r="BG263" i="2"/>
  <c r="BC263" i="2"/>
  <c r="AY263" i="2"/>
  <c r="AU263" i="2"/>
  <c r="AQ263" i="2"/>
  <c r="AM263" i="2"/>
  <c r="AI263" i="2"/>
  <c r="AE263" i="2"/>
  <c r="AA263" i="2"/>
  <c r="W263" i="2"/>
  <c r="S263" i="2"/>
  <c r="O263" i="2"/>
  <c r="K263" i="2"/>
  <c r="G263" i="2"/>
  <c r="BZ263" i="2"/>
  <c r="BV263" i="2"/>
  <c r="BR263" i="2"/>
  <c r="BN263" i="2"/>
  <c r="BJ263" i="2"/>
  <c r="BF263" i="2"/>
  <c r="BB263" i="2"/>
  <c r="AX263" i="2"/>
  <c r="AT263" i="2"/>
  <c r="AP263" i="2"/>
  <c r="AL263" i="2"/>
  <c r="AH263" i="2"/>
  <c r="AD263" i="2"/>
  <c r="Z263" i="2"/>
  <c r="V263" i="2"/>
  <c r="R263" i="2"/>
  <c r="N263" i="2"/>
  <c r="J263" i="2"/>
  <c r="F263" i="2"/>
  <c r="B263" i="2"/>
  <c r="BY263" i="2"/>
  <c r="BI263" i="2"/>
  <c r="AS263" i="2"/>
  <c r="AC263" i="2"/>
  <c r="M263" i="2"/>
  <c r="BU263" i="2"/>
  <c r="BE263" i="2"/>
  <c r="AO263" i="2"/>
  <c r="Y263" i="2"/>
  <c r="I263" i="2"/>
  <c r="BQ263" i="2"/>
  <c r="BA263" i="2"/>
  <c r="AK263" i="2"/>
  <c r="U263" i="2"/>
  <c r="E263" i="2"/>
  <c r="BM263" i="2"/>
  <c r="A263" i="2"/>
  <c r="AW263" i="2"/>
  <c r="AG263" i="2"/>
  <c r="Q263" i="2"/>
  <c r="C264" i="5"/>
  <c r="C264" i="4"/>
  <c r="C264" i="2"/>
  <c r="F264" i="1"/>
  <c r="F264" i="4" s="1"/>
  <c r="B264" i="1"/>
  <c r="B264" i="4" s="1"/>
  <c r="E264" i="1"/>
  <c r="E264" i="4" s="1"/>
  <c r="A264" i="1"/>
  <c r="A264" i="4" s="1"/>
  <c r="G264" i="1"/>
  <c r="G264" i="4" s="1"/>
  <c r="D264" i="1"/>
  <c r="D264" i="4" s="1"/>
  <c r="C265" i="1"/>
  <c r="A264" i="5" l="1"/>
  <c r="B264" i="5"/>
  <c r="BZ264" i="2"/>
  <c r="BV264" i="2"/>
  <c r="BR264" i="2"/>
  <c r="BN264" i="2"/>
  <c r="BJ264" i="2"/>
  <c r="BF264" i="2"/>
  <c r="BB264" i="2"/>
  <c r="AX264" i="2"/>
  <c r="AT264" i="2"/>
  <c r="AP264" i="2"/>
  <c r="AL264" i="2"/>
  <c r="AH264" i="2"/>
  <c r="AD264" i="2"/>
  <c r="Z264" i="2"/>
  <c r="V264" i="2"/>
  <c r="R264" i="2"/>
  <c r="N264" i="2"/>
  <c r="J264" i="2"/>
  <c r="F264" i="2"/>
  <c r="B264" i="2"/>
  <c r="BY264" i="2"/>
  <c r="BU264" i="2"/>
  <c r="BQ264" i="2"/>
  <c r="BM264" i="2"/>
  <c r="BI264" i="2"/>
  <c r="BE264" i="2"/>
  <c r="BA264" i="2"/>
  <c r="AW264" i="2"/>
  <c r="AS264" i="2"/>
  <c r="AO264" i="2"/>
  <c r="AK264" i="2"/>
  <c r="AG264" i="2"/>
  <c r="AC264" i="2"/>
  <c r="Y264" i="2"/>
  <c r="U264" i="2"/>
  <c r="Q264" i="2"/>
  <c r="M264" i="2"/>
  <c r="I264" i="2"/>
  <c r="E264" i="2"/>
  <c r="A264" i="2"/>
  <c r="BX264" i="2"/>
  <c r="BT264" i="2"/>
  <c r="BP264" i="2"/>
  <c r="BL264" i="2"/>
  <c r="BH264" i="2"/>
  <c r="BD264" i="2"/>
  <c r="AZ264" i="2"/>
  <c r="AV264" i="2"/>
  <c r="AR264" i="2"/>
  <c r="AN264" i="2"/>
  <c r="AJ264" i="2"/>
  <c r="AF264" i="2"/>
  <c r="AB264" i="2"/>
  <c r="X264" i="2"/>
  <c r="T264" i="2"/>
  <c r="P264" i="2"/>
  <c r="L264" i="2"/>
  <c r="H264" i="2"/>
  <c r="D264" i="2"/>
  <c r="BK264" i="2"/>
  <c r="AU264" i="2"/>
  <c r="AE264" i="2"/>
  <c r="O264" i="2"/>
  <c r="BW264" i="2"/>
  <c r="BG264" i="2"/>
  <c r="AQ264" i="2"/>
  <c r="AA264" i="2"/>
  <c r="K264" i="2"/>
  <c r="BS264" i="2"/>
  <c r="BC264" i="2"/>
  <c r="AM264" i="2"/>
  <c r="W264" i="2"/>
  <c r="G264" i="2"/>
  <c r="AY264" i="2"/>
  <c r="AI264" i="2"/>
  <c r="S264" i="2"/>
  <c r="BO264" i="2"/>
  <c r="C265" i="5"/>
  <c r="C265" i="4"/>
  <c r="C265" i="2"/>
  <c r="F265" i="1"/>
  <c r="F265" i="4" s="1"/>
  <c r="B265" i="1"/>
  <c r="B265" i="4" s="1"/>
  <c r="E265" i="1"/>
  <c r="E265" i="4" s="1"/>
  <c r="A265" i="1"/>
  <c r="A265" i="4" s="1"/>
  <c r="G265" i="1"/>
  <c r="G265" i="4" s="1"/>
  <c r="D265" i="1"/>
  <c r="D265" i="4" s="1"/>
  <c r="C266" i="1"/>
  <c r="B265" i="5" l="1"/>
  <c r="A265" i="5"/>
  <c r="BX265" i="2"/>
  <c r="BT265" i="2"/>
  <c r="BP265" i="2"/>
  <c r="BL265" i="2"/>
  <c r="BH265" i="2"/>
  <c r="BD265" i="2"/>
  <c r="AZ265" i="2"/>
  <c r="AV265" i="2"/>
  <c r="AR265" i="2"/>
  <c r="AN265" i="2"/>
  <c r="AJ265" i="2"/>
  <c r="AF265" i="2"/>
  <c r="AB265" i="2"/>
  <c r="X265" i="2"/>
  <c r="T265" i="2"/>
  <c r="P265" i="2"/>
  <c r="L265" i="2"/>
  <c r="H265" i="2"/>
  <c r="D265" i="2"/>
  <c r="BW265" i="2"/>
  <c r="BS265" i="2"/>
  <c r="BO265" i="2"/>
  <c r="BK265" i="2"/>
  <c r="BG265" i="2"/>
  <c r="BC265" i="2"/>
  <c r="AY265" i="2"/>
  <c r="AU265" i="2"/>
  <c r="AQ265" i="2"/>
  <c r="AM265" i="2"/>
  <c r="AI265" i="2"/>
  <c r="AE265" i="2"/>
  <c r="AA265" i="2"/>
  <c r="W265" i="2"/>
  <c r="S265" i="2"/>
  <c r="O265" i="2"/>
  <c r="K265" i="2"/>
  <c r="G265" i="2"/>
  <c r="BZ265" i="2"/>
  <c r="BV265" i="2"/>
  <c r="BR265" i="2"/>
  <c r="BN265" i="2"/>
  <c r="BJ265" i="2"/>
  <c r="BF265" i="2"/>
  <c r="BB265" i="2"/>
  <c r="AX265" i="2"/>
  <c r="AT265" i="2"/>
  <c r="AP265" i="2"/>
  <c r="AL265" i="2"/>
  <c r="AH265" i="2"/>
  <c r="AD265" i="2"/>
  <c r="Z265" i="2"/>
  <c r="V265" i="2"/>
  <c r="R265" i="2"/>
  <c r="N265" i="2"/>
  <c r="J265" i="2"/>
  <c r="F265" i="2"/>
  <c r="B265" i="2"/>
  <c r="BM265" i="2"/>
  <c r="AW265" i="2"/>
  <c r="AG265" i="2"/>
  <c r="Q265" i="2"/>
  <c r="A265" i="2"/>
  <c r="BY265" i="2"/>
  <c r="BI265" i="2"/>
  <c r="AS265" i="2"/>
  <c r="AC265" i="2"/>
  <c r="M265" i="2"/>
  <c r="BU265" i="2"/>
  <c r="BE265" i="2"/>
  <c r="AO265" i="2"/>
  <c r="Y265" i="2"/>
  <c r="I265" i="2"/>
  <c r="AK265" i="2"/>
  <c r="U265" i="2"/>
  <c r="BQ265" i="2"/>
  <c r="E265" i="2"/>
  <c r="BA265" i="2"/>
  <c r="C266" i="5"/>
  <c r="C266" i="4"/>
  <c r="C266" i="2"/>
  <c r="F266" i="1"/>
  <c r="F266" i="4" s="1"/>
  <c r="B266" i="1"/>
  <c r="B266" i="4" s="1"/>
  <c r="E266" i="1"/>
  <c r="E266" i="4" s="1"/>
  <c r="A266" i="1"/>
  <c r="A266" i="4" s="1"/>
  <c r="G266" i="1"/>
  <c r="G266" i="4" s="1"/>
  <c r="D266" i="1"/>
  <c r="D266" i="4" s="1"/>
  <c r="C267" i="1"/>
  <c r="A266" i="5" l="1"/>
  <c r="B266" i="5"/>
  <c r="BZ266" i="2"/>
  <c r="BV266" i="2"/>
  <c r="BR266" i="2"/>
  <c r="BN266" i="2"/>
  <c r="BJ266" i="2"/>
  <c r="BF266" i="2"/>
  <c r="BB266" i="2"/>
  <c r="AX266" i="2"/>
  <c r="AT266" i="2"/>
  <c r="AP266" i="2"/>
  <c r="AL266" i="2"/>
  <c r="AH266" i="2"/>
  <c r="AD266" i="2"/>
  <c r="Z266" i="2"/>
  <c r="V266" i="2"/>
  <c r="R266" i="2"/>
  <c r="N266" i="2"/>
  <c r="J266" i="2"/>
  <c r="F266" i="2"/>
  <c r="B266" i="2"/>
  <c r="BY266" i="2"/>
  <c r="BU266" i="2"/>
  <c r="BQ266" i="2"/>
  <c r="BM266" i="2"/>
  <c r="BI266" i="2"/>
  <c r="BE266" i="2"/>
  <c r="BA266" i="2"/>
  <c r="AW266" i="2"/>
  <c r="AS266" i="2"/>
  <c r="AO266" i="2"/>
  <c r="AK266" i="2"/>
  <c r="AG266" i="2"/>
  <c r="AC266" i="2"/>
  <c r="Y266" i="2"/>
  <c r="U266" i="2"/>
  <c r="Q266" i="2"/>
  <c r="M266" i="2"/>
  <c r="I266" i="2"/>
  <c r="E266" i="2"/>
  <c r="A266" i="2"/>
  <c r="BX266" i="2"/>
  <c r="BT266" i="2"/>
  <c r="BP266" i="2"/>
  <c r="BL266" i="2"/>
  <c r="BH266" i="2"/>
  <c r="BD266" i="2"/>
  <c r="AZ266" i="2"/>
  <c r="AV266" i="2"/>
  <c r="AR266" i="2"/>
  <c r="AN266" i="2"/>
  <c r="AJ266" i="2"/>
  <c r="AF266" i="2"/>
  <c r="AB266" i="2"/>
  <c r="X266" i="2"/>
  <c r="T266" i="2"/>
  <c r="P266" i="2"/>
  <c r="L266" i="2"/>
  <c r="H266" i="2"/>
  <c r="D266" i="2"/>
  <c r="BO266" i="2"/>
  <c r="AY266" i="2"/>
  <c r="AI266" i="2"/>
  <c r="S266" i="2"/>
  <c r="BK266" i="2"/>
  <c r="AU266" i="2"/>
  <c r="AE266" i="2"/>
  <c r="O266" i="2"/>
  <c r="BW266" i="2"/>
  <c r="BG266" i="2"/>
  <c r="AQ266" i="2"/>
  <c r="AA266" i="2"/>
  <c r="K266" i="2"/>
  <c r="W266" i="2"/>
  <c r="BS266" i="2"/>
  <c r="G266" i="2"/>
  <c r="BC266" i="2"/>
  <c r="AM266" i="2"/>
  <c r="C267" i="5"/>
  <c r="C267" i="4"/>
  <c r="C267" i="2"/>
  <c r="F267" i="1"/>
  <c r="F267" i="4" s="1"/>
  <c r="B267" i="1"/>
  <c r="B267" i="4" s="1"/>
  <c r="E267" i="1"/>
  <c r="E267" i="4" s="1"/>
  <c r="A267" i="1"/>
  <c r="A267" i="4" s="1"/>
  <c r="G267" i="1"/>
  <c r="G267" i="4" s="1"/>
  <c r="D267" i="1"/>
  <c r="D267" i="4" s="1"/>
  <c r="C268" i="1"/>
  <c r="BX267" i="2" l="1"/>
  <c r="BT267" i="2"/>
  <c r="BP267" i="2"/>
  <c r="BL267" i="2"/>
  <c r="BH267" i="2"/>
  <c r="BD267" i="2"/>
  <c r="AZ267" i="2"/>
  <c r="AV267" i="2"/>
  <c r="AR267" i="2"/>
  <c r="AN267" i="2"/>
  <c r="AJ267" i="2"/>
  <c r="AF267" i="2"/>
  <c r="AB267" i="2"/>
  <c r="X267" i="2"/>
  <c r="T267" i="2"/>
  <c r="P267" i="2"/>
  <c r="L267" i="2"/>
  <c r="H267" i="2"/>
  <c r="D267" i="2"/>
  <c r="BW267" i="2"/>
  <c r="BS267" i="2"/>
  <c r="BO267" i="2"/>
  <c r="BK267" i="2"/>
  <c r="BG267" i="2"/>
  <c r="BC267" i="2"/>
  <c r="AY267" i="2"/>
  <c r="AU267" i="2"/>
  <c r="AQ267" i="2"/>
  <c r="AM267" i="2"/>
  <c r="AI267" i="2"/>
  <c r="AE267" i="2"/>
  <c r="AA267" i="2"/>
  <c r="W267" i="2"/>
  <c r="S267" i="2"/>
  <c r="O267" i="2"/>
  <c r="K267" i="2"/>
  <c r="G267" i="2"/>
  <c r="BZ267" i="2"/>
  <c r="BV267" i="2"/>
  <c r="BR267" i="2"/>
  <c r="BN267" i="2"/>
  <c r="BJ267" i="2"/>
  <c r="BF267" i="2"/>
  <c r="BB267" i="2"/>
  <c r="AX267" i="2"/>
  <c r="AT267" i="2"/>
  <c r="AP267" i="2"/>
  <c r="AL267" i="2"/>
  <c r="AH267" i="2"/>
  <c r="AD267" i="2"/>
  <c r="Z267" i="2"/>
  <c r="V267" i="2"/>
  <c r="R267" i="2"/>
  <c r="N267" i="2"/>
  <c r="J267" i="2"/>
  <c r="F267" i="2"/>
  <c r="B267" i="2"/>
  <c r="BQ267" i="2"/>
  <c r="BA267" i="2"/>
  <c r="AK267" i="2"/>
  <c r="U267" i="2"/>
  <c r="E267" i="2"/>
  <c r="BM267" i="2"/>
  <c r="AW267" i="2"/>
  <c r="AG267" i="2"/>
  <c r="Q267" i="2"/>
  <c r="A267" i="2"/>
  <c r="BY267" i="2"/>
  <c r="BI267" i="2"/>
  <c r="AS267" i="2"/>
  <c r="AC267" i="2"/>
  <c r="M267" i="2"/>
  <c r="BU267" i="2"/>
  <c r="I267" i="2"/>
  <c r="BE267" i="2"/>
  <c r="AO267" i="2"/>
  <c r="Y267" i="2"/>
  <c r="B267" i="5"/>
  <c r="A267" i="5"/>
  <c r="C268" i="5"/>
  <c r="C268" i="4"/>
  <c r="C268" i="2"/>
  <c r="F268" i="1"/>
  <c r="F268" i="4" s="1"/>
  <c r="B268" i="1"/>
  <c r="B268" i="4" s="1"/>
  <c r="E268" i="1"/>
  <c r="E268" i="4" s="1"/>
  <c r="A268" i="1"/>
  <c r="A268" i="4" s="1"/>
  <c r="G268" i="1"/>
  <c r="G268" i="4" s="1"/>
  <c r="D268" i="1"/>
  <c r="D268" i="4" s="1"/>
  <c r="C269" i="1"/>
  <c r="A268" i="5" l="1"/>
  <c r="B268" i="5"/>
  <c r="BZ268" i="2"/>
  <c r="BV268" i="2"/>
  <c r="BR268" i="2"/>
  <c r="BN268" i="2"/>
  <c r="BJ268" i="2"/>
  <c r="BF268" i="2"/>
  <c r="BB268" i="2"/>
  <c r="AX268" i="2"/>
  <c r="AT268" i="2"/>
  <c r="AP268" i="2"/>
  <c r="AL268" i="2"/>
  <c r="AH268" i="2"/>
  <c r="AD268" i="2"/>
  <c r="Z268" i="2"/>
  <c r="V268" i="2"/>
  <c r="R268" i="2"/>
  <c r="N268" i="2"/>
  <c r="J268" i="2"/>
  <c r="F268" i="2"/>
  <c r="B268" i="2"/>
  <c r="BY268" i="2"/>
  <c r="BU268" i="2"/>
  <c r="BQ268" i="2"/>
  <c r="BM268" i="2"/>
  <c r="BI268" i="2"/>
  <c r="BE268" i="2"/>
  <c r="BA268" i="2"/>
  <c r="AW268" i="2"/>
  <c r="AS268" i="2"/>
  <c r="AO268" i="2"/>
  <c r="AK268" i="2"/>
  <c r="AG268" i="2"/>
  <c r="AC268" i="2"/>
  <c r="Y268" i="2"/>
  <c r="U268" i="2"/>
  <c r="Q268" i="2"/>
  <c r="M268" i="2"/>
  <c r="I268" i="2"/>
  <c r="E268" i="2"/>
  <c r="A268" i="2"/>
  <c r="BX268" i="2"/>
  <c r="BT268" i="2"/>
  <c r="BP268" i="2"/>
  <c r="BL268" i="2"/>
  <c r="BH268" i="2"/>
  <c r="BD268" i="2"/>
  <c r="AZ268" i="2"/>
  <c r="AV268" i="2"/>
  <c r="AR268" i="2"/>
  <c r="AN268" i="2"/>
  <c r="AJ268" i="2"/>
  <c r="AF268" i="2"/>
  <c r="AB268" i="2"/>
  <c r="X268" i="2"/>
  <c r="T268" i="2"/>
  <c r="P268" i="2"/>
  <c r="L268" i="2"/>
  <c r="H268" i="2"/>
  <c r="D268" i="2"/>
  <c r="BS268" i="2"/>
  <c r="BC268" i="2"/>
  <c r="AM268" i="2"/>
  <c r="W268" i="2"/>
  <c r="G268" i="2"/>
  <c r="BO268" i="2"/>
  <c r="AY268" i="2"/>
  <c r="AI268" i="2"/>
  <c r="S268" i="2"/>
  <c r="BK268" i="2"/>
  <c r="AU268" i="2"/>
  <c r="AE268" i="2"/>
  <c r="O268" i="2"/>
  <c r="BG268" i="2"/>
  <c r="AQ268" i="2"/>
  <c r="AA268" i="2"/>
  <c r="BW268" i="2"/>
  <c r="K268" i="2"/>
  <c r="C269" i="5"/>
  <c r="C269" i="4"/>
  <c r="C269" i="2"/>
  <c r="F269" i="1"/>
  <c r="F269" i="4" s="1"/>
  <c r="B269" i="1"/>
  <c r="B269" i="4" s="1"/>
  <c r="E269" i="1"/>
  <c r="E269" i="4" s="1"/>
  <c r="A269" i="1"/>
  <c r="A269" i="4" s="1"/>
  <c r="G269" i="1"/>
  <c r="G269" i="4" s="1"/>
  <c r="D269" i="1"/>
  <c r="D269" i="4" s="1"/>
  <c r="C270" i="1"/>
  <c r="B269" i="5" l="1"/>
  <c r="A269" i="5"/>
  <c r="BX269" i="2"/>
  <c r="BT269" i="2"/>
  <c r="BP269" i="2"/>
  <c r="BL269" i="2"/>
  <c r="BH269" i="2"/>
  <c r="BD269" i="2"/>
  <c r="AZ269" i="2"/>
  <c r="AV269" i="2"/>
  <c r="AR269" i="2"/>
  <c r="AN269" i="2"/>
  <c r="AJ269" i="2"/>
  <c r="AF269" i="2"/>
  <c r="AB269" i="2"/>
  <c r="X269" i="2"/>
  <c r="T269" i="2"/>
  <c r="P269" i="2"/>
  <c r="L269" i="2"/>
  <c r="H269" i="2"/>
  <c r="D269" i="2"/>
  <c r="BW269" i="2"/>
  <c r="BS269" i="2"/>
  <c r="BO269" i="2"/>
  <c r="BK269" i="2"/>
  <c r="BG269" i="2"/>
  <c r="BC269" i="2"/>
  <c r="AY269" i="2"/>
  <c r="AU269" i="2"/>
  <c r="AQ269" i="2"/>
  <c r="AM269" i="2"/>
  <c r="AI269" i="2"/>
  <c r="AE269" i="2"/>
  <c r="AA269" i="2"/>
  <c r="W269" i="2"/>
  <c r="S269" i="2"/>
  <c r="O269" i="2"/>
  <c r="K269" i="2"/>
  <c r="G269" i="2"/>
  <c r="BZ269" i="2"/>
  <c r="BV269" i="2"/>
  <c r="BR269" i="2"/>
  <c r="BN269" i="2"/>
  <c r="BJ269" i="2"/>
  <c r="BF269" i="2"/>
  <c r="BB269" i="2"/>
  <c r="AX269" i="2"/>
  <c r="AT269" i="2"/>
  <c r="AP269" i="2"/>
  <c r="AL269" i="2"/>
  <c r="AH269" i="2"/>
  <c r="AD269" i="2"/>
  <c r="Z269" i="2"/>
  <c r="V269" i="2"/>
  <c r="R269" i="2"/>
  <c r="N269" i="2"/>
  <c r="J269" i="2"/>
  <c r="F269" i="2"/>
  <c r="B269" i="2"/>
  <c r="BU269" i="2"/>
  <c r="BE269" i="2"/>
  <c r="AO269" i="2"/>
  <c r="Y269" i="2"/>
  <c r="I269" i="2"/>
  <c r="BQ269" i="2"/>
  <c r="BA269" i="2"/>
  <c r="AK269" i="2"/>
  <c r="U269" i="2"/>
  <c r="E269" i="2"/>
  <c r="BM269" i="2"/>
  <c r="AW269" i="2"/>
  <c r="AG269" i="2"/>
  <c r="Q269" i="2"/>
  <c r="A269" i="2"/>
  <c r="AS269" i="2"/>
  <c r="AC269" i="2"/>
  <c r="BY269" i="2"/>
  <c r="M269" i="2"/>
  <c r="BI269" i="2"/>
  <c r="C270" i="5"/>
  <c r="C270" i="4"/>
  <c r="C270" i="2"/>
  <c r="F270" i="1"/>
  <c r="F270" i="4" s="1"/>
  <c r="B270" i="1"/>
  <c r="B270" i="4" s="1"/>
  <c r="E270" i="1"/>
  <c r="E270" i="4" s="1"/>
  <c r="A270" i="1"/>
  <c r="A270" i="4" s="1"/>
  <c r="G270" i="1"/>
  <c r="G270" i="4" s="1"/>
  <c r="D270" i="1"/>
  <c r="D270" i="4" s="1"/>
  <c r="C271" i="1"/>
  <c r="BZ270" i="2" l="1"/>
  <c r="BV270" i="2"/>
  <c r="BR270" i="2"/>
  <c r="BN270" i="2"/>
  <c r="BJ270" i="2"/>
  <c r="BF270" i="2"/>
  <c r="BB270" i="2"/>
  <c r="AX270" i="2"/>
  <c r="AT270" i="2"/>
  <c r="AP270" i="2"/>
  <c r="AL270" i="2"/>
  <c r="AH270" i="2"/>
  <c r="AD270" i="2"/>
  <c r="Z270" i="2"/>
  <c r="V270" i="2"/>
  <c r="R270" i="2"/>
  <c r="N270" i="2"/>
  <c r="J270" i="2"/>
  <c r="F270" i="2"/>
  <c r="B270" i="2"/>
  <c r="BY270" i="2"/>
  <c r="BU270" i="2"/>
  <c r="BQ270" i="2"/>
  <c r="BM270" i="2"/>
  <c r="BI270" i="2"/>
  <c r="BE270" i="2"/>
  <c r="BA270" i="2"/>
  <c r="AW270" i="2"/>
  <c r="AS270" i="2"/>
  <c r="AO270" i="2"/>
  <c r="AK270" i="2"/>
  <c r="AG270" i="2"/>
  <c r="AC270" i="2"/>
  <c r="Y270" i="2"/>
  <c r="U270" i="2"/>
  <c r="Q270" i="2"/>
  <c r="M270" i="2"/>
  <c r="I270" i="2"/>
  <c r="E270" i="2"/>
  <c r="A270" i="2"/>
  <c r="BX270" i="2"/>
  <c r="BT270" i="2"/>
  <c r="BP270" i="2"/>
  <c r="BL270" i="2"/>
  <c r="BH270" i="2"/>
  <c r="BD270" i="2"/>
  <c r="AZ270" i="2"/>
  <c r="AV270" i="2"/>
  <c r="AR270" i="2"/>
  <c r="AN270" i="2"/>
  <c r="AJ270" i="2"/>
  <c r="AF270" i="2"/>
  <c r="AB270" i="2"/>
  <c r="X270" i="2"/>
  <c r="T270" i="2"/>
  <c r="P270" i="2"/>
  <c r="L270" i="2"/>
  <c r="H270" i="2"/>
  <c r="D270" i="2"/>
  <c r="BW270" i="2"/>
  <c r="BG270" i="2"/>
  <c r="AQ270" i="2"/>
  <c r="AA270" i="2"/>
  <c r="K270" i="2"/>
  <c r="BS270" i="2"/>
  <c r="BC270" i="2"/>
  <c r="AM270" i="2"/>
  <c r="W270" i="2"/>
  <c r="G270" i="2"/>
  <c r="BO270" i="2"/>
  <c r="AY270" i="2"/>
  <c r="AI270" i="2"/>
  <c r="S270" i="2"/>
  <c r="AE270" i="2"/>
  <c r="O270" i="2"/>
  <c r="BK270" i="2"/>
  <c r="AU270" i="2"/>
  <c r="A270" i="5"/>
  <c r="B270" i="5"/>
  <c r="C271" i="5"/>
  <c r="C271" i="4"/>
  <c r="C271" i="2"/>
  <c r="F271" i="1"/>
  <c r="F271" i="4" s="1"/>
  <c r="B271" i="1"/>
  <c r="B271" i="4" s="1"/>
  <c r="E271" i="1"/>
  <c r="E271" i="4" s="1"/>
  <c r="A271" i="1"/>
  <c r="A271" i="4" s="1"/>
  <c r="G271" i="1"/>
  <c r="G271" i="4" s="1"/>
  <c r="D271" i="1"/>
  <c r="D271" i="4" s="1"/>
  <c r="C272" i="1"/>
  <c r="B271" i="5" l="1"/>
  <c r="A271" i="5"/>
  <c r="BX271" i="2"/>
  <c r="BT271" i="2"/>
  <c r="BP271" i="2"/>
  <c r="BL271" i="2"/>
  <c r="BH271" i="2"/>
  <c r="BD271" i="2"/>
  <c r="AZ271" i="2"/>
  <c r="AV271" i="2"/>
  <c r="AR271" i="2"/>
  <c r="AN271" i="2"/>
  <c r="AJ271" i="2"/>
  <c r="AF271" i="2"/>
  <c r="AB271" i="2"/>
  <c r="X271" i="2"/>
  <c r="T271" i="2"/>
  <c r="P271" i="2"/>
  <c r="L271" i="2"/>
  <c r="H271" i="2"/>
  <c r="D271" i="2"/>
  <c r="BW271" i="2"/>
  <c r="BS271" i="2"/>
  <c r="BO271" i="2"/>
  <c r="BK271" i="2"/>
  <c r="BG271" i="2"/>
  <c r="BC271" i="2"/>
  <c r="AY271" i="2"/>
  <c r="AU271" i="2"/>
  <c r="AQ271" i="2"/>
  <c r="AM271" i="2"/>
  <c r="AI271" i="2"/>
  <c r="AE271" i="2"/>
  <c r="AA271" i="2"/>
  <c r="W271" i="2"/>
  <c r="S271" i="2"/>
  <c r="O271" i="2"/>
  <c r="K271" i="2"/>
  <c r="G271" i="2"/>
  <c r="BZ271" i="2"/>
  <c r="BV271" i="2"/>
  <c r="BR271" i="2"/>
  <c r="BN271" i="2"/>
  <c r="BJ271" i="2"/>
  <c r="BF271" i="2"/>
  <c r="BB271" i="2"/>
  <c r="AX271" i="2"/>
  <c r="AT271" i="2"/>
  <c r="AP271" i="2"/>
  <c r="AL271" i="2"/>
  <c r="AH271" i="2"/>
  <c r="AD271" i="2"/>
  <c r="Z271" i="2"/>
  <c r="V271" i="2"/>
  <c r="R271" i="2"/>
  <c r="N271" i="2"/>
  <c r="J271" i="2"/>
  <c r="F271" i="2"/>
  <c r="B271" i="2"/>
  <c r="BY271" i="2"/>
  <c r="BI271" i="2"/>
  <c r="AS271" i="2"/>
  <c r="AC271" i="2"/>
  <c r="M271" i="2"/>
  <c r="BU271" i="2"/>
  <c r="BE271" i="2"/>
  <c r="AO271" i="2"/>
  <c r="Y271" i="2"/>
  <c r="I271" i="2"/>
  <c r="BQ271" i="2"/>
  <c r="BA271" i="2"/>
  <c r="AK271" i="2"/>
  <c r="U271" i="2"/>
  <c r="E271" i="2"/>
  <c r="Q271" i="2"/>
  <c r="BM271" i="2"/>
  <c r="A271" i="2"/>
  <c r="AW271" i="2"/>
  <c r="AG271" i="2"/>
  <c r="C272" i="5"/>
  <c r="C272" i="4"/>
  <c r="C272" i="2"/>
  <c r="F272" i="1"/>
  <c r="F272" i="4" s="1"/>
  <c r="B272" i="1"/>
  <c r="B272" i="4" s="1"/>
  <c r="E272" i="1"/>
  <c r="E272" i="4" s="1"/>
  <c r="A272" i="1"/>
  <c r="A272" i="4" s="1"/>
  <c r="G272" i="1"/>
  <c r="G272" i="4" s="1"/>
  <c r="D272" i="1"/>
  <c r="D272" i="4" s="1"/>
  <c r="C273" i="1"/>
  <c r="A272" i="5" l="1"/>
  <c r="B272" i="5"/>
  <c r="BZ272" i="2"/>
  <c r="BV272" i="2"/>
  <c r="BR272" i="2"/>
  <c r="BN272" i="2"/>
  <c r="BJ272" i="2"/>
  <c r="BF272" i="2"/>
  <c r="BB272" i="2"/>
  <c r="AX272" i="2"/>
  <c r="AT272" i="2"/>
  <c r="AP272" i="2"/>
  <c r="AL272" i="2"/>
  <c r="AH272" i="2"/>
  <c r="AD272" i="2"/>
  <c r="Z272" i="2"/>
  <c r="V272" i="2"/>
  <c r="R272" i="2"/>
  <c r="N272" i="2"/>
  <c r="J272" i="2"/>
  <c r="F272" i="2"/>
  <c r="B272" i="2"/>
  <c r="BY272" i="2"/>
  <c r="BU272" i="2"/>
  <c r="BQ272" i="2"/>
  <c r="BM272" i="2"/>
  <c r="BI272" i="2"/>
  <c r="BE272" i="2"/>
  <c r="BA272" i="2"/>
  <c r="AW272" i="2"/>
  <c r="AS272" i="2"/>
  <c r="AO272" i="2"/>
  <c r="AK272" i="2"/>
  <c r="AG272" i="2"/>
  <c r="AC272" i="2"/>
  <c r="Y272" i="2"/>
  <c r="U272" i="2"/>
  <c r="Q272" i="2"/>
  <c r="M272" i="2"/>
  <c r="I272" i="2"/>
  <c r="E272" i="2"/>
  <c r="A272" i="2"/>
  <c r="BX272" i="2"/>
  <c r="BT272" i="2"/>
  <c r="BP272" i="2"/>
  <c r="BL272" i="2"/>
  <c r="BH272" i="2"/>
  <c r="BD272" i="2"/>
  <c r="AZ272" i="2"/>
  <c r="AV272" i="2"/>
  <c r="AR272" i="2"/>
  <c r="AN272" i="2"/>
  <c r="AJ272" i="2"/>
  <c r="AF272" i="2"/>
  <c r="AB272" i="2"/>
  <c r="X272" i="2"/>
  <c r="T272" i="2"/>
  <c r="P272" i="2"/>
  <c r="L272" i="2"/>
  <c r="H272" i="2"/>
  <c r="D272" i="2"/>
  <c r="BK272" i="2"/>
  <c r="AU272" i="2"/>
  <c r="AE272" i="2"/>
  <c r="O272" i="2"/>
  <c r="BW272" i="2"/>
  <c r="BG272" i="2"/>
  <c r="AQ272" i="2"/>
  <c r="AA272" i="2"/>
  <c r="K272" i="2"/>
  <c r="BS272" i="2"/>
  <c r="BC272" i="2"/>
  <c r="AM272" i="2"/>
  <c r="W272" i="2"/>
  <c r="G272" i="2"/>
  <c r="BO272" i="2"/>
  <c r="AY272" i="2"/>
  <c r="AI272" i="2"/>
  <c r="S272" i="2"/>
  <c r="C273" i="5"/>
  <c r="C273" i="4"/>
  <c r="C273" i="2"/>
  <c r="F273" i="1"/>
  <c r="F273" i="4" s="1"/>
  <c r="B273" i="1"/>
  <c r="B273" i="4" s="1"/>
  <c r="E273" i="1"/>
  <c r="E273" i="4" s="1"/>
  <c r="A273" i="1"/>
  <c r="A273" i="4" s="1"/>
  <c r="G273" i="1"/>
  <c r="G273" i="4" s="1"/>
  <c r="D273" i="1"/>
  <c r="D273" i="4" s="1"/>
  <c r="C274" i="1"/>
  <c r="B273" i="5" l="1"/>
  <c r="A273" i="5"/>
  <c r="BX273" i="2"/>
  <c r="BT273" i="2"/>
  <c r="BP273" i="2"/>
  <c r="BL273" i="2"/>
  <c r="BH273" i="2"/>
  <c r="BD273" i="2"/>
  <c r="AZ273" i="2"/>
  <c r="AV273" i="2"/>
  <c r="AR273" i="2"/>
  <c r="AN273" i="2"/>
  <c r="AJ273" i="2"/>
  <c r="AF273" i="2"/>
  <c r="AB273" i="2"/>
  <c r="X273" i="2"/>
  <c r="T273" i="2"/>
  <c r="P273" i="2"/>
  <c r="L273" i="2"/>
  <c r="H273" i="2"/>
  <c r="D273" i="2"/>
  <c r="BW273" i="2"/>
  <c r="BS273" i="2"/>
  <c r="BO273" i="2"/>
  <c r="BK273" i="2"/>
  <c r="BG273" i="2"/>
  <c r="BC273" i="2"/>
  <c r="AY273" i="2"/>
  <c r="AU273" i="2"/>
  <c r="AQ273" i="2"/>
  <c r="AM273" i="2"/>
  <c r="AI273" i="2"/>
  <c r="AE273" i="2"/>
  <c r="AA273" i="2"/>
  <c r="W273" i="2"/>
  <c r="S273" i="2"/>
  <c r="O273" i="2"/>
  <c r="K273" i="2"/>
  <c r="G273" i="2"/>
  <c r="BZ273" i="2"/>
  <c r="BV273" i="2"/>
  <c r="BR273" i="2"/>
  <c r="BN273" i="2"/>
  <c r="BJ273" i="2"/>
  <c r="BF273" i="2"/>
  <c r="BB273" i="2"/>
  <c r="AX273" i="2"/>
  <c r="AT273" i="2"/>
  <c r="AP273" i="2"/>
  <c r="AL273" i="2"/>
  <c r="AH273" i="2"/>
  <c r="AD273" i="2"/>
  <c r="Z273" i="2"/>
  <c r="V273" i="2"/>
  <c r="R273" i="2"/>
  <c r="N273" i="2"/>
  <c r="J273" i="2"/>
  <c r="F273" i="2"/>
  <c r="B273" i="2"/>
  <c r="BM273" i="2"/>
  <c r="AW273" i="2"/>
  <c r="AG273" i="2"/>
  <c r="Q273" i="2"/>
  <c r="A273" i="2"/>
  <c r="BY273" i="2"/>
  <c r="BI273" i="2"/>
  <c r="AS273" i="2"/>
  <c r="AC273" i="2"/>
  <c r="M273" i="2"/>
  <c r="BU273" i="2"/>
  <c r="BE273" i="2"/>
  <c r="AO273" i="2"/>
  <c r="Y273" i="2"/>
  <c r="I273" i="2"/>
  <c r="BA273" i="2"/>
  <c r="AK273" i="2"/>
  <c r="U273" i="2"/>
  <c r="E273" i="2"/>
  <c r="BQ273" i="2"/>
  <c r="C274" i="5"/>
  <c r="C274" i="4"/>
  <c r="C274" i="2"/>
  <c r="F274" i="1"/>
  <c r="F274" i="4" s="1"/>
  <c r="B274" i="1"/>
  <c r="B274" i="4" s="1"/>
  <c r="E274" i="1"/>
  <c r="E274" i="4" s="1"/>
  <c r="A274" i="1"/>
  <c r="A274" i="4" s="1"/>
  <c r="G274" i="1"/>
  <c r="G274" i="4" s="1"/>
  <c r="D274" i="1"/>
  <c r="D274" i="4" s="1"/>
  <c r="C275" i="1"/>
  <c r="BZ274" i="2" l="1"/>
  <c r="BV274" i="2"/>
  <c r="BR274" i="2"/>
  <c r="BN274" i="2"/>
  <c r="BJ274" i="2"/>
  <c r="BF274" i="2"/>
  <c r="BB274" i="2"/>
  <c r="AX274" i="2"/>
  <c r="AT274" i="2"/>
  <c r="AP274" i="2"/>
  <c r="AL274" i="2"/>
  <c r="AH274" i="2"/>
  <c r="AD274" i="2"/>
  <c r="Z274" i="2"/>
  <c r="V274" i="2"/>
  <c r="R274" i="2"/>
  <c r="N274" i="2"/>
  <c r="J274" i="2"/>
  <c r="F274" i="2"/>
  <c r="B274" i="2"/>
  <c r="BY274" i="2"/>
  <c r="BU274" i="2"/>
  <c r="BQ274" i="2"/>
  <c r="BM274" i="2"/>
  <c r="BI274" i="2"/>
  <c r="BE274" i="2"/>
  <c r="BA274" i="2"/>
  <c r="AW274" i="2"/>
  <c r="AS274" i="2"/>
  <c r="AO274" i="2"/>
  <c r="AK274" i="2"/>
  <c r="AG274" i="2"/>
  <c r="AC274" i="2"/>
  <c r="Y274" i="2"/>
  <c r="U274" i="2"/>
  <c r="Q274" i="2"/>
  <c r="M274" i="2"/>
  <c r="I274" i="2"/>
  <c r="E274" i="2"/>
  <c r="A274" i="2"/>
  <c r="BX274" i="2"/>
  <c r="BT274" i="2"/>
  <c r="BP274" i="2"/>
  <c r="BL274" i="2"/>
  <c r="BH274" i="2"/>
  <c r="BD274" i="2"/>
  <c r="AZ274" i="2"/>
  <c r="AV274" i="2"/>
  <c r="AR274" i="2"/>
  <c r="AN274" i="2"/>
  <c r="AJ274" i="2"/>
  <c r="AF274" i="2"/>
  <c r="AB274" i="2"/>
  <c r="X274" i="2"/>
  <c r="T274" i="2"/>
  <c r="P274" i="2"/>
  <c r="L274" i="2"/>
  <c r="H274" i="2"/>
  <c r="D274" i="2"/>
  <c r="BO274" i="2"/>
  <c r="AY274" i="2"/>
  <c r="AI274" i="2"/>
  <c r="S274" i="2"/>
  <c r="BK274" i="2"/>
  <c r="AU274" i="2"/>
  <c r="AE274" i="2"/>
  <c r="O274" i="2"/>
  <c r="BW274" i="2"/>
  <c r="BG274" i="2"/>
  <c r="AQ274" i="2"/>
  <c r="AA274" i="2"/>
  <c r="K274" i="2"/>
  <c r="AM274" i="2"/>
  <c r="W274" i="2"/>
  <c r="BS274" i="2"/>
  <c r="G274" i="2"/>
  <c r="BC274" i="2"/>
  <c r="A274" i="5"/>
  <c r="B274" i="5"/>
  <c r="C275" i="5"/>
  <c r="C275" i="4"/>
  <c r="C275" i="2"/>
  <c r="F275" i="1"/>
  <c r="F275" i="4" s="1"/>
  <c r="B275" i="1"/>
  <c r="B275" i="4" s="1"/>
  <c r="E275" i="1"/>
  <c r="E275" i="4" s="1"/>
  <c r="A275" i="1"/>
  <c r="A275" i="4" s="1"/>
  <c r="G275" i="1"/>
  <c r="G275" i="4" s="1"/>
  <c r="D275" i="1"/>
  <c r="D275" i="4" s="1"/>
  <c r="C276" i="1"/>
  <c r="B275" i="5" l="1"/>
  <c r="A275" i="5"/>
  <c r="BX275" i="2"/>
  <c r="BT275" i="2"/>
  <c r="BP275" i="2"/>
  <c r="BL275" i="2"/>
  <c r="BH275" i="2"/>
  <c r="BD275" i="2"/>
  <c r="AZ275" i="2"/>
  <c r="AV275" i="2"/>
  <c r="AR275" i="2"/>
  <c r="AN275" i="2"/>
  <c r="AJ275" i="2"/>
  <c r="AF275" i="2"/>
  <c r="AB275" i="2"/>
  <c r="X275" i="2"/>
  <c r="T275" i="2"/>
  <c r="P275" i="2"/>
  <c r="L275" i="2"/>
  <c r="H275" i="2"/>
  <c r="D275" i="2"/>
  <c r="BW275" i="2"/>
  <c r="BS275" i="2"/>
  <c r="BO275" i="2"/>
  <c r="BK275" i="2"/>
  <c r="BG275" i="2"/>
  <c r="BC275" i="2"/>
  <c r="AY275" i="2"/>
  <c r="AU275" i="2"/>
  <c r="AQ275" i="2"/>
  <c r="AM275" i="2"/>
  <c r="AI275" i="2"/>
  <c r="AE275" i="2"/>
  <c r="AA275" i="2"/>
  <c r="W275" i="2"/>
  <c r="S275" i="2"/>
  <c r="O275" i="2"/>
  <c r="K275" i="2"/>
  <c r="G275" i="2"/>
  <c r="BZ275" i="2"/>
  <c r="BV275" i="2"/>
  <c r="BR275" i="2"/>
  <c r="BN275" i="2"/>
  <c r="BJ275" i="2"/>
  <c r="BF275" i="2"/>
  <c r="BB275" i="2"/>
  <c r="AX275" i="2"/>
  <c r="AT275" i="2"/>
  <c r="AP275" i="2"/>
  <c r="AL275" i="2"/>
  <c r="AH275" i="2"/>
  <c r="AD275" i="2"/>
  <c r="Z275" i="2"/>
  <c r="V275" i="2"/>
  <c r="R275" i="2"/>
  <c r="N275" i="2"/>
  <c r="J275" i="2"/>
  <c r="F275" i="2"/>
  <c r="B275" i="2"/>
  <c r="BQ275" i="2"/>
  <c r="BA275" i="2"/>
  <c r="AK275" i="2"/>
  <c r="U275" i="2"/>
  <c r="E275" i="2"/>
  <c r="BM275" i="2"/>
  <c r="AW275" i="2"/>
  <c r="AG275" i="2"/>
  <c r="Q275" i="2"/>
  <c r="A275" i="2"/>
  <c r="BY275" i="2"/>
  <c r="BI275" i="2"/>
  <c r="AS275" i="2"/>
  <c r="AC275" i="2"/>
  <c r="M275" i="2"/>
  <c r="Y275" i="2"/>
  <c r="BU275" i="2"/>
  <c r="I275" i="2"/>
  <c r="BE275" i="2"/>
  <c r="AO275" i="2"/>
  <c r="C276" i="5"/>
  <c r="C276" i="4"/>
  <c r="C276" i="2"/>
  <c r="F276" i="1"/>
  <c r="F276" i="4" s="1"/>
  <c r="B276" i="1"/>
  <c r="B276" i="4" s="1"/>
  <c r="E276" i="1"/>
  <c r="E276" i="4" s="1"/>
  <c r="A276" i="1"/>
  <c r="A276" i="4" s="1"/>
  <c r="G276" i="1"/>
  <c r="G276" i="4" s="1"/>
  <c r="D276" i="1"/>
  <c r="D276" i="4" s="1"/>
  <c r="C277" i="1"/>
  <c r="A276" i="5" l="1"/>
  <c r="B276" i="5"/>
  <c r="BZ276" i="2"/>
  <c r="BV276" i="2"/>
  <c r="BR276" i="2"/>
  <c r="BN276" i="2"/>
  <c r="BJ276" i="2"/>
  <c r="BF276" i="2"/>
  <c r="BB276" i="2"/>
  <c r="AX276" i="2"/>
  <c r="AT276" i="2"/>
  <c r="AP276" i="2"/>
  <c r="AL276" i="2"/>
  <c r="AH276" i="2"/>
  <c r="AD276" i="2"/>
  <c r="Z276" i="2"/>
  <c r="V276" i="2"/>
  <c r="R276" i="2"/>
  <c r="N276" i="2"/>
  <c r="J276" i="2"/>
  <c r="F276" i="2"/>
  <c r="B276" i="2"/>
  <c r="BY276" i="2"/>
  <c r="BU276" i="2"/>
  <c r="BQ276" i="2"/>
  <c r="BM276" i="2"/>
  <c r="BI276" i="2"/>
  <c r="BE276" i="2"/>
  <c r="BA276" i="2"/>
  <c r="AW276" i="2"/>
  <c r="AS276" i="2"/>
  <c r="AO276" i="2"/>
  <c r="AK276" i="2"/>
  <c r="AG276" i="2"/>
  <c r="AC276" i="2"/>
  <c r="Y276" i="2"/>
  <c r="U276" i="2"/>
  <c r="Q276" i="2"/>
  <c r="M276" i="2"/>
  <c r="I276" i="2"/>
  <c r="E276" i="2"/>
  <c r="A276" i="2"/>
  <c r="BX276" i="2"/>
  <c r="BT276" i="2"/>
  <c r="BP276" i="2"/>
  <c r="BL276" i="2"/>
  <c r="BH276" i="2"/>
  <c r="BD276" i="2"/>
  <c r="AZ276" i="2"/>
  <c r="AV276" i="2"/>
  <c r="AR276" i="2"/>
  <c r="AN276" i="2"/>
  <c r="AJ276" i="2"/>
  <c r="AF276" i="2"/>
  <c r="AB276" i="2"/>
  <c r="X276" i="2"/>
  <c r="T276" i="2"/>
  <c r="P276" i="2"/>
  <c r="L276" i="2"/>
  <c r="H276" i="2"/>
  <c r="D276" i="2"/>
  <c r="BS276" i="2"/>
  <c r="BC276" i="2"/>
  <c r="AM276" i="2"/>
  <c r="W276" i="2"/>
  <c r="G276" i="2"/>
  <c r="BO276" i="2"/>
  <c r="AY276" i="2"/>
  <c r="AI276" i="2"/>
  <c r="S276" i="2"/>
  <c r="BK276" i="2"/>
  <c r="AU276" i="2"/>
  <c r="AE276" i="2"/>
  <c r="O276" i="2"/>
  <c r="BW276" i="2"/>
  <c r="K276" i="2"/>
  <c r="BG276" i="2"/>
  <c r="AQ276" i="2"/>
  <c r="AA276" i="2"/>
  <c r="C277" i="5"/>
  <c r="C277" i="4"/>
  <c r="C277" i="2"/>
  <c r="F277" i="1"/>
  <c r="F277" i="4" s="1"/>
  <c r="B277" i="1"/>
  <c r="B277" i="4" s="1"/>
  <c r="E277" i="1"/>
  <c r="E277" i="4" s="1"/>
  <c r="A277" i="1"/>
  <c r="A277" i="4" s="1"/>
  <c r="G277" i="1"/>
  <c r="G277" i="4" s="1"/>
  <c r="D277" i="1"/>
  <c r="D277" i="4" s="1"/>
  <c r="C278" i="1"/>
  <c r="B277" i="5" l="1"/>
  <c r="A277" i="5"/>
  <c r="BX277" i="2"/>
  <c r="BT277" i="2"/>
  <c r="BP277" i="2"/>
  <c r="BL277" i="2"/>
  <c r="BH277" i="2"/>
  <c r="BD277" i="2"/>
  <c r="AZ277" i="2"/>
  <c r="AV277" i="2"/>
  <c r="AR277" i="2"/>
  <c r="AN277" i="2"/>
  <c r="AJ277" i="2"/>
  <c r="AF277" i="2"/>
  <c r="AB277" i="2"/>
  <c r="X277" i="2"/>
  <c r="T277" i="2"/>
  <c r="P277" i="2"/>
  <c r="L277" i="2"/>
  <c r="H277" i="2"/>
  <c r="D277" i="2"/>
  <c r="BW277" i="2"/>
  <c r="BS277" i="2"/>
  <c r="BO277" i="2"/>
  <c r="BK277" i="2"/>
  <c r="BG277" i="2"/>
  <c r="BC277" i="2"/>
  <c r="AY277" i="2"/>
  <c r="AU277" i="2"/>
  <c r="AQ277" i="2"/>
  <c r="AM277" i="2"/>
  <c r="AI277" i="2"/>
  <c r="AE277" i="2"/>
  <c r="AA277" i="2"/>
  <c r="W277" i="2"/>
  <c r="S277" i="2"/>
  <c r="O277" i="2"/>
  <c r="K277" i="2"/>
  <c r="G277" i="2"/>
  <c r="BZ277" i="2"/>
  <c r="BV277" i="2"/>
  <c r="BR277" i="2"/>
  <c r="BN277" i="2"/>
  <c r="BJ277" i="2"/>
  <c r="BF277" i="2"/>
  <c r="BB277" i="2"/>
  <c r="AX277" i="2"/>
  <c r="AT277" i="2"/>
  <c r="AP277" i="2"/>
  <c r="AL277" i="2"/>
  <c r="AH277" i="2"/>
  <c r="AD277" i="2"/>
  <c r="Z277" i="2"/>
  <c r="V277" i="2"/>
  <c r="R277" i="2"/>
  <c r="N277" i="2"/>
  <c r="J277" i="2"/>
  <c r="F277" i="2"/>
  <c r="B277" i="2"/>
  <c r="BU277" i="2"/>
  <c r="BE277" i="2"/>
  <c r="AO277" i="2"/>
  <c r="Y277" i="2"/>
  <c r="I277" i="2"/>
  <c r="BQ277" i="2"/>
  <c r="BA277" i="2"/>
  <c r="AK277" i="2"/>
  <c r="U277" i="2"/>
  <c r="E277" i="2"/>
  <c r="BM277" i="2"/>
  <c r="AW277" i="2"/>
  <c r="AG277" i="2"/>
  <c r="Q277" i="2"/>
  <c r="A277" i="2"/>
  <c r="BI277" i="2"/>
  <c r="AS277" i="2"/>
  <c r="AC277" i="2"/>
  <c r="BY277" i="2"/>
  <c r="M277" i="2"/>
  <c r="C278" i="5"/>
  <c r="C278" i="4"/>
  <c r="C278" i="2"/>
  <c r="F278" i="1"/>
  <c r="F278" i="4" s="1"/>
  <c r="B278" i="1"/>
  <c r="B278" i="4" s="1"/>
  <c r="E278" i="1"/>
  <c r="E278" i="4" s="1"/>
  <c r="A278" i="1"/>
  <c r="A278" i="4" s="1"/>
  <c r="G278" i="1"/>
  <c r="G278" i="4" s="1"/>
  <c r="D278" i="1"/>
  <c r="D278" i="4" s="1"/>
  <c r="C279" i="1"/>
  <c r="A278" i="5" l="1"/>
  <c r="B278" i="5"/>
  <c r="C279" i="5"/>
  <c r="C279" i="4"/>
  <c r="C279" i="2"/>
  <c r="F279" i="1"/>
  <c r="F279" i="4" s="1"/>
  <c r="B279" i="1"/>
  <c r="B279" i="4" s="1"/>
  <c r="E279" i="1"/>
  <c r="E279" i="4" s="1"/>
  <c r="A279" i="1"/>
  <c r="A279" i="4" s="1"/>
  <c r="G279" i="1"/>
  <c r="G279" i="4" s="1"/>
  <c r="D279" i="1"/>
  <c r="D279" i="4" s="1"/>
  <c r="C280" i="1"/>
  <c r="BZ278" i="2"/>
  <c r="BV278" i="2"/>
  <c r="BR278" i="2"/>
  <c r="BN278" i="2"/>
  <c r="BJ278" i="2"/>
  <c r="BF278" i="2"/>
  <c r="BB278" i="2"/>
  <c r="AX278" i="2"/>
  <c r="AT278" i="2"/>
  <c r="AP278" i="2"/>
  <c r="AL278" i="2"/>
  <c r="AH278" i="2"/>
  <c r="AD278" i="2"/>
  <c r="Z278" i="2"/>
  <c r="V278" i="2"/>
  <c r="R278" i="2"/>
  <c r="N278" i="2"/>
  <c r="J278" i="2"/>
  <c r="F278" i="2"/>
  <c r="B278" i="2"/>
  <c r="BY278" i="2"/>
  <c r="BU278" i="2"/>
  <c r="BQ278" i="2"/>
  <c r="BM278" i="2"/>
  <c r="BI278" i="2"/>
  <c r="BE278" i="2"/>
  <c r="BA278" i="2"/>
  <c r="AW278" i="2"/>
  <c r="AS278" i="2"/>
  <c r="AO278" i="2"/>
  <c r="AK278" i="2"/>
  <c r="AG278" i="2"/>
  <c r="AC278" i="2"/>
  <c r="Y278" i="2"/>
  <c r="U278" i="2"/>
  <c r="Q278" i="2"/>
  <c r="M278" i="2"/>
  <c r="I278" i="2"/>
  <c r="E278" i="2"/>
  <c r="A278" i="2"/>
  <c r="BX278" i="2"/>
  <c r="BT278" i="2"/>
  <c r="BP278" i="2"/>
  <c r="BL278" i="2"/>
  <c r="BH278" i="2"/>
  <c r="BD278" i="2"/>
  <c r="AZ278" i="2"/>
  <c r="AV278" i="2"/>
  <c r="AR278" i="2"/>
  <c r="AN278" i="2"/>
  <c r="AJ278" i="2"/>
  <c r="AF278" i="2"/>
  <c r="AB278" i="2"/>
  <c r="X278" i="2"/>
  <c r="T278" i="2"/>
  <c r="P278" i="2"/>
  <c r="L278" i="2"/>
  <c r="H278" i="2"/>
  <c r="D278" i="2"/>
  <c r="BW278" i="2"/>
  <c r="BG278" i="2"/>
  <c r="AQ278" i="2"/>
  <c r="AA278" i="2"/>
  <c r="K278" i="2"/>
  <c r="BS278" i="2"/>
  <c r="BC278" i="2"/>
  <c r="AM278" i="2"/>
  <c r="W278" i="2"/>
  <c r="G278" i="2"/>
  <c r="BO278" i="2"/>
  <c r="AY278" i="2"/>
  <c r="AI278" i="2"/>
  <c r="S278" i="2"/>
  <c r="AU278" i="2"/>
  <c r="AE278" i="2"/>
  <c r="O278" i="2"/>
  <c r="BK278" i="2"/>
  <c r="B279" i="5" l="1"/>
  <c r="A279" i="5"/>
  <c r="C280" i="5"/>
  <c r="C280" i="4"/>
  <c r="C280" i="2"/>
  <c r="F280" i="1"/>
  <c r="F280" i="4" s="1"/>
  <c r="B280" i="1"/>
  <c r="B280" i="4" s="1"/>
  <c r="E280" i="1"/>
  <c r="E280" i="4" s="1"/>
  <c r="A280" i="1"/>
  <c r="A280" i="4" s="1"/>
  <c r="G280" i="1"/>
  <c r="G280" i="4" s="1"/>
  <c r="D280" i="1"/>
  <c r="D280" i="4" s="1"/>
  <c r="C281" i="1"/>
  <c r="BX279" i="2"/>
  <c r="BT279" i="2"/>
  <c r="BP279" i="2"/>
  <c r="BL279" i="2"/>
  <c r="BH279" i="2"/>
  <c r="BD279" i="2"/>
  <c r="AZ279" i="2"/>
  <c r="AV279" i="2"/>
  <c r="AR279" i="2"/>
  <c r="AN279" i="2"/>
  <c r="AJ279" i="2"/>
  <c r="AF279" i="2"/>
  <c r="AB279" i="2"/>
  <c r="X279" i="2"/>
  <c r="T279" i="2"/>
  <c r="P279" i="2"/>
  <c r="L279" i="2"/>
  <c r="H279" i="2"/>
  <c r="D279" i="2"/>
  <c r="BW279" i="2"/>
  <c r="BS279" i="2"/>
  <c r="BO279" i="2"/>
  <c r="BK279" i="2"/>
  <c r="BG279" i="2"/>
  <c r="BC279" i="2"/>
  <c r="AY279" i="2"/>
  <c r="AU279" i="2"/>
  <c r="AQ279" i="2"/>
  <c r="AM279" i="2"/>
  <c r="AI279" i="2"/>
  <c r="AE279" i="2"/>
  <c r="AA279" i="2"/>
  <c r="W279" i="2"/>
  <c r="S279" i="2"/>
  <c r="O279" i="2"/>
  <c r="K279" i="2"/>
  <c r="G279" i="2"/>
  <c r="BZ279" i="2"/>
  <c r="BV279" i="2"/>
  <c r="BR279" i="2"/>
  <c r="BN279" i="2"/>
  <c r="BJ279" i="2"/>
  <c r="BF279" i="2"/>
  <c r="BB279" i="2"/>
  <c r="AX279" i="2"/>
  <c r="AT279" i="2"/>
  <c r="AP279" i="2"/>
  <c r="AL279" i="2"/>
  <c r="AH279" i="2"/>
  <c r="AD279" i="2"/>
  <c r="Z279" i="2"/>
  <c r="V279" i="2"/>
  <c r="R279" i="2"/>
  <c r="N279" i="2"/>
  <c r="J279" i="2"/>
  <c r="F279" i="2"/>
  <c r="B279" i="2"/>
  <c r="BY279" i="2"/>
  <c r="BI279" i="2"/>
  <c r="AS279" i="2"/>
  <c r="AC279" i="2"/>
  <c r="M279" i="2"/>
  <c r="BU279" i="2"/>
  <c r="BE279" i="2"/>
  <c r="AO279" i="2"/>
  <c r="Y279" i="2"/>
  <c r="I279" i="2"/>
  <c r="BQ279" i="2"/>
  <c r="BA279" i="2"/>
  <c r="AK279" i="2"/>
  <c r="U279" i="2"/>
  <c r="E279" i="2"/>
  <c r="AG279" i="2"/>
  <c r="Q279" i="2"/>
  <c r="BM279" i="2"/>
  <c r="A279" i="2"/>
  <c r="AW279" i="2"/>
  <c r="C281" i="5" l="1"/>
  <c r="C281" i="4"/>
  <c r="C281" i="2"/>
  <c r="F281" i="1"/>
  <c r="F281" i="4" s="1"/>
  <c r="B281" i="1"/>
  <c r="B281" i="4" s="1"/>
  <c r="E281" i="1"/>
  <c r="E281" i="4" s="1"/>
  <c r="A281" i="1"/>
  <c r="A281" i="4" s="1"/>
  <c r="G281" i="1"/>
  <c r="G281" i="4" s="1"/>
  <c r="D281" i="1"/>
  <c r="D281" i="4" s="1"/>
  <c r="C282" i="1"/>
  <c r="A280" i="5"/>
  <c r="B280" i="5"/>
  <c r="BZ280" i="2"/>
  <c r="BV280" i="2"/>
  <c r="BR280" i="2"/>
  <c r="BN280" i="2"/>
  <c r="BJ280" i="2"/>
  <c r="BF280" i="2"/>
  <c r="BB280" i="2"/>
  <c r="AX280" i="2"/>
  <c r="AT280" i="2"/>
  <c r="AP280" i="2"/>
  <c r="AL280" i="2"/>
  <c r="AH280" i="2"/>
  <c r="AD280" i="2"/>
  <c r="Z280" i="2"/>
  <c r="V280" i="2"/>
  <c r="R280" i="2"/>
  <c r="N280" i="2"/>
  <c r="J280" i="2"/>
  <c r="F280" i="2"/>
  <c r="B280" i="2"/>
  <c r="BY280" i="2"/>
  <c r="BU280" i="2"/>
  <c r="BQ280" i="2"/>
  <c r="BM280" i="2"/>
  <c r="BI280" i="2"/>
  <c r="BE280" i="2"/>
  <c r="BA280" i="2"/>
  <c r="AW280" i="2"/>
  <c r="AS280" i="2"/>
  <c r="AO280" i="2"/>
  <c r="AK280" i="2"/>
  <c r="AG280" i="2"/>
  <c r="AC280" i="2"/>
  <c r="Y280" i="2"/>
  <c r="U280" i="2"/>
  <c r="Q280" i="2"/>
  <c r="M280" i="2"/>
  <c r="I280" i="2"/>
  <c r="E280" i="2"/>
  <c r="A280" i="2"/>
  <c r="BX280" i="2"/>
  <c r="BT280" i="2"/>
  <c r="BP280" i="2"/>
  <c r="BL280" i="2"/>
  <c r="BH280" i="2"/>
  <c r="BD280" i="2"/>
  <c r="AZ280" i="2"/>
  <c r="AV280" i="2"/>
  <c r="AR280" i="2"/>
  <c r="AN280" i="2"/>
  <c r="AJ280" i="2"/>
  <c r="AF280" i="2"/>
  <c r="AB280" i="2"/>
  <c r="X280" i="2"/>
  <c r="T280" i="2"/>
  <c r="P280" i="2"/>
  <c r="L280" i="2"/>
  <c r="H280" i="2"/>
  <c r="D280" i="2"/>
  <c r="BK280" i="2"/>
  <c r="AU280" i="2"/>
  <c r="AE280" i="2"/>
  <c r="O280" i="2"/>
  <c r="BW280" i="2"/>
  <c r="BG280" i="2"/>
  <c r="AQ280" i="2"/>
  <c r="AA280" i="2"/>
  <c r="K280" i="2"/>
  <c r="BS280" i="2"/>
  <c r="BC280" i="2"/>
  <c r="AM280" i="2"/>
  <c r="W280" i="2"/>
  <c r="G280" i="2"/>
  <c r="S280" i="2"/>
  <c r="BO280" i="2"/>
  <c r="AY280" i="2"/>
  <c r="AI280" i="2"/>
  <c r="BX281" i="2" l="1"/>
  <c r="BT281" i="2"/>
  <c r="BP281" i="2"/>
  <c r="BL281" i="2"/>
  <c r="BH281" i="2"/>
  <c r="BD281" i="2"/>
  <c r="AZ281" i="2"/>
  <c r="AV281" i="2"/>
  <c r="AR281" i="2"/>
  <c r="AN281" i="2"/>
  <c r="AJ281" i="2"/>
  <c r="AF281" i="2"/>
  <c r="AB281" i="2"/>
  <c r="X281" i="2"/>
  <c r="T281" i="2"/>
  <c r="P281" i="2"/>
  <c r="L281" i="2"/>
  <c r="H281" i="2"/>
  <c r="D281" i="2"/>
  <c r="BW281" i="2"/>
  <c r="BS281" i="2"/>
  <c r="BO281" i="2"/>
  <c r="BK281" i="2"/>
  <c r="BG281" i="2"/>
  <c r="BC281" i="2"/>
  <c r="AY281" i="2"/>
  <c r="AU281" i="2"/>
  <c r="AQ281" i="2"/>
  <c r="AM281" i="2"/>
  <c r="AI281" i="2"/>
  <c r="AE281" i="2"/>
  <c r="AA281" i="2"/>
  <c r="W281" i="2"/>
  <c r="S281" i="2"/>
  <c r="O281" i="2"/>
  <c r="K281" i="2"/>
  <c r="G281" i="2"/>
  <c r="BZ281" i="2"/>
  <c r="BV281" i="2"/>
  <c r="BR281" i="2"/>
  <c r="BN281" i="2"/>
  <c r="BJ281" i="2"/>
  <c r="BF281" i="2"/>
  <c r="BB281" i="2"/>
  <c r="AX281" i="2"/>
  <c r="AT281" i="2"/>
  <c r="AP281" i="2"/>
  <c r="AL281" i="2"/>
  <c r="AH281" i="2"/>
  <c r="AD281" i="2"/>
  <c r="Z281" i="2"/>
  <c r="V281" i="2"/>
  <c r="R281" i="2"/>
  <c r="N281" i="2"/>
  <c r="J281" i="2"/>
  <c r="F281" i="2"/>
  <c r="B281" i="2"/>
  <c r="BM281" i="2"/>
  <c r="AW281" i="2"/>
  <c r="AG281" i="2"/>
  <c r="Q281" i="2"/>
  <c r="A281" i="2"/>
  <c r="BY281" i="2"/>
  <c r="BI281" i="2"/>
  <c r="AS281" i="2"/>
  <c r="AC281" i="2"/>
  <c r="M281" i="2"/>
  <c r="BU281" i="2"/>
  <c r="BE281" i="2"/>
  <c r="AO281" i="2"/>
  <c r="Y281" i="2"/>
  <c r="I281" i="2"/>
  <c r="BQ281" i="2"/>
  <c r="E281" i="2"/>
  <c r="BA281" i="2"/>
  <c r="AK281" i="2"/>
  <c r="U281" i="2"/>
  <c r="C282" i="5"/>
  <c r="C282" i="4"/>
  <c r="C282" i="2"/>
  <c r="F282" i="1"/>
  <c r="F282" i="4" s="1"/>
  <c r="B282" i="1"/>
  <c r="B282" i="4" s="1"/>
  <c r="E282" i="1"/>
  <c r="E282" i="4" s="1"/>
  <c r="A282" i="1"/>
  <c r="A282" i="4" s="1"/>
  <c r="G282" i="1"/>
  <c r="G282" i="4" s="1"/>
  <c r="D282" i="1"/>
  <c r="D282" i="4" s="1"/>
  <c r="C283" i="1"/>
  <c r="B281" i="5"/>
  <c r="A281" i="5"/>
  <c r="BZ282" i="2" l="1"/>
  <c r="BV282" i="2"/>
  <c r="BR282" i="2"/>
  <c r="BN282" i="2"/>
  <c r="BJ282" i="2"/>
  <c r="BF282" i="2"/>
  <c r="BB282" i="2"/>
  <c r="AX282" i="2"/>
  <c r="AT282" i="2"/>
  <c r="AP282" i="2"/>
  <c r="AL282" i="2"/>
  <c r="AH282" i="2"/>
  <c r="AD282" i="2"/>
  <c r="Z282" i="2"/>
  <c r="V282" i="2"/>
  <c r="R282" i="2"/>
  <c r="N282" i="2"/>
  <c r="J282" i="2"/>
  <c r="F282" i="2"/>
  <c r="B282" i="2"/>
  <c r="BY282" i="2"/>
  <c r="BU282" i="2"/>
  <c r="BQ282" i="2"/>
  <c r="BM282" i="2"/>
  <c r="BI282" i="2"/>
  <c r="BE282" i="2"/>
  <c r="BA282" i="2"/>
  <c r="AW282" i="2"/>
  <c r="AS282" i="2"/>
  <c r="AO282" i="2"/>
  <c r="AK282" i="2"/>
  <c r="AG282" i="2"/>
  <c r="AC282" i="2"/>
  <c r="Y282" i="2"/>
  <c r="U282" i="2"/>
  <c r="Q282" i="2"/>
  <c r="M282" i="2"/>
  <c r="I282" i="2"/>
  <c r="E282" i="2"/>
  <c r="A282" i="2"/>
  <c r="BX282" i="2"/>
  <c r="BT282" i="2"/>
  <c r="BP282" i="2"/>
  <c r="BL282" i="2"/>
  <c r="BH282" i="2"/>
  <c r="BD282" i="2"/>
  <c r="AZ282" i="2"/>
  <c r="AV282" i="2"/>
  <c r="AR282" i="2"/>
  <c r="AN282" i="2"/>
  <c r="AJ282" i="2"/>
  <c r="AF282" i="2"/>
  <c r="AB282" i="2"/>
  <c r="X282" i="2"/>
  <c r="T282" i="2"/>
  <c r="P282" i="2"/>
  <c r="L282" i="2"/>
  <c r="H282" i="2"/>
  <c r="D282" i="2"/>
  <c r="BO282" i="2"/>
  <c r="AY282" i="2"/>
  <c r="AI282" i="2"/>
  <c r="S282" i="2"/>
  <c r="BK282" i="2"/>
  <c r="AU282" i="2"/>
  <c r="AE282" i="2"/>
  <c r="O282" i="2"/>
  <c r="BW282" i="2"/>
  <c r="BG282" i="2"/>
  <c r="AQ282" i="2"/>
  <c r="AA282" i="2"/>
  <c r="K282" i="2"/>
  <c r="BC282" i="2"/>
  <c r="AM282" i="2"/>
  <c r="W282" i="2"/>
  <c r="BS282" i="2"/>
  <c r="G282" i="2"/>
  <c r="C283" i="5"/>
  <c r="C283" i="4"/>
  <c r="C283" i="2"/>
  <c r="F283" i="1"/>
  <c r="F283" i="4" s="1"/>
  <c r="B283" i="1"/>
  <c r="B283" i="4" s="1"/>
  <c r="E283" i="1"/>
  <c r="E283" i="4" s="1"/>
  <c r="A283" i="1"/>
  <c r="A283" i="4" s="1"/>
  <c r="G283" i="1"/>
  <c r="G283" i="4" s="1"/>
  <c r="D283" i="1"/>
  <c r="D283" i="4" s="1"/>
  <c r="C284" i="1"/>
  <c r="A282" i="5"/>
  <c r="B282" i="5"/>
  <c r="C284" i="5" l="1"/>
  <c r="C284" i="4"/>
  <c r="C284" i="2"/>
  <c r="F284" i="1"/>
  <c r="F284" i="4" s="1"/>
  <c r="B284" i="1"/>
  <c r="B284" i="4" s="1"/>
  <c r="E284" i="1"/>
  <c r="E284" i="4" s="1"/>
  <c r="A284" i="1"/>
  <c r="A284" i="4" s="1"/>
  <c r="G284" i="1"/>
  <c r="G284" i="4" s="1"/>
  <c r="D284" i="1"/>
  <c r="D284" i="4" s="1"/>
  <c r="C285" i="1"/>
  <c r="BX283" i="2"/>
  <c r="BT283" i="2"/>
  <c r="BP283" i="2"/>
  <c r="BL283" i="2"/>
  <c r="BH283" i="2"/>
  <c r="BD283" i="2"/>
  <c r="AZ283" i="2"/>
  <c r="AV283" i="2"/>
  <c r="AR283" i="2"/>
  <c r="AN283" i="2"/>
  <c r="AJ283" i="2"/>
  <c r="AF283" i="2"/>
  <c r="AB283" i="2"/>
  <c r="X283" i="2"/>
  <c r="T283" i="2"/>
  <c r="P283" i="2"/>
  <c r="L283" i="2"/>
  <c r="H283" i="2"/>
  <c r="D283" i="2"/>
  <c r="BW283" i="2"/>
  <c r="BS283" i="2"/>
  <c r="BO283" i="2"/>
  <c r="BK283" i="2"/>
  <c r="BG283" i="2"/>
  <c r="BC283" i="2"/>
  <c r="AY283" i="2"/>
  <c r="AU283" i="2"/>
  <c r="AQ283" i="2"/>
  <c r="AM283" i="2"/>
  <c r="AI283" i="2"/>
  <c r="AE283" i="2"/>
  <c r="AA283" i="2"/>
  <c r="W283" i="2"/>
  <c r="S283" i="2"/>
  <c r="O283" i="2"/>
  <c r="K283" i="2"/>
  <c r="G283" i="2"/>
  <c r="BZ283" i="2"/>
  <c r="BV283" i="2"/>
  <c r="BR283" i="2"/>
  <c r="BN283" i="2"/>
  <c r="BJ283" i="2"/>
  <c r="BF283" i="2"/>
  <c r="BB283" i="2"/>
  <c r="AX283" i="2"/>
  <c r="AT283" i="2"/>
  <c r="AP283" i="2"/>
  <c r="AL283" i="2"/>
  <c r="AH283" i="2"/>
  <c r="AD283" i="2"/>
  <c r="Z283" i="2"/>
  <c r="V283" i="2"/>
  <c r="R283" i="2"/>
  <c r="N283" i="2"/>
  <c r="J283" i="2"/>
  <c r="F283" i="2"/>
  <c r="B283" i="2"/>
  <c r="BQ283" i="2"/>
  <c r="BA283" i="2"/>
  <c r="AK283" i="2"/>
  <c r="U283" i="2"/>
  <c r="E283" i="2"/>
  <c r="BM283" i="2"/>
  <c r="AW283" i="2"/>
  <c r="AG283" i="2"/>
  <c r="Q283" i="2"/>
  <c r="A283" i="2"/>
  <c r="BY283" i="2"/>
  <c r="BI283" i="2"/>
  <c r="AS283" i="2"/>
  <c r="AC283" i="2"/>
  <c r="M283" i="2"/>
  <c r="AO283" i="2"/>
  <c r="Y283" i="2"/>
  <c r="BU283" i="2"/>
  <c r="I283" i="2"/>
  <c r="BE283" i="2"/>
  <c r="B283" i="5"/>
  <c r="A283" i="5"/>
  <c r="BZ284" i="2" l="1"/>
  <c r="BV284" i="2"/>
  <c r="BR284" i="2"/>
  <c r="BN284" i="2"/>
  <c r="BJ284" i="2"/>
  <c r="BF284" i="2"/>
  <c r="BB284" i="2"/>
  <c r="AX284" i="2"/>
  <c r="AT284" i="2"/>
  <c r="AP284" i="2"/>
  <c r="AL284" i="2"/>
  <c r="AH284" i="2"/>
  <c r="AD284" i="2"/>
  <c r="Z284" i="2"/>
  <c r="V284" i="2"/>
  <c r="R284" i="2"/>
  <c r="N284" i="2"/>
  <c r="J284" i="2"/>
  <c r="F284" i="2"/>
  <c r="B284" i="2"/>
  <c r="BY284" i="2"/>
  <c r="BU284" i="2"/>
  <c r="BQ284" i="2"/>
  <c r="BM284" i="2"/>
  <c r="BI284" i="2"/>
  <c r="BE284" i="2"/>
  <c r="BA284" i="2"/>
  <c r="AW284" i="2"/>
  <c r="AS284" i="2"/>
  <c r="AO284" i="2"/>
  <c r="AK284" i="2"/>
  <c r="AG284" i="2"/>
  <c r="AC284" i="2"/>
  <c r="Y284" i="2"/>
  <c r="U284" i="2"/>
  <c r="Q284" i="2"/>
  <c r="M284" i="2"/>
  <c r="I284" i="2"/>
  <c r="E284" i="2"/>
  <c r="A284" i="2"/>
  <c r="BX284" i="2"/>
  <c r="BT284" i="2"/>
  <c r="BP284" i="2"/>
  <c r="BL284" i="2"/>
  <c r="BH284" i="2"/>
  <c r="BD284" i="2"/>
  <c r="AZ284" i="2"/>
  <c r="AV284" i="2"/>
  <c r="AR284" i="2"/>
  <c r="AN284" i="2"/>
  <c r="AJ284" i="2"/>
  <c r="AF284" i="2"/>
  <c r="AB284" i="2"/>
  <c r="X284" i="2"/>
  <c r="T284" i="2"/>
  <c r="P284" i="2"/>
  <c r="L284" i="2"/>
  <c r="H284" i="2"/>
  <c r="D284" i="2"/>
  <c r="BS284" i="2"/>
  <c r="BC284" i="2"/>
  <c r="AM284" i="2"/>
  <c r="W284" i="2"/>
  <c r="G284" i="2"/>
  <c r="BO284" i="2"/>
  <c r="AY284" i="2"/>
  <c r="AI284" i="2"/>
  <c r="S284" i="2"/>
  <c r="BK284" i="2"/>
  <c r="AU284" i="2"/>
  <c r="AE284" i="2"/>
  <c r="O284" i="2"/>
  <c r="AA284" i="2"/>
  <c r="BW284" i="2"/>
  <c r="K284" i="2"/>
  <c r="BG284" i="2"/>
  <c r="AQ284" i="2"/>
  <c r="C285" i="5"/>
  <c r="C285" i="4"/>
  <c r="C285" i="2"/>
  <c r="F285" i="1"/>
  <c r="F285" i="4" s="1"/>
  <c r="B285" i="1"/>
  <c r="B285" i="4" s="1"/>
  <c r="E285" i="1"/>
  <c r="E285" i="4" s="1"/>
  <c r="A285" i="1"/>
  <c r="A285" i="4" s="1"/>
  <c r="G285" i="1"/>
  <c r="G285" i="4" s="1"/>
  <c r="D285" i="1"/>
  <c r="D285" i="4" s="1"/>
  <c r="C286" i="1"/>
  <c r="A284" i="5"/>
  <c r="B284" i="5"/>
  <c r="BX285" i="2" l="1"/>
  <c r="BT285" i="2"/>
  <c r="BP285" i="2"/>
  <c r="BL285" i="2"/>
  <c r="BH285" i="2"/>
  <c r="BD285" i="2"/>
  <c r="AZ285" i="2"/>
  <c r="AV285" i="2"/>
  <c r="AR285" i="2"/>
  <c r="AN285" i="2"/>
  <c r="AJ285" i="2"/>
  <c r="AF285" i="2"/>
  <c r="AB285" i="2"/>
  <c r="X285" i="2"/>
  <c r="T285" i="2"/>
  <c r="P285" i="2"/>
  <c r="L285" i="2"/>
  <c r="H285" i="2"/>
  <c r="D285" i="2"/>
  <c r="BW285" i="2"/>
  <c r="BS285" i="2"/>
  <c r="BO285" i="2"/>
  <c r="BK285" i="2"/>
  <c r="BG285" i="2"/>
  <c r="BC285" i="2"/>
  <c r="AY285" i="2"/>
  <c r="AU285" i="2"/>
  <c r="AQ285" i="2"/>
  <c r="AM285" i="2"/>
  <c r="AI285" i="2"/>
  <c r="AE285" i="2"/>
  <c r="AA285" i="2"/>
  <c r="W285" i="2"/>
  <c r="S285" i="2"/>
  <c r="O285" i="2"/>
  <c r="K285" i="2"/>
  <c r="G285" i="2"/>
  <c r="BZ285" i="2"/>
  <c r="BV285" i="2"/>
  <c r="BR285" i="2"/>
  <c r="BN285" i="2"/>
  <c r="BJ285" i="2"/>
  <c r="BF285" i="2"/>
  <c r="BB285" i="2"/>
  <c r="AX285" i="2"/>
  <c r="AT285" i="2"/>
  <c r="AP285" i="2"/>
  <c r="AL285" i="2"/>
  <c r="AH285" i="2"/>
  <c r="AD285" i="2"/>
  <c r="Z285" i="2"/>
  <c r="V285" i="2"/>
  <c r="R285" i="2"/>
  <c r="N285" i="2"/>
  <c r="J285" i="2"/>
  <c r="F285" i="2"/>
  <c r="B285" i="2"/>
  <c r="BU285" i="2"/>
  <c r="BE285" i="2"/>
  <c r="AO285" i="2"/>
  <c r="Y285" i="2"/>
  <c r="I285" i="2"/>
  <c r="BQ285" i="2"/>
  <c r="BA285" i="2"/>
  <c r="AK285" i="2"/>
  <c r="U285" i="2"/>
  <c r="E285" i="2"/>
  <c r="BM285" i="2"/>
  <c r="AW285" i="2"/>
  <c r="AG285" i="2"/>
  <c r="Q285" i="2"/>
  <c r="A285" i="2"/>
  <c r="BY285" i="2"/>
  <c r="M285" i="2"/>
  <c r="BI285" i="2"/>
  <c r="AS285" i="2"/>
  <c r="AC285" i="2"/>
  <c r="C286" i="5"/>
  <c r="C286" i="4"/>
  <c r="C286" i="2"/>
  <c r="F286" i="1"/>
  <c r="F286" i="4" s="1"/>
  <c r="B286" i="1"/>
  <c r="B286" i="4" s="1"/>
  <c r="E286" i="1"/>
  <c r="E286" i="4" s="1"/>
  <c r="A286" i="1"/>
  <c r="A286" i="4" s="1"/>
  <c r="G286" i="1"/>
  <c r="G286" i="4" s="1"/>
  <c r="D286" i="1"/>
  <c r="D286" i="4" s="1"/>
  <c r="C287" i="1"/>
  <c r="B285" i="5"/>
  <c r="A285" i="5"/>
  <c r="BZ286" i="2" l="1"/>
  <c r="BV286" i="2"/>
  <c r="BR286" i="2"/>
  <c r="BN286" i="2"/>
  <c r="BJ286" i="2"/>
  <c r="BF286" i="2"/>
  <c r="BB286" i="2"/>
  <c r="AX286" i="2"/>
  <c r="AT286" i="2"/>
  <c r="AP286" i="2"/>
  <c r="AL286" i="2"/>
  <c r="AH286" i="2"/>
  <c r="AD286" i="2"/>
  <c r="Z286" i="2"/>
  <c r="V286" i="2"/>
  <c r="R286" i="2"/>
  <c r="N286" i="2"/>
  <c r="J286" i="2"/>
  <c r="F286" i="2"/>
  <c r="B286" i="2"/>
  <c r="BY286" i="2"/>
  <c r="BU286" i="2"/>
  <c r="BQ286" i="2"/>
  <c r="BM286" i="2"/>
  <c r="BI286" i="2"/>
  <c r="BE286" i="2"/>
  <c r="BA286" i="2"/>
  <c r="AW286" i="2"/>
  <c r="AS286" i="2"/>
  <c r="AO286" i="2"/>
  <c r="AK286" i="2"/>
  <c r="AG286" i="2"/>
  <c r="AC286" i="2"/>
  <c r="Y286" i="2"/>
  <c r="U286" i="2"/>
  <c r="Q286" i="2"/>
  <c r="M286" i="2"/>
  <c r="I286" i="2"/>
  <c r="E286" i="2"/>
  <c r="A286" i="2"/>
  <c r="BX286" i="2"/>
  <c r="BT286" i="2"/>
  <c r="BP286" i="2"/>
  <c r="BL286" i="2"/>
  <c r="BH286" i="2"/>
  <c r="BD286" i="2"/>
  <c r="AZ286" i="2"/>
  <c r="AV286" i="2"/>
  <c r="AR286" i="2"/>
  <c r="AN286" i="2"/>
  <c r="AJ286" i="2"/>
  <c r="AF286" i="2"/>
  <c r="AB286" i="2"/>
  <c r="X286" i="2"/>
  <c r="T286" i="2"/>
  <c r="P286" i="2"/>
  <c r="L286" i="2"/>
  <c r="H286" i="2"/>
  <c r="D286" i="2"/>
  <c r="BW286" i="2"/>
  <c r="BG286" i="2"/>
  <c r="AQ286" i="2"/>
  <c r="AA286" i="2"/>
  <c r="K286" i="2"/>
  <c r="BS286" i="2"/>
  <c r="BC286" i="2"/>
  <c r="AM286" i="2"/>
  <c r="W286" i="2"/>
  <c r="G286" i="2"/>
  <c r="BO286" i="2"/>
  <c r="AY286" i="2"/>
  <c r="AI286" i="2"/>
  <c r="S286" i="2"/>
  <c r="BK286" i="2"/>
  <c r="AU286" i="2"/>
  <c r="AE286" i="2"/>
  <c r="O286" i="2"/>
  <c r="C287" i="5"/>
  <c r="C287" i="4"/>
  <c r="C287" i="2"/>
  <c r="F287" i="1"/>
  <c r="F287" i="4" s="1"/>
  <c r="B287" i="1"/>
  <c r="B287" i="4" s="1"/>
  <c r="E287" i="1"/>
  <c r="E287" i="4" s="1"/>
  <c r="A287" i="1"/>
  <c r="A287" i="4" s="1"/>
  <c r="G287" i="1"/>
  <c r="G287" i="4" s="1"/>
  <c r="D287" i="1"/>
  <c r="D287" i="4" s="1"/>
  <c r="C288" i="1"/>
  <c r="A286" i="5"/>
  <c r="B286" i="5"/>
  <c r="C288" i="5" l="1"/>
  <c r="C288" i="4"/>
  <c r="C288" i="2"/>
  <c r="F288" i="1"/>
  <c r="F288" i="4" s="1"/>
  <c r="B288" i="1"/>
  <c r="B288" i="4" s="1"/>
  <c r="E288" i="1"/>
  <c r="E288" i="4" s="1"/>
  <c r="A288" i="1"/>
  <c r="A288" i="4" s="1"/>
  <c r="G288" i="1"/>
  <c r="G288" i="4" s="1"/>
  <c r="D288" i="1"/>
  <c r="D288" i="4" s="1"/>
  <c r="C289" i="1"/>
  <c r="BX287" i="2"/>
  <c r="BT287" i="2"/>
  <c r="BP287" i="2"/>
  <c r="BL287" i="2"/>
  <c r="BH287" i="2"/>
  <c r="BD287" i="2"/>
  <c r="AZ287" i="2"/>
  <c r="AV287" i="2"/>
  <c r="AR287" i="2"/>
  <c r="AN287" i="2"/>
  <c r="AJ287" i="2"/>
  <c r="AF287" i="2"/>
  <c r="AB287" i="2"/>
  <c r="X287" i="2"/>
  <c r="T287" i="2"/>
  <c r="P287" i="2"/>
  <c r="L287" i="2"/>
  <c r="H287" i="2"/>
  <c r="D287" i="2"/>
  <c r="BW287" i="2"/>
  <c r="BS287" i="2"/>
  <c r="BO287" i="2"/>
  <c r="BK287" i="2"/>
  <c r="BG287" i="2"/>
  <c r="BC287" i="2"/>
  <c r="AY287" i="2"/>
  <c r="AU287" i="2"/>
  <c r="AQ287" i="2"/>
  <c r="AM287" i="2"/>
  <c r="AI287" i="2"/>
  <c r="AE287" i="2"/>
  <c r="AA287" i="2"/>
  <c r="W287" i="2"/>
  <c r="S287" i="2"/>
  <c r="O287" i="2"/>
  <c r="K287" i="2"/>
  <c r="G287" i="2"/>
  <c r="BZ287" i="2"/>
  <c r="BV287" i="2"/>
  <c r="BR287" i="2"/>
  <c r="BN287" i="2"/>
  <c r="BJ287" i="2"/>
  <c r="BF287" i="2"/>
  <c r="BB287" i="2"/>
  <c r="AX287" i="2"/>
  <c r="AT287" i="2"/>
  <c r="AP287" i="2"/>
  <c r="AL287" i="2"/>
  <c r="AH287" i="2"/>
  <c r="AD287" i="2"/>
  <c r="Z287" i="2"/>
  <c r="V287" i="2"/>
  <c r="R287" i="2"/>
  <c r="N287" i="2"/>
  <c r="J287" i="2"/>
  <c r="F287" i="2"/>
  <c r="B287" i="2"/>
  <c r="BY287" i="2"/>
  <c r="BI287" i="2"/>
  <c r="AS287" i="2"/>
  <c r="AC287" i="2"/>
  <c r="M287" i="2"/>
  <c r="BU287" i="2"/>
  <c r="BE287" i="2"/>
  <c r="AO287" i="2"/>
  <c r="Y287" i="2"/>
  <c r="I287" i="2"/>
  <c r="BQ287" i="2"/>
  <c r="BA287" i="2"/>
  <c r="AK287" i="2"/>
  <c r="U287" i="2"/>
  <c r="E287" i="2"/>
  <c r="AW287" i="2"/>
  <c r="AG287" i="2"/>
  <c r="Q287" i="2"/>
  <c r="BM287" i="2"/>
  <c r="A287" i="2"/>
  <c r="B287" i="5"/>
  <c r="A287" i="5"/>
  <c r="BZ288" i="2" l="1"/>
  <c r="BV288" i="2"/>
  <c r="BR288" i="2"/>
  <c r="BN288" i="2"/>
  <c r="BJ288" i="2"/>
  <c r="BF288" i="2"/>
  <c r="BB288" i="2"/>
  <c r="AX288" i="2"/>
  <c r="AT288" i="2"/>
  <c r="AP288" i="2"/>
  <c r="AL288" i="2"/>
  <c r="AH288" i="2"/>
  <c r="AD288" i="2"/>
  <c r="Z288" i="2"/>
  <c r="V288" i="2"/>
  <c r="R288" i="2"/>
  <c r="N288" i="2"/>
  <c r="J288" i="2"/>
  <c r="F288" i="2"/>
  <c r="B288" i="2"/>
  <c r="BY288" i="2"/>
  <c r="BU288" i="2"/>
  <c r="BQ288" i="2"/>
  <c r="BM288" i="2"/>
  <c r="BI288" i="2"/>
  <c r="BE288" i="2"/>
  <c r="BA288" i="2"/>
  <c r="AW288" i="2"/>
  <c r="AS288" i="2"/>
  <c r="AO288" i="2"/>
  <c r="AK288" i="2"/>
  <c r="AG288" i="2"/>
  <c r="AC288" i="2"/>
  <c r="Y288" i="2"/>
  <c r="U288" i="2"/>
  <c r="Q288" i="2"/>
  <c r="M288" i="2"/>
  <c r="I288" i="2"/>
  <c r="E288" i="2"/>
  <c r="A288" i="2"/>
  <c r="BX288" i="2"/>
  <c r="BT288" i="2"/>
  <c r="BP288" i="2"/>
  <c r="BL288" i="2"/>
  <c r="BH288" i="2"/>
  <c r="BD288" i="2"/>
  <c r="AZ288" i="2"/>
  <c r="AV288" i="2"/>
  <c r="AR288" i="2"/>
  <c r="AN288" i="2"/>
  <c r="AJ288" i="2"/>
  <c r="AF288" i="2"/>
  <c r="AB288" i="2"/>
  <c r="X288" i="2"/>
  <c r="T288" i="2"/>
  <c r="P288" i="2"/>
  <c r="L288" i="2"/>
  <c r="H288" i="2"/>
  <c r="D288" i="2"/>
  <c r="BK288" i="2"/>
  <c r="AU288" i="2"/>
  <c r="AE288" i="2"/>
  <c r="O288" i="2"/>
  <c r="BW288" i="2"/>
  <c r="BG288" i="2"/>
  <c r="AQ288" i="2"/>
  <c r="AA288" i="2"/>
  <c r="K288" i="2"/>
  <c r="BS288" i="2"/>
  <c r="BC288" i="2"/>
  <c r="AM288" i="2"/>
  <c r="W288" i="2"/>
  <c r="G288" i="2"/>
  <c r="AI288" i="2"/>
  <c r="S288" i="2"/>
  <c r="BO288" i="2"/>
  <c r="AY288" i="2"/>
  <c r="C289" i="5"/>
  <c r="C289" i="4"/>
  <c r="C289" i="2"/>
  <c r="F289" i="1"/>
  <c r="F289" i="4" s="1"/>
  <c r="B289" i="1"/>
  <c r="B289" i="4" s="1"/>
  <c r="E289" i="1"/>
  <c r="E289" i="4" s="1"/>
  <c r="A289" i="1"/>
  <c r="A289" i="4" s="1"/>
  <c r="G289" i="1"/>
  <c r="G289" i="4" s="1"/>
  <c r="D289" i="1"/>
  <c r="D289" i="4" s="1"/>
  <c r="C290" i="1"/>
  <c r="A288" i="5"/>
  <c r="B288" i="5"/>
  <c r="BY289" i="2" l="1"/>
  <c r="BX289" i="2"/>
  <c r="BT289" i="2"/>
  <c r="BU289" i="2"/>
  <c r="BP289" i="2"/>
  <c r="BL289" i="2"/>
  <c r="BH289" i="2"/>
  <c r="BD289" i="2"/>
  <c r="AZ289" i="2"/>
  <c r="AV289" i="2"/>
  <c r="AR289" i="2"/>
  <c r="AN289" i="2"/>
  <c r="AJ289" i="2"/>
  <c r="AF289" i="2"/>
  <c r="AB289" i="2"/>
  <c r="X289" i="2"/>
  <c r="T289" i="2"/>
  <c r="P289" i="2"/>
  <c r="L289" i="2"/>
  <c r="H289" i="2"/>
  <c r="D289" i="2"/>
  <c r="BZ289" i="2"/>
  <c r="BS289" i="2"/>
  <c r="BO289" i="2"/>
  <c r="BK289" i="2"/>
  <c r="BG289" i="2"/>
  <c r="BC289" i="2"/>
  <c r="AY289" i="2"/>
  <c r="AU289" i="2"/>
  <c r="AQ289" i="2"/>
  <c r="AM289" i="2"/>
  <c r="AI289" i="2"/>
  <c r="AE289" i="2"/>
  <c r="AA289" i="2"/>
  <c r="W289" i="2"/>
  <c r="S289" i="2"/>
  <c r="O289" i="2"/>
  <c r="K289" i="2"/>
  <c r="G289" i="2"/>
  <c r="BW289" i="2"/>
  <c r="BR289" i="2"/>
  <c r="BN289" i="2"/>
  <c r="BJ289" i="2"/>
  <c r="BF289" i="2"/>
  <c r="BB289" i="2"/>
  <c r="AX289" i="2"/>
  <c r="AT289" i="2"/>
  <c r="AP289" i="2"/>
  <c r="AL289" i="2"/>
  <c r="AH289" i="2"/>
  <c r="AD289" i="2"/>
  <c r="Z289" i="2"/>
  <c r="V289" i="2"/>
  <c r="R289" i="2"/>
  <c r="N289" i="2"/>
  <c r="J289" i="2"/>
  <c r="F289" i="2"/>
  <c r="B289" i="2"/>
  <c r="BM289" i="2"/>
  <c r="AW289" i="2"/>
  <c r="AG289" i="2"/>
  <c r="Q289" i="2"/>
  <c r="A289" i="2"/>
  <c r="BI289" i="2"/>
  <c r="AS289" i="2"/>
  <c r="AC289" i="2"/>
  <c r="M289" i="2"/>
  <c r="BV289" i="2"/>
  <c r="BE289" i="2"/>
  <c r="AO289" i="2"/>
  <c r="Y289" i="2"/>
  <c r="I289" i="2"/>
  <c r="U289" i="2"/>
  <c r="BQ289" i="2"/>
  <c r="E289" i="2"/>
  <c r="BA289" i="2"/>
  <c r="AK289" i="2"/>
  <c r="C290" i="5"/>
  <c r="C290" i="4"/>
  <c r="C290" i="2"/>
  <c r="F290" i="1"/>
  <c r="F290" i="4" s="1"/>
  <c r="B290" i="1"/>
  <c r="B290" i="4" s="1"/>
  <c r="E290" i="1"/>
  <c r="E290" i="4" s="1"/>
  <c r="A290" i="1"/>
  <c r="A290" i="4" s="1"/>
  <c r="G290" i="1"/>
  <c r="G290" i="4" s="1"/>
  <c r="D290" i="1"/>
  <c r="D290" i="4" s="1"/>
  <c r="C291" i="1"/>
  <c r="B289" i="5"/>
  <c r="A289" i="5"/>
  <c r="BW290" i="2" l="1"/>
  <c r="BS290" i="2"/>
  <c r="BO290" i="2"/>
  <c r="BK290" i="2"/>
  <c r="BG290" i="2"/>
  <c r="BC290" i="2"/>
  <c r="AY290" i="2"/>
  <c r="AU290" i="2"/>
  <c r="AQ290" i="2"/>
  <c r="AM290" i="2"/>
  <c r="AI290" i="2"/>
  <c r="AE290" i="2"/>
  <c r="AA290" i="2"/>
  <c r="W290" i="2"/>
  <c r="S290" i="2"/>
  <c r="O290" i="2"/>
  <c r="K290" i="2"/>
  <c r="G290" i="2"/>
  <c r="BZ290" i="2"/>
  <c r="BV290" i="2"/>
  <c r="BR290" i="2"/>
  <c r="BN290" i="2"/>
  <c r="BJ290" i="2"/>
  <c r="BF290" i="2"/>
  <c r="BB290" i="2"/>
  <c r="AX290" i="2"/>
  <c r="AT290" i="2"/>
  <c r="AP290" i="2"/>
  <c r="AL290" i="2"/>
  <c r="AH290" i="2"/>
  <c r="AD290" i="2"/>
  <c r="Z290" i="2"/>
  <c r="V290" i="2"/>
  <c r="R290" i="2"/>
  <c r="N290" i="2"/>
  <c r="J290" i="2"/>
  <c r="F290" i="2"/>
  <c r="B290" i="2"/>
  <c r="BU290" i="2"/>
  <c r="BM290" i="2"/>
  <c r="BE290" i="2"/>
  <c r="AW290" i="2"/>
  <c r="AO290" i="2"/>
  <c r="AG290" i="2"/>
  <c r="Y290" i="2"/>
  <c r="Q290" i="2"/>
  <c r="I290" i="2"/>
  <c r="A290" i="2"/>
  <c r="BT290" i="2"/>
  <c r="BL290" i="2"/>
  <c r="BD290" i="2"/>
  <c r="AV290" i="2"/>
  <c r="AN290" i="2"/>
  <c r="AF290" i="2"/>
  <c r="X290" i="2"/>
  <c r="P290" i="2"/>
  <c r="H290" i="2"/>
  <c r="BY290" i="2"/>
  <c r="BQ290" i="2"/>
  <c r="BI290" i="2"/>
  <c r="BA290" i="2"/>
  <c r="AS290" i="2"/>
  <c r="AK290" i="2"/>
  <c r="AC290" i="2"/>
  <c r="U290" i="2"/>
  <c r="M290" i="2"/>
  <c r="E290" i="2"/>
  <c r="BX290" i="2"/>
  <c r="AR290" i="2"/>
  <c r="L290" i="2"/>
  <c r="BP290" i="2"/>
  <c r="AJ290" i="2"/>
  <c r="D290" i="2"/>
  <c r="BH290" i="2"/>
  <c r="AB290" i="2"/>
  <c r="T290" i="2"/>
  <c r="AZ290" i="2"/>
  <c r="C291" i="5"/>
  <c r="C291" i="4"/>
  <c r="C291" i="2"/>
  <c r="F291" i="1"/>
  <c r="F291" i="4" s="1"/>
  <c r="B291" i="1"/>
  <c r="B291" i="4" s="1"/>
  <c r="E291" i="1"/>
  <c r="E291" i="4" s="1"/>
  <c r="A291" i="1"/>
  <c r="A291" i="4" s="1"/>
  <c r="G291" i="1"/>
  <c r="G291" i="4" s="1"/>
  <c r="D291" i="1"/>
  <c r="D291" i="4" s="1"/>
  <c r="C292" i="1"/>
  <c r="A290" i="5"/>
  <c r="B290" i="5"/>
  <c r="C292" i="5" l="1"/>
  <c r="C292" i="4"/>
  <c r="C292" i="2"/>
  <c r="F292" i="1"/>
  <c r="F292" i="4" s="1"/>
  <c r="B292" i="1"/>
  <c r="B292" i="4" s="1"/>
  <c r="E292" i="1"/>
  <c r="E292" i="4" s="1"/>
  <c r="A292" i="1"/>
  <c r="A292" i="4" s="1"/>
  <c r="G292" i="1"/>
  <c r="G292" i="4" s="1"/>
  <c r="D292" i="1"/>
  <c r="D292" i="4" s="1"/>
  <c r="C293" i="1"/>
  <c r="BY291" i="2"/>
  <c r="BU291" i="2"/>
  <c r="BQ291" i="2"/>
  <c r="BM291" i="2"/>
  <c r="BI291" i="2"/>
  <c r="BE291" i="2"/>
  <c r="BA291" i="2"/>
  <c r="AW291" i="2"/>
  <c r="AS291" i="2"/>
  <c r="AO291" i="2"/>
  <c r="AK291" i="2"/>
  <c r="AG291" i="2"/>
  <c r="AC291" i="2"/>
  <c r="Y291" i="2"/>
  <c r="U291" i="2"/>
  <c r="Q291" i="2"/>
  <c r="M291" i="2"/>
  <c r="I291" i="2"/>
  <c r="E291" i="2"/>
  <c r="A291" i="2"/>
  <c r="BX291" i="2"/>
  <c r="BT291" i="2"/>
  <c r="BP291" i="2"/>
  <c r="BL291" i="2"/>
  <c r="BH291" i="2"/>
  <c r="BD291" i="2"/>
  <c r="AZ291" i="2"/>
  <c r="AV291" i="2"/>
  <c r="AR291" i="2"/>
  <c r="AN291" i="2"/>
  <c r="AJ291" i="2"/>
  <c r="AF291" i="2"/>
  <c r="AB291" i="2"/>
  <c r="X291" i="2"/>
  <c r="T291" i="2"/>
  <c r="P291" i="2"/>
  <c r="L291" i="2"/>
  <c r="H291" i="2"/>
  <c r="D291" i="2"/>
  <c r="BW291" i="2"/>
  <c r="BS291" i="2"/>
  <c r="BO291" i="2"/>
  <c r="BK291" i="2"/>
  <c r="BG291" i="2"/>
  <c r="BC291" i="2"/>
  <c r="AY291" i="2"/>
  <c r="AU291" i="2"/>
  <c r="AQ291" i="2"/>
  <c r="AM291" i="2"/>
  <c r="AI291" i="2"/>
  <c r="BR291" i="2"/>
  <c r="BB291" i="2"/>
  <c r="AL291" i="2"/>
  <c r="AA291" i="2"/>
  <c r="S291" i="2"/>
  <c r="K291" i="2"/>
  <c r="BN291" i="2"/>
  <c r="AX291" i="2"/>
  <c r="AH291" i="2"/>
  <c r="Z291" i="2"/>
  <c r="R291" i="2"/>
  <c r="J291" i="2"/>
  <c r="B291" i="2"/>
  <c r="BZ291" i="2"/>
  <c r="BJ291" i="2"/>
  <c r="AT291" i="2"/>
  <c r="AE291" i="2"/>
  <c r="W291" i="2"/>
  <c r="O291" i="2"/>
  <c r="G291" i="2"/>
  <c r="AD291" i="2"/>
  <c r="BV291" i="2"/>
  <c r="V291" i="2"/>
  <c r="BF291" i="2"/>
  <c r="N291" i="2"/>
  <c r="AP291" i="2"/>
  <c r="F291" i="2"/>
  <c r="B291" i="5"/>
  <c r="A291" i="5"/>
  <c r="BW292" i="2" l="1"/>
  <c r="BS292" i="2"/>
  <c r="BO292" i="2"/>
  <c r="BK292" i="2"/>
  <c r="BG292" i="2"/>
  <c r="BC292" i="2"/>
  <c r="AY292" i="2"/>
  <c r="AU292" i="2"/>
  <c r="AQ292" i="2"/>
  <c r="AM292" i="2"/>
  <c r="AI292" i="2"/>
  <c r="AE292" i="2"/>
  <c r="AA292" i="2"/>
  <c r="W292" i="2"/>
  <c r="S292" i="2"/>
  <c r="O292" i="2"/>
  <c r="K292" i="2"/>
  <c r="G292" i="2"/>
  <c r="BZ292" i="2"/>
  <c r="BV292" i="2"/>
  <c r="BR292" i="2"/>
  <c r="BN292" i="2"/>
  <c r="BJ292" i="2"/>
  <c r="BF292" i="2"/>
  <c r="BB292" i="2"/>
  <c r="AX292" i="2"/>
  <c r="AT292" i="2"/>
  <c r="AP292" i="2"/>
  <c r="AL292" i="2"/>
  <c r="AH292" i="2"/>
  <c r="AD292" i="2"/>
  <c r="Z292" i="2"/>
  <c r="V292" i="2"/>
  <c r="R292" i="2"/>
  <c r="N292" i="2"/>
  <c r="J292" i="2"/>
  <c r="F292" i="2"/>
  <c r="B292" i="2"/>
  <c r="BY292" i="2"/>
  <c r="BU292" i="2"/>
  <c r="BQ292" i="2"/>
  <c r="BM292" i="2"/>
  <c r="BI292" i="2"/>
  <c r="BE292" i="2"/>
  <c r="BA292" i="2"/>
  <c r="AW292" i="2"/>
  <c r="AS292" i="2"/>
  <c r="AO292" i="2"/>
  <c r="AK292" i="2"/>
  <c r="AG292" i="2"/>
  <c r="AC292" i="2"/>
  <c r="Y292" i="2"/>
  <c r="U292" i="2"/>
  <c r="Q292" i="2"/>
  <c r="M292" i="2"/>
  <c r="I292" i="2"/>
  <c r="E292" i="2"/>
  <c r="A292" i="2"/>
  <c r="BT292" i="2"/>
  <c r="BD292" i="2"/>
  <c r="AN292" i="2"/>
  <c r="X292" i="2"/>
  <c r="H292" i="2"/>
  <c r="BP292" i="2"/>
  <c r="AZ292" i="2"/>
  <c r="AJ292" i="2"/>
  <c r="T292" i="2"/>
  <c r="D292" i="2"/>
  <c r="BL292" i="2"/>
  <c r="AV292" i="2"/>
  <c r="AF292" i="2"/>
  <c r="P292" i="2"/>
  <c r="BX292" i="2"/>
  <c r="L292" i="2"/>
  <c r="BH292" i="2"/>
  <c r="AR292" i="2"/>
  <c r="AB292" i="2"/>
  <c r="C293" i="5"/>
  <c r="C293" i="4"/>
  <c r="C293" i="2"/>
  <c r="F293" i="1"/>
  <c r="F293" i="4" s="1"/>
  <c r="B293" i="1"/>
  <c r="B293" i="4" s="1"/>
  <c r="E293" i="1"/>
  <c r="E293" i="4" s="1"/>
  <c r="A293" i="1"/>
  <c r="A293" i="4" s="1"/>
  <c r="G293" i="1"/>
  <c r="G293" i="4" s="1"/>
  <c r="D293" i="1"/>
  <c r="D293" i="4" s="1"/>
  <c r="C294" i="1"/>
  <c r="A292" i="5"/>
  <c r="B292" i="5"/>
  <c r="BY293" i="2" l="1"/>
  <c r="BU293" i="2"/>
  <c r="BQ293" i="2"/>
  <c r="BM293" i="2"/>
  <c r="BI293" i="2"/>
  <c r="BE293" i="2"/>
  <c r="BA293" i="2"/>
  <c r="AW293" i="2"/>
  <c r="AS293" i="2"/>
  <c r="AO293" i="2"/>
  <c r="AK293" i="2"/>
  <c r="AG293" i="2"/>
  <c r="AC293" i="2"/>
  <c r="Y293" i="2"/>
  <c r="U293" i="2"/>
  <c r="Q293" i="2"/>
  <c r="M293" i="2"/>
  <c r="I293" i="2"/>
  <c r="E293" i="2"/>
  <c r="A293" i="2"/>
  <c r="BX293" i="2"/>
  <c r="BT293" i="2"/>
  <c r="BP293" i="2"/>
  <c r="BL293" i="2"/>
  <c r="BH293" i="2"/>
  <c r="BD293" i="2"/>
  <c r="AZ293" i="2"/>
  <c r="AV293" i="2"/>
  <c r="AR293" i="2"/>
  <c r="AN293" i="2"/>
  <c r="AJ293" i="2"/>
  <c r="AF293" i="2"/>
  <c r="AB293" i="2"/>
  <c r="X293" i="2"/>
  <c r="T293" i="2"/>
  <c r="P293" i="2"/>
  <c r="L293" i="2"/>
  <c r="H293" i="2"/>
  <c r="D293" i="2"/>
  <c r="BW293" i="2"/>
  <c r="BS293" i="2"/>
  <c r="BO293" i="2"/>
  <c r="BK293" i="2"/>
  <c r="BG293" i="2"/>
  <c r="BC293" i="2"/>
  <c r="AY293" i="2"/>
  <c r="AU293" i="2"/>
  <c r="AQ293" i="2"/>
  <c r="AM293" i="2"/>
  <c r="AI293" i="2"/>
  <c r="AE293" i="2"/>
  <c r="AA293" i="2"/>
  <c r="W293" i="2"/>
  <c r="S293" i="2"/>
  <c r="O293" i="2"/>
  <c r="K293" i="2"/>
  <c r="G293" i="2"/>
  <c r="BV293" i="2"/>
  <c r="BF293" i="2"/>
  <c r="AP293" i="2"/>
  <c r="Z293" i="2"/>
  <c r="J293" i="2"/>
  <c r="BR293" i="2"/>
  <c r="BB293" i="2"/>
  <c r="AL293" i="2"/>
  <c r="V293" i="2"/>
  <c r="F293" i="2"/>
  <c r="BN293" i="2"/>
  <c r="AX293" i="2"/>
  <c r="AH293" i="2"/>
  <c r="R293" i="2"/>
  <c r="B293" i="2"/>
  <c r="BJ293" i="2"/>
  <c r="AT293" i="2"/>
  <c r="AD293" i="2"/>
  <c r="BZ293" i="2"/>
  <c r="N293" i="2"/>
  <c r="C294" i="5"/>
  <c r="C294" i="4"/>
  <c r="C294" i="2"/>
  <c r="F294" i="1"/>
  <c r="F294" i="4" s="1"/>
  <c r="B294" i="1"/>
  <c r="B294" i="4" s="1"/>
  <c r="E294" i="1"/>
  <c r="E294" i="4" s="1"/>
  <c r="A294" i="1"/>
  <c r="A294" i="4" s="1"/>
  <c r="G294" i="1"/>
  <c r="G294" i="4" s="1"/>
  <c r="D294" i="1"/>
  <c r="D294" i="4" s="1"/>
  <c r="C295" i="1"/>
  <c r="B293" i="5"/>
  <c r="A293" i="5"/>
  <c r="BW294" i="2" l="1"/>
  <c r="BS294" i="2"/>
  <c r="BO294" i="2"/>
  <c r="BK294" i="2"/>
  <c r="BG294" i="2"/>
  <c r="BC294" i="2"/>
  <c r="AY294" i="2"/>
  <c r="AU294" i="2"/>
  <c r="AQ294" i="2"/>
  <c r="AM294" i="2"/>
  <c r="AI294" i="2"/>
  <c r="AE294" i="2"/>
  <c r="AA294" i="2"/>
  <c r="W294" i="2"/>
  <c r="S294" i="2"/>
  <c r="O294" i="2"/>
  <c r="K294" i="2"/>
  <c r="G294" i="2"/>
  <c r="BZ294" i="2"/>
  <c r="BV294" i="2"/>
  <c r="BR294" i="2"/>
  <c r="BN294" i="2"/>
  <c r="BJ294" i="2"/>
  <c r="BF294" i="2"/>
  <c r="BB294" i="2"/>
  <c r="AX294" i="2"/>
  <c r="AT294" i="2"/>
  <c r="AP294" i="2"/>
  <c r="AL294" i="2"/>
  <c r="AH294" i="2"/>
  <c r="AD294" i="2"/>
  <c r="Z294" i="2"/>
  <c r="V294" i="2"/>
  <c r="R294" i="2"/>
  <c r="N294" i="2"/>
  <c r="J294" i="2"/>
  <c r="F294" i="2"/>
  <c r="B294" i="2"/>
  <c r="BY294" i="2"/>
  <c r="BU294" i="2"/>
  <c r="BQ294" i="2"/>
  <c r="BM294" i="2"/>
  <c r="BI294" i="2"/>
  <c r="BE294" i="2"/>
  <c r="BA294" i="2"/>
  <c r="AW294" i="2"/>
  <c r="AS294" i="2"/>
  <c r="AO294" i="2"/>
  <c r="AK294" i="2"/>
  <c r="AG294" i="2"/>
  <c r="AC294" i="2"/>
  <c r="Y294" i="2"/>
  <c r="U294" i="2"/>
  <c r="Q294" i="2"/>
  <c r="M294" i="2"/>
  <c r="I294" i="2"/>
  <c r="E294" i="2"/>
  <c r="A294" i="2"/>
  <c r="BX294" i="2"/>
  <c r="BH294" i="2"/>
  <c r="AR294" i="2"/>
  <c r="AB294" i="2"/>
  <c r="L294" i="2"/>
  <c r="BT294" i="2"/>
  <c r="BD294" i="2"/>
  <c r="AN294" i="2"/>
  <c r="X294" i="2"/>
  <c r="H294" i="2"/>
  <c r="BP294" i="2"/>
  <c r="AZ294" i="2"/>
  <c r="AJ294" i="2"/>
  <c r="T294" i="2"/>
  <c r="D294" i="2"/>
  <c r="AV294" i="2"/>
  <c r="AF294" i="2"/>
  <c r="P294" i="2"/>
  <c r="BL294" i="2"/>
  <c r="C295" i="5"/>
  <c r="C295" i="4"/>
  <c r="C295" i="2"/>
  <c r="F295" i="1"/>
  <c r="F295" i="4" s="1"/>
  <c r="B295" i="1"/>
  <c r="B295" i="4" s="1"/>
  <c r="E295" i="1"/>
  <c r="E295" i="4" s="1"/>
  <c r="A295" i="1"/>
  <c r="A295" i="4" s="1"/>
  <c r="G295" i="1"/>
  <c r="G295" i="4" s="1"/>
  <c r="D295" i="1"/>
  <c r="D295" i="4" s="1"/>
  <c r="C296" i="1"/>
  <c r="A294" i="5"/>
  <c r="B294" i="5"/>
  <c r="BY295" i="2" l="1"/>
  <c r="BU295" i="2"/>
  <c r="BQ295" i="2"/>
  <c r="BM295" i="2"/>
  <c r="BI295" i="2"/>
  <c r="BE295" i="2"/>
  <c r="BA295" i="2"/>
  <c r="AW295" i="2"/>
  <c r="AS295" i="2"/>
  <c r="AO295" i="2"/>
  <c r="AK295" i="2"/>
  <c r="AG295" i="2"/>
  <c r="AC295" i="2"/>
  <c r="Y295" i="2"/>
  <c r="U295" i="2"/>
  <c r="Q295" i="2"/>
  <c r="M295" i="2"/>
  <c r="I295" i="2"/>
  <c r="E295" i="2"/>
  <c r="A295" i="2"/>
  <c r="BX295" i="2"/>
  <c r="BT295" i="2"/>
  <c r="BP295" i="2"/>
  <c r="BL295" i="2"/>
  <c r="BH295" i="2"/>
  <c r="BD295" i="2"/>
  <c r="AZ295" i="2"/>
  <c r="AV295" i="2"/>
  <c r="AR295" i="2"/>
  <c r="AN295" i="2"/>
  <c r="AJ295" i="2"/>
  <c r="AF295" i="2"/>
  <c r="AB295" i="2"/>
  <c r="X295" i="2"/>
  <c r="T295" i="2"/>
  <c r="P295" i="2"/>
  <c r="L295" i="2"/>
  <c r="H295" i="2"/>
  <c r="D295" i="2"/>
  <c r="BW295" i="2"/>
  <c r="BS295" i="2"/>
  <c r="BO295" i="2"/>
  <c r="BK295" i="2"/>
  <c r="BG295" i="2"/>
  <c r="BC295" i="2"/>
  <c r="AY295" i="2"/>
  <c r="AU295" i="2"/>
  <c r="AQ295" i="2"/>
  <c r="AM295" i="2"/>
  <c r="AI295" i="2"/>
  <c r="AE295" i="2"/>
  <c r="AA295" i="2"/>
  <c r="W295" i="2"/>
  <c r="S295" i="2"/>
  <c r="O295" i="2"/>
  <c r="K295" i="2"/>
  <c r="G295" i="2"/>
  <c r="BZ295" i="2"/>
  <c r="BJ295" i="2"/>
  <c r="AT295" i="2"/>
  <c r="AD295" i="2"/>
  <c r="N295" i="2"/>
  <c r="BV295" i="2"/>
  <c r="BF295" i="2"/>
  <c r="AP295" i="2"/>
  <c r="Z295" i="2"/>
  <c r="J295" i="2"/>
  <c r="BR295" i="2"/>
  <c r="BB295" i="2"/>
  <c r="AL295" i="2"/>
  <c r="V295" i="2"/>
  <c r="F295" i="2"/>
  <c r="AH295" i="2"/>
  <c r="R295" i="2"/>
  <c r="BN295" i="2"/>
  <c r="B295" i="2"/>
  <c r="AX295" i="2"/>
  <c r="C296" i="5"/>
  <c r="C296" i="4"/>
  <c r="C296" i="2"/>
  <c r="F296" i="1"/>
  <c r="F296" i="4" s="1"/>
  <c r="B296" i="1"/>
  <c r="B296" i="4" s="1"/>
  <c r="E296" i="1"/>
  <c r="E296" i="4" s="1"/>
  <c r="A296" i="1"/>
  <c r="A296" i="4" s="1"/>
  <c r="G296" i="1"/>
  <c r="G296" i="4" s="1"/>
  <c r="D296" i="1"/>
  <c r="D296" i="4" s="1"/>
  <c r="C297" i="1"/>
  <c r="B295" i="5"/>
  <c r="A295" i="5"/>
  <c r="C297" i="5" l="1"/>
  <c r="C297" i="4"/>
  <c r="C297" i="2"/>
  <c r="F297" i="1"/>
  <c r="F297" i="4" s="1"/>
  <c r="B297" i="1"/>
  <c r="B297" i="4" s="1"/>
  <c r="E297" i="1"/>
  <c r="E297" i="4" s="1"/>
  <c r="A297" i="1"/>
  <c r="A297" i="4" s="1"/>
  <c r="G297" i="1"/>
  <c r="G297" i="4" s="1"/>
  <c r="D297" i="1"/>
  <c r="D297" i="4" s="1"/>
  <c r="C298" i="1"/>
  <c r="BW296" i="2"/>
  <c r="BS296" i="2"/>
  <c r="BO296" i="2"/>
  <c r="BK296" i="2"/>
  <c r="BG296" i="2"/>
  <c r="BC296" i="2"/>
  <c r="AY296" i="2"/>
  <c r="AU296" i="2"/>
  <c r="AQ296" i="2"/>
  <c r="AM296" i="2"/>
  <c r="AI296" i="2"/>
  <c r="AE296" i="2"/>
  <c r="AA296" i="2"/>
  <c r="W296" i="2"/>
  <c r="S296" i="2"/>
  <c r="O296" i="2"/>
  <c r="K296" i="2"/>
  <c r="G296" i="2"/>
  <c r="BZ296" i="2"/>
  <c r="BV296" i="2"/>
  <c r="BR296" i="2"/>
  <c r="BN296" i="2"/>
  <c r="BJ296" i="2"/>
  <c r="BF296" i="2"/>
  <c r="BB296" i="2"/>
  <c r="AX296" i="2"/>
  <c r="AT296" i="2"/>
  <c r="AP296" i="2"/>
  <c r="AL296" i="2"/>
  <c r="AH296" i="2"/>
  <c r="AD296" i="2"/>
  <c r="Z296" i="2"/>
  <c r="V296" i="2"/>
  <c r="R296" i="2"/>
  <c r="N296" i="2"/>
  <c r="J296" i="2"/>
  <c r="F296" i="2"/>
  <c r="B296" i="2"/>
  <c r="BY296" i="2"/>
  <c r="BU296" i="2"/>
  <c r="BQ296" i="2"/>
  <c r="BM296" i="2"/>
  <c r="BI296" i="2"/>
  <c r="BE296" i="2"/>
  <c r="BA296" i="2"/>
  <c r="AW296" i="2"/>
  <c r="AS296" i="2"/>
  <c r="AO296" i="2"/>
  <c r="AK296" i="2"/>
  <c r="AG296" i="2"/>
  <c r="AC296" i="2"/>
  <c r="Y296" i="2"/>
  <c r="U296" i="2"/>
  <c r="Q296" i="2"/>
  <c r="M296" i="2"/>
  <c r="I296" i="2"/>
  <c r="E296" i="2"/>
  <c r="A296" i="2"/>
  <c r="BL296" i="2"/>
  <c r="AV296" i="2"/>
  <c r="AF296" i="2"/>
  <c r="P296" i="2"/>
  <c r="BX296" i="2"/>
  <c r="BH296" i="2"/>
  <c r="AR296" i="2"/>
  <c r="AB296" i="2"/>
  <c r="L296" i="2"/>
  <c r="BT296" i="2"/>
  <c r="BD296" i="2"/>
  <c r="AN296" i="2"/>
  <c r="X296" i="2"/>
  <c r="H296" i="2"/>
  <c r="T296" i="2"/>
  <c r="BP296" i="2"/>
  <c r="D296" i="2"/>
  <c r="AZ296" i="2"/>
  <c r="AJ296" i="2"/>
  <c r="A296" i="5"/>
  <c r="B296" i="5"/>
  <c r="C298" i="5" l="1"/>
  <c r="C298" i="4"/>
  <c r="C298" i="2"/>
  <c r="F298" i="1"/>
  <c r="F298" i="4" s="1"/>
  <c r="B298" i="1"/>
  <c r="B298" i="4" s="1"/>
  <c r="E298" i="1"/>
  <c r="E298" i="4" s="1"/>
  <c r="A298" i="1"/>
  <c r="A298" i="4" s="1"/>
  <c r="G298" i="1"/>
  <c r="G298" i="4" s="1"/>
  <c r="D298" i="1"/>
  <c r="D298" i="4" s="1"/>
  <c r="C299" i="1"/>
  <c r="BY297" i="2"/>
  <c r="BU297" i="2"/>
  <c r="BQ297" i="2"/>
  <c r="BM297" i="2"/>
  <c r="BI297" i="2"/>
  <c r="BE297" i="2"/>
  <c r="BA297" i="2"/>
  <c r="AW297" i="2"/>
  <c r="AS297" i="2"/>
  <c r="AO297" i="2"/>
  <c r="AK297" i="2"/>
  <c r="AG297" i="2"/>
  <c r="AC297" i="2"/>
  <c r="Y297" i="2"/>
  <c r="U297" i="2"/>
  <c r="Q297" i="2"/>
  <c r="M297" i="2"/>
  <c r="I297" i="2"/>
  <c r="E297" i="2"/>
  <c r="A297" i="2"/>
  <c r="BX297" i="2"/>
  <c r="BT297" i="2"/>
  <c r="BP297" i="2"/>
  <c r="BL297" i="2"/>
  <c r="BH297" i="2"/>
  <c r="BD297" i="2"/>
  <c r="AZ297" i="2"/>
  <c r="AV297" i="2"/>
  <c r="AR297" i="2"/>
  <c r="AN297" i="2"/>
  <c r="AJ297" i="2"/>
  <c r="AF297" i="2"/>
  <c r="AB297" i="2"/>
  <c r="X297" i="2"/>
  <c r="T297" i="2"/>
  <c r="P297" i="2"/>
  <c r="L297" i="2"/>
  <c r="H297" i="2"/>
  <c r="D297" i="2"/>
  <c r="BW297" i="2"/>
  <c r="BS297" i="2"/>
  <c r="BO297" i="2"/>
  <c r="BK297" i="2"/>
  <c r="BG297" i="2"/>
  <c r="BC297" i="2"/>
  <c r="AY297" i="2"/>
  <c r="AU297" i="2"/>
  <c r="AQ297" i="2"/>
  <c r="AM297" i="2"/>
  <c r="AI297" i="2"/>
  <c r="AE297" i="2"/>
  <c r="AA297" i="2"/>
  <c r="W297" i="2"/>
  <c r="S297" i="2"/>
  <c r="O297" i="2"/>
  <c r="K297" i="2"/>
  <c r="G297" i="2"/>
  <c r="BN297" i="2"/>
  <c r="AX297" i="2"/>
  <c r="AH297" i="2"/>
  <c r="R297" i="2"/>
  <c r="B297" i="2"/>
  <c r="BZ297" i="2"/>
  <c r="BJ297" i="2"/>
  <c r="AT297" i="2"/>
  <c r="AD297" i="2"/>
  <c r="N297" i="2"/>
  <c r="BV297" i="2"/>
  <c r="BF297" i="2"/>
  <c r="AP297" i="2"/>
  <c r="Z297" i="2"/>
  <c r="J297" i="2"/>
  <c r="BR297" i="2"/>
  <c r="F297" i="2"/>
  <c r="BB297" i="2"/>
  <c r="AL297" i="2"/>
  <c r="V297" i="2"/>
  <c r="B297" i="5"/>
  <c r="A297" i="5"/>
  <c r="BW298" i="2" l="1"/>
  <c r="BS298" i="2"/>
  <c r="BO298" i="2"/>
  <c r="BK298" i="2"/>
  <c r="BG298" i="2"/>
  <c r="BC298" i="2"/>
  <c r="AY298" i="2"/>
  <c r="AU298" i="2"/>
  <c r="AQ298" i="2"/>
  <c r="AM298" i="2"/>
  <c r="AI298" i="2"/>
  <c r="AE298" i="2"/>
  <c r="AA298" i="2"/>
  <c r="W298" i="2"/>
  <c r="S298" i="2"/>
  <c r="O298" i="2"/>
  <c r="K298" i="2"/>
  <c r="G298" i="2"/>
  <c r="BZ298" i="2"/>
  <c r="BV298" i="2"/>
  <c r="BR298" i="2"/>
  <c r="BN298" i="2"/>
  <c r="BJ298" i="2"/>
  <c r="BF298" i="2"/>
  <c r="BB298" i="2"/>
  <c r="AX298" i="2"/>
  <c r="AT298" i="2"/>
  <c r="AP298" i="2"/>
  <c r="AL298" i="2"/>
  <c r="AH298" i="2"/>
  <c r="AD298" i="2"/>
  <c r="Z298" i="2"/>
  <c r="V298" i="2"/>
  <c r="R298" i="2"/>
  <c r="N298" i="2"/>
  <c r="J298" i="2"/>
  <c r="F298" i="2"/>
  <c r="B298" i="2"/>
  <c r="BY298" i="2"/>
  <c r="BU298" i="2"/>
  <c r="BQ298" i="2"/>
  <c r="BM298" i="2"/>
  <c r="BI298" i="2"/>
  <c r="BE298" i="2"/>
  <c r="BA298" i="2"/>
  <c r="AW298" i="2"/>
  <c r="AS298" i="2"/>
  <c r="AO298" i="2"/>
  <c r="AK298" i="2"/>
  <c r="AG298" i="2"/>
  <c r="AC298" i="2"/>
  <c r="Y298" i="2"/>
  <c r="U298" i="2"/>
  <c r="Q298" i="2"/>
  <c r="M298" i="2"/>
  <c r="I298" i="2"/>
  <c r="E298" i="2"/>
  <c r="A298" i="2"/>
  <c r="BP298" i="2"/>
  <c r="AZ298" i="2"/>
  <c r="AJ298" i="2"/>
  <c r="T298" i="2"/>
  <c r="D298" i="2"/>
  <c r="BL298" i="2"/>
  <c r="AV298" i="2"/>
  <c r="AF298" i="2"/>
  <c r="P298" i="2"/>
  <c r="BX298" i="2"/>
  <c r="BH298" i="2"/>
  <c r="AR298" i="2"/>
  <c r="AB298" i="2"/>
  <c r="L298" i="2"/>
  <c r="BD298" i="2"/>
  <c r="AN298" i="2"/>
  <c r="X298" i="2"/>
  <c r="BT298" i="2"/>
  <c r="H298" i="2"/>
  <c r="C299" i="5"/>
  <c r="C299" i="4"/>
  <c r="C299" i="2"/>
  <c r="F299" i="1"/>
  <c r="F299" i="4" s="1"/>
  <c r="B299" i="1"/>
  <c r="B299" i="4" s="1"/>
  <c r="E299" i="1"/>
  <c r="E299" i="4" s="1"/>
  <c r="A299" i="1"/>
  <c r="A299" i="4" s="1"/>
  <c r="G299" i="1"/>
  <c r="G299" i="4" s="1"/>
  <c r="D299" i="1"/>
  <c r="D299" i="4" s="1"/>
  <c r="C300" i="1"/>
  <c r="A298" i="5"/>
  <c r="B298" i="5"/>
  <c r="BY299" i="2" l="1"/>
  <c r="BU299" i="2"/>
  <c r="BQ299" i="2"/>
  <c r="BM299" i="2"/>
  <c r="BI299" i="2"/>
  <c r="BE299" i="2"/>
  <c r="BA299" i="2"/>
  <c r="AW299" i="2"/>
  <c r="AS299" i="2"/>
  <c r="AO299" i="2"/>
  <c r="AK299" i="2"/>
  <c r="AG299" i="2"/>
  <c r="AC299" i="2"/>
  <c r="Y299" i="2"/>
  <c r="U299" i="2"/>
  <c r="Q299" i="2"/>
  <c r="M299" i="2"/>
  <c r="I299" i="2"/>
  <c r="E299" i="2"/>
  <c r="A299" i="2"/>
  <c r="BX299" i="2"/>
  <c r="BT299" i="2"/>
  <c r="BP299" i="2"/>
  <c r="BL299" i="2"/>
  <c r="BH299" i="2"/>
  <c r="BD299" i="2"/>
  <c r="AZ299" i="2"/>
  <c r="AV299" i="2"/>
  <c r="AR299" i="2"/>
  <c r="AN299" i="2"/>
  <c r="AJ299" i="2"/>
  <c r="AF299" i="2"/>
  <c r="AB299" i="2"/>
  <c r="X299" i="2"/>
  <c r="T299" i="2"/>
  <c r="P299" i="2"/>
  <c r="L299" i="2"/>
  <c r="H299" i="2"/>
  <c r="D299" i="2"/>
  <c r="BW299" i="2"/>
  <c r="BS299" i="2"/>
  <c r="BO299" i="2"/>
  <c r="BK299" i="2"/>
  <c r="BG299" i="2"/>
  <c r="BC299" i="2"/>
  <c r="AY299" i="2"/>
  <c r="AU299" i="2"/>
  <c r="AQ299" i="2"/>
  <c r="AM299" i="2"/>
  <c r="AI299" i="2"/>
  <c r="AE299" i="2"/>
  <c r="AA299" i="2"/>
  <c r="W299" i="2"/>
  <c r="S299" i="2"/>
  <c r="O299" i="2"/>
  <c r="K299" i="2"/>
  <c r="G299" i="2"/>
  <c r="BR299" i="2"/>
  <c r="BB299" i="2"/>
  <c r="AL299" i="2"/>
  <c r="V299" i="2"/>
  <c r="F299" i="2"/>
  <c r="BN299" i="2"/>
  <c r="AX299" i="2"/>
  <c r="AH299" i="2"/>
  <c r="R299" i="2"/>
  <c r="B299" i="2"/>
  <c r="BZ299" i="2"/>
  <c r="BJ299" i="2"/>
  <c r="AT299" i="2"/>
  <c r="AD299" i="2"/>
  <c r="N299" i="2"/>
  <c r="AP299" i="2"/>
  <c r="Z299" i="2"/>
  <c r="BV299" i="2"/>
  <c r="J299" i="2"/>
  <c r="BF299" i="2"/>
  <c r="C300" i="5"/>
  <c r="C300" i="4"/>
  <c r="C300" i="2"/>
  <c r="F300" i="1"/>
  <c r="F300" i="4" s="1"/>
  <c r="B300" i="1"/>
  <c r="B300" i="4" s="1"/>
  <c r="E300" i="1"/>
  <c r="E300" i="4" s="1"/>
  <c r="A300" i="1"/>
  <c r="A300" i="4" s="1"/>
  <c r="G300" i="1"/>
  <c r="G300" i="4" s="1"/>
  <c r="D300" i="1"/>
  <c r="D300" i="4" s="1"/>
  <c r="C301" i="1"/>
  <c r="B299" i="5"/>
  <c r="A299" i="5"/>
  <c r="C301" i="5" l="1"/>
  <c r="C301" i="4"/>
  <c r="C301" i="2"/>
  <c r="F301" i="1"/>
  <c r="F301" i="4" s="1"/>
  <c r="B301" i="1"/>
  <c r="B301" i="4" s="1"/>
  <c r="E301" i="1"/>
  <c r="E301" i="4" s="1"/>
  <c r="A301" i="1"/>
  <c r="A301" i="4" s="1"/>
  <c r="G301" i="1"/>
  <c r="G301" i="4" s="1"/>
  <c r="D301" i="1"/>
  <c r="D301" i="4" s="1"/>
  <c r="C302" i="1"/>
  <c r="BW300" i="2"/>
  <c r="BS300" i="2"/>
  <c r="BO300" i="2"/>
  <c r="BK300" i="2"/>
  <c r="BG300" i="2"/>
  <c r="BC300" i="2"/>
  <c r="AY300" i="2"/>
  <c r="AU300" i="2"/>
  <c r="AQ300" i="2"/>
  <c r="AM300" i="2"/>
  <c r="AI300" i="2"/>
  <c r="AE300" i="2"/>
  <c r="AA300" i="2"/>
  <c r="W300" i="2"/>
  <c r="S300" i="2"/>
  <c r="O300" i="2"/>
  <c r="K300" i="2"/>
  <c r="G300" i="2"/>
  <c r="BZ300" i="2"/>
  <c r="BV300" i="2"/>
  <c r="BR300" i="2"/>
  <c r="BN300" i="2"/>
  <c r="BJ300" i="2"/>
  <c r="BF300" i="2"/>
  <c r="BB300" i="2"/>
  <c r="AX300" i="2"/>
  <c r="AT300" i="2"/>
  <c r="AP300" i="2"/>
  <c r="AL300" i="2"/>
  <c r="AH300" i="2"/>
  <c r="AD300" i="2"/>
  <c r="Z300" i="2"/>
  <c r="V300" i="2"/>
  <c r="R300" i="2"/>
  <c r="N300" i="2"/>
  <c r="J300" i="2"/>
  <c r="F300" i="2"/>
  <c r="B300" i="2"/>
  <c r="BY300" i="2"/>
  <c r="BU300" i="2"/>
  <c r="BQ300" i="2"/>
  <c r="BM300" i="2"/>
  <c r="BI300" i="2"/>
  <c r="BE300" i="2"/>
  <c r="BA300" i="2"/>
  <c r="AW300" i="2"/>
  <c r="AS300" i="2"/>
  <c r="AO300" i="2"/>
  <c r="AK300" i="2"/>
  <c r="AG300" i="2"/>
  <c r="AC300" i="2"/>
  <c r="Y300" i="2"/>
  <c r="U300" i="2"/>
  <c r="Q300" i="2"/>
  <c r="M300" i="2"/>
  <c r="I300" i="2"/>
  <c r="E300" i="2"/>
  <c r="A300" i="2"/>
  <c r="BT300" i="2"/>
  <c r="BD300" i="2"/>
  <c r="AN300" i="2"/>
  <c r="X300" i="2"/>
  <c r="H300" i="2"/>
  <c r="BP300" i="2"/>
  <c r="AZ300" i="2"/>
  <c r="AJ300" i="2"/>
  <c r="T300" i="2"/>
  <c r="D300" i="2"/>
  <c r="BL300" i="2"/>
  <c r="AV300" i="2"/>
  <c r="AF300" i="2"/>
  <c r="P300" i="2"/>
  <c r="AB300" i="2"/>
  <c r="BX300" i="2"/>
  <c r="L300" i="2"/>
  <c r="BH300" i="2"/>
  <c r="AR300" i="2"/>
  <c r="A300" i="5"/>
  <c r="B300" i="5"/>
  <c r="BY301" i="2" l="1"/>
  <c r="BU301" i="2"/>
  <c r="BQ301" i="2"/>
  <c r="BM301" i="2"/>
  <c r="BI301" i="2"/>
  <c r="BE301" i="2"/>
  <c r="BA301" i="2"/>
  <c r="AW301" i="2"/>
  <c r="AS301" i="2"/>
  <c r="AO301" i="2"/>
  <c r="AK301" i="2"/>
  <c r="AG301" i="2"/>
  <c r="AC301" i="2"/>
  <c r="Y301" i="2"/>
  <c r="U301" i="2"/>
  <c r="Q301" i="2"/>
  <c r="M301" i="2"/>
  <c r="I301" i="2"/>
  <c r="E301" i="2"/>
  <c r="A301" i="2"/>
  <c r="BX301" i="2"/>
  <c r="BT301" i="2"/>
  <c r="BP301" i="2"/>
  <c r="BL301" i="2"/>
  <c r="BH301" i="2"/>
  <c r="BD301" i="2"/>
  <c r="AZ301" i="2"/>
  <c r="AV301" i="2"/>
  <c r="AR301" i="2"/>
  <c r="AN301" i="2"/>
  <c r="AJ301" i="2"/>
  <c r="AF301" i="2"/>
  <c r="AB301" i="2"/>
  <c r="X301" i="2"/>
  <c r="T301" i="2"/>
  <c r="P301" i="2"/>
  <c r="L301" i="2"/>
  <c r="H301" i="2"/>
  <c r="D301" i="2"/>
  <c r="BW301" i="2"/>
  <c r="BS301" i="2"/>
  <c r="BO301" i="2"/>
  <c r="BK301" i="2"/>
  <c r="BG301" i="2"/>
  <c r="BC301" i="2"/>
  <c r="AY301" i="2"/>
  <c r="AU301" i="2"/>
  <c r="AQ301" i="2"/>
  <c r="AM301" i="2"/>
  <c r="AI301" i="2"/>
  <c r="AE301" i="2"/>
  <c r="AA301" i="2"/>
  <c r="W301" i="2"/>
  <c r="S301" i="2"/>
  <c r="O301" i="2"/>
  <c r="K301" i="2"/>
  <c r="G301" i="2"/>
  <c r="BV301" i="2"/>
  <c r="BF301" i="2"/>
  <c r="AP301" i="2"/>
  <c r="Z301" i="2"/>
  <c r="J301" i="2"/>
  <c r="BR301" i="2"/>
  <c r="BB301" i="2"/>
  <c r="AL301" i="2"/>
  <c r="V301" i="2"/>
  <c r="F301" i="2"/>
  <c r="BN301" i="2"/>
  <c r="AX301" i="2"/>
  <c r="AH301" i="2"/>
  <c r="R301" i="2"/>
  <c r="B301" i="2"/>
  <c r="BZ301" i="2"/>
  <c r="N301" i="2"/>
  <c r="BJ301" i="2"/>
  <c r="AT301" i="2"/>
  <c r="AD301" i="2"/>
  <c r="C302" i="5"/>
  <c r="C302" i="4"/>
  <c r="C302" i="2"/>
  <c r="F302" i="1"/>
  <c r="F302" i="4" s="1"/>
  <c r="B302" i="1"/>
  <c r="B302" i="4" s="1"/>
  <c r="E302" i="1"/>
  <c r="E302" i="4" s="1"/>
  <c r="A302" i="1"/>
  <c r="A302" i="4" s="1"/>
  <c r="G302" i="1"/>
  <c r="G302" i="4" s="1"/>
  <c r="D302" i="1"/>
  <c r="D302" i="4" s="1"/>
  <c r="C303" i="1"/>
  <c r="B301" i="5"/>
  <c r="A301" i="5"/>
  <c r="BW302" i="2" l="1"/>
  <c r="BS302" i="2"/>
  <c r="BO302" i="2"/>
  <c r="BK302" i="2"/>
  <c r="BG302" i="2"/>
  <c r="BC302" i="2"/>
  <c r="AY302" i="2"/>
  <c r="AU302" i="2"/>
  <c r="AQ302" i="2"/>
  <c r="AM302" i="2"/>
  <c r="AI302" i="2"/>
  <c r="AE302" i="2"/>
  <c r="AA302" i="2"/>
  <c r="W302" i="2"/>
  <c r="S302" i="2"/>
  <c r="O302" i="2"/>
  <c r="K302" i="2"/>
  <c r="G302" i="2"/>
  <c r="BZ302" i="2"/>
  <c r="BV302" i="2"/>
  <c r="BR302" i="2"/>
  <c r="BN302" i="2"/>
  <c r="BJ302" i="2"/>
  <c r="BF302" i="2"/>
  <c r="BB302" i="2"/>
  <c r="AX302" i="2"/>
  <c r="AT302" i="2"/>
  <c r="AP302" i="2"/>
  <c r="AL302" i="2"/>
  <c r="AH302" i="2"/>
  <c r="AD302" i="2"/>
  <c r="Z302" i="2"/>
  <c r="V302" i="2"/>
  <c r="R302" i="2"/>
  <c r="N302" i="2"/>
  <c r="J302" i="2"/>
  <c r="F302" i="2"/>
  <c r="B302" i="2"/>
  <c r="BY302" i="2"/>
  <c r="BU302" i="2"/>
  <c r="BQ302" i="2"/>
  <c r="BM302" i="2"/>
  <c r="BI302" i="2"/>
  <c r="BE302" i="2"/>
  <c r="BA302" i="2"/>
  <c r="AW302" i="2"/>
  <c r="AS302" i="2"/>
  <c r="AO302" i="2"/>
  <c r="AK302" i="2"/>
  <c r="AG302" i="2"/>
  <c r="AC302" i="2"/>
  <c r="Y302" i="2"/>
  <c r="U302" i="2"/>
  <c r="Q302" i="2"/>
  <c r="M302" i="2"/>
  <c r="I302" i="2"/>
  <c r="E302" i="2"/>
  <c r="A302" i="2"/>
  <c r="BX302" i="2"/>
  <c r="BH302" i="2"/>
  <c r="AR302" i="2"/>
  <c r="AB302" i="2"/>
  <c r="L302" i="2"/>
  <c r="BT302" i="2"/>
  <c r="BD302" i="2"/>
  <c r="AN302" i="2"/>
  <c r="X302" i="2"/>
  <c r="H302" i="2"/>
  <c r="BP302" i="2"/>
  <c r="AZ302" i="2"/>
  <c r="AJ302" i="2"/>
  <c r="T302" i="2"/>
  <c r="D302" i="2"/>
  <c r="BL302" i="2"/>
  <c r="AV302" i="2"/>
  <c r="AF302" i="2"/>
  <c r="P302" i="2"/>
  <c r="C303" i="5"/>
  <c r="C303" i="4"/>
  <c r="C303" i="2"/>
  <c r="F303" i="1"/>
  <c r="F303" i="4" s="1"/>
  <c r="B303" i="1"/>
  <c r="B303" i="4" s="1"/>
  <c r="E303" i="1"/>
  <c r="E303" i="4" s="1"/>
  <c r="A303" i="1"/>
  <c r="A303" i="4" s="1"/>
  <c r="G303" i="1"/>
  <c r="G303" i="4" s="1"/>
  <c r="D303" i="1"/>
  <c r="D303" i="4" s="1"/>
  <c r="C304" i="1"/>
  <c r="A302" i="5"/>
  <c r="B302" i="5"/>
  <c r="BY303" i="2" l="1"/>
  <c r="BU303" i="2"/>
  <c r="BQ303" i="2"/>
  <c r="BM303" i="2"/>
  <c r="BI303" i="2"/>
  <c r="BE303" i="2"/>
  <c r="BA303" i="2"/>
  <c r="AW303" i="2"/>
  <c r="AS303" i="2"/>
  <c r="AO303" i="2"/>
  <c r="AK303" i="2"/>
  <c r="AG303" i="2"/>
  <c r="AC303" i="2"/>
  <c r="Y303" i="2"/>
  <c r="U303" i="2"/>
  <c r="Q303" i="2"/>
  <c r="M303" i="2"/>
  <c r="I303" i="2"/>
  <c r="E303" i="2"/>
  <c r="A303" i="2"/>
  <c r="BX303" i="2"/>
  <c r="BT303" i="2"/>
  <c r="BP303" i="2"/>
  <c r="BL303" i="2"/>
  <c r="BH303" i="2"/>
  <c r="BD303" i="2"/>
  <c r="AZ303" i="2"/>
  <c r="AV303" i="2"/>
  <c r="AR303" i="2"/>
  <c r="AN303" i="2"/>
  <c r="AJ303" i="2"/>
  <c r="AF303" i="2"/>
  <c r="AB303" i="2"/>
  <c r="X303" i="2"/>
  <c r="T303" i="2"/>
  <c r="P303" i="2"/>
  <c r="L303" i="2"/>
  <c r="H303" i="2"/>
  <c r="D303" i="2"/>
  <c r="BW303" i="2"/>
  <c r="BS303" i="2"/>
  <c r="BO303" i="2"/>
  <c r="BK303" i="2"/>
  <c r="BG303" i="2"/>
  <c r="BC303" i="2"/>
  <c r="AY303" i="2"/>
  <c r="AU303" i="2"/>
  <c r="AQ303" i="2"/>
  <c r="AM303" i="2"/>
  <c r="AI303" i="2"/>
  <c r="AE303" i="2"/>
  <c r="AA303" i="2"/>
  <c r="W303" i="2"/>
  <c r="S303" i="2"/>
  <c r="O303" i="2"/>
  <c r="K303" i="2"/>
  <c r="G303" i="2"/>
  <c r="BZ303" i="2"/>
  <c r="BJ303" i="2"/>
  <c r="AT303" i="2"/>
  <c r="AD303" i="2"/>
  <c r="N303" i="2"/>
  <c r="BV303" i="2"/>
  <c r="BF303" i="2"/>
  <c r="AP303" i="2"/>
  <c r="Z303" i="2"/>
  <c r="J303" i="2"/>
  <c r="BR303" i="2"/>
  <c r="BB303" i="2"/>
  <c r="AL303" i="2"/>
  <c r="V303" i="2"/>
  <c r="F303" i="2"/>
  <c r="AX303" i="2"/>
  <c r="AH303" i="2"/>
  <c r="R303" i="2"/>
  <c r="BN303" i="2"/>
  <c r="B303" i="2"/>
  <c r="C304" i="5"/>
  <c r="C304" i="4"/>
  <c r="C304" i="2"/>
  <c r="F304" i="1"/>
  <c r="F304" i="4" s="1"/>
  <c r="B304" i="1"/>
  <c r="B304" i="4" s="1"/>
  <c r="E304" i="1"/>
  <c r="E304" i="4" s="1"/>
  <c r="A304" i="1"/>
  <c r="A304" i="4" s="1"/>
  <c r="G304" i="1"/>
  <c r="G304" i="4" s="1"/>
  <c r="D304" i="1"/>
  <c r="D304" i="4" s="1"/>
  <c r="C305" i="1"/>
  <c r="B303" i="5"/>
  <c r="A303" i="5"/>
  <c r="C305" i="5" l="1"/>
  <c r="C305" i="4"/>
  <c r="C305" i="2"/>
  <c r="F305" i="1"/>
  <c r="F305" i="4" s="1"/>
  <c r="B305" i="1"/>
  <c r="B305" i="4" s="1"/>
  <c r="E305" i="1"/>
  <c r="E305" i="4" s="1"/>
  <c r="A305" i="1"/>
  <c r="A305" i="4" s="1"/>
  <c r="G305" i="1"/>
  <c r="G305" i="4" s="1"/>
  <c r="D305" i="1"/>
  <c r="D305" i="4" s="1"/>
  <c r="C306" i="1"/>
  <c r="BW304" i="2"/>
  <c r="BS304" i="2"/>
  <c r="BO304" i="2"/>
  <c r="BK304" i="2"/>
  <c r="BG304" i="2"/>
  <c r="BC304" i="2"/>
  <c r="AY304" i="2"/>
  <c r="AU304" i="2"/>
  <c r="AQ304" i="2"/>
  <c r="AM304" i="2"/>
  <c r="AI304" i="2"/>
  <c r="AE304" i="2"/>
  <c r="AA304" i="2"/>
  <c r="W304" i="2"/>
  <c r="S304" i="2"/>
  <c r="O304" i="2"/>
  <c r="K304" i="2"/>
  <c r="G304" i="2"/>
  <c r="BZ304" i="2"/>
  <c r="BV304" i="2"/>
  <c r="BR304" i="2"/>
  <c r="BN304" i="2"/>
  <c r="BJ304" i="2"/>
  <c r="BF304" i="2"/>
  <c r="BB304" i="2"/>
  <c r="AX304" i="2"/>
  <c r="AT304" i="2"/>
  <c r="AP304" i="2"/>
  <c r="AL304" i="2"/>
  <c r="AH304" i="2"/>
  <c r="AD304" i="2"/>
  <c r="Z304" i="2"/>
  <c r="V304" i="2"/>
  <c r="R304" i="2"/>
  <c r="N304" i="2"/>
  <c r="J304" i="2"/>
  <c r="F304" i="2"/>
  <c r="B304" i="2"/>
  <c r="BY304" i="2"/>
  <c r="BU304" i="2"/>
  <c r="BQ304" i="2"/>
  <c r="BM304" i="2"/>
  <c r="BI304" i="2"/>
  <c r="BE304" i="2"/>
  <c r="BA304" i="2"/>
  <c r="AW304" i="2"/>
  <c r="AS304" i="2"/>
  <c r="AO304" i="2"/>
  <c r="AK304" i="2"/>
  <c r="AG304" i="2"/>
  <c r="AC304" i="2"/>
  <c r="Y304" i="2"/>
  <c r="U304" i="2"/>
  <c r="Q304" i="2"/>
  <c r="M304" i="2"/>
  <c r="I304" i="2"/>
  <c r="E304" i="2"/>
  <c r="A304" i="2"/>
  <c r="BL304" i="2"/>
  <c r="AV304" i="2"/>
  <c r="AF304" i="2"/>
  <c r="P304" i="2"/>
  <c r="BX304" i="2"/>
  <c r="BH304" i="2"/>
  <c r="AR304" i="2"/>
  <c r="AB304" i="2"/>
  <c r="L304" i="2"/>
  <c r="BT304" i="2"/>
  <c r="BD304" i="2"/>
  <c r="AN304" i="2"/>
  <c r="X304" i="2"/>
  <c r="H304" i="2"/>
  <c r="AJ304" i="2"/>
  <c r="T304" i="2"/>
  <c r="BP304" i="2"/>
  <c r="D304" i="2"/>
  <c r="AZ304" i="2"/>
  <c r="A304" i="5"/>
  <c r="B304" i="5"/>
  <c r="BY305" i="2" l="1"/>
  <c r="BU305" i="2"/>
  <c r="BQ305" i="2"/>
  <c r="BM305" i="2"/>
  <c r="BI305" i="2"/>
  <c r="BE305" i="2"/>
  <c r="BA305" i="2"/>
  <c r="AW305" i="2"/>
  <c r="AS305" i="2"/>
  <c r="AO305" i="2"/>
  <c r="AK305" i="2"/>
  <c r="AG305" i="2"/>
  <c r="AC305" i="2"/>
  <c r="Y305" i="2"/>
  <c r="U305" i="2"/>
  <c r="Q305" i="2"/>
  <c r="M305" i="2"/>
  <c r="I305" i="2"/>
  <c r="E305" i="2"/>
  <c r="A305" i="2"/>
  <c r="BX305" i="2"/>
  <c r="BT305" i="2"/>
  <c r="BP305" i="2"/>
  <c r="BL305" i="2"/>
  <c r="BH305" i="2"/>
  <c r="BD305" i="2"/>
  <c r="AZ305" i="2"/>
  <c r="AV305" i="2"/>
  <c r="AR305" i="2"/>
  <c r="AN305" i="2"/>
  <c r="AJ305" i="2"/>
  <c r="AF305" i="2"/>
  <c r="AB305" i="2"/>
  <c r="X305" i="2"/>
  <c r="T305" i="2"/>
  <c r="P305" i="2"/>
  <c r="L305" i="2"/>
  <c r="H305" i="2"/>
  <c r="D305" i="2"/>
  <c r="BW305" i="2"/>
  <c r="BS305" i="2"/>
  <c r="BO305" i="2"/>
  <c r="BK305" i="2"/>
  <c r="BG305" i="2"/>
  <c r="BC305" i="2"/>
  <c r="AY305" i="2"/>
  <c r="AU305" i="2"/>
  <c r="AQ305" i="2"/>
  <c r="AM305" i="2"/>
  <c r="AI305" i="2"/>
  <c r="AE305" i="2"/>
  <c r="AA305" i="2"/>
  <c r="W305" i="2"/>
  <c r="S305" i="2"/>
  <c r="O305" i="2"/>
  <c r="K305" i="2"/>
  <c r="G305" i="2"/>
  <c r="BN305" i="2"/>
  <c r="AX305" i="2"/>
  <c r="AH305" i="2"/>
  <c r="R305" i="2"/>
  <c r="B305" i="2"/>
  <c r="BZ305" i="2"/>
  <c r="BJ305" i="2"/>
  <c r="AT305" i="2"/>
  <c r="AD305" i="2"/>
  <c r="N305" i="2"/>
  <c r="BV305" i="2"/>
  <c r="BF305" i="2"/>
  <c r="AP305" i="2"/>
  <c r="Z305" i="2"/>
  <c r="J305" i="2"/>
  <c r="V305" i="2"/>
  <c r="BR305" i="2"/>
  <c r="F305" i="2"/>
  <c r="BB305" i="2"/>
  <c r="AL305" i="2"/>
  <c r="C306" i="5"/>
  <c r="C306" i="4"/>
  <c r="C306" i="2"/>
  <c r="F306" i="1"/>
  <c r="F306" i="4" s="1"/>
  <c r="B306" i="1"/>
  <c r="B306" i="4" s="1"/>
  <c r="E306" i="1"/>
  <c r="E306" i="4" s="1"/>
  <c r="A306" i="1"/>
  <c r="A306" i="4" s="1"/>
  <c r="G306" i="1"/>
  <c r="G306" i="4" s="1"/>
  <c r="D306" i="1"/>
  <c r="D306" i="4" s="1"/>
  <c r="C307" i="1"/>
  <c r="B305" i="5"/>
  <c r="A305" i="5"/>
  <c r="BW306" i="2" l="1"/>
  <c r="BS306" i="2"/>
  <c r="BO306" i="2"/>
  <c r="BK306" i="2"/>
  <c r="BG306" i="2"/>
  <c r="BC306" i="2"/>
  <c r="AY306" i="2"/>
  <c r="AU306" i="2"/>
  <c r="AQ306" i="2"/>
  <c r="AM306" i="2"/>
  <c r="AI306" i="2"/>
  <c r="AE306" i="2"/>
  <c r="AA306" i="2"/>
  <c r="W306" i="2"/>
  <c r="S306" i="2"/>
  <c r="O306" i="2"/>
  <c r="K306" i="2"/>
  <c r="G306" i="2"/>
  <c r="BZ306" i="2"/>
  <c r="BV306" i="2"/>
  <c r="BR306" i="2"/>
  <c r="BN306" i="2"/>
  <c r="BJ306" i="2"/>
  <c r="BF306" i="2"/>
  <c r="BB306" i="2"/>
  <c r="AX306" i="2"/>
  <c r="AT306" i="2"/>
  <c r="AP306" i="2"/>
  <c r="AL306" i="2"/>
  <c r="AH306" i="2"/>
  <c r="AD306" i="2"/>
  <c r="Z306" i="2"/>
  <c r="V306" i="2"/>
  <c r="R306" i="2"/>
  <c r="N306" i="2"/>
  <c r="J306" i="2"/>
  <c r="F306" i="2"/>
  <c r="B306" i="2"/>
  <c r="BY306" i="2"/>
  <c r="BU306" i="2"/>
  <c r="BQ306" i="2"/>
  <c r="BM306" i="2"/>
  <c r="BI306" i="2"/>
  <c r="BE306" i="2"/>
  <c r="BA306" i="2"/>
  <c r="AW306" i="2"/>
  <c r="AS306" i="2"/>
  <c r="AO306" i="2"/>
  <c r="AK306" i="2"/>
  <c r="AG306" i="2"/>
  <c r="AC306" i="2"/>
  <c r="Y306" i="2"/>
  <c r="U306" i="2"/>
  <c r="Q306" i="2"/>
  <c r="M306" i="2"/>
  <c r="I306" i="2"/>
  <c r="E306" i="2"/>
  <c r="A306" i="2"/>
  <c r="BP306" i="2"/>
  <c r="AZ306" i="2"/>
  <c r="AJ306" i="2"/>
  <c r="T306" i="2"/>
  <c r="D306" i="2"/>
  <c r="BL306" i="2"/>
  <c r="AV306" i="2"/>
  <c r="AF306" i="2"/>
  <c r="P306" i="2"/>
  <c r="BX306" i="2"/>
  <c r="BH306" i="2"/>
  <c r="AR306" i="2"/>
  <c r="AB306" i="2"/>
  <c r="L306" i="2"/>
  <c r="BT306" i="2"/>
  <c r="H306" i="2"/>
  <c r="BD306" i="2"/>
  <c r="AN306" i="2"/>
  <c r="X306" i="2"/>
  <c r="C307" i="5"/>
  <c r="C307" i="4"/>
  <c r="C307" i="2"/>
  <c r="F307" i="1"/>
  <c r="F307" i="4" s="1"/>
  <c r="B307" i="1"/>
  <c r="B307" i="4" s="1"/>
  <c r="E307" i="1"/>
  <c r="E307" i="4" s="1"/>
  <c r="A307" i="1"/>
  <c r="A307" i="4" s="1"/>
  <c r="G307" i="1"/>
  <c r="G307" i="4" s="1"/>
  <c r="D307" i="1"/>
  <c r="D307" i="4" s="1"/>
  <c r="C308" i="1"/>
  <c r="A306" i="5"/>
  <c r="B306" i="5"/>
  <c r="BY307" i="2" l="1"/>
  <c r="BU307" i="2"/>
  <c r="BQ307" i="2"/>
  <c r="BM307" i="2"/>
  <c r="BI307" i="2"/>
  <c r="BE307" i="2"/>
  <c r="BA307" i="2"/>
  <c r="AW307" i="2"/>
  <c r="AS307" i="2"/>
  <c r="AO307" i="2"/>
  <c r="AK307" i="2"/>
  <c r="AG307" i="2"/>
  <c r="AC307" i="2"/>
  <c r="Y307" i="2"/>
  <c r="U307" i="2"/>
  <c r="Q307" i="2"/>
  <c r="M307" i="2"/>
  <c r="I307" i="2"/>
  <c r="E307" i="2"/>
  <c r="A307" i="2"/>
  <c r="BX307" i="2"/>
  <c r="BT307" i="2"/>
  <c r="BP307" i="2"/>
  <c r="BL307" i="2"/>
  <c r="BH307" i="2"/>
  <c r="BD307" i="2"/>
  <c r="AZ307" i="2"/>
  <c r="AV307" i="2"/>
  <c r="AR307" i="2"/>
  <c r="AN307" i="2"/>
  <c r="AJ307" i="2"/>
  <c r="AF307" i="2"/>
  <c r="AB307" i="2"/>
  <c r="X307" i="2"/>
  <c r="T307" i="2"/>
  <c r="P307" i="2"/>
  <c r="L307" i="2"/>
  <c r="H307" i="2"/>
  <c r="D307" i="2"/>
  <c r="BW307" i="2"/>
  <c r="BS307" i="2"/>
  <c r="BO307" i="2"/>
  <c r="BK307" i="2"/>
  <c r="BG307" i="2"/>
  <c r="BC307" i="2"/>
  <c r="AY307" i="2"/>
  <c r="AU307" i="2"/>
  <c r="AQ307" i="2"/>
  <c r="AM307" i="2"/>
  <c r="AI307" i="2"/>
  <c r="AE307" i="2"/>
  <c r="AA307" i="2"/>
  <c r="W307" i="2"/>
  <c r="S307" i="2"/>
  <c r="O307" i="2"/>
  <c r="K307" i="2"/>
  <c r="G307" i="2"/>
  <c r="BR307" i="2"/>
  <c r="BB307" i="2"/>
  <c r="AL307" i="2"/>
  <c r="V307" i="2"/>
  <c r="F307" i="2"/>
  <c r="BN307" i="2"/>
  <c r="AX307" i="2"/>
  <c r="AH307" i="2"/>
  <c r="R307" i="2"/>
  <c r="B307" i="2"/>
  <c r="BZ307" i="2"/>
  <c r="BJ307" i="2"/>
  <c r="AT307" i="2"/>
  <c r="AD307" i="2"/>
  <c r="N307" i="2"/>
  <c r="BF307" i="2"/>
  <c r="AP307" i="2"/>
  <c r="Z307" i="2"/>
  <c r="BV307" i="2"/>
  <c r="J307" i="2"/>
  <c r="C308" i="5"/>
  <c r="C308" i="4"/>
  <c r="C308" i="2"/>
  <c r="F308" i="1"/>
  <c r="F308" i="4" s="1"/>
  <c r="B308" i="1"/>
  <c r="B308" i="4" s="1"/>
  <c r="E308" i="1"/>
  <c r="E308" i="4" s="1"/>
  <c r="A308" i="1"/>
  <c r="A308" i="4" s="1"/>
  <c r="G308" i="1"/>
  <c r="G308" i="4" s="1"/>
  <c r="D308" i="1"/>
  <c r="D308" i="4" s="1"/>
  <c r="C309" i="1"/>
  <c r="B307" i="5"/>
  <c r="A307" i="5"/>
  <c r="BW308" i="2" l="1"/>
  <c r="BS308" i="2"/>
  <c r="BO308" i="2"/>
  <c r="BK308" i="2"/>
  <c r="BG308" i="2"/>
  <c r="BC308" i="2"/>
  <c r="AY308" i="2"/>
  <c r="AU308" i="2"/>
  <c r="AQ308" i="2"/>
  <c r="AM308" i="2"/>
  <c r="AI308" i="2"/>
  <c r="AE308" i="2"/>
  <c r="AA308" i="2"/>
  <c r="W308" i="2"/>
  <c r="S308" i="2"/>
  <c r="O308" i="2"/>
  <c r="K308" i="2"/>
  <c r="G308" i="2"/>
  <c r="BZ308" i="2"/>
  <c r="BV308" i="2"/>
  <c r="BR308" i="2"/>
  <c r="BN308" i="2"/>
  <c r="BJ308" i="2"/>
  <c r="BF308" i="2"/>
  <c r="BB308" i="2"/>
  <c r="AX308" i="2"/>
  <c r="AT308" i="2"/>
  <c r="AP308" i="2"/>
  <c r="AL308" i="2"/>
  <c r="AH308" i="2"/>
  <c r="AD308" i="2"/>
  <c r="Z308" i="2"/>
  <c r="V308" i="2"/>
  <c r="R308" i="2"/>
  <c r="N308" i="2"/>
  <c r="J308" i="2"/>
  <c r="F308" i="2"/>
  <c r="B308" i="2"/>
  <c r="BY308" i="2"/>
  <c r="BU308" i="2"/>
  <c r="BQ308" i="2"/>
  <c r="BM308" i="2"/>
  <c r="BI308" i="2"/>
  <c r="BE308" i="2"/>
  <c r="BA308" i="2"/>
  <c r="AW308" i="2"/>
  <c r="AS308" i="2"/>
  <c r="AO308" i="2"/>
  <c r="AK308" i="2"/>
  <c r="AG308" i="2"/>
  <c r="AC308" i="2"/>
  <c r="Y308" i="2"/>
  <c r="U308" i="2"/>
  <c r="Q308" i="2"/>
  <c r="M308" i="2"/>
  <c r="I308" i="2"/>
  <c r="E308" i="2"/>
  <c r="A308" i="2"/>
  <c r="BT308" i="2"/>
  <c r="BD308" i="2"/>
  <c r="AN308" i="2"/>
  <c r="X308" i="2"/>
  <c r="H308" i="2"/>
  <c r="BP308" i="2"/>
  <c r="AZ308" i="2"/>
  <c r="AJ308" i="2"/>
  <c r="T308" i="2"/>
  <c r="D308" i="2"/>
  <c r="BL308" i="2"/>
  <c r="AV308" i="2"/>
  <c r="AF308" i="2"/>
  <c r="P308" i="2"/>
  <c r="AR308" i="2"/>
  <c r="AB308" i="2"/>
  <c r="BX308" i="2"/>
  <c r="L308" i="2"/>
  <c r="BH308" i="2"/>
  <c r="C309" i="5"/>
  <c r="C309" i="4"/>
  <c r="C309" i="2"/>
  <c r="F309" i="1"/>
  <c r="F309" i="4" s="1"/>
  <c r="B309" i="1"/>
  <c r="B309" i="4" s="1"/>
  <c r="E309" i="1"/>
  <c r="E309" i="4" s="1"/>
  <c r="A309" i="1"/>
  <c r="A309" i="4" s="1"/>
  <c r="G309" i="1"/>
  <c r="G309" i="4" s="1"/>
  <c r="D309" i="1"/>
  <c r="D309" i="4" s="1"/>
  <c r="C310" i="1"/>
  <c r="A308" i="5"/>
  <c r="B308" i="5"/>
  <c r="C310" i="5" l="1"/>
  <c r="C310" i="4"/>
  <c r="C310" i="2"/>
  <c r="F310" i="1"/>
  <c r="F310" i="4" s="1"/>
  <c r="B310" i="1"/>
  <c r="B310" i="4" s="1"/>
  <c r="E310" i="1"/>
  <c r="E310" i="4" s="1"/>
  <c r="A310" i="1"/>
  <c r="A310" i="4" s="1"/>
  <c r="G310" i="1"/>
  <c r="G310" i="4" s="1"/>
  <c r="D310" i="1"/>
  <c r="D310" i="4" s="1"/>
  <c r="C311" i="1"/>
  <c r="BY309" i="2"/>
  <c r="BU309" i="2"/>
  <c r="BQ309" i="2"/>
  <c r="BM309" i="2"/>
  <c r="BI309" i="2"/>
  <c r="BE309" i="2"/>
  <c r="BA309" i="2"/>
  <c r="AW309" i="2"/>
  <c r="AS309" i="2"/>
  <c r="AO309" i="2"/>
  <c r="AK309" i="2"/>
  <c r="AG309" i="2"/>
  <c r="AC309" i="2"/>
  <c r="Y309" i="2"/>
  <c r="U309" i="2"/>
  <c r="Q309" i="2"/>
  <c r="M309" i="2"/>
  <c r="I309" i="2"/>
  <c r="E309" i="2"/>
  <c r="A309" i="2"/>
  <c r="BX309" i="2"/>
  <c r="BT309" i="2"/>
  <c r="BP309" i="2"/>
  <c r="BL309" i="2"/>
  <c r="BH309" i="2"/>
  <c r="BD309" i="2"/>
  <c r="AZ309" i="2"/>
  <c r="AV309" i="2"/>
  <c r="AR309" i="2"/>
  <c r="AN309" i="2"/>
  <c r="AJ309" i="2"/>
  <c r="AF309" i="2"/>
  <c r="AB309" i="2"/>
  <c r="X309" i="2"/>
  <c r="T309" i="2"/>
  <c r="P309" i="2"/>
  <c r="L309" i="2"/>
  <c r="H309" i="2"/>
  <c r="D309" i="2"/>
  <c r="BW309" i="2"/>
  <c r="BS309" i="2"/>
  <c r="BO309" i="2"/>
  <c r="BK309" i="2"/>
  <c r="BG309" i="2"/>
  <c r="BC309" i="2"/>
  <c r="AY309" i="2"/>
  <c r="AU309" i="2"/>
  <c r="AQ309" i="2"/>
  <c r="AM309" i="2"/>
  <c r="AI309" i="2"/>
  <c r="AE309" i="2"/>
  <c r="AA309" i="2"/>
  <c r="W309" i="2"/>
  <c r="S309" i="2"/>
  <c r="O309" i="2"/>
  <c r="K309" i="2"/>
  <c r="G309" i="2"/>
  <c r="BV309" i="2"/>
  <c r="BF309" i="2"/>
  <c r="AP309" i="2"/>
  <c r="Z309" i="2"/>
  <c r="J309" i="2"/>
  <c r="BR309" i="2"/>
  <c r="BB309" i="2"/>
  <c r="AL309" i="2"/>
  <c r="V309" i="2"/>
  <c r="F309" i="2"/>
  <c r="BN309" i="2"/>
  <c r="AX309" i="2"/>
  <c r="AH309" i="2"/>
  <c r="R309" i="2"/>
  <c r="B309" i="2"/>
  <c r="AD309" i="2"/>
  <c r="BZ309" i="2"/>
  <c r="N309" i="2"/>
  <c r="BJ309" i="2"/>
  <c r="AT309" i="2"/>
  <c r="B309" i="5"/>
  <c r="A309" i="5"/>
  <c r="BW310" i="2" l="1"/>
  <c r="BS310" i="2"/>
  <c r="BO310" i="2"/>
  <c r="BK310" i="2"/>
  <c r="BG310" i="2"/>
  <c r="BC310" i="2"/>
  <c r="AY310" i="2"/>
  <c r="AU310" i="2"/>
  <c r="AQ310" i="2"/>
  <c r="AM310" i="2"/>
  <c r="AI310" i="2"/>
  <c r="AE310" i="2"/>
  <c r="AA310" i="2"/>
  <c r="W310" i="2"/>
  <c r="S310" i="2"/>
  <c r="O310" i="2"/>
  <c r="K310" i="2"/>
  <c r="G310" i="2"/>
  <c r="BZ310" i="2"/>
  <c r="BV310" i="2"/>
  <c r="BR310" i="2"/>
  <c r="BN310" i="2"/>
  <c r="BJ310" i="2"/>
  <c r="BF310" i="2"/>
  <c r="BB310" i="2"/>
  <c r="AX310" i="2"/>
  <c r="AT310" i="2"/>
  <c r="AP310" i="2"/>
  <c r="AL310" i="2"/>
  <c r="AH310" i="2"/>
  <c r="AD310" i="2"/>
  <c r="Z310" i="2"/>
  <c r="V310" i="2"/>
  <c r="R310" i="2"/>
  <c r="N310" i="2"/>
  <c r="J310" i="2"/>
  <c r="F310" i="2"/>
  <c r="B310" i="2"/>
  <c r="BY310" i="2"/>
  <c r="BU310" i="2"/>
  <c r="BQ310" i="2"/>
  <c r="BM310" i="2"/>
  <c r="BI310" i="2"/>
  <c r="BE310" i="2"/>
  <c r="BA310" i="2"/>
  <c r="AW310" i="2"/>
  <c r="AS310" i="2"/>
  <c r="AO310" i="2"/>
  <c r="AK310" i="2"/>
  <c r="AG310" i="2"/>
  <c r="AC310" i="2"/>
  <c r="Y310" i="2"/>
  <c r="U310" i="2"/>
  <c r="Q310" i="2"/>
  <c r="M310" i="2"/>
  <c r="I310" i="2"/>
  <c r="E310" i="2"/>
  <c r="A310" i="2"/>
  <c r="BX310" i="2"/>
  <c r="BH310" i="2"/>
  <c r="AR310" i="2"/>
  <c r="AB310" i="2"/>
  <c r="L310" i="2"/>
  <c r="BT310" i="2"/>
  <c r="BD310" i="2"/>
  <c r="AN310" i="2"/>
  <c r="X310" i="2"/>
  <c r="H310" i="2"/>
  <c r="BP310" i="2"/>
  <c r="AZ310" i="2"/>
  <c r="AJ310" i="2"/>
  <c r="T310" i="2"/>
  <c r="D310" i="2"/>
  <c r="P310" i="2"/>
  <c r="BL310" i="2"/>
  <c r="AV310" i="2"/>
  <c r="AF310" i="2"/>
  <c r="C311" i="5"/>
  <c r="C311" i="4"/>
  <c r="C311" i="2"/>
  <c r="F311" i="1"/>
  <c r="F311" i="4" s="1"/>
  <c r="B311" i="1"/>
  <c r="B311" i="4" s="1"/>
  <c r="E311" i="1"/>
  <c r="E311" i="4" s="1"/>
  <c r="A311" i="1"/>
  <c r="A311" i="4" s="1"/>
  <c r="G311" i="1"/>
  <c r="G311" i="4" s="1"/>
  <c r="D311" i="1"/>
  <c r="D311" i="4" s="1"/>
  <c r="C312" i="1"/>
  <c r="A310" i="5"/>
  <c r="B310" i="5"/>
  <c r="BY311" i="2" l="1"/>
  <c r="BU311" i="2"/>
  <c r="BQ311" i="2"/>
  <c r="BM311" i="2"/>
  <c r="BI311" i="2"/>
  <c r="BE311" i="2"/>
  <c r="BA311" i="2"/>
  <c r="AW311" i="2"/>
  <c r="AS311" i="2"/>
  <c r="AO311" i="2"/>
  <c r="AK311" i="2"/>
  <c r="AG311" i="2"/>
  <c r="AC311" i="2"/>
  <c r="Y311" i="2"/>
  <c r="U311" i="2"/>
  <c r="Q311" i="2"/>
  <c r="M311" i="2"/>
  <c r="I311" i="2"/>
  <c r="E311" i="2"/>
  <c r="A311" i="2"/>
  <c r="BX311" i="2"/>
  <c r="BT311" i="2"/>
  <c r="BP311" i="2"/>
  <c r="BL311" i="2"/>
  <c r="BH311" i="2"/>
  <c r="BD311" i="2"/>
  <c r="AZ311" i="2"/>
  <c r="AV311" i="2"/>
  <c r="AR311" i="2"/>
  <c r="AN311" i="2"/>
  <c r="AJ311" i="2"/>
  <c r="AF311" i="2"/>
  <c r="AB311" i="2"/>
  <c r="X311" i="2"/>
  <c r="T311" i="2"/>
  <c r="P311" i="2"/>
  <c r="L311" i="2"/>
  <c r="H311" i="2"/>
  <c r="D311" i="2"/>
  <c r="BW311" i="2"/>
  <c r="BS311" i="2"/>
  <c r="BO311" i="2"/>
  <c r="BK311" i="2"/>
  <c r="BG311" i="2"/>
  <c r="BC311" i="2"/>
  <c r="AY311" i="2"/>
  <c r="AU311" i="2"/>
  <c r="AQ311" i="2"/>
  <c r="AM311" i="2"/>
  <c r="AI311" i="2"/>
  <c r="AE311" i="2"/>
  <c r="AA311" i="2"/>
  <c r="W311" i="2"/>
  <c r="S311" i="2"/>
  <c r="O311" i="2"/>
  <c r="K311" i="2"/>
  <c r="G311" i="2"/>
  <c r="BZ311" i="2"/>
  <c r="BJ311" i="2"/>
  <c r="AT311" i="2"/>
  <c r="AD311" i="2"/>
  <c r="N311" i="2"/>
  <c r="BV311" i="2"/>
  <c r="BF311" i="2"/>
  <c r="AP311" i="2"/>
  <c r="Z311" i="2"/>
  <c r="J311" i="2"/>
  <c r="BR311" i="2"/>
  <c r="BB311" i="2"/>
  <c r="AL311" i="2"/>
  <c r="V311" i="2"/>
  <c r="F311" i="2"/>
  <c r="BN311" i="2"/>
  <c r="B311" i="2"/>
  <c r="AX311" i="2"/>
  <c r="AH311" i="2"/>
  <c r="R311" i="2"/>
  <c r="C312" i="5"/>
  <c r="C312" i="4"/>
  <c r="C312" i="2"/>
  <c r="F312" i="1"/>
  <c r="F312" i="4" s="1"/>
  <c r="B312" i="1"/>
  <c r="B312" i="4" s="1"/>
  <c r="E312" i="1"/>
  <c r="E312" i="4" s="1"/>
  <c r="A312" i="1"/>
  <c r="A312" i="4" s="1"/>
  <c r="G312" i="1"/>
  <c r="G312" i="4" s="1"/>
  <c r="D312" i="1"/>
  <c r="D312" i="4" s="1"/>
  <c r="C313" i="1"/>
  <c r="B311" i="5"/>
  <c r="A311" i="5"/>
  <c r="BW312" i="2" l="1"/>
  <c r="BS312" i="2"/>
  <c r="BO312" i="2"/>
  <c r="BK312" i="2"/>
  <c r="BG312" i="2"/>
  <c r="BC312" i="2"/>
  <c r="AY312" i="2"/>
  <c r="AU312" i="2"/>
  <c r="AQ312" i="2"/>
  <c r="AM312" i="2"/>
  <c r="AI312" i="2"/>
  <c r="AE312" i="2"/>
  <c r="AA312" i="2"/>
  <c r="W312" i="2"/>
  <c r="S312" i="2"/>
  <c r="O312" i="2"/>
  <c r="K312" i="2"/>
  <c r="G312" i="2"/>
  <c r="BZ312" i="2"/>
  <c r="BV312" i="2"/>
  <c r="BR312" i="2"/>
  <c r="BN312" i="2"/>
  <c r="BJ312" i="2"/>
  <c r="BF312" i="2"/>
  <c r="BB312" i="2"/>
  <c r="AX312" i="2"/>
  <c r="AT312" i="2"/>
  <c r="AP312" i="2"/>
  <c r="AL312" i="2"/>
  <c r="AH312" i="2"/>
  <c r="AD312" i="2"/>
  <c r="Z312" i="2"/>
  <c r="V312" i="2"/>
  <c r="R312" i="2"/>
  <c r="N312" i="2"/>
  <c r="J312" i="2"/>
  <c r="F312" i="2"/>
  <c r="B312" i="2"/>
  <c r="BY312" i="2"/>
  <c r="BU312" i="2"/>
  <c r="BQ312" i="2"/>
  <c r="BM312" i="2"/>
  <c r="BI312" i="2"/>
  <c r="BE312" i="2"/>
  <c r="BA312" i="2"/>
  <c r="AW312" i="2"/>
  <c r="AS312" i="2"/>
  <c r="AO312" i="2"/>
  <c r="AK312" i="2"/>
  <c r="AG312" i="2"/>
  <c r="AC312" i="2"/>
  <c r="Y312" i="2"/>
  <c r="U312" i="2"/>
  <c r="Q312" i="2"/>
  <c r="M312" i="2"/>
  <c r="I312" i="2"/>
  <c r="E312" i="2"/>
  <c r="A312" i="2"/>
  <c r="BL312" i="2"/>
  <c r="AV312" i="2"/>
  <c r="AF312" i="2"/>
  <c r="P312" i="2"/>
  <c r="BX312" i="2"/>
  <c r="BH312" i="2"/>
  <c r="AR312" i="2"/>
  <c r="AB312" i="2"/>
  <c r="L312" i="2"/>
  <c r="BT312" i="2"/>
  <c r="BD312" i="2"/>
  <c r="AN312" i="2"/>
  <c r="X312" i="2"/>
  <c r="H312" i="2"/>
  <c r="AZ312" i="2"/>
  <c r="AJ312" i="2"/>
  <c r="T312" i="2"/>
  <c r="D312" i="2"/>
  <c r="BP312" i="2"/>
  <c r="C313" i="5"/>
  <c r="C313" i="4"/>
  <c r="C313" i="2"/>
  <c r="F313" i="1"/>
  <c r="F313" i="4" s="1"/>
  <c r="B313" i="1"/>
  <c r="B313" i="4" s="1"/>
  <c r="E313" i="1"/>
  <c r="E313" i="4" s="1"/>
  <c r="A313" i="1"/>
  <c r="A313" i="4" s="1"/>
  <c r="G313" i="1"/>
  <c r="G313" i="4" s="1"/>
  <c r="D313" i="1"/>
  <c r="D313" i="4" s="1"/>
  <c r="C314" i="1"/>
  <c r="A312" i="5"/>
  <c r="B312" i="5"/>
  <c r="C314" i="5" l="1"/>
  <c r="C314" i="4"/>
  <c r="C314" i="2"/>
  <c r="F314" i="1"/>
  <c r="F314" i="4" s="1"/>
  <c r="B314" i="1"/>
  <c r="B314" i="4" s="1"/>
  <c r="E314" i="1"/>
  <c r="E314" i="4" s="1"/>
  <c r="A314" i="1"/>
  <c r="A314" i="4" s="1"/>
  <c r="G314" i="1"/>
  <c r="G314" i="4" s="1"/>
  <c r="D314" i="1"/>
  <c r="D314" i="4" s="1"/>
  <c r="C315" i="1"/>
  <c r="BZ313" i="2"/>
  <c r="BV313" i="2"/>
  <c r="BR313" i="2"/>
  <c r="BN313" i="2"/>
  <c r="BJ313" i="2"/>
  <c r="BF313" i="2"/>
  <c r="BB313" i="2"/>
  <c r="AX313" i="2"/>
  <c r="BX313" i="2"/>
  <c r="BS313" i="2"/>
  <c r="BM313" i="2"/>
  <c r="BH313" i="2"/>
  <c r="BC313" i="2"/>
  <c r="AW313" i="2"/>
  <c r="AS313" i="2"/>
  <c r="AO313" i="2"/>
  <c r="AK313" i="2"/>
  <c r="AG313" i="2"/>
  <c r="AC313" i="2"/>
  <c r="Y313" i="2"/>
  <c r="U313" i="2"/>
  <c r="Q313" i="2"/>
  <c r="M313" i="2"/>
  <c r="I313" i="2"/>
  <c r="E313" i="2"/>
  <c r="A313" i="2"/>
  <c r="BW313" i="2"/>
  <c r="BQ313" i="2"/>
  <c r="BL313" i="2"/>
  <c r="BG313" i="2"/>
  <c r="BA313" i="2"/>
  <c r="AV313" i="2"/>
  <c r="AR313" i="2"/>
  <c r="AN313" i="2"/>
  <c r="AJ313" i="2"/>
  <c r="AF313" i="2"/>
  <c r="AB313" i="2"/>
  <c r="X313" i="2"/>
  <c r="T313" i="2"/>
  <c r="P313" i="2"/>
  <c r="L313" i="2"/>
  <c r="H313" i="2"/>
  <c r="D313" i="2"/>
  <c r="BU313" i="2"/>
  <c r="BP313" i="2"/>
  <c r="BK313" i="2"/>
  <c r="BE313" i="2"/>
  <c r="AZ313" i="2"/>
  <c r="AU313" i="2"/>
  <c r="AQ313" i="2"/>
  <c r="AM313" i="2"/>
  <c r="AI313" i="2"/>
  <c r="AE313" i="2"/>
  <c r="AA313" i="2"/>
  <c r="W313" i="2"/>
  <c r="S313" i="2"/>
  <c r="O313" i="2"/>
  <c r="K313" i="2"/>
  <c r="G313" i="2"/>
  <c r="BT313" i="2"/>
  <c r="AY313" i="2"/>
  <c r="AH313" i="2"/>
  <c r="R313" i="2"/>
  <c r="B313" i="2"/>
  <c r="BO313" i="2"/>
  <c r="AT313" i="2"/>
  <c r="AD313" i="2"/>
  <c r="N313" i="2"/>
  <c r="BI313" i="2"/>
  <c r="AP313" i="2"/>
  <c r="Z313" i="2"/>
  <c r="J313" i="2"/>
  <c r="AL313" i="2"/>
  <c r="V313" i="2"/>
  <c r="BY313" i="2"/>
  <c r="F313" i="2"/>
  <c r="BD313" i="2"/>
  <c r="B313" i="5"/>
  <c r="A313" i="5"/>
  <c r="BX314" i="2" l="1"/>
  <c r="BT314" i="2"/>
  <c r="BP314" i="2"/>
  <c r="BL314" i="2"/>
  <c r="BH314" i="2"/>
  <c r="BD314" i="2"/>
  <c r="AZ314" i="2"/>
  <c r="AV314" i="2"/>
  <c r="AR314" i="2"/>
  <c r="AN314" i="2"/>
  <c r="AJ314" i="2"/>
  <c r="AF314" i="2"/>
  <c r="AB314" i="2"/>
  <c r="X314" i="2"/>
  <c r="T314" i="2"/>
  <c r="P314" i="2"/>
  <c r="L314" i="2"/>
  <c r="H314" i="2"/>
  <c r="D314" i="2"/>
  <c r="BZ314" i="2"/>
  <c r="BU314" i="2"/>
  <c r="BO314" i="2"/>
  <c r="BJ314" i="2"/>
  <c r="BE314" i="2"/>
  <c r="AY314" i="2"/>
  <c r="AT314" i="2"/>
  <c r="AO314" i="2"/>
  <c r="AI314" i="2"/>
  <c r="AD314" i="2"/>
  <c r="Y314" i="2"/>
  <c r="S314" i="2"/>
  <c r="N314" i="2"/>
  <c r="I314" i="2"/>
  <c r="BY314" i="2"/>
  <c r="BS314" i="2"/>
  <c r="BN314" i="2"/>
  <c r="BI314" i="2"/>
  <c r="BC314" i="2"/>
  <c r="AX314" i="2"/>
  <c r="AS314" i="2"/>
  <c r="AM314" i="2"/>
  <c r="AH314" i="2"/>
  <c r="AC314" i="2"/>
  <c r="W314" i="2"/>
  <c r="R314" i="2"/>
  <c r="M314" i="2"/>
  <c r="G314" i="2"/>
  <c r="B314" i="2"/>
  <c r="BW314" i="2"/>
  <c r="BR314" i="2"/>
  <c r="BM314" i="2"/>
  <c r="BG314" i="2"/>
  <c r="BB314" i="2"/>
  <c r="AW314" i="2"/>
  <c r="AQ314" i="2"/>
  <c r="AL314" i="2"/>
  <c r="AG314" i="2"/>
  <c r="AA314" i="2"/>
  <c r="V314" i="2"/>
  <c r="Q314" i="2"/>
  <c r="K314" i="2"/>
  <c r="F314" i="2"/>
  <c r="A314" i="2"/>
  <c r="BF314" i="2"/>
  <c r="AK314" i="2"/>
  <c r="O314" i="2"/>
  <c r="BV314" i="2"/>
  <c r="BA314" i="2"/>
  <c r="AE314" i="2"/>
  <c r="J314" i="2"/>
  <c r="BQ314" i="2"/>
  <c r="AU314" i="2"/>
  <c r="Z314" i="2"/>
  <c r="E314" i="2"/>
  <c r="AP314" i="2"/>
  <c r="U314" i="2"/>
  <c r="BK314" i="2"/>
  <c r="C315" i="5"/>
  <c r="C315" i="4"/>
  <c r="C315" i="2"/>
  <c r="F315" i="1"/>
  <c r="F315" i="4" s="1"/>
  <c r="B315" i="1"/>
  <c r="B315" i="4" s="1"/>
  <c r="E315" i="1"/>
  <c r="E315" i="4" s="1"/>
  <c r="A315" i="1"/>
  <c r="A315" i="4" s="1"/>
  <c r="G315" i="1"/>
  <c r="G315" i="4" s="1"/>
  <c r="D315" i="1"/>
  <c r="D315" i="4" s="1"/>
  <c r="C316" i="1"/>
  <c r="A314" i="5"/>
  <c r="B314" i="5"/>
  <c r="BZ315" i="2" l="1"/>
  <c r="BV315" i="2"/>
  <c r="BR315" i="2"/>
  <c r="BN315" i="2"/>
  <c r="BJ315" i="2"/>
  <c r="BF315" i="2"/>
  <c r="BB315" i="2"/>
  <c r="AX315" i="2"/>
  <c r="AT315" i="2"/>
  <c r="AP315" i="2"/>
  <c r="AL315" i="2"/>
  <c r="AH315" i="2"/>
  <c r="AD315" i="2"/>
  <c r="Z315" i="2"/>
  <c r="V315" i="2"/>
  <c r="R315" i="2"/>
  <c r="N315" i="2"/>
  <c r="J315" i="2"/>
  <c r="F315" i="2"/>
  <c r="B315" i="2"/>
  <c r="BW315" i="2"/>
  <c r="BQ315" i="2"/>
  <c r="BL315" i="2"/>
  <c r="BG315" i="2"/>
  <c r="BA315" i="2"/>
  <c r="AV315" i="2"/>
  <c r="AQ315" i="2"/>
  <c r="AK315" i="2"/>
  <c r="AF315" i="2"/>
  <c r="AA315" i="2"/>
  <c r="U315" i="2"/>
  <c r="P315" i="2"/>
  <c r="K315" i="2"/>
  <c r="E315" i="2"/>
  <c r="BU315" i="2"/>
  <c r="BP315" i="2"/>
  <c r="BK315" i="2"/>
  <c r="BE315" i="2"/>
  <c r="AZ315" i="2"/>
  <c r="AU315" i="2"/>
  <c r="AO315" i="2"/>
  <c r="AJ315" i="2"/>
  <c r="AE315" i="2"/>
  <c r="Y315" i="2"/>
  <c r="T315" i="2"/>
  <c r="O315" i="2"/>
  <c r="I315" i="2"/>
  <c r="D315" i="2"/>
  <c r="BY315" i="2"/>
  <c r="BT315" i="2"/>
  <c r="BO315" i="2"/>
  <c r="BI315" i="2"/>
  <c r="BD315" i="2"/>
  <c r="AY315" i="2"/>
  <c r="AS315" i="2"/>
  <c r="AN315" i="2"/>
  <c r="AI315" i="2"/>
  <c r="AC315" i="2"/>
  <c r="X315" i="2"/>
  <c r="S315" i="2"/>
  <c r="M315" i="2"/>
  <c r="H315" i="2"/>
  <c r="BM315" i="2"/>
  <c r="AR315" i="2"/>
  <c r="W315" i="2"/>
  <c r="A315" i="2"/>
  <c r="BH315" i="2"/>
  <c r="AM315" i="2"/>
  <c r="Q315" i="2"/>
  <c r="BX315" i="2"/>
  <c r="BC315" i="2"/>
  <c r="AG315" i="2"/>
  <c r="L315" i="2"/>
  <c r="AW315" i="2"/>
  <c r="AB315" i="2"/>
  <c r="G315" i="2"/>
  <c r="BS315" i="2"/>
  <c r="C316" i="5"/>
  <c r="C316" i="4"/>
  <c r="C316" i="2"/>
  <c r="F316" i="1"/>
  <c r="F316" i="4" s="1"/>
  <c r="B316" i="1"/>
  <c r="B316" i="4" s="1"/>
  <c r="E316" i="1"/>
  <c r="E316" i="4" s="1"/>
  <c r="A316" i="1"/>
  <c r="A316" i="4" s="1"/>
  <c r="G316" i="1"/>
  <c r="G316" i="4" s="1"/>
  <c r="D316" i="1"/>
  <c r="D316" i="4" s="1"/>
  <c r="C317" i="1"/>
  <c r="B315" i="5"/>
  <c r="A315" i="5"/>
  <c r="BX316" i="2" l="1"/>
  <c r="BT316" i="2"/>
  <c r="BP316" i="2"/>
  <c r="BL316" i="2"/>
  <c r="BH316" i="2"/>
  <c r="BD316" i="2"/>
  <c r="AZ316" i="2"/>
  <c r="AV316" i="2"/>
  <c r="AR316" i="2"/>
  <c r="AN316" i="2"/>
  <c r="AJ316" i="2"/>
  <c r="AF316" i="2"/>
  <c r="AB316" i="2"/>
  <c r="X316" i="2"/>
  <c r="T316" i="2"/>
  <c r="P316" i="2"/>
  <c r="L316" i="2"/>
  <c r="H316" i="2"/>
  <c r="D316" i="2"/>
  <c r="BY316" i="2"/>
  <c r="BS316" i="2"/>
  <c r="BN316" i="2"/>
  <c r="BI316" i="2"/>
  <c r="BC316" i="2"/>
  <c r="AX316" i="2"/>
  <c r="AS316" i="2"/>
  <c r="AM316" i="2"/>
  <c r="AH316" i="2"/>
  <c r="AC316" i="2"/>
  <c r="W316" i="2"/>
  <c r="R316" i="2"/>
  <c r="M316" i="2"/>
  <c r="G316" i="2"/>
  <c r="B316" i="2"/>
  <c r="BW316" i="2"/>
  <c r="BR316" i="2"/>
  <c r="BM316" i="2"/>
  <c r="BG316" i="2"/>
  <c r="BB316" i="2"/>
  <c r="AW316" i="2"/>
  <c r="AQ316" i="2"/>
  <c r="AL316" i="2"/>
  <c r="AG316" i="2"/>
  <c r="AA316" i="2"/>
  <c r="V316" i="2"/>
  <c r="Q316" i="2"/>
  <c r="K316" i="2"/>
  <c r="F316" i="2"/>
  <c r="A316" i="2"/>
  <c r="BV316" i="2"/>
  <c r="BQ316" i="2"/>
  <c r="BK316" i="2"/>
  <c r="BF316" i="2"/>
  <c r="BA316" i="2"/>
  <c r="AU316" i="2"/>
  <c r="AP316" i="2"/>
  <c r="AK316" i="2"/>
  <c r="AE316" i="2"/>
  <c r="Z316" i="2"/>
  <c r="U316" i="2"/>
  <c r="O316" i="2"/>
  <c r="J316" i="2"/>
  <c r="E316" i="2"/>
  <c r="BU316" i="2"/>
  <c r="AY316" i="2"/>
  <c r="AD316" i="2"/>
  <c r="I316" i="2"/>
  <c r="BO316" i="2"/>
  <c r="AT316" i="2"/>
  <c r="Y316" i="2"/>
  <c r="BJ316" i="2"/>
  <c r="AO316" i="2"/>
  <c r="S316" i="2"/>
  <c r="BE316" i="2"/>
  <c r="AI316" i="2"/>
  <c r="N316" i="2"/>
  <c r="BZ316" i="2"/>
  <c r="C317" i="5"/>
  <c r="C317" i="4"/>
  <c r="C317" i="2"/>
  <c r="F317" i="1"/>
  <c r="F317" i="4" s="1"/>
  <c r="B317" i="1"/>
  <c r="B317" i="4" s="1"/>
  <c r="E317" i="1"/>
  <c r="E317" i="4" s="1"/>
  <c r="A317" i="1"/>
  <c r="A317" i="4" s="1"/>
  <c r="G317" i="1"/>
  <c r="G317" i="4" s="1"/>
  <c r="D317" i="1"/>
  <c r="D317" i="4" s="1"/>
  <c r="C318" i="1"/>
  <c r="A316" i="5"/>
  <c r="B316" i="5"/>
  <c r="BZ317" i="2" l="1"/>
  <c r="BV317" i="2"/>
  <c r="BR317" i="2"/>
  <c r="BN317" i="2"/>
  <c r="BJ317" i="2"/>
  <c r="BF317" i="2"/>
  <c r="BB317" i="2"/>
  <c r="AX317" i="2"/>
  <c r="AT317" i="2"/>
  <c r="AP317" i="2"/>
  <c r="AL317" i="2"/>
  <c r="AH317" i="2"/>
  <c r="AD317" i="2"/>
  <c r="Z317" i="2"/>
  <c r="V317" i="2"/>
  <c r="R317" i="2"/>
  <c r="N317" i="2"/>
  <c r="J317" i="2"/>
  <c r="F317" i="2"/>
  <c r="B317" i="2"/>
  <c r="BU317" i="2"/>
  <c r="BP317" i="2"/>
  <c r="BK317" i="2"/>
  <c r="BE317" i="2"/>
  <c r="AZ317" i="2"/>
  <c r="AU317" i="2"/>
  <c r="AO317" i="2"/>
  <c r="AJ317" i="2"/>
  <c r="AE317" i="2"/>
  <c r="Y317" i="2"/>
  <c r="T317" i="2"/>
  <c r="O317" i="2"/>
  <c r="I317" i="2"/>
  <c r="D317" i="2"/>
  <c r="BY317" i="2"/>
  <c r="BT317" i="2"/>
  <c r="BO317" i="2"/>
  <c r="BI317" i="2"/>
  <c r="BD317" i="2"/>
  <c r="AY317" i="2"/>
  <c r="AS317" i="2"/>
  <c r="AN317" i="2"/>
  <c r="AI317" i="2"/>
  <c r="AC317" i="2"/>
  <c r="X317" i="2"/>
  <c r="S317" i="2"/>
  <c r="M317" i="2"/>
  <c r="H317" i="2"/>
  <c r="BX317" i="2"/>
  <c r="BS317" i="2"/>
  <c r="BM317" i="2"/>
  <c r="BH317" i="2"/>
  <c r="BC317" i="2"/>
  <c r="AW317" i="2"/>
  <c r="AR317" i="2"/>
  <c r="AM317" i="2"/>
  <c r="AG317" i="2"/>
  <c r="AB317" i="2"/>
  <c r="W317" i="2"/>
  <c r="Q317" i="2"/>
  <c r="L317" i="2"/>
  <c r="G317" i="2"/>
  <c r="A317" i="2"/>
  <c r="BG317" i="2"/>
  <c r="AK317" i="2"/>
  <c r="P317" i="2"/>
  <c r="BW317" i="2"/>
  <c r="BA317" i="2"/>
  <c r="AF317" i="2"/>
  <c r="K317" i="2"/>
  <c r="BQ317" i="2"/>
  <c r="AV317" i="2"/>
  <c r="AA317" i="2"/>
  <c r="E317" i="2"/>
  <c r="BL317" i="2"/>
  <c r="AQ317" i="2"/>
  <c r="U317" i="2"/>
  <c r="C318" i="5"/>
  <c r="C318" i="4"/>
  <c r="C318" i="2"/>
  <c r="F318" i="1"/>
  <c r="F318" i="4" s="1"/>
  <c r="B318" i="1"/>
  <c r="B318" i="4" s="1"/>
  <c r="E318" i="1"/>
  <c r="E318" i="4" s="1"/>
  <c r="A318" i="1"/>
  <c r="A318" i="4" s="1"/>
  <c r="G318" i="1"/>
  <c r="G318" i="4" s="1"/>
  <c r="D318" i="1"/>
  <c r="D318" i="4" s="1"/>
  <c r="C319" i="1"/>
  <c r="B317" i="5"/>
  <c r="A317" i="5"/>
  <c r="C319" i="5" l="1"/>
  <c r="C319" i="4"/>
  <c r="C319" i="2"/>
  <c r="F319" i="1"/>
  <c r="F319" i="4" s="1"/>
  <c r="B319" i="1"/>
  <c r="B319" i="4" s="1"/>
  <c r="E319" i="1"/>
  <c r="E319" i="4" s="1"/>
  <c r="A319" i="1"/>
  <c r="A319" i="4" s="1"/>
  <c r="G319" i="1"/>
  <c r="G319" i="4" s="1"/>
  <c r="D319" i="1"/>
  <c r="D319" i="4" s="1"/>
  <c r="C320" i="1"/>
  <c r="BY318" i="2"/>
  <c r="BU318" i="2"/>
  <c r="BQ318" i="2"/>
  <c r="BM318" i="2"/>
  <c r="BI318" i="2"/>
  <c r="BE318" i="2"/>
  <c r="BX318" i="2"/>
  <c r="BT318" i="2"/>
  <c r="BP318" i="2"/>
  <c r="BL318" i="2"/>
  <c r="BH318" i="2"/>
  <c r="BD318" i="2"/>
  <c r="AZ318" i="2"/>
  <c r="AV318" i="2"/>
  <c r="AR318" i="2"/>
  <c r="AN318" i="2"/>
  <c r="AJ318" i="2"/>
  <c r="AF318" i="2"/>
  <c r="AB318" i="2"/>
  <c r="X318" i="2"/>
  <c r="T318" i="2"/>
  <c r="P318" i="2"/>
  <c r="L318" i="2"/>
  <c r="H318" i="2"/>
  <c r="D318" i="2"/>
  <c r="BW318" i="2"/>
  <c r="BS318" i="2"/>
  <c r="BO318" i="2"/>
  <c r="BK318" i="2"/>
  <c r="BG318" i="2"/>
  <c r="BN318" i="2"/>
  <c r="BB318" i="2"/>
  <c r="AW318" i="2"/>
  <c r="AQ318" i="2"/>
  <c r="AL318" i="2"/>
  <c r="AG318" i="2"/>
  <c r="AA318" i="2"/>
  <c r="V318" i="2"/>
  <c r="Q318" i="2"/>
  <c r="K318" i="2"/>
  <c r="F318" i="2"/>
  <c r="A318" i="2"/>
  <c r="BZ318" i="2"/>
  <c r="BJ318" i="2"/>
  <c r="BA318" i="2"/>
  <c r="AU318" i="2"/>
  <c r="AP318" i="2"/>
  <c r="AK318" i="2"/>
  <c r="AE318" i="2"/>
  <c r="Z318" i="2"/>
  <c r="U318" i="2"/>
  <c r="O318" i="2"/>
  <c r="J318" i="2"/>
  <c r="E318" i="2"/>
  <c r="BV318" i="2"/>
  <c r="BF318" i="2"/>
  <c r="AY318" i="2"/>
  <c r="AT318" i="2"/>
  <c r="AO318" i="2"/>
  <c r="AI318" i="2"/>
  <c r="AD318" i="2"/>
  <c r="Y318" i="2"/>
  <c r="S318" i="2"/>
  <c r="N318" i="2"/>
  <c r="I318" i="2"/>
  <c r="AS318" i="2"/>
  <c r="W318" i="2"/>
  <c r="B318" i="2"/>
  <c r="BR318" i="2"/>
  <c r="AM318" i="2"/>
  <c r="R318" i="2"/>
  <c r="BC318" i="2"/>
  <c r="AH318" i="2"/>
  <c r="M318" i="2"/>
  <c r="AX318" i="2"/>
  <c r="AC318" i="2"/>
  <c r="G318" i="2"/>
  <c r="A318" i="5"/>
  <c r="B318" i="5"/>
  <c r="BW319" i="2" l="1"/>
  <c r="BS319" i="2"/>
  <c r="BO319" i="2"/>
  <c r="BK319" i="2"/>
  <c r="BG319" i="2"/>
  <c r="BC319" i="2"/>
  <c r="AY319" i="2"/>
  <c r="AU319" i="2"/>
  <c r="AQ319" i="2"/>
  <c r="AM319" i="2"/>
  <c r="AI319" i="2"/>
  <c r="AE319" i="2"/>
  <c r="AA319" i="2"/>
  <c r="W319" i="2"/>
  <c r="S319" i="2"/>
  <c r="O319" i="2"/>
  <c r="K319" i="2"/>
  <c r="G319" i="2"/>
  <c r="BZ319" i="2"/>
  <c r="BV319" i="2"/>
  <c r="BR319" i="2"/>
  <c r="BN319" i="2"/>
  <c r="BJ319" i="2"/>
  <c r="BF319" i="2"/>
  <c r="BB319" i="2"/>
  <c r="AX319" i="2"/>
  <c r="AT319" i="2"/>
  <c r="AP319" i="2"/>
  <c r="AL319" i="2"/>
  <c r="AH319" i="2"/>
  <c r="AD319" i="2"/>
  <c r="Z319" i="2"/>
  <c r="V319" i="2"/>
  <c r="R319" i="2"/>
  <c r="N319" i="2"/>
  <c r="J319" i="2"/>
  <c r="F319" i="2"/>
  <c r="B319" i="2"/>
  <c r="BY319" i="2"/>
  <c r="BU319" i="2"/>
  <c r="BQ319" i="2"/>
  <c r="BM319" i="2"/>
  <c r="BI319" i="2"/>
  <c r="BE319" i="2"/>
  <c r="BA319" i="2"/>
  <c r="AW319" i="2"/>
  <c r="AS319" i="2"/>
  <c r="AO319" i="2"/>
  <c r="AK319" i="2"/>
  <c r="AG319" i="2"/>
  <c r="AC319" i="2"/>
  <c r="Y319" i="2"/>
  <c r="U319" i="2"/>
  <c r="Q319" i="2"/>
  <c r="M319" i="2"/>
  <c r="I319" i="2"/>
  <c r="E319" i="2"/>
  <c r="A319" i="2"/>
  <c r="BP319" i="2"/>
  <c r="AZ319" i="2"/>
  <c r="AJ319" i="2"/>
  <c r="T319" i="2"/>
  <c r="D319" i="2"/>
  <c r="BL319" i="2"/>
  <c r="AV319" i="2"/>
  <c r="AF319" i="2"/>
  <c r="P319" i="2"/>
  <c r="BX319" i="2"/>
  <c r="BH319" i="2"/>
  <c r="AR319" i="2"/>
  <c r="AB319" i="2"/>
  <c r="L319" i="2"/>
  <c r="BT319" i="2"/>
  <c r="H319" i="2"/>
  <c r="BD319" i="2"/>
  <c r="AN319" i="2"/>
  <c r="X319" i="2"/>
  <c r="C320" i="5"/>
  <c r="C320" i="4"/>
  <c r="C320" i="2"/>
  <c r="F320" i="1"/>
  <c r="F320" i="4" s="1"/>
  <c r="B320" i="1"/>
  <c r="B320" i="4" s="1"/>
  <c r="E320" i="1"/>
  <c r="E320" i="4" s="1"/>
  <c r="A320" i="1"/>
  <c r="A320" i="4" s="1"/>
  <c r="G320" i="1"/>
  <c r="G320" i="4" s="1"/>
  <c r="D320" i="1"/>
  <c r="D320" i="4" s="1"/>
  <c r="C321" i="1"/>
  <c r="B319" i="5"/>
  <c r="A319" i="5"/>
  <c r="BY320" i="2" l="1"/>
  <c r="BU320" i="2"/>
  <c r="BQ320" i="2"/>
  <c r="BM320" i="2"/>
  <c r="BI320" i="2"/>
  <c r="BE320" i="2"/>
  <c r="BA320" i="2"/>
  <c r="AW320" i="2"/>
  <c r="AS320" i="2"/>
  <c r="AO320" i="2"/>
  <c r="AK320" i="2"/>
  <c r="AG320" i="2"/>
  <c r="AC320" i="2"/>
  <c r="Y320" i="2"/>
  <c r="U320" i="2"/>
  <c r="Q320" i="2"/>
  <c r="M320" i="2"/>
  <c r="I320" i="2"/>
  <c r="E320" i="2"/>
  <c r="A320" i="2"/>
  <c r="BX320" i="2"/>
  <c r="BT320" i="2"/>
  <c r="BP320" i="2"/>
  <c r="BL320" i="2"/>
  <c r="BH320" i="2"/>
  <c r="BD320" i="2"/>
  <c r="AZ320" i="2"/>
  <c r="AV320" i="2"/>
  <c r="AR320" i="2"/>
  <c r="AN320" i="2"/>
  <c r="AJ320" i="2"/>
  <c r="AF320" i="2"/>
  <c r="AB320" i="2"/>
  <c r="X320" i="2"/>
  <c r="T320" i="2"/>
  <c r="P320" i="2"/>
  <c r="L320" i="2"/>
  <c r="H320" i="2"/>
  <c r="D320" i="2"/>
  <c r="BW320" i="2"/>
  <c r="BS320" i="2"/>
  <c r="BO320" i="2"/>
  <c r="BK320" i="2"/>
  <c r="BG320" i="2"/>
  <c r="BC320" i="2"/>
  <c r="AY320" i="2"/>
  <c r="AU320" i="2"/>
  <c r="AQ320" i="2"/>
  <c r="AM320" i="2"/>
  <c r="AI320" i="2"/>
  <c r="AE320" i="2"/>
  <c r="AA320" i="2"/>
  <c r="W320" i="2"/>
  <c r="S320" i="2"/>
  <c r="O320" i="2"/>
  <c r="K320" i="2"/>
  <c r="G320" i="2"/>
  <c r="BR320" i="2"/>
  <c r="BB320" i="2"/>
  <c r="AL320" i="2"/>
  <c r="V320" i="2"/>
  <c r="F320" i="2"/>
  <c r="BN320" i="2"/>
  <c r="AX320" i="2"/>
  <c r="AH320" i="2"/>
  <c r="R320" i="2"/>
  <c r="B320" i="2"/>
  <c r="BZ320" i="2"/>
  <c r="BJ320" i="2"/>
  <c r="AT320" i="2"/>
  <c r="AD320" i="2"/>
  <c r="N320" i="2"/>
  <c r="BF320" i="2"/>
  <c r="AP320" i="2"/>
  <c r="Z320" i="2"/>
  <c r="BV320" i="2"/>
  <c r="J320" i="2"/>
  <c r="C321" i="5"/>
  <c r="C321" i="4"/>
  <c r="C321" i="2"/>
  <c r="F321" i="1"/>
  <c r="F321" i="4" s="1"/>
  <c r="B321" i="1"/>
  <c r="B321" i="4" s="1"/>
  <c r="E321" i="1"/>
  <c r="E321" i="4" s="1"/>
  <c r="A321" i="1"/>
  <c r="A321" i="4" s="1"/>
  <c r="G321" i="1"/>
  <c r="G321" i="4" s="1"/>
  <c r="D321" i="1"/>
  <c r="D321" i="4" s="1"/>
  <c r="C322" i="1"/>
  <c r="A320" i="5"/>
  <c r="B320" i="5"/>
  <c r="BW321" i="2" l="1"/>
  <c r="BS321" i="2"/>
  <c r="BO321" i="2"/>
  <c r="BK321" i="2"/>
  <c r="BG321" i="2"/>
  <c r="BC321" i="2"/>
  <c r="AY321" i="2"/>
  <c r="AU321" i="2"/>
  <c r="AQ321" i="2"/>
  <c r="AM321" i="2"/>
  <c r="AI321" i="2"/>
  <c r="AE321" i="2"/>
  <c r="AA321" i="2"/>
  <c r="W321" i="2"/>
  <c r="S321" i="2"/>
  <c r="O321" i="2"/>
  <c r="K321" i="2"/>
  <c r="G321" i="2"/>
  <c r="BZ321" i="2"/>
  <c r="BV321" i="2"/>
  <c r="BR321" i="2"/>
  <c r="BN321" i="2"/>
  <c r="BJ321" i="2"/>
  <c r="BF321" i="2"/>
  <c r="BB321" i="2"/>
  <c r="AX321" i="2"/>
  <c r="AT321" i="2"/>
  <c r="AP321" i="2"/>
  <c r="AL321" i="2"/>
  <c r="AH321" i="2"/>
  <c r="AD321" i="2"/>
  <c r="Z321" i="2"/>
  <c r="V321" i="2"/>
  <c r="R321" i="2"/>
  <c r="N321" i="2"/>
  <c r="J321" i="2"/>
  <c r="F321" i="2"/>
  <c r="B321" i="2"/>
  <c r="BY321" i="2"/>
  <c r="BU321" i="2"/>
  <c r="BQ321" i="2"/>
  <c r="BM321" i="2"/>
  <c r="BI321" i="2"/>
  <c r="BE321" i="2"/>
  <c r="BA321" i="2"/>
  <c r="AW321" i="2"/>
  <c r="AS321" i="2"/>
  <c r="AO321" i="2"/>
  <c r="AK321" i="2"/>
  <c r="AG321" i="2"/>
  <c r="AC321" i="2"/>
  <c r="Y321" i="2"/>
  <c r="U321" i="2"/>
  <c r="Q321" i="2"/>
  <c r="M321" i="2"/>
  <c r="I321" i="2"/>
  <c r="E321" i="2"/>
  <c r="A321" i="2"/>
  <c r="BT321" i="2"/>
  <c r="BD321" i="2"/>
  <c r="AN321" i="2"/>
  <c r="X321" i="2"/>
  <c r="H321" i="2"/>
  <c r="BP321" i="2"/>
  <c r="AZ321" i="2"/>
  <c r="AJ321" i="2"/>
  <c r="T321" i="2"/>
  <c r="D321" i="2"/>
  <c r="BL321" i="2"/>
  <c r="AV321" i="2"/>
  <c r="AF321" i="2"/>
  <c r="P321" i="2"/>
  <c r="AR321" i="2"/>
  <c r="AB321" i="2"/>
  <c r="BX321" i="2"/>
  <c r="L321" i="2"/>
  <c r="BH321" i="2"/>
  <c r="C322" i="5"/>
  <c r="C322" i="4"/>
  <c r="C322" i="2"/>
  <c r="F322" i="1"/>
  <c r="F322" i="4" s="1"/>
  <c r="B322" i="1"/>
  <c r="B322" i="4" s="1"/>
  <c r="E322" i="1"/>
  <c r="E322" i="4" s="1"/>
  <c r="A322" i="1"/>
  <c r="A322" i="4" s="1"/>
  <c r="G322" i="1"/>
  <c r="G322" i="4" s="1"/>
  <c r="D322" i="1"/>
  <c r="D322" i="4" s="1"/>
  <c r="C323" i="1"/>
  <c r="B321" i="5"/>
  <c r="A321" i="5"/>
  <c r="BY322" i="2" l="1"/>
  <c r="BU322" i="2"/>
  <c r="BQ322" i="2"/>
  <c r="BM322" i="2"/>
  <c r="BI322" i="2"/>
  <c r="BE322" i="2"/>
  <c r="BA322" i="2"/>
  <c r="AW322" i="2"/>
  <c r="AS322" i="2"/>
  <c r="AO322" i="2"/>
  <c r="AK322" i="2"/>
  <c r="AG322" i="2"/>
  <c r="AC322" i="2"/>
  <c r="Y322" i="2"/>
  <c r="U322" i="2"/>
  <c r="Q322" i="2"/>
  <c r="M322" i="2"/>
  <c r="I322" i="2"/>
  <c r="E322" i="2"/>
  <c r="A322" i="2"/>
  <c r="BX322" i="2"/>
  <c r="BT322" i="2"/>
  <c r="BP322" i="2"/>
  <c r="BL322" i="2"/>
  <c r="BH322" i="2"/>
  <c r="BD322" i="2"/>
  <c r="AZ322" i="2"/>
  <c r="AV322" i="2"/>
  <c r="AR322" i="2"/>
  <c r="AN322" i="2"/>
  <c r="AJ322" i="2"/>
  <c r="AF322" i="2"/>
  <c r="AB322" i="2"/>
  <c r="X322" i="2"/>
  <c r="T322" i="2"/>
  <c r="P322" i="2"/>
  <c r="L322" i="2"/>
  <c r="H322" i="2"/>
  <c r="D322" i="2"/>
  <c r="BW322" i="2"/>
  <c r="BS322" i="2"/>
  <c r="BO322" i="2"/>
  <c r="BK322" i="2"/>
  <c r="BG322" i="2"/>
  <c r="BC322" i="2"/>
  <c r="AY322" i="2"/>
  <c r="AU322" i="2"/>
  <c r="AQ322" i="2"/>
  <c r="AM322" i="2"/>
  <c r="AI322" i="2"/>
  <c r="AE322" i="2"/>
  <c r="AA322" i="2"/>
  <c r="W322" i="2"/>
  <c r="S322" i="2"/>
  <c r="O322" i="2"/>
  <c r="K322" i="2"/>
  <c r="G322" i="2"/>
  <c r="BV322" i="2"/>
  <c r="BF322" i="2"/>
  <c r="AP322" i="2"/>
  <c r="Z322" i="2"/>
  <c r="J322" i="2"/>
  <c r="BR322" i="2"/>
  <c r="BB322" i="2"/>
  <c r="AL322" i="2"/>
  <c r="V322" i="2"/>
  <c r="F322" i="2"/>
  <c r="BN322" i="2"/>
  <c r="AX322" i="2"/>
  <c r="AH322" i="2"/>
  <c r="R322" i="2"/>
  <c r="B322" i="2"/>
  <c r="AD322" i="2"/>
  <c r="BZ322" i="2"/>
  <c r="N322" i="2"/>
  <c r="BJ322" i="2"/>
  <c r="AT322" i="2"/>
  <c r="C323" i="5"/>
  <c r="C323" i="4"/>
  <c r="C323" i="2"/>
  <c r="F323" i="1"/>
  <c r="F323" i="4" s="1"/>
  <c r="B323" i="1"/>
  <c r="B323" i="4" s="1"/>
  <c r="E323" i="1"/>
  <c r="E323" i="4" s="1"/>
  <c r="A323" i="1"/>
  <c r="A323" i="4" s="1"/>
  <c r="D323" i="1"/>
  <c r="D323" i="4" s="1"/>
  <c r="G323" i="1"/>
  <c r="G323" i="4" s="1"/>
  <c r="C324" i="1"/>
  <c r="A322" i="5"/>
  <c r="B322" i="5"/>
  <c r="C324" i="5" l="1"/>
  <c r="C324" i="4"/>
  <c r="C324" i="2"/>
  <c r="F324" i="1"/>
  <c r="F324" i="4" s="1"/>
  <c r="B324" i="1"/>
  <c r="B324" i="4" s="1"/>
  <c r="E324" i="1"/>
  <c r="E324" i="4" s="1"/>
  <c r="A324" i="1"/>
  <c r="A324" i="4" s="1"/>
  <c r="D324" i="1"/>
  <c r="D324" i="4" s="1"/>
  <c r="C325" i="1"/>
  <c r="G324" i="1"/>
  <c r="G324" i="4" s="1"/>
  <c r="B323" i="5"/>
  <c r="A323" i="5"/>
  <c r="BW323" i="2"/>
  <c r="BS323" i="2"/>
  <c r="BO323" i="2"/>
  <c r="BK323" i="2"/>
  <c r="BG323" i="2"/>
  <c r="BC323" i="2"/>
  <c r="AY323" i="2"/>
  <c r="AU323" i="2"/>
  <c r="AQ323" i="2"/>
  <c r="AM323" i="2"/>
  <c r="AI323" i="2"/>
  <c r="AE323" i="2"/>
  <c r="AA323" i="2"/>
  <c r="W323" i="2"/>
  <c r="S323" i="2"/>
  <c r="O323" i="2"/>
  <c r="K323" i="2"/>
  <c r="G323" i="2"/>
  <c r="BZ323" i="2"/>
  <c r="BV323" i="2"/>
  <c r="BR323" i="2"/>
  <c r="BN323" i="2"/>
  <c r="BJ323" i="2"/>
  <c r="BF323" i="2"/>
  <c r="BB323" i="2"/>
  <c r="AX323" i="2"/>
  <c r="AT323" i="2"/>
  <c r="AP323" i="2"/>
  <c r="AL323" i="2"/>
  <c r="AH323" i="2"/>
  <c r="AD323" i="2"/>
  <c r="Z323" i="2"/>
  <c r="V323" i="2"/>
  <c r="R323" i="2"/>
  <c r="N323" i="2"/>
  <c r="J323" i="2"/>
  <c r="F323" i="2"/>
  <c r="B323" i="2"/>
  <c r="BY323" i="2"/>
  <c r="BU323" i="2"/>
  <c r="BQ323" i="2"/>
  <c r="BM323" i="2"/>
  <c r="BI323" i="2"/>
  <c r="BE323" i="2"/>
  <c r="BA323" i="2"/>
  <c r="AW323" i="2"/>
  <c r="AS323" i="2"/>
  <c r="AO323" i="2"/>
  <c r="AK323" i="2"/>
  <c r="AG323" i="2"/>
  <c r="AC323" i="2"/>
  <c r="Y323" i="2"/>
  <c r="U323" i="2"/>
  <c r="Q323" i="2"/>
  <c r="M323" i="2"/>
  <c r="I323" i="2"/>
  <c r="E323" i="2"/>
  <c r="A323" i="2"/>
  <c r="BX323" i="2"/>
  <c r="BH323" i="2"/>
  <c r="AR323" i="2"/>
  <c r="AB323" i="2"/>
  <c r="L323" i="2"/>
  <c r="BT323" i="2"/>
  <c r="BD323" i="2"/>
  <c r="AN323" i="2"/>
  <c r="X323" i="2"/>
  <c r="H323" i="2"/>
  <c r="BP323" i="2"/>
  <c r="AZ323" i="2"/>
  <c r="AJ323" i="2"/>
  <c r="T323" i="2"/>
  <c r="D323" i="2"/>
  <c r="P323" i="2"/>
  <c r="BL323" i="2"/>
  <c r="AV323" i="2"/>
  <c r="AF323" i="2"/>
  <c r="BY324" i="2" l="1"/>
  <c r="BU324" i="2"/>
  <c r="BQ324" i="2"/>
  <c r="BM324" i="2"/>
  <c r="BI324" i="2"/>
  <c r="BE324" i="2"/>
  <c r="BA324" i="2"/>
  <c r="AW324" i="2"/>
  <c r="AS324" i="2"/>
  <c r="AO324" i="2"/>
  <c r="AK324" i="2"/>
  <c r="AG324" i="2"/>
  <c r="AC324" i="2"/>
  <c r="Y324" i="2"/>
  <c r="U324" i="2"/>
  <c r="Q324" i="2"/>
  <c r="M324" i="2"/>
  <c r="I324" i="2"/>
  <c r="E324" i="2"/>
  <c r="A324" i="2"/>
  <c r="BX324" i="2"/>
  <c r="BT324" i="2"/>
  <c r="BP324" i="2"/>
  <c r="BL324" i="2"/>
  <c r="BH324" i="2"/>
  <c r="BD324" i="2"/>
  <c r="AZ324" i="2"/>
  <c r="AV324" i="2"/>
  <c r="AR324" i="2"/>
  <c r="AN324" i="2"/>
  <c r="AJ324" i="2"/>
  <c r="AF324" i="2"/>
  <c r="AB324" i="2"/>
  <c r="X324" i="2"/>
  <c r="T324" i="2"/>
  <c r="P324" i="2"/>
  <c r="L324" i="2"/>
  <c r="H324" i="2"/>
  <c r="D324" i="2"/>
  <c r="BW324" i="2"/>
  <c r="BS324" i="2"/>
  <c r="BO324" i="2"/>
  <c r="BK324" i="2"/>
  <c r="BG324" i="2"/>
  <c r="BC324" i="2"/>
  <c r="AY324" i="2"/>
  <c r="AU324" i="2"/>
  <c r="AQ324" i="2"/>
  <c r="AM324" i="2"/>
  <c r="AI324" i="2"/>
  <c r="AE324" i="2"/>
  <c r="AA324" i="2"/>
  <c r="W324" i="2"/>
  <c r="S324" i="2"/>
  <c r="O324" i="2"/>
  <c r="K324" i="2"/>
  <c r="G324" i="2"/>
  <c r="BZ324" i="2"/>
  <c r="BJ324" i="2"/>
  <c r="AT324" i="2"/>
  <c r="AD324" i="2"/>
  <c r="N324" i="2"/>
  <c r="BV324" i="2"/>
  <c r="BF324" i="2"/>
  <c r="AP324" i="2"/>
  <c r="Z324" i="2"/>
  <c r="J324" i="2"/>
  <c r="BR324" i="2"/>
  <c r="BB324" i="2"/>
  <c r="AL324" i="2"/>
  <c r="V324" i="2"/>
  <c r="F324" i="2"/>
  <c r="BN324" i="2"/>
  <c r="B324" i="2"/>
  <c r="AX324" i="2"/>
  <c r="AH324" i="2"/>
  <c r="R324" i="2"/>
  <c r="C325" i="5"/>
  <c r="C325" i="4"/>
  <c r="C325" i="2"/>
  <c r="F325" i="1"/>
  <c r="F325" i="4" s="1"/>
  <c r="B325" i="1"/>
  <c r="B325" i="4" s="1"/>
  <c r="E325" i="1"/>
  <c r="E325" i="4" s="1"/>
  <c r="A325" i="1"/>
  <c r="A325" i="4" s="1"/>
  <c r="D325" i="1"/>
  <c r="D325" i="4" s="1"/>
  <c r="C326" i="1"/>
  <c r="G325" i="1"/>
  <c r="G325" i="4" s="1"/>
  <c r="A324" i="5"/>
  <c r="B324" i="5"/>
  <c r="BW325" i="2" l="1"/>
  <c r="BS325" i="2"/>
  <c r="BO325" i="2"/>
  <c r="BK325" i="2"/>
  <c r="BG325" i="2"/>
  <c r="BC325" i="2"/>
  <c r="AY325" i="2"/>
  <c r="AU325" i="2"/>
  <c r="AQ325" i="2"/>
  <c r="AM325" i="2"/>
  <c r="AI325" i="2"/>
  <c r="AE325" i="2"/>
  <c r="AA325" i="2"/>
  <c r="W325" i="2"/>
  <c r="S325" i="2"/>
  <c r="O325" i="2"/>
  <c r="K325" i="2"/>
  <c r="G325" i="2"/>
  <c r="BZ325" i="2"/>
  <c r="BV325" i="2"/>
  <c r="BR325" i="2"/>
  <c r="BN325" i="2"/>
  <c r="BJ325" i="2"/>
  <c r="BF325" i="2"/>
  <c r="BB325" i="2"/>
  <c r="AX325" i="2"/>
  <c r="AT325" i="2"/>
  <c r="AP325" i="2"/>
  <c r="AL325" i="2"/>
  <c r="AH325" i="2"/>
  <c r="AD325" i="2"/>
  <c r="Z325" i="2"/>
  <c r="V325" i="2"/>
  <c r="R325" i="2"/>
  <c r="N325" i="2"/>
  <c r="J325" i="2"/>
  <c r="F325" i="2"/>
  <c r="B325" i="2"/>
  <c r="BY325" i="2"/>
  <c r="BU325" i="2"/>
  <c r="BQ325" i="2"/>
  <c r="BM325" i="2"/>
  <c r="BI325" i="2"/>
  <c r="BE325" i="2"/>
  <c r="BA325" i="2"/>
  <c r="AW325" i="2"/>
  <c r="AS325" i="2"/>
  <c r="AO325" i="2"/>
  <c r="AK325" i="2"/>
  <c r="AG325" i="2"/>
  <c r="AC325" i="2"/>
  <c r="Y325" i="2"/>
  <c r="U325" i="2"/>
  <c r="Q325" i="2"/>
  <c r="M325" i="2"/>
  <c r="I325" i="2"/>
  <c r="E325" i="2"/>
  <c r="A325" i="2"/>
  <c r="BL325" i="2"/>
  <c r="AV325" i="2"/>
  <c r="AF325" i="2"/>
  <c r="P325" i="2"/>
  <c r="BX325" i="2"/>
  <c r="BH325" i="2"/>
  <c r="AR325" i="2"/>
  <c r="AB325" i="2"/>
  <c r="L325" i="2"/>
  <c r="BT325" i="2"/>
  <c r="BD325" i="2"/>
  <c r="AN325" i="2"/>
  <c r="X325" i="2"/>
  <c r="H325" i="2"/>
  <c r="AZ325" i="2"/>
  <c r="AJ325" i="2"/>
  <c r="T325" i="2"/>
  <c r="BP325" i="2"/>
  <c r="D325" i="2"/>
  <c r="C326" i="5"/>
  <c r="C326" i="4"/>
  <c r="C326" i="2"/>
  <c r="F326" i="1"/>
  <c r="F326" i="4" s="1"/>
  <c r="B326" i="1"/>
  <c r="B326" i="4" s="1"/>
  <c r="E326" i="1"/>
  <c r="E326" i="4" s="1"/>
  <c r="A326" i="1"/>
  <c r="A326" i="4" s="1"/>
  <c r="D326" i="1"/>
  <c r="D326" i="4" s="1"/>
  <c r="G326" i="1"/>
  <c r="G326" i="4" s="1"/>
  <c r="C327" i="1"/>
  <c r="B325" i="5"/>
  <c r="A325" i="5"/>
  <c r="C327" i="5" l="1"/>
  <c r="C327" i="4"/>
  <c r="C327" i="2"/>
  <c r="F327" i="1"/>
  <c r="F327" i="4" s="1"/>
  <c r="B327" i="1"/>
  <c r="B327" i="4" s="1"/>
  <c r="E327" i="1"/>
  <c r="E327" i="4" s="1"/>
  <c r="A327" i="1"/>
  <c r="A327" i="4" s="1"/>
  <c r="D327" i="1"/>
  <c r="D327" i="4" s="1"/>
  <c r="G327" i="1"/>
  <c r="G327" i="4" s="1"/>
  <c r="C328" i="1"/>
  <c r="A326" i="5"/>
  <c r="B326" i="5"/>
  <c r="BY326" i="2"/>
  <c r="BU326" i="2"/>
  <c r="BQ326" i="2"/>
  <c r="BM326" i="2"/>
  <c r="BI326" i="2"/>
  <c r="BE326" i="2"/>
  <c r="BA326" i="2"/>
  <c r="AW326" i="2"/>
  <c r="AS326" i="2"/>
  <c r="AO326" i="2"/>
  <c r="AK326" i="2"/>
  <c r="AG326" i="2"/>
  <c r="AC326" i="2"/>
  <c r="Y326" i="2"/>
  <c r="U326" i="2"/>
  <c r="Q326" i="2"/>
  <c r="M326" i="2"/>
  <c r="I326" i="2"/>
  <c r="E326" i="2"/>
  <c r="A326" i="2"/>
  <c r="BX326" i="2"/>
  <c r="BT326" i="2"/>
  <c r="BP326" i="2"/>
  <c r="BL326" i="2"/>
  <c r="BH326" i="2"/>
  <c r="BD326" i="2"/>
  <c r="AZ326" i="2"/>
  <c r="AV326" i="2"/>
  <c r="AR326" i="2"/>
  <c r="AN326" i="2"/>
  <c r="AJ326" i="2"/>
  <c r="AF326" i="2"/>
  <c r="AB326" i="2"/>
  <c r="X326" i="2"/>
  <c r="T326" i="2"/>
  <c r="P326" i="2"/>
  <c r="L326" i="2"/>
  <c r="H326" i="2"/>
  <c r="D326" i="2"/>
  <c r="BW326" i="2"/>
  <c r="BS326" i="2"/>
  <c r="BO326" i="2"/>
  <c r="BK326" i="2"/>
  <c r="BG326" i="2"/>
  <c r="BC326" i="2"/>
  <c r="AY326" i="2"/>
  <c r="AU326" i="2"/>
  <c r="AQ326" i="2"/>
  <c r="AM326" i="2"/>
  <c r="AI326" i="2"/>
  <c r="AE326" i="2"/>
  <c r="AA326" i="2"/>
  <c r="W326" i="2"/>
  <c r="S326" i="2"/>
  <c r="O326" i="2"/>
  <c r="K326" i="2"/>
  <c r="G326" i="2"/>
  <c r="BN326" i="2"/>
  <c r="AX326" i="2"/>
  <c r="AH326" i="2"/>
  <c r="R326" i="2"/>
  <c r="B326" i="2"/>
  <c r="BZ326" i="2"/>
  <c r="BJ326" i="2"/>
  <c r="AT326" i="2"/>
  <c r="AD326" i="2"/>
  <c r="N326" i="2"/>
  <c r="BV326" i="2"/>
  <c r="BF326" i="2"/>
  <c r="AP326" i="2"/>
  <c r="Z326" i="2"/>
  <c r="J326" i="2"/>
  <c r="AL326" i="2"/>
  <c r="V326" i="2"/>
  <c r="BR326" i="2"/>
  <c r="F326" i="2"/>
  <c r="BB326" i="2"/>
  <c r="BW327" i="2" l="1"/>
  <c r="BS327" i="2"/>
  <c r="BO327" i="2"/>
  <c r="BK327" i="2"/>
  <c r="BG327" i="2"/>
  <c r="BC327" i="2"/>
  <c r="AY327" i="2"/>
  <c r="AU327" i="2"/>
  <c r="AQ327" i="2"/>
  <c r="AM327" i="2"/>
  <c r="AI327" i="2"/>
  <c r="AE327" i="2"/>
  <c r="AA327" i="2"/>
  <c r="W327" i="2"/>
  <c r="S327" i="2"/>
  <c r="O327" i="2"/>
  <c r="K327" i="2"/>
  <c r="G327" i="2"/>
  <c r="BZ327" i="2"/>
  <c r="BV327" i="2"/>
  <c r="BR327" i="2"/>
  <c r="BN327" i="2"/>
  <c r="BJ327" i="2"/>
  <c r="BF327" i="2"/>
  <c r="BB327" i="2"/>
  <c r="AX327" i="2"/>
  <c r="AT327" i="2"/>
  <c r="AP327" i="2"/>
  <c r="AL327" i="2"/>
  <c r="AH327" i="2"/>
  <c r="AD327" i="2"/>
  <c r="Z327" i="2"/>
  <c r="V327" i="2"/>
  <c r="R327" i="2"/>
  <c r="N327" i="2"/>
  <c r="J327" i="2"/>
  <c r="F327" i="2"/>
  <c r="B327" i="2"/>
  <c r="BY327" i="2"/>
  <c r="BU327" i="2"/>
  <c r="BQ327" i="2"/>
  <c r="BM327" i="2"/>
  <c r="BI327" i="2"/>
  <c r="BE327" i="2"/>
  <c r="BA327" i="2"/>
  <c r="AW327" i="2"/>
  <c r="AS327" i="2"/>
  <c r="AO327" i="2"/>
  <c r="AK327" i="2"/>
  <c r="AG327" i="2"/>
  <c r="AC327" i="2"/>
  <c r="Y327" i="2"/>
  <c r="U327" i="2"/>
  <c r="Q327" i="2"/>
  <c r="M327" i="2"/>
  <c r="I327" i="2"/>
  <c r="E327" i="2"/>
  <c r="A327" i="2"/>
  <c r="BP327" i="2"/>
  <c r="AZ327" i="2"/>
  <c r="AJ327" i="2"/>
  <c r="T327" i="2"/>
  <c r="D327" i="2"/>
  <c r="BL327" i="2"/>
  <c r="AV327" i="2"/>
  <c r="AF327" i="2"/>
  <c r="P327" i="2"/>
  <c r="BX327" i="2"/>
  <c r="BH327" i="2"/>
  <c r="AR327" i="2"/>
  <c r="AB327" i="2"/>
  <c r="L327" i="2"/>
  <c r="X327" i="2"/>
  <c r="BT327" i="2"/>
  <c r="H327" i="2"/>
  <c r="BD327" i="2"/>
  <c r="AN327" i="2"/>
  <c r="C328" i="5"/>
  <c r="C328" i="4"/>
  <c r="C328" i="2"/>
  <c r="F328" i="1"/>
  <c r="F328" i="4" s="1"/>
  <c r="B328" i="1"/>
  <c r="B328" i="4" s="1"/>
  <c r="E328" i="1"/>
  <c r="E328" i="4" s="1"/>
  <c r="A328" i="1"/>
  <c r="A328" i="4" s="1"/>
  <c r="D328" i="1"/>
  <c r="D328" i="4" s="1"/>
  <c r="C329" i="1"/>
  <c r="G328" i="1"/>
  <c r="G328" i="4" s="1"/>
  <c r="B327" i="5"/>
  <c r="A327" i="5"/>
  <c r="BY328" i="2" l="1"/>
  <c r="BU328" i="2"/>
  <c r="BQ328" i="2"/>
  <c r="BM328" i="2"/>
  <c r="BI328" i="2"/>
  <c r="BE328" i="2"/>
  <c r="BA328" i="2"/>
  <c r="AW328" i="2"/>
  <c r="AS328" i="2"/>
  <c r="AO328" i="2"/>
  <c r="AK328" i="2"/>
  <c r="AG328" i="2"/>
  <c r="AC328" i="2"/>
  <c r="Y328" i="2"/>
  <c r="U328" i="2"/>
  <c r="Q328" i="2"/>
  <c r="M328" i="2"/>
  <c r="I328" i="2"/>
  <c r="E328" i="2"/>
  <c r="A328" i="2"/>
  <c r="BX328" i="2"/>
  <c r="BT328" i="2"/>
  <c r="BP328" i="2"/>
  <c r="BL328" i="2"/>
  <c r="BH328" i="2"/>
  <c r="BD328" i="2"/>
  <c r="AZ328" i="2"/>
  <c r="AV328" i="2"/>
  <c r="AR328" i="2"/>
  <c r="AN328" i="2"/>
  <c r="AJ328" i="2"/>
  <c r="AF328" i="2"/>
  <c r="AB328" i="2"/>
  <c r="X328" i="2"/>
  <c r="T328" i="2"/>
  <c r="P328" i="2"/>
  <c r="L328" i="2"/>
  <c r="H328" i="2"/>
  <c r="D328" i="2"/>
  <c r="BW328" i="2"/>
  <c r="BS328" i="2"/>
  <c r="BO328" i="2"/>
  <c r="BK328" i="2"/>
  <c r="BG328" i="2"/>
  <c r="BC328" i="2"/>
  <c r="AY328" i="2"/>
  <c r="AU328" i="2"/>
  <c r="AQ328" i="2"/>
  <c r="AM328" i="2"/>
  <c r="AI328" i="2"/>
  <c r="AE328" i="2"/>
  <c r="AA328" i="2"/>
  <c r="W328" i="2"/>
  <c r="S328" i="2"/>
  <c r="O328" i="2"/>
  <c r="K328" i="2"/>
  <c r="G328" i="2"/>
  <c r="BR328" i="2"/>
  <c r="BB328" i="2"/>
  <c r="AL328" i="2"/>
  <c r="V328" i="2"/>
  <c r="F328" i="2"/>
  <c r="BN328" i="2"/>
  <c r="AX328" i="2"/>
  <c r="AH328" i="2"/>
  <c r="R328" i="2"/>
  <c r="B328" i="2"/>
  <c r="BZ328" i="2"/>
  <c r="BJ328" i="2"/>
  <c r="AT328" i="2"/>
  <c r="AD328" i="2"/>
  <c r="N328" i="2"/>
  <c r="BV328" i="2"/>
  <c r="J328" i="2"/>
  <c r="BF328" i="2"/>
  <c r="AP328" i="2"/>
  <c r="Z328" i="2"/>
  <c r="C329" i="5"/>
  <c r="C329" i="4"/>
  <c r="C329" i="2"/>
  <c r="F329" i="1"/>
  <c r="F329" i="4" s="1"/>
  <c r="B329" i="1"/>
  <c r="B329" i="4" s="1"/>
  <c r="E329" i="1"/>
  <c r="E329" i="4" s="1"/>
  <c r="A329" i="1"/>
  <c r="A329" i="4" s="1"/>
  <c r="D329" i="1"/>
  <c r="D329" i="4" s="1"/>
  <c r="C330" i="1"/>
  <c r="G329" i="1"/>
  <c r="G329" i="4" s="1"/>
  <c r="A328" i="5"/>
  <c r="B328" i="5"/>
  <c r="BW329" i="2" l="1"/>
  <c r="BS329" i="2"/>
  <c r="BO329" i="2"/>
  <c r="BK329" i="2"/>
  <c r="BG329" i="2"/>
  <c r="BC329" i="2"/>
  <c r="AY329" i="2"/>
  <c r="AU329" i="2"/>
  <c r="AQ329" i="2"/>
  <c r="AM329" i="2"/>
  <c r="AI329" i="2"/>
  <c r="AE329" i="2"/>
  <c r="AA329" i="2"/>
  <c r="W329" i="2"/>
  <c r="S329" i="2"/>
  <c r="O329" i="2"/>
  <c r="K329" i="2"/>
  <c r="G329" i="2"/>
  <c r="BZ329" i="2"/>
  <c r="BV329" i="2"/>
  <c r="BR329" i="2"/>
  <c r="BN329" i="2"/>
  <c r="BJ329" i="2"/>
  <c r="BF329" i="2"/>
  <c r="BB329" i="2"/>
  <c r="AX329" i="2"/>
  <c r="AT329" i="2"/>
  <c r="AP329" i="2"/>
  <c r="AL329" i="2"/>
  <c r="AH329" i="2"/>
  <c r="AD329" i="2"/>
  <c r="Z329" i="2"/>
  <c r="V329" i="2"/>
  <c r="R329" i="2"/>
  <c r="N329" i="2"/>
  <c r="J329" i="2"/>
  <c r="F329" i="2"/>
  <c r="B329" i="2"/>
  <c r="BY329" i="2"/>
  <c r="BU329" i="2"/>
  <c r="BQ329" i="2"/>
  <c r="BM329" i="2"/>
  <c r="BI329" i="2"/>
  <c r="BE329" i="2"/>
  <c r="BA329" i="2"/>
  <c r="AW329" i="2"/>
  <c r="AS329" i="2"/>
  <c r="AO329" i="2"/>
  <c r="AK329" i="2"/>
  <c r="AG329" i="2"/>
  <c r="AC329" i="2"/>
  <c r="Y329" i="2"/>
  <c r="U329" i="2"/>
  <c r="Q329" i="2"/>
  <c r="M329" i="2"/>
  <c r="I329" i="2"/>
  <c r="E329" i="2"/>
  <c r="A329" i="2"/>
  <c r="BT329" i="2"/>
  <c r="BD329" i="2"/>
  <c r="AN329" i="2"/>
  <c r="X329" i="2"/>
  <c r="H329" i="2"/>
  <c r="BP329" i="2"/>
  <c r="AZ329" i="2"/>
  <c r="AJ329" i="2"/>
  <c r="T329" i="2"/>
  <c r="D329" i="2"/>
  <c r="BL329" i="2"/>
  <c r="AV329" i="2"/>
  <c r="AF329" i="2"/>
  <c r="P329" i="2"/>
  <c r="BH329" i="2"/>
  <c r="AR329" i="2"/>
  <c r="AB329" i="2"/>
  <c r="L329" i="2"/>
  <c r="BX329" i="2"/>
  <c r="C330" i="5"/>
  <c r="C330" i="4"/>
  <c r="C330" i="2"/>
  <c r="F330" i="1"/>
  <c r="F330" i="4" s="1"/>
  <c r="B330" i="1"/>
  <c r="B330" i="4" s="1"/>
  <c r="E330" i="1"/>
  <c r="E330" i="4" s="1"/>
  <c r="A330" i="1"/>
  <c r="A330" i="4" s="1"/>
  <c r="D330" i="1"/>
  <c r="D330" i="4" s="1"/>
  <c r="G330" i="1"/>
  <c r="G330" i="4" s="1"/>
  <c r="C331" i="1"/>
  <c r="B329" i="5"/>
  <c r="A329" i="5"/>
  <c r="BY330" i="2" l="1"/>
  <c r="BU330" i="2"/>
  <c r="BQ330" i="2"/>
  <c r="BM330" i="2"/>
  <c r="BI330" i="2"/>
  <c r="BE330" i="2"/>
  <c r="BA330" i="2"/>
  <c r="AW330" i="2"/>
  <c r="AS330" i="2"/>
  <c r="AO330" i="2"/>
  <c r="AK330" i="2"/>
  <c r="AG330" i="2"/>
  <c r="AC330" i="2"/>
  <c r="Y330" i="2"/>
  <c r="U330" i="2"/>
  <c r="Q330" i="2"/>
  <c r="M330" i="2"/>
  <c r="I330" i="2"/>
  <c r="E330" i="2"/>
  <c r="A330" i="2"/>
  <c r="BX330" i="2"/>
  <c r="BT330" i="2"/>
  <c r="BP330" i="2"/>
  <c r="BL330" i="2"/>
  <c r="BH330" i="2"/>
  <c r="BD330" i="2"/>
  <c r="AZ330" i="2"/>
  <c r="AV330" i="2"/>
  <c r="AR330" i="2"/>
  <c r="AN330" i="2"/>
  <c r="AJ330" i="2"/>
  <c r="AF330" i="2"/>
  <c r="AB330" i="2"/>
  <c r="X330" i="2"/>
  <c r="T330" i="2"/>
  <c r="P330" i="2"/>
  <c r="L330" i="2"/>
  <c r="H330" i="2"/>
  <c r="D330" i="2"/>
  <c r="BW330" i="2"/>
  <c r="BS330" i="2"/>
  <c r="BO330" i="2"/>
  <c r="BK330" i="2"/>
  <c r="BG330" i="2"/>
  <c r="BC330" i="2"/>
  <c r="AY330" i="2"/>
  <c r="AU330" i="2"/>
  <c r="AQ330" i="2"/>
  <c r="AM330" i="2"/>
  <c r="AI330" i="2"/>
  <c r="AE330" i="2"/>
  <c r="AA330" i="2"/>
  <c r="W330" i="2"/>
  <c r="S330" i="2"/>
  <c r="O330" i="2"/>
  <c r="K330" i="2"/>
  <c r="G330" i="2"/>
  <c r="BV330" i="2"/>
  <c r="BF330" i="2"/>
  <c r="AP330" i="2"/>
  <c r="Z330" i="2"/>
  <c r="J330" i="2"/>
  <c r="BR330" i="2"/>
  <c r="BB330" i="2"/>
  <c r="AL330" i="2"/>
  <c r="V330" i="2"/>
  <c r="F330" i="2"/>
  <c r="BN330" i="2"/>
  <c r="AX330" i="2"/>
  <c r="AH330" i="2"/>
  <c r="R330" i="2"/>
  <c r="B330" i="2"/>
  <c r="AT330" i="2"/>
  <c r="AD330" i="2"/>
  <c r="BZ330" i="2"/>
  <c r="N330" i="2"/>
  <c r="BJ330" i="2"/>
  <c r="A330" i="5"/>
  <c r="B330" i="5"/>
  <c r="C331" i="5"/>
  <c r="C331" i="4"/>
  <c r="C331" i="2"/>
  <c r="F331" i="1"/>
  <c r="F331" i="4" s="1"/>
  <c r="B331" i="1"/>
  <c r="B331" i="4" s="1"/>
  <c r="E331" i="1"/>
  <c r="E331" i="4" s="1"/>
  <c r="A331" i="1"/>
  <c r="A331" i="4" s="1"/>
  <c r="D331" i="1"/>
  <c r="D331" i="4" s="1"/>
  <c r="G331" i="1"/>
  <c r="G331" i="4" s="1"/>
  <c r="C332" i="1"/>
  <c r="BW331" i="2" l="1"/>
  <c r="BS331" i="2"/>
  <c r="BO331" i="2"/>
  <c r="BK331" i="2"/>
  <c r="BG331" i="2"/>
  <c r="BC331" i="2"/>
  <c r="AY331" i="2"/>
  <c r="AU331" i="2"/>
  <c r="AQ331" i="2"/>
  <c r="AM331" i="2"/>
  <c r="AI331" i="2"/>
  <c r="AE331" i="2"/>
  <c r="AA331" i="2"/>
  <c r="W331" i="2"/>
  <c r="S331" i="2"/>
  <c r="O331" i="2"/>
  <c r="K331" i="2"/>
  <c r="G331" i="2"/>
  <c r="BZ331" i="2"/>
  <c r="BV331" i="2"/>
  <c r="BR331" i="2"/>
  <c r="BN331" i="2"/>
  <c r="BJ331" i="2"/>
  <c r="BF331" i="2"/>
  <c r="BB331" i="2"/>
  <c r="AX331" i="2"/>
  <c r="AT331" i="2"/>
  <c r="AP331" i="2"/>
  <c r="AL331" i="2"/>
  <c r="AH331" i="2"/>
  <c r="AD331" i="2"/>
  <c r="Z331" i="2"/>
  <c r="V331" i="2"/>
  <c r="R331" i="2"/>
  <c r="N331" i="2"/>
  <c r="J331" i="2"/>
  <c r="F331" i="2"/>
  <c r="B331" i="2"/>
  <c r="BY331" i="2"/>
  <c r="BU331" i="2"/>
  <c r="BQ331" i="2"/>
  <c r="BM331" i="2"/>
  <c r="BI331" i="2"/>
  <c r="BE331" i="2"/>
  <c r="BA331" i="2"/>
  <c r="AW331" i="2"/>
  <c r="AS331" i="2"/>
  <c r="AO331" i="2"/>
  <c r="AK331" i="2"/>
  <c r="AG331" i="2"/>
  <c r="AC331" i="2"/>
  <c r="Y331" i="2"/>
  <c r="U331" i="2"/>
  <c r="Q331" i="2"/>
  <c r="M331" i="2"/>
  <c r="I331" i="2"/>
  <c r="E331" i="2"/>
  <c r="A331" i="2"/>
  <c r="BX331" i="2"/>
  <c r="BH331" i="2"/>
  <c r="AR331" i="2"/>
  <c r="AB331" i="2"/>
  <c r="L331" i="2"/>
  <c r="BT331" i="2"/>
  <c r="BD331" i="2"/>
  <c r="AN331" i="2"/>
  <c r="X331" i="2"/>
  <c r="H331" i="2"/>
  <c r="BP331" i="2"/>
  <c r="AZ331" i="2"/>
  <c r="AJ331" i="2"/>
  <c r="T331" i="2"/>
  <c r="D331" i="2"/>
  <c r="AF331" i="2"/>
  <c r="P331" i="2"/>
  <c r="BL331" i="2"/>
  <c r="AV331" i="2"/>
  <c r="B331" i="5"/>
  <c r="A331" i="5"/>
  <c r="C332" i="5"/>
  <c r="C332" i="4"/>
  <c r="C332" i="2"/>
  <c r="F332" i="1"/>
  <c r="F332" i="4" s="1"/>
  <c r="B332" i="1"/>
  <c r="B332" i="4" s="1"/>
  <c r="E332" i="1"/>
  <c r="E332" i="4" s="1"/>
  <c r="A332" i="1"/>
  <c r="A332" i="4" s="1"/>
  <c r="D332" i="1"/>
  <c r="D332" i="4" s="1"/>
  <c r="C333" i="1"/>
  <c r="G332" i="1"/>
  <c r="G332" i="4" s="1"/>
  <c r="C333" i="5" l="1"/>
  <c r="C333" i="4"/>
  <c r="C333" i="2"/>
  <c r="F333" i="1"/>
  <c r="F333" i="4" s="1"/>
  <c r="B333" i="1"/>
  <c r="B333" i="4" s="1"/>
  <c r="E333" i="1"/>
  <c r="E333" i="4" s="1"/>
  <c r="A333" i="1"/>
  <c r="A333" i="4" s="1"/>
  <c r="D333" i="1"/>
  <c r="D333" i="4" s="1"/>
  <c r="C334" i="1"/>
  <c r="G333" i="1"/>
  <c r="G333" i="4" s="1"/>
  <c r="A332" i="5"/>
  <c r="B332" i="5"/>
  <c r="BY332" i="2"/>
  <c r="BU332" i="2"/>
  <c r="BQ332" i="2"/>
  <c r="BM332" i="2"/>
  <c r="BI332" i="2"/>
  <c r="BE332" i="2"/>
  <c r="BA332" i="2"/>
  <c r="AW332" i="2"/>
  <c r="AS332" i="2"/>
  <c r="AO332" i="2"/>
  <c r="AK332" i="2"/>
  <c r="AG332" i="2"/>
  <c r="AC332" i="2"/>
  <c r="Y332" i="2"/>
  <c r="U332" i="2"/>
  <c r="Q332" i="2"/>
  <c r="M332" i="2"/>
  <c r="I332" i="2"/>
  <c r="E332" i="2"/>
  <c r="A332" i="2"/>
  <c r="BX332" i="2"/>
  <c r="BT332" i="2"/>
  <c r="BP332" i="2"/>
  <c r="BL332" i="2"/>
  <c r="BH332" i="2"/>
  <c r="BD332" i="2"/>
  <c r="AZ332" i="2"/>
  <c r="AV332" i="2"/>
  <c r="AR332" i="2"/>
  <c r="AN332" i="2"/>
  <c r="AJ332" i="2"/>
  <c r="AF332" i="2"/>
  <c r="AB332" i="2"/>
  <c r="X332" i="2"/>
  <c r="T332" i="2"/>
  <c r="P332" i="2"/>
  <c r="L332" i="2"/>
  <c r="H332" i="2"/>
  <c r="D332" i="2"/>
  <c r="BW332" i="2"/>
  <c r="BS332" i="2"/>
  <c r="BO332" i="2"/>
  <c r="BK332" i="2"/>
  <c r="BG332" i="2"/>
  <c r="BC332" i="2"/>
  <c r="AY332" i="2"/>
  <c r="AU332" i="2"/>
  <c r="AQ332" i="2"/>
  <c r="AM332" i="2"/>
  <c r="AI332" i="2"/>
  <c r="AE332" i="2"/>
  <c r="AA332" i="2"/>
  <c r="W332" i="2"/>
  <c r="S332" i="2"/>
  <c r="O332" i="2"/>
  <c r="K332" i="2"/>
  <c r="G332" i="2"/>
  <c r="BZ332" i="2"/>
  <c r="BJ332" i="2"/>
  <c r="AT332" i="2"/>
  <c r="AD332" i="2"/>
  <c r="N332" i="2"/>
  <c r="BV332" i="2"/>
  <c r="BF332" i="2"/>
  <c r="AP332" i="2"/>
  <c r="Z332" i="2"/>
  <c r="J332" i="2"/>
  <c r="BR332" i="2"/>
  <c r="BB332" i="2"/>
  <c r="AL332" i="2"/>
  <c r="V332" i="2"/>
  <c r="F332" i="2"/>
  <c r="R332" i="2"/>
  <c r="BN332" i="2"/>
  <c r="B332" i="2"/>
  <c r="AX332" i="2"/>
  <c r="AH332" i="2"/>
  <c r="BW333" i="2" l="1"/>
  <c r="BS333" i="2"/>
  <c r="BO333" i="2"/>
  <c r="BK333" i="2"/>
  <c r="BG333" i="2"/>
  <c r="BC333" i="2"/>
  <c r="AY333" i="2"/>
  <c r="AU333" i="2"/>
  <c r="AQ333" i="2"/>
  <c r="AM333" i="2"/>
  <c r="AI333" i="2"/>
  <c r="AE333" i="2"/>
  <c r="AA333" i="2"/>
  <c r="W333" i="2"/>
  <c r="S333" i="2"/>
  <c r="O333" i="2"/>
  <c r="K333" i="2"/>
  <c r="G333" i="2"/>
  <c r="BZ333" i="2"/>
  <c r="BV333" i="2"/>
  <c r="BR333" i="2"/>
  <c r="BN333" i="2"/>
  <c r="BJ333" i="2"/>
  <c r="BF333" i="2"/>
  <c r="BB333" i="2"/>
  <c r="AX333" i="2"/>
  <c r="AT333" i="2"/>
  <c r="AP333" i="2"/>
  <c r="AL333" i="2"/>
  <c r="AH333" i="2"/>
  <c r="AD333" i="2"/>
  <c r="Z333" i="2"/>
  <c r="V333" i="2"/>
  <c r="R333" i="2"/>
  <c r="N333" i="2"/>
  <c r="J333" i="2"/>
  <c r="F333" i="2"/>
  <c r="B333" i="2"/>
  <c r="BY333" i="2"/>
  <c r="BU333" i="2"/>
  <c r="BQ333" i="2"/>
  <c r="BM333" i="2"/>
  <c r="BI333" i="2"/>
  <c r="BE333" i="2"/>
  <c r="BA333" i="2"/>
  <c r="AW333" i="2"/>
  <c r="AS333" i="2"/>
  <c r="AO333" i="2"/>
  <c r="AK333" i="2"/>
  <c r="AG333" i="2"/>
  <c r="AC333" i="2"/>
  <c r="Y333" i="2"/>
  <c r="U333" i="2"/>
  <c r="Q333" i="2"/>
  <c r="M333" i="2"/>
  <c r="I333" i="2"/>
  <c r="E333" i="2"/>
  <c r="A333" i="2"/>
  <c r="BL333" i="2"/>
  <c r="AV333" i="2"/>
  <c r="AF333" i="2"/>
  <c r="P333" i="2"/>
  <c r="BX333" i="2"/>
  <c r="BH333" i="2"/>
  <c r="AR333" i="2"/>
  <c r="AB333" i="2"/>
  <c r="L333" i="2"/>
  <c r="BT333" i="2"/>
  <c r="BD333" i="2"/>
  <c r="AN333" i="2"/>
  <c r="X333" i="2"/>
  <c r="H333" i="2"/>
  <c r="BP333" i="2"/>
  <c r="D333" i="2"/>
  <c r="AZ333" i="2"/>
  <c r="AJ333" i="2"/>
  <c r="T333" i="2"/>
  <c r="C334" i="5"/>
  <c r="C334" i="4"/>
  <c r="C334" i="2"/>
  <c r="F334" i="1"/>
  <c r="F334" i="4" s="1"/>
  <c r="B334" i="1"/>
  <c r="B334" i="4" s="1"/>
  <c r="E334" i="1"/>
  <c r="E334" i="4" s="1"/>
  <c r="A334" i="1"/>
  <c r="A334" i="4" s="1"/>
  <c r="D334" i="1"/>
  <c r="D334" i="4" s="1"/>
  <c r="G334" i="1"/>
  <c r="G334" i="4" s="1"/>
  <c r="C335" i="1"/>
  <c r="B333" i="5"/>
  <c r="A333" i="5"/>
  <c r="BY334" i="2" l="1"/>
  <c r="BU334" i="2"/>
  <c r="BQ334" i="2"/>
  <c r="BM334" i="2"/>
  <c r="BI334" i="2"/>
  <c r="BE334" i="2"/>
  <c r="BA334" i="2"/>
  <c r="AW334" i="2"/>
  <c r="AS334" i="2"/>
  <c r="AO334" i="2"/>
  <c r="AK334" i="2"/>
  <c r="AG334" i="2"/>
  <c r="AC334" i="2"/>
  <c r="Y334" i="2"/>
  <c r="U334" i="2"/>
  <c r="Q334" i="2"/>
  <c r="M334" i="2"/>
  <c r="I334" i="2"/>
  <c r="E334" i="2"/>
  <c r="A334" i="2"/>
  <c r="BX334" i="2"/>
  <c r="BT334" i="2"/>
  <c r="BP334" i="2"/>
  <c r="BL334" i="2"/>
  <c r="BH334" i="2"/>
  <c r="BD334" i="2"/>
  <c r="AZ334" i="2"/>
  <c r="AV334" i="2"/>
  <c r="AR334" i="2"/>
  <c r="AN334" i="2"/>
  <c r="AJ334" i="2"/>
  <c r="AF334" i="2"/>
  <c r="AB334" i="2"/>
  <c r="X334" i="2"/>
  <c r="T334" i="2"/>
  <c r="P334" i="2"/>
  <c r="L334" i="2"/>
  <c r="H334" i="2"/>
  <c r="D334" i="2"/>
  <c r="BW334" i="2"/>
  <c r="BS334" i="2"/>
  <c r="BO334" i="2"/>
  <c r="BK334" i="2"/>
  <c r="BG334" i="2"/>
  <c r="BC334" i="2"/>
  <c r="AY334" i="2"/>
  <c r="AU334" i="2"/>
  <c r="AQ334" i="2"/>
  <c r="AM334" i="2"/>
  <c r="AI334" i="2"/>
  <c r="AE334" i="2"/>
  <c r="AA334" i="2"/>
  <c r="W334" i="2"/>
  <c r="S334" i="2"/>
  <c r="O334" i="2"/>
  <c r="K334" i="2"/>
  <c r="G334" i="2"/>
  <c r="BN334" i="2"/>
  <c r="AX334" i="2"/>
  <c r="AH334" i="2"/>
  <c r="R334" i="2"/>
  <c r="B334" i="2"/>
  <c r="BZ334" i="2"/>
  <c r="BJ334" i="2"/>
  <c r="AT334" i="2"/>
  <c r="AD334" i="2"/>
  <c r="N334" i="2"/>
  <c r="BV334" i="2"/>
  <c r="BF334" i="2"/>
  <c r="AP334" i="2"/>
  <c r="Z334" i="2"/>
  <c r="J334" i="2"/>
  <c r="BB334" i="2"/>
  <c r="AL334" i="2"/>
  <c r="V334" i="2"/>
  <c r="BR334" i="2"/>
  <c r="F334" i="2"/>
  <c r="C335" i="5"/>
  <c r="C335" i="4"/>
  <c r="C335" i="2"/>
  <c r="F335" i="1"/>
  <c r="F335" i="4" s="1"/>
  <c r="B335" i="1"/>
  <c r="B335" i="4" s="1"/>
  <c r="E335" i="1"/>
  <c r="E335" i="4" s="1"/>
  <c r="A335" i="1"/>
  <c r="A335" i="4" s="1"/>
  <c r="D335" i="1"/>
  <c r="D335" i="4" s="1"/>
  <c r="G335" i="1"/>
  <c r="G335" i="4" s="1"/>
  <c r="C336" i="1"/>
  <c r="A334" i="5"/>
  <c r="B334" i="5"/>
  <c r="BW335" i="2" l="1"/>
  <c r="BS335" i="2"/>
  <c r="BO335" i="2"/>
  <c r="BK335" i="2"/>
  <c r="BG335" i="2"/>
  <c r="BC335" i="2"/>
  <c r="AY335" i="2"/>
  <c r="AU335" i="2"/>
  <c r="AQ335" i="2"/>
  <c r="AM335" i="2"/>
  <c r="AI335" i="2"/>
  <c r="AE335" i="2"/>
  <c r="AA335" i="2"/>
  <c r="W335" i="2"/>
  <c r="S335" i="2"/>
  <c r="O335" i="2"/>
  <c r="K335" i="2"/>
  <c r="G335" i="2"/>
  <c r="BZ335" i="2"/>
  <c r="BV335" i="2"/>
  <c r="BR335" i="2"/>
  <c r="BN335" i="2"/>
  <c r="BJ335" i="2"/>
  <c r="BF335" i="2"/>
  <c r="BB335" i="2"/>
  <c r="AX335" i="2"/>
  <c r="AT335" i="2"/>
  <c r="AP335" i="2"/>
  <c r="AL335" i="2"/>
  <c r="AH335" i="2"/>
  <c r="AD335" i="2"/>
  <c r="Z335" i="2"/>
  <c r="V335" i="2"/>
  <c r="R335" i="2"/>
  <c r="N335" i="2"/>
  <c r="J335" i="2"/>
  <c r="F335" i="2"/>
  <c r="B335" i="2"/>
  <c r="BY335" i="2"/>
  <c r="BU335" i="2"/>
  <c r="BQ335" i="2"/>
  <c r="BM335" i="2"/>
  <c r="BI335" i="2"/>
  <c r="BE335" i="2"/>
  <c r="BA335" i="2"/>
  <c r="AW335" i="2"/>
  <c r="AS335" i="2"/>
  <c r="AO335" i="2"/>
  <c r="AK335" i="2"/>
  <c r="AG335" i="2"/>
  <c r="AC335" i="2"/>
  <c r="Y335" i="2"/>
  <c r="U335" i="2"/>
  <c r="Q335" i="2"/>
  <c r="M335" i="2"/>
  <c r="I335" i="2"/>
  <c r="E335" i="2"/>
  <c r="A335" i="2"/>
  <c r="BP335" i="2"/>
  <c r="AZ335" i="2"/>
  <c r="AJ335" i="2"/>
  <c r="T335" i="2"/>
  <c r="D335" i="2"/>
  <c r="BL335" i="2"/>
  <c r="AV335" i="2"/>
  <c r="AF335" i="2"/>
  <c r="P335" i="2"/>
  <c r="BX335" i="2"/>
  <c r="BH335" i="2"/>
  <c r="AR335" i="2"/>
  <c r="AB335" i="2"/>
  <c r="L335" i="2"/>
  <c r="AN335" i="2"/>
  <c r="X335" i="2"/>
  <c r="BT335" i="2"/>
  <c r="H335" i="2"/>
  <c r="BD335" i="2"/>
  <c r="C336" i="5"/>
  <c r="C336" i="4"/>
  <c r="C336" i="2"/>
  <c r="F336" i="1"/>
  <c r="F336" i="4" s="1"/>
  <c r="B336" i="1"/>
  <c r="B336" i="4" s="1"/>
  <c r="E336" i="1"/>
  <c r="E336" i="4" s="1"/>
  <c r="A336" i="1"/>
  <c r="A336" i="4" s="1"/>
  <c r="D336" i="1"/>
  <c r="D336" i="4" s="1"/>
  <c r="C337" i="1"/>
  <c r="G336" i="1"/>
  <c r="G336" i="4" s="1"/>
  <c r="B335" i="5"/>
  <c r="A335" i="5"/>
  <c r="BY336" i="2" l="1"/>
  <c r="BU336" i="2"/>
  <c r="BQ336" i="2"/>
  <c r="BM336" i="2"/>
  <c r="BI336" i="2"/>
  <c r="BE336" i="2"/>
  <c r="BA336" i="2"/>
  <c r="AW336" i="2"/>
  <c r="AS336" i="2"/>
  <c r="AO336" i="2"/>
  <c r="AK336" i="2"/>
  <c r="AG336" i="2"/>
  <c r="AC336" i="2"/>
  <c r="Y336" i="2"/>
  <c r="U336" i="2"/>
  <c r="Q336" i="2"/>
  <c r="M336" i="2"/>
  <c r="I336" i="2"/>
  <c r="E336" i="2"/>
  <c r="A336" i="2"/>
  <c r="BX336" i="2"/>
  <c r="BT336" i="2"/>
  <c r="BP336" i="2"/>
  <c r="BL336" i="2"/>
  <c r="BH336" i="2"/>
  <c r="BD336" i="2"/>
  <c r="AZ336" i="2"/>
  <c r="AV336" i="2"/>
  <c r="AR336" i="2"/>
  <c r="AN336" i="2"/>
  <c r="AJ336" i="2"/>
  <c r="AF336" i="2"/>
  <c r="AB336" i="2"/>
  <c r="X336" i="2"/>
  <c r="T336" i="2"/>
  <c r="P336" i="2"/>
  <c r="L336" i="2"/>
  <c r="H336" i="2"/>
  <c r="D336" i="2"/>
  <c r="BW336" i="2"/>
  <c r="BS336" i="2"/>
  <c r="BO336" i="2"/>
  <c r="BK336" i="2"/>
  <c r="BG336" i="2"/>
  <c r="BC336" i="2"/>
  <c r="AY336" i="2"/>
  <c r="AU336" i="2"/>
  <c r="AQ336" i="2"/>
  <c r="AM336" i="2"/>
  <c r="AI336" i="2"/>
  <c r="AE336" i="2"/>
  <c r="AA336" i="2"/>
  <c r="W336" i="2"/>
  <c r="S336" i="2"/>
  <c r="O336" i="2"/>
  <c r="K336" i="2"/>
  <c r="G336" i="2"/>
  <c r="BR336" i="2"/>
  <c r="BB336" i="2"/>
  <c r="AL336" i="2"/>
  <c r="V336" i="2"/>
  <c r="F336" i="2"/>
  <c r="BN336" i="2"/>
  <c r="AX336" i="2"/>
  <c r="AH336" i="2"/>
  <c r="R336" i="2"/>
  <c r="B336" i="2"/>
  <c r="BZ336" i="2"/>
  <c r="BJ336" i="2"/>
  <c r="AT336" i="2"/>
  <c r="AD336" i="2"/>
  <c r="N336" i="2"/>
  <c r="Z336" i="2"/>
  <c r="BV336" i="2"/>
  <c r="J336" i="2"/>
  <c r="BF336" i="2"/>
  <c r="AP336" i="2"/>
  <c r="C337" i="5"/>
  <c r="C337" i="4"/>
  <c r="C337" i="2"/>
  <c r="F337" i="1"/>
  <c r="F337" i="4" s="1"/>
  <c r="B337" i="1"/>
  <c r="B337" i="4" s="1"/>
  <c r="E337" i="1"/>
  <c r="E337" i="4" s="1"/>
  <c r="A337" i="1"/>
  <c r="A337" i="4" s="1"/>
  <c r="D337" i="1"/>
  <c r="D337" i="4" s="1"/>
  <c r="C338" i="1"/>
  <c r="G337" i="1"/>
  <c r="G337" i="4" s="1"/>
  <c r="A336" i="5"/>
  <c r="B336" i="5"/>
  <c r="BW337" i="2" l="1"/>
  <c r="BS337" i="2"/>
  <c r="BO337" i="2"/>
  <c r="BK337" i="2"/>
  <c r="BG337" i="2"/>
  <c r="BC337" i="2"/>
  <c r="AY337" i="2"/>
  <c r="AU337" i="2"/>
  <c r="AQ337" i="2"/>
  <c r="AM337" i="2"/>
  <c r="AI337" i="2"/>
  <c r="AE337" i="2"/>
  <c r="AA337" i="2"/>
  <c r="W337" i="2"/>
  <c r="S337" i="2"/>
  <c r="O337" i="2"/>
  <c r="K337" i="2"/>
  <c r="G337" i="2"/>
  <c r="BZ337" i="2"/>
  <c r="BV337" i="2"/>
  <c r="BR337" i="2"/>
  <c r="BN337" i="2"/>
  <c r="BJ337" i="2"/>
  <c r="BF337" i="2"/>
  <c r="BB337" i="2"/>
  <c r="AX337" i="2"/>
  <c r="AT337" i="2"/>
  <c r="AP337" i="2"/>
  <c r="AL337" i="2"/>
  <c r="AH337" i="2"/>
  <c r="AD337" i="2"/>
  <c r="Z337" i="2"/>
  <c r="V337" i="2"/>
  <c r="R337" i="2"/>
  <c r="N337" i="2"/>
  <c r="J337" i="2"/>
  <c r="F337" i="2"/>
  <c r="B337" i="2"/>
  <c r="BY337" i="2"/>
  <c r="BU337" i="2"/>
  <c r="BQ337" i="2"/>
  <c r="BM337" i="2"/>
  <c r="BI337" i="2"/>
  <c r="BE337" i="2"/>
  <c r="BA337" i="2"/>
  <c r="AW337" i="2"/>
  <c r="AS337" i="2"/>
  <c r="AO337" i="2"/>
  <c r="AK337" i="2"/>
  <c r="AG337" i="2"/>
  <c r="AC337" i="2"/>
  <c r="Y337" i="2"/>
  <c r="U337" i="2"/>
  <c r="Q337" i="2"/>
  <c r="M337" i="2"/>
  <c r="I337" i="2"/>
  <c r="E337" i="2"/>
  <c r="A337" i="2"/>
  <c r="BT337" i="2"/>
  <c r="BD337" i="2"/>
  <c r="AN337" i="2"/>
  <c r="X337" i="2"/>
  <c r="H337" i="2"/>
  <c r="BP337" i="2"/>
  <c r="AZ337" i="2"/>
  <c r="AJ337" i="2"/>
  <c r="T337" i="2"/>
  <c r="D337" i="2"/>
  <c r="BL337" i="2"/>
  <c r="AV337" i="2"/>
  <c r="AF337" i="2"/>
  <c r="P337" i="2"/>
  <c r="BX337" i="2"/>
  <c r="L337" i="2"/>
  <c r="BH337" i="2"/>
  <c r="AR337" i="2"/>
  <c r="AB337" i="2"/>
  <c r="C338" i="5"/>
  <c r="C338" i="4"/>
  <c r="C338" i="2"/>
  <c r="F338" i="1"/>
  <c r="F338" i="4" s="1"/>
  <c r="B338" i="1"/>
  <c r="B338" i="4" s="1"/>
  <c r="E338" i="1"/>
  <c r="E338" i="4" s="1"/>
  <c r="A338" i="1"/>
  <c r="A338" i="4" s="1"/>
  <c r="D338" i="1"/>
  <c r="D338" i="4" s="1"/>
  <c r="G338" i="1"/>
  <c r="G338" i="4" s="1"/>
  <c r="C339" i="1"/>
  <c r="B337" i="5"/>
  <c r="A337" i="5"/>
  <c r="BY338" i="2" l="1"/>
  <c r="BU338" i="2"/>
  <c r="BQ338" i="2"/>
  <c r="BM338" i="2"/>
  <c r="BI338" i="2"/>
  <c r="BE338" i="2"/>
  <c r="BA338" i="2"/>
  <c r="AW338" i="2"/>
  <c r="AS338" i="2"/>
  <c r="AO338" i="2"/>
  <c r="AK338" i="2"/>
  <c r="AG338" i="2"/>
  <c r="AC338" i="2"/>
  <c r="Y338" i="2"/>
  <c r="U338" i="2"/>
  <c r="Q338" i="2"/>
  <c r="M338" i="2"/>
  <c r="I338" i="2"/>
  <c r="E338" i="2"/>
  <c r="A338" i="2"/>
  <c r="BX338" i="2"/>
  <c r="BT338" i="2"/>
  <c r="BP338" i="2"/>
  <c r="BL338" i="2"/>
  <c r="BH338" i="2"/>
  <c r="BD338" i="2"/>
  <c r="AZ338" i="2"/>
  <c r="AV338" i="2"/>
  <c r="AR338" i="2"/>
  <c r="AN338" i="2"/>
  <c r="AJ338" i="2"/>
  <c r="AF338" i="2"/>
  <c r="AB338" i="2"/>
  <c r="X338" i="2"/>
  <c r="T338" i="2"/>
  <c r="P338" i="2"/>
  <c r="L338" i="2"/>
  <c r="H338" i="2"/>
  <c r="D338" i="2"/>
  <c r="BW338" i="2"/>
  <c r="BS338" i="2"/>
  <c r="BO338" i="2"/>
  <c r="BK338" i="2"/>
  <c r="BG338" i="2"/>
  <c r="BC338" i="2"/>
  <c r="AY338" i="2"/>
  <c r="AU338" i="2"/>
  <c r="AQ338" i="2"/>
  <c r="AM338" i="2"/>
  <c r="AI338" i="2"/>
  <c r="AE338" i="2"/>
  <c r="AA338" i="2"/>
  <c r="W338" i="2"/>
  <c r="S338" i="2"/>
  <c r="O338" i="2"/>
  <c r="K338" i="2"/>
  <c r="G338" i="2"/>
  <c r="BV338" i="2"/>
  <c r="BF338" i="2"/>
  <c r="AP338" i="2"/>
  <c r="Z338" i="2"/>
  <c r="J338" i="2"/>
  <c r="BR338" i="2"/>
  <c r="BB338" i="2"/>
  <c r="AL338" i="2"/>
  <c r="V338" i="2"/>
  <c r="F338" i="2"/>
  <c r="BN338" i="2"/>
  <c r="AX338" i="2"/>
  <c r="AH338" i="2"/>
  <c r="R338" i="2"/>
  <c r="B338" i="2"/>
  <c r="BJ338" i="2"/>
  <c r="AT338" i="2"/>
  <c r="AD338" i="2"/>
  <c r="BZ338" i="2"/>
  <c r="N338" i="2"/>
  <c r="C339" i="5"/>
  <c r="C339" i="4"/>
  <c r="C339" i="2"/>
  <c r="F339" i="1"/>
  <c r="F339" i="4" s="1"/>
  <c r="B339" i="1"/>
  <c r="B339" i="4" s="1"/>
  <c r="E339" i="1"/>
  <c r="E339" i="4" s="1"/>
  <c r="A339" i="1"/>
  <c r="A339" i="4" s="1"/>
  <c r="D339" i="1"/>
  <c r="D339" i="4" s="1"/>
  <c r="G339" i="1"/>
  <c r="G339" i="4" s="1"/>
  <c r="C340" i="1"/>
  <c r="A338" i="5"/>
  <c r="B338" i="5"/>
  <c r="BW339" i="2" l="1"/>
  <c r="BS339" i="2"/>
  <c r="BO339" i="2"/>
  <c r="BK339" i="2"/>
  <c r="BG339" i="2"/>
  <c r="BC339" i="2"/>
  <c r="AY339" i="2"/>
  <c r="AU339" i="2"/>
  <c r="AQ339" i="2"/>
  <c r="AM339" i="2"/>
  <c r="AI339" i="2"/>
  <c r="AE339" i="2"/>
  <c r="AA339" i="2"/>
  <c r="W339" i="2"/>
  <c r="S339" i="2"/>
  <c r="O339" i="2"/>
  <c r="K339" i="2"/>
  <c r="G339" i="2"/>
  <c r="BZ339" i="2"/>
  <c r="BV339" i="2"/>
  <c r="BR339" i="2"/>
  <c r="BN339" i="2"/>
  <c r="BJ339" i="2"/>
  <c r="BF339" i="2"/>
  <c r="BB339" i="2"/>
  <c r="AX339" i="2"/>
  <c r="AT339" i="2"/>
  <c r="AP339" i="2"/>
  <c r="AL339" i="2"/>
  <c r="AH339" i="2"/>
  <c r="AD339" i="2"/>
  <c r="Z339" i="2"/>
  <c r="V339" i="2"/>
  <c r="R339" i="2"/>
  <c r="N339" i="2"/>
  <c r="J339" i="2"/>
  <c r="F339" i="2"/>
  <c r="B339" i="2"/>
  <c r="BY339" i="2"/>
  <c r="BU339" i="2"/>
  <c r="BQ339" i="2"/>
  <c r="BM339" i="2"/>
  <c r="BI339" i="2"/>
  <c r="BE339" i="2"/>
  <c r="BA339" i="2"/>
  <c r="AW339" i="2"/>
  <c r="AS339" i="2"/>
  <c r="AO339" i="2"/>
  <c r="AK339" i="2"/>
  <c r="AG339" i="2"/>
  <c r="AC339" i="2"/>
  <c r="Y339" i="2"/>
  <c r="U339" i="2"/>
  <c r="Q339" i="2"/>
  <c r="M339" i="2"/>
  <c r="I339" i="2"/>
  <c r="E339" i="2"/>
  <c r="A339" i="2"/>
  <c r="BX339" i="2"/>
  <c r="BH339" i="2"/>
  <c r="AR339" i="2"/>
  <c r="AB339" i="2"/>
  <c r="L339" i="2"/>
  <c r="BT339" i="2"/>
  <c r="BD339" i="2"/>
  <c r="AN339" i="2"/>
  <c r="X339" i="2"/>
  <c r="H339" i="2"/>
  <c r="BP339" i="2"/>
  <c r="AZ339" i="2"/>
  <c r="AJ339" i="2"/>
  <c r="T339" i="2"/>
  <c r="D339" i="2"/>
  <c r="AV339" i="2"/>
  <c r="AF339" i="2"/>
  <c r="P339" i="2"/>
  <c r="BL339" i="2"/>
  <c r="C340" i="5"/>
  <c r="C340" i="4"/>
  <c r="C340" i="2"/>
  <c r="F340" i="1"/>
  <c r="F340" i="4" s="1"/>
  <c r="B340" i="1"/>
  <c r="B340" i="4" s="1"/>
  <c r="E340" i="1"/>
  <c r="E340" i="4" s="1"/>
  <c r="A340" i="1"/>
  <c r="A340" i="4" s="1"/>
  <c r="D340" i="1"/>
  <c r="D340" i="4" s="1"/>
  <c r="C341" i="1"/>
  <c r="G340" i="1"/>
  <c r="G340" i="4" s="1"/>
  <c r="B339" i="5"/>
  <c r="A339" i="5"/>
  <c r="BY340" i="2" l="1"/>
  <c r="BU340" i="2"/>
  <c r="BQ340" i="2"/>
  <c r="BM340" i="2"/>
  <c r="BI340" i="2"/>
  <c r="BE340" i="2"/>
  <c r="BA340" i="2"/>
  <c r="AW340" i="2"/>
  <c r="AS340" i="2"/>
  <c r="AO340" i="2"/>
  <c r="AK340" i="2"/>
  <c r="AG340" i="2"/>
  <c r="BX340" i="2"/>
  <c r="BT340" i="2"/>
  <c r="BP340" i="2"/>
  <c r="BL340" i="2"/>
  <c r="BH340" i="2"/>
  <c r="BD340" i="2"/>
  <c r="AZ340" i="2"/>
  <c r="AV340" i="2"/>
  <c r="AR340" i="2"/>
  <c r="AN340" i="2"/>
  <c r="AJ340" i="2"/>
  <c r="BW340" i="2"/>
  <c r="BS340" i="2"/>
  <c r="BZ340" i="2"/>
  <c r="BN340" i="2"/>
  <c r="BF340" i="2"/>
  <c r="AX340" i="2"/>
  <c r="AP340" i="2"/>
  <c r="AH340" i="2"/>
  <c r="AC340" i="2"/>
  <c r="Y340" i="2"/>
  <c r="U340" i="2"/>
  <c r="Q340" i="2"/>
  <c r="M340" i="2"/>
  <c r="I340" i="2"/>
  <c r="E340" i="2"/>
  <c r="A340" i="2"/>
  <c r="BV340" i="2"/>
  <c r="BK340" i="2"/>
  <c r="BC340" i="2"/>
  <c r="AU340" i="2"/>
  <c r="AM340" i="2"/>
  <c r="AF340" i="2"/>
  <c r="AB340" i="2"/>
  <c r="X340" i="2"/>
  <c r="T340" i="2"/>
  <c r="P340" i="2"/>
  <c r="L340" i="2"/>
  <c r="H340" i="2"/>
  <c r="D340" i="2"/>
  <c r="BR340" i="2"/>
  <c r="BJ340" i="2"/>
  <c r="BB340" i="2"/>
  <c r="AT340" i="2"/>
  <c r="AL340" i="2"/>
  <c r="AE340" i="2"/>
  <c r="AA340" i="2"/>
  <c r="W340" i="2"/>
  <c r="S340" i="2"/>
  <c r="O340" i="2"/>
  <c r="K340" i="2"/>
  <c r="G340" i="2"/>
  <c r="BG340" i="2"/>
  <c r="AD340" i="2"/>
  <c r="N340" i="2"/>
  <c r="AY340" i="2"/>
  <c r="Z340" i="2"/>
  <c r="J340" i="2"/>
  <c r="AQ340" i="2"/>
  <c r="V340" i="2"/>
  <c r="F340" i="2"/>
  <c r="AI340" i="2"/>
  <c r="R340" i="2"/>
  <c r="B340" i="2"/>
  <c r="BO340" i="2"/>
  <c r="C341" i="5"/>
  <c r="C341" i="4"/>
  <c r="C341" i="2"/>
  <c r="F341" i="1"/>
  <c r="F341" i="4" s="1"/>
  <c r="B341" i="1"/>
  <c r="B341" i="4" s="1"/>
  <c r="E341" i="1"/>
  <c r="E341" i="4" s="1"/>
  <c r="A341" i="1"/>
  <c r="A341" i="4" s="1"/>
  <c r="D341" i="1"/>
  <c r="D341" i="4" s="1"/>
  <c r="C342" i="1"/>
  <c r="G341" i="1"/>
  <c r="G341" i="4" s="1"/>
  <c r="A340" i="5"/>
  <c r="B340" i="5"/>
  <c r="BW341" i="2" l="1"/>
  <c r="BS341" i="2"/>
  <c r="BO341" i="2"/>
  <c r="BK341" i="2"/>
  <c r="BG341" i="2"/>
  <c r="BC341" i="2"/>
  <c r="AY341" i="2"/>
  <c r="AU341" i="2"/>
  <c r="AQ341" i="2"/>
  <c r="AM341" i="2"/>
  <c r="AI341" i="2"/>
  <c r="AE341" i="2"/>
  <c r="AA341" i="2"/>
  <c r="W341" i="2"/>
  <c r="S341" i="2"/>
  <c r="O341" i="2"/>
  <c r="K341" i="2"/>
  <c r="G341" i="2"/>
  <c r="BZ341" i="2"/>
  <c r="BV341" i="2"/>
  <c r="BR341" i="2"/>
  <c r="BN341" i="2"/>
  <c r="BJ341" i="2"/>
  <c r="BF341" i="2"/>
  <c r="BB341" i="2"/>
  <c r="AX341" i="2"/>
  <c r="AT341" i="2"/>
  <c r="AP341" i="2"/>
  <c r="AL341" i="2"/>
  <c r="AH341" i="2"/>
  <c r="AD341" i="2"/>
  <c r="Z341" i="2"/>
  <c r="V341" i="2"/>
  <c r="R341" i="2"/>
  <c r="N341" i="2"/>
  <c r="J341" i="2"/>
  <c r="F341" i="2"/>
  <c r="B341" i="2"/>
  <c r="BY341" i="2"/>
  <c r="BU341" i="2"/>
  <c r="BQ341" i="2"/>
  <c r="BM341" i="2"/>
  <c r="BI341" i="2"/>
  <c r="BE341" i="2"/>
  <c r="BA341" i="2"/>
  <c r="AW341" i="2"/>
  <c r="AS341" i="2"/>
  <c r="AO341" i="2"/>
  <c r="AK341" i="2"/>
  <c r="AG341" i="2"/>
  <c r="AC341" i="2"/>
  <c r="Y341" i="2"/>
  <c r="U341" i="2"/>
  <c r="Q341" i="2"/>
  <c r="M341" i="2"/>
  <c r="I341" i="2"/>
  <c r="E341" i="2"/>
  <c r="A341" i="2"/>
  <c r="BL341" i="2"/>
  <c r="AV341" i="2"/>
  <c r="AF341" i="2"/>
  <c r="P341" i="2"/>
  <c r="BX341" i="2"/>
  <c r="BH341" i="2"/>
  <c r="AR341" i="2"/>
  <c r="AB341" i="2"/>
  <c r="L341" i="2"/>
  <c r="BT341" i="2"/>
  <c r="BD341" i="2"/>
  <c r="AN341" i="2"/>
  <c r="X341" i="2"/>
  <c r="H341" i="2"/>
  <c r="AJ341" i="2"/>
  <c r="T341" i="2"/>
  <c r="BP341" i="2"/>
  <c r="D341" i="2"/>
  <c r="AZ341" i="2"/>
  <c r="C342" i="5"/>
  <c r="C342" i="4"/>
  <c r="C342" i="2"/>
  <c r="F342" i="1"/>
  <c r="F342" i="4" s="1"/>
  <c r="B342" i="1"/>
  <c r="B342" i="4" s="1"/>
  <c r="E342" i="1"/>
  <c r="E342" i="4" s="1"/>
  <c r="A342" i="1"/>
  <c r="A342" i="4" s="1"/>
  <c r="D342" i="1"/>
  <c r="D342" i="4" s="1"/>
  <c r="G342" i="1"/>
  <c r="G342" i="4" s="1"/>
  <c r="C343" i="1"/>
  <c r="B341" i="5"/>
  <c r="A341" i="5"/>
  <c r="BY342" i="2" l="1"/>
  <c r="BU342" i="2"/>
  <c r="BQ342" i="2"/>
  <c r="BM342" i="2"/>
  <c r="BI342" i="2"/>
  <c r="BE342" i="2"/>
  <c r="BA342" i="2"/>
  <c r="AW342" i="2"/>
  <c r="AS342" i="2"/>
  <c r="AO342" i="2"/>
  <c r="AK342" i="2"/>
  <c r="AG342" i="2"/>
  <c r="AC342" i="2"/>
  <c r="Y342" i="2"/>
  <c r="U342" i="2"/>
  <c r="Q342" i="2"/>
  <c r="M342" i="2"/>
  <c r="I342" i="2"/>
  <c r="E342" i="2"/>
  <c r="A342" i="2"/>
  <c r="BX342" i="2"/>
  <c r="BT342" i="2"/>
  <c r="BP342" i="2"/>
  <c r="BL342" i="2"/>
  <c r="BH342" i="2"/>
  <c r="BD342" i="2"/>
  <c r="AZ342" i="2"/>
  <c r="AV342" i="2"/>
  <c r="AR342" i="2"/>
  <c r="AN342" i="2"/>
  <c r="AJ342" i="2"/>
  <c r="AF342" i="2"/>
  <c r="AB342" i="2"/>
  <c r="X342" i="2"/>
  <c r="T342" i="2"/>
  <c r="P342" i="2"/>
  <c r="L342" i="2"/>
  <c r="H342" i="2"/>
  <c r="D342" i="2"/>
  <c r="BW342" i="2"/>
  <c r="BS342" i="2"/>
  <c r="BO342" i="2"/>
  <c r="BK342" i="2"/>
  <c r="BG342" i="2"/>
  <c r="BC342" i="2"/>
  <c r="AY342" i="2"/>
  <c r="AU342" i="2"/>
  <c r="AQ342" i="2"/>
  <c r="AM342" i="2"/>
  <c r="AI342" i="2"/>
  <c r="AE342" i="2"/>
  <c r="AA342" i="2"/>
  <c r="W342" i="2"/>
  <c r="S342" i="2"/>
  <c r="O342" i="2"/>
  <c r="K342" i="2"/>
  <c r="G342" i="2"/>
  <c r="BN342" i="2"/>
  <c r="AX342" i="2"/>
  <c r="AH342" i="2"/>
  <c r="R342" i="2"/>
  <c r="B342" i="2"/>
  <c r="BZ342" i="2"/>
  <c r="BJ342" i="2"/>
  <c r="AT342" i="2"/>
  <c r="AD342" i="2"/>
  <c r="N342" i="2"/>
  <c r="BV342" i="2"/>
  <c r="BF342" i="2"/>
  <c r="AP342" i="2"/>
  <c r="Z342" i="2"/>
  <c r="J342" i="2"/>
  <c r="V342" i="2"/>
  <c r="BR342" i="2"/>
  <c r="F342" i="2"/>
  <c r="BB342" i="2"/>
  <c r="AL342" i="2"/>
  <c r="C343" i="5"/>
  <c r="C343" i="4"/>
  <c r="C343" i="2"/>
  <c r="F343" i="1"/>
  <c r="F343" i="4" s="1"/>
  <c r="B343" i="1"/>
  <c r="B343" i="4" s="1"/>
  <c r="E343" i="1"/>
  <c r="E343" i="4" s="1"/>
  <c r="A343" i="1"/>
  <c r="A343" i="4" s="1"/>
  <c r="D343" i="1"/>
  <c r="D343" i="4" s="1"/>
  <c r="G343" i="1"/>
  <c r="G343" i="4" s="1"/>
  <c r="C344" i="1"/>
  <c r="A342" i="5"/>
  <c r="B342" i="5"/>
  <c r="BW343" i="2" l="1"/>
  <c r="BS343" i="2"/>
  <c r="BO343" i="2"/>
  <c r="BK343" i="2"/>
  <c r="BG343" i="2"/>
  <c r="BC343" i="2"/>
  <c r="AY343" i="2"/>
  <c r="AU343" i="2"/>
  <c r="AQ343" i="2"/>
  <c r="AM343" i="2"/>
  <c r="AI343" i="2"/>
  <c r="AE343" i="2"/>
  <c r="AA343" i="2"/>
  <c r="W343" i="2"/>
  <c r="S343" i="2"/>
  <c r="O343" i="2"/>
  <c r="K343" i="2"/>
  <c r="G343" i="2"/>
  <c r="BZ343" i="2"/>
  <c r="BV343" i="2"/>
  <c r="BR343" i="2"/>
  <c r="BN343" i="2"/>
  <c r="BJ343" i="2"/>
  <c r="BF343" i="2"/>
  <c r="BB343" i="2"/>
  <c r="AX343" i="2"/>
  <c r="AT343" i="2"/>
  <c r="AP343" i="2"/>
  <c r="AL343" i="2"/>
  <c r="AH343" i="2"/>
  <c r="AD343" i="2"/>
  <c r="Z343" i="2"/>
  <c r="V343" i="2"/>
  <c r="R343" i="2"/>
  <c r="N343" i="2"/>
  <c r="J343" i="2"/>
  <c r="F343" i="2"/>
  <c r="B343" i="2"/>
  <c r="BY343" i="2"/>
  <c r="BU343" i="2"/>
  <c r="BQ343" i="2"/>
  <c r="BM343" i="2"/>
  <c r="BI343" i="2"/>
  <c r="BE343" i="2"/>
  <c r="BA343" i="2"/>
  <c r="AW343" i="2"/>
  <c r="AS343" i="2"/>
  <c r="AO343" i="2"/>
  <c r="AK343" i="2"/>
  <c r="AG343" i="2"/>
  <c r="AC343" i="2"/>
  <c r="Y343" i="2"/>
  <c r="U343" i="2"/>
  <c r="Q343" i="2"/>
  <c r="M343" i="2"/>
  <c r="I343" i="2"/>
  <c r="E343" i="2"/>
  <c r="A343" i="2"/>
  <c r="BP343" i="2"/>
  <c r="AZ343" i="2"/>
  <c r="AJ343" i="2"/>
  <c r="T343" i="2"/>
  <c r="D343" i="2"/>
  <c r="BL343" i="2"/>
  <c r="AV343" i="2"/>
  <c r="AF343" i="2"/>
  <c r="P343" i="2"/>
  <c r="BX343" i="2"/>
  <c r="BH343" i="2"/>
  <c r="AR343" i="2"/>
  <c r="AB343" i="2"/>
  <c r="L343" i="2"/>
  <c r="BT343" i="2"/>
  <c r="H343" i="2"/>
  <c r="BD343" i="2"/>
  <c r="AN343" i="2"/>
  <c r="X343" i="2"/>
  <c r="C344" i="5"/>
  <c r="C344" i="4"/>
  <c r="C344" i="2"/>
  <c r="F344" i="1"/>
  <c r="F344" i="4" s="1"/>
  <c r="B344" i="1"/>
  <c r="B344" i="4" s="1"/>
  <c r="E344" i="1"/>
  <c r="E344" i="4" s="1"/>
  <c r="A344" i="1"/>
  <c r="A344" i="4" s="1"/>
  <c r="D344" i="1"/>
  <c r="D344" i="4" s="1"/>
  <c r="C345" i="1"/>
  <c r="G344" i="1"/>
  <c r="G344" i="4" s="1"/>
  <c r="B343" i="5"/>
  <c r="A343" i="5"/>
  <c r="BY344" i="2" l="1"/>
  <c r="BU344" i="2"/>
  <c r="BQ344" i="2"/>
  <c r="BM344" i="2"/>
  <c r="BI344" i="2"/>
  <c r="BE344" i="2"/>
  <c r="BA344" i="2"/>
  <c r="AW344" i="2"/>
  <c r="AS344" i="2"/>
  <c r="AO344" i="2"/>
  <c r="AK344" i="2"/>
  <c r="AG344" i="2"/>
  <c r="AC344" i="2"/>
  <c r="Y344" i="2"/>
  <c r="U344" i="2"/>
  <c r="Q344" i="2"/>
  <c r="M344" i="2"/>
  <c r="I344" i="2"/>
  <c r="E344" i="2"/>
  <c r="A344" i="2"/>
  <c r="BX344" i="2"/>
  <c r="BT344" i="2"/>
  <c r="BP344" i="2"/>
  <c r="BL344" i="2"/>
  <c r="BH344" i="2"/>
  <c r="BD344" i="2"/>
  <c r="AZ344" i="2"/>
  <c r="AV344" i="2"/>
  <c r="AR344" i="2"/>
  <c r="AN344" i="2"/>
  <c r="AJ344" i="2"/>
  <c r="AF344" i="2"/>
  <c r="AB344" i="2"/>
  <c r="X344" i="2"/>
  <c r="T344" i="2"/>
  <c r="P344" i="2"/>
  <c r="L344" i="2"/>
  <c r="H344" i="2"/>
  <c r="D344" i="2"/>
  <c r="BW344" i="2"/>
  <c r="BS344" i="2"/>
  <c r="BO344" i="2"/>
  <c r="BK344" i="2"/>
  <c r="BG344" i="2"/>
  <c r="BC344" i="2"/>
  <c r="AY344" i="2"/>
  <c r="AU344" i="2"/>
  <c r="AQ344" i="2"/>
  <c r="AM344" i="2"/>
  <c r="AI344" i="2"/>
  <c r="AE344" i="2"/>
  <c r="AA344" i="2"/>
  <c r="W344" i="2"/>
  <c r="S344" i="2"/>
  <c r="O344" i="2"/>
  <c r="K344" i="2"/>
  <c r="G344" i="2"/>
  <c r="BR344" i="2"/>
  <c r="BB344" i="2"/>
  <c r="AL344" i="2"/>
  <c r="V344" i="2"/>
  <c r="F344" i="2"/>
  <c r="BN344" i="2"/>
  <c r="AX344" i="2"/>
  <c r="AH344" i="2"/>
  <c r="R344" i="2"/>
  <c r="B344" i="2"/>
  <c r="BZ344" i="2"/>
  <c r="BJ344" i="2"/>
  <c r="AT344" i="2"/>
  <c r="AD344" i="2"/>
  <c r="N344" i="2"/>
  <c r="BF344" i="2"/>
  <c r="AP344" i="2"/>
  <c r="Z344" i="2"/>
  <c r="BV344" i="2"/>
  <c r="J344" i="2"/>
  <c r="C345" i="5"/>
  <c r="C345" i="4"/>
  <c r="C345" i="2"/>
  <c r="F345" i="1"/>
  <c r="F345" i="4" s="1"/>
  <c r="B345" i="1"/>
  <c r="B345" i="4" s="1"/>
  <c r="E345" i="1"/>
  <c r="E345" i="4" s="1"/>
  <c r="A345" i="1"/>
  <c r="A345" i="4" s="1"/>
  <c r="D345" i="1"/>
  <c r="D345" i="4" s="1"/>
  <c r="C346" i="1"/>
  <c r="G345" i="1"/>
  <c r="G345" i="4" s="1"/>
  <c r="A344" i="5"/>
  <c r="B344" i="5"/>
  <c r="BW345" i="2" l="1"/>
  <c r="BS345" i="2"/>
  <c r="BO345" i="2"/>
  <c r="BK345" i="2"/>
  <c r="BG345" i="2"/>
  <c r="BC345" i="2"/>
  <c r="AY345" i="2"/>
  <c r="AU345" i="2"/>
  <c r="AQ345" i="2"/>
  <c r="AM345" i="2"/>
  <c r="AI345" i="2"/>
  <c r="AE345" i="2"/>
  <c r="AA345" i="2"/>
  <c r="W345" i="2"/>
  <c r="S345" i="2"/>
  <c r="O345" i="2"/>
  <c r="K345" i="2"/>
  <c r="G345" i="2"/>
  <c r="BZ345" i="2"/>
  <c r="BV345" i="2"/>
  <c r="BR345" i="2"/>
  <c r="BN345" i="2"/>
  <c r="BJ345" i="2"/>
  <c r="BF345" i="2"/>
  <c r="BB345" i="2"/>
  <c r="AX345" i="2"/>
  <c r="AT345" i="2"/>
  <c r="AP345" i="2"/>
  <c r="AL345" i="2"/>
  <c r="AH345" i="2"/>
  <c r="AD345" i="2"/>
  <c r="Z345" i="2"/>
  <c r="V345" i="2"/>
  <c r="R345" i="2"/>
  <c r="N345" i="2"/>
  <c r="J345" i="2"/>
  <c r="F345" i="2"/>
  <c r="B345" i="2"/>
  <c r="BY345" i="2"/>
  <c r="BU345" i="2"/>
  <c r="BQ345" i="2"/>
  <c r="BM345" i="2"/>
  <c r="BI345" i="2"/>
  <c r="BE345" i="2"/>
  <c r="BA345" i="2"/>
  <c r="AW345" i="2"/>
  <c r="AS345" i="2"/>
  <c r="AO345" i="2"/>
  <c r="AK345" i="2"/>
  <c r="AG345" i="2"/>
  <c r="AC345" i="2"/>
  <c r="Y345" i="2"/>
  <c r="U345" i="2"/>
  <c r="Q345" i="2"/>
  <c r="M345" i="2"/>
  <c r="I345" i="2"/>
  <c r="E345" i="2"/>
  <c r="A345" i="2"/>
  <c r="BT345" i="2"/>
  <c r="BD345" i="2"/>
  <c r="AN345" i="2"/>
  <c r="X345" i="2"/>
  <c r="H345" i="2"/>
  <c r="BP345" i="2"/>
  <c r="AZ345" i="2"/>
  <c r="AJ345" i="2"/>
  <c r="T345" i="2"/>
  <c r="D345" i="2"/>
  <c r="BL345" i="2"/>
  <c r="AV345" i="2"/>
  <c r="AF345" i="2"/>
  <c r="P345" i="2"/>
  <c r="AR345" i="2"/>
  <c r="AB345" i="2"/>
  <c r="BX345" i="2"/>
  <c r="L345" i="2"/>
  <c r="BH345" i="2"/>
  <c r="C346" i="5"/>
  <c r="C346" i="4"/>
  <c r="C346" i="2"/>
  <c r="F346" i="1"/>
  <c r="F346" i="4" s="1"/>
  <c r="B346" i="1"/>
  <c r="B346" i="4" s="1"/>
  <c r="E346" i="1"/>
  <c r="E346" i="4" s="1"/>
  <c r="A346" i="1"/>
  <c r="A346" i="4" s="1"/>
  <c r="D346" i="1"/>
  <c r="D346" i="4" s="1"/>
  <c r="G346" i="1"/>
  <c r="G346" i="4" s="1"/>
  <c r="C347" i="1"/>
  <c r="B345" i="5"/>
  <c r="A345" i="5"/>
  <c r="BY346" i="2" l="1"/>
  <c r="BU346" i="2"/>
  <c r="BQ346" i="2"/>
  <c r="BM346" i="2"/>
  <c r="BI346" i="2"/>
  <c r="BE346" i="2"/>
  <c r="BA346" i="2"/>
  <c r="AW346" i="2"/>
  <c r="AS346" i="2"/>
  <c r="AO346" i="2"/>
  <c r="AK346" i="2"/>
  <c r="AG346" i="2"/>
  <c r="AC346" i="2"/>
  <c r="Y346" i="2"/>
  <c r="U346" i="2"/>
  <c r="Q346" i="2"/>
  <c r="M346" i="2"/>
  <c r="I346" i="2"/>
  <c r="E346" i="2"/>
  <c r="A346" i="2"/>
  <c r="BX346" i="2"/>
  <c r="BT346" i="2"/>
  <c r="BP346" i="2"/>
  <c r="BL346" i="2"/>
  <c r="BH346" i="2"/>
  <c r="BD346" i="2"/>
  <c r="AZ346" i="2"/>
  <c r="AV346" i="2"/>
  <c r="AR346" i="2"/>
  <c r="AN346" i="2"/>
  <c r="AJ346" i="2"/>
  <c r="AF346" i="2"/>
  <c r="AB346" i="2"/>
  <c r="X346" i="2"/>
  <c r="T346" i="2"/>
  <c r="P346" i="2"/>
  <c r="L346" i="2"/>
  <c r="H346" i="2"/>
  <c r="D346" i="2"/>
  <c r="BW346" i="2"/>
  <c r="BS346" i="2"/>
  <c r="BO346" i="2"/>
  <c r="BK346" i="2"/>
  <c r="BG346" i="2"/>
  <c r="BC346" i="2"/>
  <c r="AY346" i="2"/>
  <c r="AU346" i="2"/>
  <c r="AQ346" i="2"/>
  <c r="AM346" i="2"/>
  <c r="AI346" i="2"/>
  <c r="AE346" i="2"/>
  <c r="AA346" i="2"/>
  <c r="W346" i="2"/>
  <c r="S346" i="2"/>
  <c r="O346" i="2"/>
  <c r="K346" i="2"/>
  <c r="G346" i="2"/>
  <c r="BV346" i="2"/>
  <c r="BF346" i="2"/>
  <c r="AP346" i="2"/>
  <c r="Z346" i="2"/>
  <c r="J346" i="2"/>
  <c r="BR346" i="2"/>
  <c r="BB346" i="2"/>
  <c r="AL346" i="2"/>
  <c r="V346" i="2"/>
  <c r="F346" i="2"/>
  <c r="BN346" i="2"/>
  <c r="AX346" i="2"/>
  <c r="AH346" i="2"/>
  <c r="R346" i="2"/>
  <c r="B346" i="2"/>
  <c r="AD346" i="2"/>
  <c r="BZ346" i="2"/>
  <c r="N346" i="2"/>
  <c r="BJ346" i="2"/>
  <c r="AT346" i="2"/>
  <c r="C347" i="5"/>
  <c r="C347" i="4"/>
  <c r="C347" i="2"/>
  <c r="F347" i="1"/>
  <c r="F347" i="4" s="1"/>
  <c r="B347" i="1"/>
  <c r="B347" i="4" s="1"/>
  <c r="E347" i="1"/>
  <c r="E347" i="4" s="1"/>
  <c r="A347" i="1"/>
  <c r="A347" i="4" s="1"/>
  <c r="D347" i="1"/>
  <c r="D347" i="4" s="1"/>
  <c r="G347" i="1"/>
  <c r="G347" i="4" s="1"/>
  <c r="C348" i="1"/>
  <c r="A346" i="5"/>
  <c r="B346" i="5"/>
  <c r="BW347" i="2" l="1"/>
  <c r="BS347" i="2"/>
  <c r="BO347" i="2"/>
  <c r="BK347" i="2"/>
  <c r="BG347" i="2"/>
  <c r="BC347" i="2"/>
  <c r="AY347" i="2"/>
  <c r="AU347" i="2"/>
  <c r="AQ347" i="2"/>
  <c r="AM347" i="2"/>
  <c r="AI347" i="2"/>
  <c r="AE347" i="2"/>
  <c r="AA347" i="2"/>
  <c r="W347" i="2"/>
  <c r="S347" i="2"/>
  <c r="O347" i="2"/>
  <c r="K347" i="2"/>
  <c r="G347" i="2"/>
  <c r="BZ347" i="2"/>
  <c r="BV347" i="2"/>
  <c r="BR347" i="2"/>
  <c r="BN347" i="2"/>
  <c r="BJ347" i="2"/>
  <c r="BF347" i="2"/>
  <c r="BB347" i="2"/>
  <c r="AX347" i="2"/>
  <c r="AT347" i="2"/>
  <c r="AP347" i="2"/>
  <c r="AL347" i="2"/>
  <c r="AH347" i="2"/>
  <c r="AD347" i="2"/>
  <c r="Z347" i="2"/>
  <c r="V347" i="2"/>
  <c r="R347" i="2"/>
  <c r="N347" i="2"/>
  <c r="J347" i="2"/>
  <c r="F347" i="2"/>
  <c r="B347" i="2"/>
  <c r="BY347" i="2"/>
  <c r="BU347" i="2"/>
  <c r="BQ347" i="2"/>
  <c r="BM347" i="2"/>
  <c r="BI347" i="2"/>
  <c r="BE347" i="2"/>
  <c r="BA347" i="2"/>
  <c r="AW347" i="2"/>
  <c r="AS347" i="2"/>
  <c r="AO347" i="2"/>
  <c r="AK347" i="2"/>
  <c r="AG347" i="2"/>
  <c r="AC347" i="2"/>
  <c r="Y347" i="2"/>
  <c r="U347" i="2"/>
  <c r="Q347" i="2"/>
  <c r="M347" i="2"/>
  <c r="I347" i="2"/>
  <c r="E347" i="2"/>
  <c r="A347" i="2"/>
  <c r="BX347" i="2"/>
  <c r="BH347" i="2"/>
  <c r="AR347" i="2"/>
  <c r="AB347" i="2"/>
  <c r="L347" i="2"/>
  <c r="BT347" i="2"/>
  <c r="BD347" i="2"/>
  <c r="AN347" i="2"/>
  <c r="X347" i="2"/>
  <c r="H347" i="2"/>
  <c r="BP347" i="2"/>
  <c r="AZ347" i="2"/>
  <c r="AJ347" i="2"/>
  <c r="T347" i="2"/>
  <c r="D347" i="2"/>
  <c r="P347" i="2"/>
  <c r="BL347" i="2"/>
  <c r="AV347" i="2"/>
  <c r="AF347" i="2"/>
  <c r="C348" i="5"/>
  <c r="C348" i="4"/>
  <c r="C348" i="2"/>
  <c r="F348" i="1"/>
  <c r="F348" i="4" s="1"/>
  <c r="B348" i="1"/>
  <c r="B348" i="4" s="1"/>
  <c r="E348" i="1"/>
  <c r="E348" i="4" s="1"/>
  <c r="A348" i="1"/>
  <c r="A348" i="4" s="1"/>
  <c r="D348" i="1"/>
  <c r="D348" i="4" s="1"/>
  <c r="C349" i="1"/>
  <c r="G348" i="1"/>
  <c r="G348" i="4" s="1"/>
  <c r="B347" i="5"/>
  <c r="A347" i="5"/>
  <c r="BY348" i="2" l="1"/>
  <c r="BU348" i="2"/>
  <c r="BQ348" i="2"/>
  <c r="BM348" i="2"/>
  <c r="BI348" i="2"/>
  <c r="BE348" i="2"/>
  <c r="BA348" i="2"/>
  <c r="AW348" i="2"/>
  <c r="AS348" i="2"/>
  <c r="AO348" i="2"/>
  <c r="AK348" i="2"/>
  <c r="AG348" i="2"/>
  <c r="AC348" i="2"/>
  <c r="Y348" i="2"/>
  <c r="U348" i="2"/>
  <c r="Q348" i="2"/>
  <c r="M348" i="2"/>
  <c r="I348" i="2"/>
  <c r="E348" i="2"/>
  <c r="A348" i="2"/>
  <c r="BX348" i="2"/>
  <c r="BT348" i="2"/>
  <c r="BP348" i="2"/>
  <c r="BL348" i="2"/>
  <c r="BH348" i="2"/>
  <c r="BD348" i="2"/>
  <c r="AZ348" i="2"/>
  <c r="AV348" i="2"/>
  <c r="AR348" i="2"/>
  <c r="AN348" i="2"/>
  <c r="AJ348" i="2"/>
  <c r="AF348" i="2"/>
  <c r="AB348" i="2"/>
  <c r="X348" i="2"/>
  <c r="T348" i="2"/>
  <c r="P348" i="2"/>
  <c r="L348" i="2"/>
  <c r="H348" i="2"/>
  <c r="D348" i="2"/>
  <c r="BW348" i="2"/>
  <c r="BS348" i="2"/>
  <c r="BO348" i="2"/>
  <c r="BK348" i="2"/>
  <c r="BG348" i="2"/>
  <c r="BC348" i="2"/>
  <c r="AY348" i="2"/>
  <c r="AU348" i="2"/>
  <c r="AQ348" i="2"/>
  <c r="AM348" i="2"/>
  <c r="AI348" i="2"/>
  <c r="AE348" i="2"/>
  <c r="AA348" i="2"/>
  <c r="W348" i="2"/>
  <c r="S348" i="2"/>
  <c r="O348" i="2"/>
  <c r="K348" i="2"/>
  <c r="G348" i="2"/>
  <c r="BZ348" i="2"/>
  <c r="BJ348" i="2"/>
  <c r="AT348" i="2"/>
  <c r="AD348" i="2"/>
  <c r="N348" i="2"/>
  <c r="BV348" i="2"/>
  <c r="BF348" i="2"/>
  <c r="AP348" i="2"/>
  <c r="Z348" i="2"/>
  <c r="J348" i="2"/>
  <c r="BR348" i="2"/>
  <c r="BB348" i="2"/>
  <c r="AL348" i="2"/>
  <c r="V348" i="2"/>
  <c r="F348" i="2"/>
  <c r="BN348" i="2"/>
  <c r="B348" i="2"/>
  <c r="AX348" i="2"/>
  <c r="AH348" i="2"/>
  <c r="R348" i="2"/>
  <c r="C349" i="5"/>
  <c r="C349" i="4"/>
  <c r="C349" i="2"/>
  <c r="F349" i="1"/>
  <c r="F349" i="4" s="1"/>
  <c r="B349" i="1"/>
  <c r="B349" i="4" s="1"/>
  <c r="E349" i="1"/>
  <c r="E349" i="4" s="1"/>
  <c r="A349" i="1"/>
  <c r="A349" i="4" s="1"/>
  <c r="D349" i="1"/>
  <c r="D349" i="4" s="1"/>
  <c r="C350" i="1"/>
  <c r="G349" i="1"/>
  <c r="G349" i="4" s="1"/>
  <c r="A348" i="5"/>
  <c r="B348" i="5"/>
  <c r="BW349" i="2" l="1"/>
  <c r="BS349" i="2"/>
  <c r="BO349" i="2"/>
  <c r="BK349" i="2"/>
  <c r="BG349" i="2"/>
  <c r="BC349" i="2"/>
  <c r="AY349" i="2"/>
  <c r="AU349" i="2"/>
  <c r="AQ349" i="2"/>
  <c r="AM349" i="2"/>
  <c r="AI349" i="2"/>
  <c r="AE349" i="2"/>
  <c r="AA349" i="2"/>
  <c r="W349" i="2"/>
  <c r="S349" i="2"/>
  <c r="O349" i="2"/>
  <c r="K349" i="2"/>
  <c r="G349" i="2"/>
  <c r="BZ349" i="2"/>
  <c r="BV349" i="2"/>
  <c r="BR349" i="2"/>
  <c r="BN349" i="2"/>
  <c r="BJ349" i="2"/>
  <c r="BF349" i="2"/>
  <c r="BB349" i="2"/>
  <c r="AX349" i="2"/>
  <c r="AT349" i="2"/>
  <c r="AP349" i="2"/>
  <c r="AL349" i="2"/>
  <c r="AH349" i="2"/>
  <c r="AD349" i="2"/>
  <c r="Z349" i="2"/>
  <c r="V349" i="2"/>
  <c r="R349" i="2"/>
  <c r="N349" i="2"/>
  <c r="J349" i="2"/>
  <c r="F349" i="2"/>
  <c r="B349" i="2"/>
  <c r="BY349" i="2"/>
  <c r="BU349" i="2"/>
  <c r="BQ349" i="2"/>
  <c r="BM349" i="2"/>
  <c r="BI349" i="2"/>
  <c r="BE349" i="2"/>
  <c r="BA349" i="2"/>
  <c r="AW349" i="2"/>
  <c r="AS349" i="2"/>
  <c r="AO349" i="2"/>
  <c r="AK349" i="2"/>
  <c r="AG349" i="2"/>
  <c r="AC349" i="2"/>
  <c r="Y349" i="2"/>
  <c r="U349" i="2"/>
  <c r="Q349" i="2"/>
  <c r="M349" i="2"/>
  <c r="I349" i="2"/>
  <c r="E349" i="2"/>
  <c r="A349" i="2"/>
  <c r="BL349" i="2"/>
  <c r="AV349" i="2"/>
  <c r="AF349" i="2"/>
  <c r="P349" i="2"/>
  <c r="BX349" i="2"/>
  <c r="BH349" i="2"/>
  <c r="AR349" i="2"/>
  <c r="AB349" i="2"/>
  <c r="L349" i="2"/>
  <c r="BT349" i="2"/>
  <c r="BD349" i="2"/>
  <c r="AN349" i="2"/>
  <c r="X349" i="2"/>
  <c r="H349" i="2"/>
  <c r="AZ349" i="2"/>
  <c r="AJ349" i="2"/>
  <c r="T349" i="2"/>
  <c r="BP349" i="2"/>
  <c r="D349" i="2"/>
  <c r="C350" i="5"/>
  <c r="C350" i="4"/>
  <c r="C350" i="2"/>
  <c r="F350" i="1"/>
  <c r="F350" i="4" s="1"/>
  <c r="B350" i="1"/>
  <c r="B350" i="4" s="1"/>
  <c r="E350" i="1"/>
  <c r="E350" i="4" s="1"/>
  <c r="A350" i="1"/>
  <c r="A350" i="4" s="1"/>
  <c r="D350" i="1"/>
  <c r="D350" i="4" s="1"/>
  <c r="G350" i="1"/>
  <c r="G350" i="4" s="1"/>
  <c r="C351" i="1"/>
  <c r="B349" i="5"/>
  <c r="A349" i="5"/>
  <c r="A350" i="5" l="1"/>
  <c r="B350" i="5"/>
  <c r="BY350" i="2"/>
  <c r="BU350" i="2"/>
  <c r="BQ350" i="2"/>
  <c r="BM350" i="2"/>
  <c r="BI350" i="2"/>
  <c r="BE350" i="2"/>
  <c r="BA350" i="2"/>
  <c r="AW350" i="2"/>
  <c r="AS350" i="2"/>
  <c r="AO350" i="2"/>
  <c r="AK350" i="2"/>
  <c r="AG350" i="2"/>
  <c r="AC350" i="2"/>
  <c r="Y350" i="2"/>
  <c r="U350" i="2"/>
  <c r="Q350" i="2"/>
  <c r="M350" i="2"/>
  <c r="I350" i="2"/>
  <c r="E350" i="2"/>
  <c r="A350" i="2"/>
  <c r="BX350" i="2"/>
  <c r="BT350" i="2"/>
  <c r="BP350" i="2"/>
  <c r="BL350" i="2"/>
  <c r="BH350" i="2"/>
  <c r="BD350" i="2"/>
  <c r="AZ350" i="2"/>
  <c r="AV350" i="2"/>
  <c r="AR350" i="2"/>
  <c r="AN350" i="2"/>
  <c r="AJ350" i="2"/>
  <c r="AF350" i="2"/>
  <c r="AB350" i="2"/>
  <c r="X350" i="2"/>
  <c r="T350" i="2"/>
  <c r="P350" i="2"/>
  <c r="L350" i="2"/>
  <c r="H350" i="2"/>
  <c r="D350" i="2"/>
  <c r="BW350" i="2"/>
  <c r="BS350" i="2"/>
  <c r="BO350" i="2"/>
  <c r="BK350" i="2"/>
  <c r="BG350" i="2"/>
  <c r="BC350" i="2"/>
  <c r="AY350" i="2"/>
  <c r="AU350" i="2"/>
  <c r="AQ350" i="2"/>
  <c r="AM350" i="2"/>
  <c r="AI350" i="2"/>
  <c r="AE350" i="2"/>
  <c r="AA350" i="2"/>
  <c r="W350" i="2"/>
  <c r="S350" i="2"/>
  <c r="O350" i="2"/>
  <c r="K350" i="2"/>
  <c r="G350" i="2"/>
  <c r="BN350" i="2"/>
  <c r="AX350" i="2"/>
  <c r="AH350" i="2"/>
  <c r="R350" i="2"/>
  <c r="B350" i="2"/>
  <c r="BZ350" i="2"/>
  <c r="BJ350" i="2"/>
  <c r="AT350" i="2"/>
  <c r="AD350" i="2"/>
  <c r="N350" i="2"/>
  <c r="BV350" i="2"/>
  <c r="BF350" i="2"/>
  <c r="AP350" i="2"/>
  <c r="Z350" i="2"/>
  <c r="J350" i="2"/>
  <c r="AL350" i="2"/>
  <c r="V350" i="2"/>
  <c r="BR350" i="2"/>
  <c r="F350" i="2"/>
  <c r="BB350" i="2"/>
  <c r="C351" i="5"/>
  <c r="C351" i="4"/>
  <c r="C351" i="2"/>
  <c r="F351" i="1"/>
  <c r="F351" i="4" s="1"/>
  <c r="B351" i="1"/>
  <c r="B351" i="4" s="1"/>
  <c r="E351" i="1"/>
  <c r="E351" i="4" s="1"/>
  <c r="A351" i="1"/>
  <c r="A351" i="4" s="1"/>
  <c r="D351" i="1"/>
  <c r="D351" i="4" s="1"/>
  <c r="G351" i="1"/>
  <c r="G351" i="4" s="1"/>
  <c r="C352" i="1"/>
  <c r="B351" i="5" l="1"/>
  <c r="A351" i="5"/>
  <c r="BW351" i="2"/>
  <c r="BS351" i="2"/>
  <c r="BO351" i="2"/>
  <c r="BK351" i="2"/>
  <c r="BG351" i="2"/>
  <c r="BC351" i="2"/>
  <c r="AY351" i="2"/>
  <c r="AU351" i="2"/>
  <c r="AQ351" i="2"/>
  <c r="AM351" i="2"/>
  <c r="AI351" i="2"/>
  <c r="AE351" i="2"/>
  <c r="AA351" i="2"/>
  <c r="W351" i="2"/>
  <c r="S351" i="2"/>
  <c r="O351" i="2"/>
  <c r="K351" i="2"/>
  <c r="G351" i="2"/>
  <c r="BZ351" i="2"/>
  <c r="BV351" i="2"/>
  <c r="BR351" i="2"/>
  <c r="BN351" i="2"/>
  <c r="BJ351" i="2"/>
  <c r="BF351" i="2"/>
  <c r="BB351" i="2"/>
  <c r="AX351" i="2"/>
  <c r="AT351" i="2"/>
  <c r="AP351" i="2"/>
  <c r="AL351" i="2"/>
  <c r="AH351" i="2"/>
  <c r="AD351" i="2"/>
  <c r="Z351" i="2"/>
  <c r="V351" i="2"/>
  <c r="R351" i="2"/>
  <c r="N351" i="2"/>
  <c r="J351" i="2"/>
  <c r="F351" i="2"/>
  <c r="B351" i="2"/>
  <c r="BY351" i="2"/>
  <c r="BU351" i="2"/>
  <c r="BQ351" i="2"/>
  <c r="BM351" i="2"/>
  <c r="BI351" i="2"/>
  <c r="BE351" i="2"/>
  <c r="BA351" i="2"/>
  <c r="AW351" i="2"/>
  <c r="AS351" i="2"/>
  <c r="AO351" i="2"/>
  <c r="AK351" i="2"/>
  <c r="AG351" i="2"/>
  <c r="AC351" i="2"/>
  <c r="Y351" i="2"/>
  <c r="U351" i="2"/>
  <c r="Q351" i="2"/>
  <c r="M351" i="2"/>
  <c r="I351" i="2"/>
  <c r="E351" i="2"/>
  <c r="A351" i="2"/>
  <c r="BP351" i="2"/>
  <c r="AZ351" i="2"/>
  <c r="AJ351" i="2"/>
  <c r="T351" i="2"/>
  <c r="D351" i="2"/>
  <c r="BL351" i="2"/>
  <c r="AV351" i="2"/>
  <c r="AF351" i="2"/>
  <c r="P351" i="2"/>
  <c r="BX351" i="2"/>
  <c r="BH351" i="2"/>
  <c r="AR351" i="2"/>
  <c r="AB351" i="2"/>
  <c r="L351" i="2"/>
  <c r="X351" i="2"/>
  <c r="BT351" i="2"/>
  <c r="H351" i="2"/>
  <c r="BD351" i="2"/>
  <c r="AN351" i="2"/>
  <c r="C352" i="5"/>
  <c r="C352" i="4"/>
  <c r="C352" i="2"/>
  <c r="F352" i="1"/>
  <c r="F352" i="4" s="1"/>
  <c r="B352" i="1"/>
  <c r="B352" i="4" s="1"/>
  <c r="E352" i="1"/>
  <c r="E352" i="4" s="1"/>
  <c r="A352" i="1"/>
  <c r="A352" i="4" s="1"/>
  <c r="D352" i="1"/>
  <c r="D352" i="4" s="1"/>
  <c r="C353" i="1"/>
  <c r="G352" i="1"/>
  <c r="G352" i="4" s="1"/>
  <c r="C353" i="5" l="1"/>
  <c r="C353" i="4"/>
  <c r="C353" i="2"/>
  <c r="F353" i="1"/>
  <c r="F353" i="4" s="1"/>
  <c r="B353" i="1"/>
  <c r="B353" i="4" s="1"/>
  <c r="E353" i="1"/>
  <c r="E353" i="4" s="1"/>
  <c r="A353" i="1"/>
  <c r="A353" i="4" s="1"/>
  <c r="D353" i="1"/>
  <c r="D353" i="4" s="1"/>
  <c r="C354" i="1"/>
  <c r="G353" i="1"/>
  <c r="G353" i="4" s="1"/>
  <c r="A352" i="5"/>
  <c r="B352" i="5"/>
  <c r="BY352" i="2"/>
  <c r="BU352" i="2"/>
  <c r="BQ352" i="2"/>
  <c r="BM352" i="2"/>
  <c r="BI352" i="2"/>
  <c r="BE352" i="2"/>
  <c r="BA352" i="2"/>
  <c r="AW352" i="2"/>
  <c r="AS352" i="2"/>
  <c r="AO352" i="2"/>
  <c r="AK352" i="2"/>
  <c r="AG352" i="2"/>
  <c r="AC352" i="2"/>
  <c r="Y352" i="2"/>
  <c r="U352" i="2"/>
  <c r="Q352" i="2"/>
  <c r="M352" i="2"/>
  <c r="I352" i="2"/>
  <c r="E352" i="2"/>
  <c r="A352" i="2"/>
  <c r="BX352" i="2"/>
  <c r="BT352" i="2"/>
  <c r="BP352" i="2"/>
  <c r="BL352" i="2"/>
  <c r="BH352" i="2"/>
  <c r="BD352" i="2"/>
  <c r="AZ352" i="2"/>
  <c r="AV352" i="2"/>
  <c r="AR352" i="2"/>
  <c r="AN352" i="2"/>
  <c r="AJ352" i="2"/>
  <c r="AF352" i="2"/>
  <c r="AB352" i="2"/>
  <c r="X352" i="2"/>
  <c r="T352" i="2"/>
  <c r="P352" i="2"/>
  <c r="L352" i="2"/>
  <c r="H352" i="2"/>
  <c r="D352" i="2"/>
  <c r="BW352" i="2"/>
  <c r="BS352" i="2"/>
  <c r="BO352" i="2"/>
  <c r="BK352" i="2"/>
  <c r="BG352" i="2"/>
  <c r="BC352" i="2"/>
  <c r="AY352" i="2"/>
  <c r="AU352" i="2"/>
  <c r="AQ352" i="2"/>
  <c r="AM352" i="2"/>
  <c r="AI352" i="2"/>
  <c r="AE352" i="2"/>
  <c r="AA352" i="2"/>
  <c r="W352" i="2"/>
  <c r="S352" i="2"/>
  <c r="O352" i="2"/>
  <c r="K352" i="2"/>
  <c r="G352" i="2"/>
  <c r="BR352" i="2"/>
  <c r="BB352" i="2"/>
  <c r="AL352" i="2"/>
  <c r="V352" i="2"/>
  <c r="F352" i="2"/>
  <c r="BN352" i="2"/>
  <c r="AX352" i="2"/>
  <c r="AH352" i="2"/>
  <c r="R352" i="2"/>
  <c r="B352" i="2"/>
  <c r="BZ352" i="2"/>
  <c r="BJ352" i="2"/>
  <c r="AT352" i="2"/>
  <c r="AD352" i="2"/>
  <c r="N352" i="2"/>
  <c r="BV352" i="2"/>
  <c r="J352" i="2"/>
  <c r="BF352" i="2"/>
  <c r="AP352" i="2"/>
  <c r="Z352" i="2"/>
  <c r="BW353" i="2" l="1"/>
  <c r="BS353" i="2"/>
  <c r="BO353" i="2"/>
  <c r="BK353" i="2"/>
  <c r="BG353" i="2"/>
  <c r="BC353" i="2"/>
  <c r="AY353" i="2"/>
  <c r="AU353" i="2"/>
  <c r="AQ353" i="2"/>
  <c r="AM353" i="2"/>
  <c r="AI353" i="2"/>
  <c r="AE353" i="2"/>
  <c r="AA353" i="2"/>
  <c r="W353" i="2"/>
  <c r="S353" i="2"/>
  <c r="O353" i="2"/>
  <c r="K353" i="2"/>
  <c r="G353" i="2"/>
  <c r="BZ353" i="2"/>
  <c r="BV353" i="2"/>
  <c r="BR353" i="2"/>
  <c r="BN353" i="2"/>
  <c r="BJ353" i="2"/>
  <c r="BF353" i="2"/>
  <c r="BB353" i="2"/>
  <c r="AX353" i="2"/>
  <c r="AT353" i="2"/>
  <c r="AP353" i="2"/>
  <c r="AL353" i="2"/>
  <c r="AH353" i="2"/>
  <c r="AD353" i="2"/>
  <c r="Z353" i="2"/>
  <c r="V353" i="2"/>
  <c r="R353" i="2"/>
  <c r="N353" i="2"/>
  <c r="J353" i="2"/>
  <c r="F353" i="2"/>
  <c r="B353" i="2"/>
  <c r="BY353" i="2"/>
  <c r="BU353" i="2"/>
  <c r="BQ353" i="2"/>
  <c r="BM353" i="2"/>
  <c r="BI353" i="2"/>
  <c r="BE353" i="2"/>
  <c r="BA353" i="2"/>
  <c r="AW353" i="2"/>
  <c r="AS353" i="2"/>
  <c r="AO353" i="2"/>
  <c r="AK353" i="2"/>
  <c r="AG353" i="2"/>
  <c r="AC353" i="2"/>
  <c r="Y353" i="2"/>
  <c r="U353" i="2"/>
  <c r="Q353" i="2"/>
  <c r="M353" i="2"/>
  <c r="I353" i="2"/>
  <c r="E353" i="2"/>
  <c r="A353" i="2"/>
  <c r="BT353" i="2"/>
  <c r="BD353" i="2"/>
  <c r="AN353" i="2"/>
  <c r="X353" i="2"/>
  <c r="H353" i="2"/>
  <c r="BP353" i="2"/>
  <c r="AZ353" i="2"/>
  <c r="AJ353" i="2"/>
  <c r="T353" i="2"/>
  <c r="D353" i="2"/>
  <c r="BL353" i="2"/>
  <c r="AV353" i="2"/>
  <c r="AF353" i="2"/>
  <c r="P353" i="2"/>
  <c r="BH353" i="2"/>
  <c r="AR353" i="2"/>
  <c r="AB353" i="2"/>
  <c r="L353" i="2"/>
  <c r="BX353" i="2"/>
  <c r="C354" i="5"/>
  <c r="C354" i="4"/>
  <c r="C354" i="2"/>
  <c r="F354" i="1"/>
  <c r="F354" i="4" s="1"/>
  <c r="B354" i="1"/>
  <c r="B354" i="4" s="1"/>
  <c r="E354" i="1"/>
  <c r="E354" i="4" s="1"/>
  <c r="A354" i="1"/>
  <c r="A354" i="4" s="1"/>
  <c r="D354" i="1"/>
  <c r="D354" i="4" s="1"/>
  <c r="G354" i="1"/>
  <c r="G354" i="4" s="1"/>
  <c r="C355" i="1"/>
  <c r="B353" i="5"/>
  <c r="A353" i="5"/>
  <c r="BY354" i="2" l="1"/>
  <c r="BU354" i="2"/>
  <c r="BQ354" i="2"/>
  <c r="BM354" i="2"/>
  <c r="BI354" i="2"/>
  <c r="BE354" i="2"/>
  <c r="BA354" i="2"/>
  <c r="AW354" i="2"/>
  <c r="AS354" i="2"/>
  <c r="AO354" i="2"/>
  <c r="AK354" i="2"/>
  <c r="AG354" i="2"/>
  <c r="AC354" i="2"/>
  <c r="Y354" i="2"/>
  <c r="U354" i="2"/>
  <c r="Q354" i="2"/>
  <c r="M354" i="2"/>
  <c r="I354" i="2"/>
  <c r="E354" i="2"/>
  <c r="A354" i="2"/>
  <c r="BX354" i="2"/>
  <c r="BT354" i="2"/>
  <c r="BP354" i="2"/>
  <c r="BL354" i="2"/>
  <c r="BH354" i="2"/>
  <c r="BD354" i="2"/>
  <c r="AZ354" i="2"/>
  <c r="AV354" i="2"/>
  <c r="AR354" i="2"/>
  <c r="AN354" i="2"/>
  <c r="AJ354" i="2"/>
  <c r="AF354" i="2"/>
  <c r="AB354" i="2"/>
  <c r="X354" i="2"/>
  <c r="T354" i="2"/>
  <c r="P354" i="2"/>
  <c r="L354" i="2"/>
  <c r="H354" i="2"/>
  <c r="D354" i="2"/>
  <c r="BW354" i="2"/>
  <c r="BS354" i="2"/>
  <c r="BO354" i="2"/>
  <c r="BK354" i="2"/>
  <c r="BG354" i="2"/>
  <c r="BC354" i="2"/>
  <c r="AY354" i="2"/>
  <c r="AU354" i="2"/>
  <c r="AQ354" i="2"/>
  <c r="AM354" i="2"/>
  <c r="AI354" i="2"/>
  <c r="AE354" i="2"/>
  <c r="AA354" i="2"/>
  <c r="W354" i="2"/>
  <c r="S354" i="2"/>
  <c r="O354" i="2"/>
  <c r="K354" i="2"/>
  <c r="G354" i="2"/>
  <c r="BV354" i="2"/>
  <c r="BF354" i="2"/>
  <c r="AP354" i="2"/>
  <c r="Z354" i="2"/>
  <c r="J354" i="2"/>
  <c r="BR354" i="2"/>
  <c r="BB354" i="2"/>
  <c r="AL354" i="2"/>
  <c r="V354" i="2"/>
  <c r="F354" i="2"/>
  <c r="BN354" i="2"/>
  <c r="AX354" i="2"/>
  <c r="AH354" i="2"/>
  <c r="R354" i="2"/>
  <c r="B354" i="2"/>
  <c r="AT354" i="2"/>
  <c r="AD354" i="2"/>
  <c r="BZ354" i="2"/>
  <c r="N354" i="2"/>
  <c r="BJ354" i="2"/>
  <c r="C355" i="5"/>
  <c r="C355" i="4"/>
  <c r="C355" i="2"/>
  <c r="F355" i="1"/>
  <c r="F355" i="4" s="1"/>
  <c r="B355" i="1"/>
  <c r="B355" i="4" s="1"/>
  <c r="E355" i="1"/>
  <c r="E355" i="4" s="1"/>
  <c r="A355" i="1"/>
  <c r="A355" i="4" s="1"/>
  <c r="D355" i="1"/>
  <c r="D355" i="4" s="1"/>
  <c r="G355" i="1"/>
  <c r="G355" i="4" s="1"/>
  <c r="C356" i="1"/>
  <c r="A354" i="5"/>
  <c r="B354" i="5"/>
  <c r="BW355" i="2" l="1"/>
  <c r="BS355" i="2"/>
  <c r="BO355" i="2"/>
  <c r="BK355" i="2"/>
  <c r="BG355" i="2"/>
  <c r="BC355" i="2"/>
  <c r="AY355" i="2"/>
  <c r="AU355" i="2"/>
  <c r="AQ355" i="2"/>
  <c r="AM355" i="2"/>
  <c r="AI355" i="2"/>
  <c r="AE355" i="2"/>
  <c r="AA355" i="2"/>
  <c r="W355" i="2"/>
  <c r="S355" i="2"/>
  <c r="O355" i="2"/>
  <c r="K355" i="2"/>
  <c r="G355" i="2"/>
  <c r="BZ355" i="2"/>
  <c r="BV355" i="2"/>
  <c r="BR355" i="2"/>
  <c r="BN355" i="2"/>
  <c r="BJ355" i="2"/>
  <c r="BF355" i="2"/>
  <c r="BB355" i="2"/>
  <c r="AX355" i="2"/>
  <c r="AT355" i="2"/>
  <c r="AP355" i="2"/>
  <c r="AL355" i="2"/>
  <c r="AH355" i="2"/>
  <c r="AD355" i="2"/>
  <c r="Z355" i="2"/>
  <c r="V355" i="2"/>
  <c r="R355" i="2"/>
  <c r="N355" i="2"/>
  <c r="J355" i="2"/>
  <c r="F355" i="2"/>
  <c r="B355" i="2"/>
  <c r="BY355" i="2"/>
  <c r="BU355" i="2"/>
  <c r="BQ355" i="2"/>
  <c r="BM355" i="2"/>
  <c r="BI355" i="2"/>
  <c r="BE355" i="2"/>
  <c r="BA355" i="2"/>
  <c r="AW355" i="2"/>
  <c r="AS355" i="2"/>
  <c r="AO355" i="2"/>
  <c r="AK355" i="2"/>
  <c r="AG355" i="2"/>
  <c r="AC355" i="2"/>
  <c r="Y355" i="2"/>
  <c r="U355" i="2"/>
  <c r="Q355" i="2"/>
  <c r="M355" i="2"/>
  <c r="I355" i="2"/>
  <c r="E355" i="2"/>
  <c r="A355" i="2"/>
  <c r="BX355" i="2"/>
  <c r="BH355" i="2"/>
  <c r="AR355" i="2"/>
  <c r="AB355" i="2"/>
  <c r="L355" i="2"/>
  <c r="BT355" i="2"/>
  <c r="BD355" i="2"/>
  <c r="AN355" i="2"/>
  <c r="X355" i="2"/>
  <c r="H355" i="2"/>
  <c r="BP355" i="2"/>
  <c r="AZ355" i="2"/>
  <c r="AJ355" i="2"/>
  <c r="T355" i="2"/>
  <c r="D355" i="2"/>
  <c r="AF355" i="2"/>
  <c r="P355" i="2"/>
  <c r="BL355" i="2"/>
  <c r="AV355" i="2"/>
  <c r="C356" i="5"/>
  <c r="C356" i="4"/>
  <c r="C356" i="2"/>
  <c r="F356" i="1"/>
  <c r="F356" i="4" s="1"/>
  <c r="B356" i="1"/>
  <c r="B356" i="4" s="1"/>
  <c r="E356" i="1"/>
  <c r="E356" i="4" s="1"/>
  <c r="A356" i="1"/>
  <c r="A356" i="4" s="1"/>
  <c r="D356" i="1"/>
  <c r="D356" i="4" s="1"/>
  <c r="C357" i="1"/>
  <c r="G356" i="1"/>
  <c r="G356" i="4" s="1"/>
  <c r="B355" i="5"/>
  <c r="A355" i="5"/>
  <c r="BY356" i="2" l="1"/>
  <c r="BU356" i="2"/>
  <c r="BQ356" i="2"/>
  <c r="BM356" i="2"/>
  <c r="BI356" i="2"/>
  <c r="BE356" i="2"/>
  <c r="BA356" i="2"/>
  <c r="AW356" i="2"/>
  <c r="AS356" i="2"/>
  <c r="AO356" i="2"/>
  <c r="AK356" i="2"/>
  <c r="AG356" i="2"/>
  <c r="AC356" i="2"/>
  <c r="Y356" i="2"/>
  <c r="U356" i="2"/>
  <c r="Q356" i="2"/>
  <c r="M356" i="2"/>
  <c r="I356" i="2"/>
  <c r="E356" i="2"/>
  <c r="A356" i="2"/>
  <c r="BX356" i="2"/>
  <c r="BT356" i="2"/>
  <c r="BP356" i="2"/>
  <c r="BL356" i="2"/>
  <c r="BH356" i="2"/>
  <c r="BD356" i="2"/>
  <c r="AZ356" i="2"/>
  <c r="AV356" i="2"/>
  <c r="AR356" i="2"/>
  <c r="AN356" i="2"/>
  <c r="AJ356" i="2"/>
  <c r="AF356" i="2"/>
  <c r="AB356" i="2"/>
  <c r="X356" i="2"/>
  <c r="T356" i="2"/>
  <c r="P356" i="2"/>
  <c r="L356" i="2"/>
  <c r="H356" i="2"/>
  <c r="D356" i="2"/>
  <c r="BW356" i="2"/>
  <c r="BS356" i="2"/>
  <c r="BO356" i="2"/>
  <c r="BK356" i="2"/>
  <c r="BG356" i="2"/>
  <c r="BC356" i="2"/>
  <c r="AY356" i="2"/>
  <c r="AU356" i="2"/>
  <c r="AQ356" i="2"/>
  <c r="AM356" i="2"/>
  <c r="AI356" i="2"/>
  <c r="AE356" i="2"/>
  <c r="AA356" i="2"/>
  <c r="W356" i="2"/>
  <c r="S356" i="2"/>
  <c r="O356" i="2"/>
  <c r="K356" i="2"/>
  <c r="G356" i="2"/>
  <c r="BZ356" i="2"/>
  <c r="BJ356" i="2"/>
  <c r="AT356" i="2"/>
  <c r="AD356" i="2"/>
  <c r="N356" i="2"/>
  <c r="BV356" i="2"/>
  <c r="BF356" i="2"/>
  <c r="AP356" i="2"/>
  <c r="Z356" i="2"/>
  <c r="J356" i="2"/>
  <c r="BR356" i="2"/>
  <c r="BB356" i="2"/>
  <c r="AL356" i="2"/>
  <c r="V356" i="2"/>
  <c r="F356" i="2"/>
  <c r="R356" i="2"/>
  <c r="BN356" i="2"/>
  <c r="B356" i="2"/>
  <c r="AX356" i="2"/>
  <c r="AH356" i="2"/>
  <c r="C357" i="5"/>
  <c r="C357" i="4"/>
  <c r="C357" i="2"/>
  <c r="F357" i="1"/>
  <c r="F357" i="4" s="1"/>
  <c r="B357" i="1"/>
  <c r="B357" i="4" s="1"/>
  <c r="E357" i="1"/>
  <c r="E357" i="4" s="1"/>
  <c r="A357" i="1"/>
  <c r="A357" i="4" s="1"/>
  <c r="D357" i="1"/>
  <c r="D357" i="4" s="1"/>
  <c r="C358" i="1"/>
  <c r="G357" i="1"/>
  <c r="G357" i="4" s="1"/>
  <c r="A356" i="5"/>
  <c r="B356" i="5"/>
  <c r="BW357" i="2" l="1"/>
  <c r="BS357" i="2"/>
  <c r="BO357" i="2"/>
  <c r="BK357" i="2"/>
  <c r="BG357" i="2"/>
  <c r="BC357" i="2"/>
  <c r="AY357" i="2"/>
  <c r="AU357" i="2"/>
  <c r="AQ357" i="2"/>
  <c r="AM357" i="2"/>
  <c r="AI357" i="2"/>
  <c r="AE357" i="2"/>
  <c r="AA357" i="2"/>
  <c r="W357" i="2"/>
  <c r="S357" i="2"/>
  <c r="O357" i="2"/>
  <c r="K357" i="2"/>
  <c r="G357" i="2"/>
  <c r="BZ357" i="2"/>
  <c r="BV357" i="2"/>
  <c r="BR357" i="2"/>
  <c r="BN357" i="2"/>
  <c r="BJ357" i="2"/>
  <c r="BF357" i="2"/>
  <c r="BB357" i="2"/>
  <c r="AX357" i="2"/>
  <c r="AT357" i="2"/>
  <c r="AP357" i="2"/>
  <c r="AL357" i="2"/>
  <c r="AH357" i="2"/>
  <c r="AD357" i="2"/>
  <c r="Z357" i="2"/>
  <c r="V357" i="2"/>
  <c r="R357" i="2"/>
  <c r="N357" i="2"/>
  <c r="J357" i="2"/>
  <c r="F357" i="2"/>
  <c r="B357" i="2"/>
  <c r="BY357" i="2"/>
  <c r="BU357" i="2"/>
  <c r="BQ357" i="2"/>
  <c r="BM357" i="2"/>
  <c r="BI357" i="2"/>
  <c r="BE357" i="2"/>
  <c r="BA357" i="2"/>
  <c r="AW357" i="2"/>
  <c r="AS357" i="2"/>
  <c r="AO357" i="2"/>
  <c r="AK357" i="2"/>
  <c r="AG357" i="2"/>
  <c r="AC357" i="2"/>
  <c r="Y357" i="2"/>
  <c r="U357" i="2"/>
  <c r="Q357" i="2"/>
  <c r="M357" i="2"/>
  <c r="I357" i="2"/>
  <c r="E357" i="2"/>
  <c r="A357" i="2"/>
  <c r="BL357" i="2"/>
  <c r="AV357" i="2"/>
  <c r="AF357" i="2"/>
  <c r="P357" i="2"/>
  <c r="BX357" i="2"/>
  <c r="BH357" i="2"/>
  <c r="AR357" i="2"/>
  <c r="AB357" i="2"/>
  <c r="L357" i="2"/>
  <c r="BT357" i="2"/>
  <c r="BD357" i="2"/>
  <c r="AN357" i="2"/>
  <c r="X357" i="2"/>
  <c r="H357" i="2"/>
  <c r="BP357" i="2"/>
  <c r="D357" i="2"/>
  <c r="AZ357" i="2"/>
  <c r="AJ357" i="2"/>
  <c r="T357" i="2"/>
  <c r="C358" i="5"/>
  <c r="C358" i="4"/>
  <c r="C358" i="2"/>
  <c r="F358" i="1"/>
  <c r="F358" i="4" s="1"/>
  <c r="B358" i="1"/>
  <c r="B358" i="4" s="1"/>
  <c r="E358" i="1"/>
  <c r="E358" i="4" s="1"/>
  <c r="A358" i="1"/>
  <c r="A358" i="4" s="1"/>
  <c r="D358" i="1"/>
  <c r="D358" i="4" s="1"/>
  <c r="G358" i="1"/>
  <c r="G358" i="4" s="1"/>
  <c r="C359" i="1"/>
  <c r="B357" i="5"/>
  <c r="A357" i="5"/>
  <c r="C359" i="5" l="1"/>
  <c r="C359" i="4"/>
  <c r="C359" i="2"/>
  <c r="F359" i="1"/>
  <c r="F359" i="4" s="1"/>
  <c r="B359" i="1"/>
  <c r="B359" i="4" s="1"/>
  <c r="E359" i="1"/>
  <c r="E359" i="4" s="1"/>
  <c r="A359" i="1"/>
  <c r="A359" i="4" s="1"/>
  <c r="D359" i="1"/>
  <c r="D359" i="4" s="1"/>
  <c r="G359" i="1"/>
  <c r="G359" i="4" s="1"/>
  <c r="C360" i="1"/>
  <c r="BY358" i="2"/>
  <c r="BU358" i="2"/>
  <c r="BQ358" i="2"/>
  <c r="BM358" i="2"/>
  <c r="BI358" i="2"/>
  <c r="BE358" i="2"/>
  <c r="BA358" i="2"/>
  <c r="AW358" i="2"/>
  <c r="AS358" i="2"/>
  <c r="AO358" i="2"/>
  <c r="AK358" i="2"/>
  <c r="AG358" i="2"/>
  <c r="AC358" i="2"/>
  <c r="Y358" i="2"/>
  <c r="U358" i="2"/>
  <c r="Q358" i="2"/>
  <c r="M358" i="2"/>
  <c r="I358" i="2"/>
  <c r="E358" i="2"/>
  <c r="A358" i="2"/>
  <c r="BX358" i="2"/>
  <c r="BT358" i="2"/>
  <c r="BP358" i="2"/>
  <c r="BL358" i="2"/>
  <c r="BH358" i="2"/>
  <c r="BD358" i="2"/>
  <c r="AZ358" i="2"/>
  <c r="AV358" i="2"/>
  <c r="AR358" i="2"/>
  <c r="AN358" i="2"/>
  <c r="AJ358" i="2"/>
  <c r="AF358" i="2"/>
  <c r="AB358" i="2"/>
  <c r="X358" i="2"/>
  <c r="T358" i="2"/>
  <c r="P358" i="2"/>
  <c r="L358" i="2"/>
  <c r="H358" i="2"/>
  <c r="D358" i="2"/>
  <c r="BW358" i="2"/>
  <c r="BS358" i="2"/>
  <c r="BO358" i="2"/>
  <c r="BK358" i="2"/>
  <c r="BG358" i="2"/>
  <c r="BC358" i="2"/>
  <c r="AY358" i="2"/>
  <c r="AU358" i="2"/>
  <c r="AQ358" i="2"/>
  <c r="AM358" i="2"/>
  <c r="AI358" i="2"/>
  <c r="AE358" i="2"/>
  <c r="AA358" i="2"/>
  <c r="W358" i="2"/>
  <c r="S358" i="2"/>
  <c r="O358" i="2"/>
  <c r="K358" i="2"/>
  <c r="G358" i="2"/>
  <c r="BN358" i="2"/>
  <c r="AX358" i="2"/>
  <c r="AH358" i="2"/>
  <c r="R358" i="2"/>
  <c r="B358" i="2"/>
  <c r="BZ358" i="2"/>
  <c r="BJ358" i="2"/>
  <c r="AT358" i="2"/>
  <c r="AD358" i="2"/>
  <c r="N358" i="2"/>
  <c r="BV358" i="2"/>
  <c r="BF358" i="2"/>
  <c r="AP358" i="2"/>
  <c r="Z358" i="2"/>
  <c r="J358" i="2"/>
  <c r="BB358" i="2"/>
  <c r="AL358" i="2"/>
  <c r="V358" i="2"/>
  <c r="BR358" i="2"/>
  <c r="F358" i="2"/>
  <c r="A358" i="5"/>
  <c r="B358" i="5"/>
  <c r="C360" i="5" l="1"/>
  <c r="C360" i="4"/>
  <c r="C360" i="2"/>
  <c r="F360" i="1"/>
  <c r="F360" i="4" s="1"/>
  <c r="B360" i="1"/>
  <c r="B360" i="4" s="1"/>
  <c r="E360" i="1"/>
  <c r="E360" i="4" s="1"/>
  <c r="A360" i="1"/>
  <c r="A360" i="4" s="1"/>
  <c r="D360" i="1"/>
  <c r="D360" i="4" s="1"/>
  <c r="C361" i="1"/>
  <c r="G360" i="1"/>
  <c r="G360" i="4" s="1"/>
  <c r="BW359" i="2"/>
  <c r="BS359" i="2"/>
  <c r="BO359" i="2"/>
  <c r="BK359" i="2"/>
  <c r="BG359" i="2"/>
  <c r="BC359" i="2"/>
  <c r="AY359" i="2"/>
  <c r="AU359" i="2"/>
  <c r="AQ359" i="2"/>
  <c r="AM359" i="2"/>
  <c r="AI359" i="2"/>
  <c r="AE359" i="2"/>
  <c r="AA359" i="2"/>
  <c r="W359" i="2"/>
  <c r="S359" i="2"/>
  <c r="O359" i="2"/>
  <c r="K359" i="2"/>
  <c r="G359" i="2"/>
  <c r="BZ359" i="2"/>
  <c r="BV359" i="2"/>
  <c r="BR359" i="2"/>
  <c r="BN359" i="2"/>
  <c r="BJ359" i="2"/>
  <c r="BF359" i="2"/>
  <c r="BB359" i="2"/>
  <c r="AX359" i="2"/>
  <c r="AT359" i="2"/>
  <c r="AP359" i="2"/>
  <c r="AL359" i="2"/>
  <c r="AH359" i="2"/>
  <c r="AD359" i="2"/>
  <c r="Z359" i="2"/>
  <c r="V359" i="2"/>
  <c r="R359" i="2"/>
  <c r="N359" i="2"/>
  <c r="J359" i="2"/>
  <c r="F359" i="2"/>
  <c r="B359" i="2"/>
  <c r="BY359" i="2"/>
  <c r="BU359" i="2"/>
  <c r="BQ359" i="2"/>
  <c r="BM359" i="2"/>
  <c r="BI359" i="2"/>
  <c r="BE359" i="2"/>
  <c r="BA359" i="2"/>
  <c r="AW359" i="2"/>
  <c r="AS359" i="2"/>
  <c r="AO359" i="2"/>
  <c r="AK359" i="2"/>
  <c r="AG359" i="2"/>
  <c r="AC359" i="2"/>
  <c r="Y359" i="2"/>
  <c r="U359" i="2"/>
  <c r="Q359" i="2"/>
  <c r="M359" i="2"/>
  <c r="I359" i="2"/>
  <c r="E359" i="2"/>
  <c r="A359" i="2"/>
  <c r="BP359" i="2"/>
  <c r="AZ359" i="2"/>
  <c r="AJ359" i="2"/>
  <c r="T359" i="2"/>
  <c r="D359" i="2"/>
  <c r="BL359" i="2"/>
  <c r="AV359" i="2"/>
  <c r="AF359" i="2"/>
  <c r="P359" i="2"/>
  <c r="BX359" i="2"/>
  <c r="BH359" i="2"/>
  <c r="AR359" i="2"/>
  <c r="AB359" i="2"/>
  <c r="L359" i="2"/>
  <c r="AN359" i="2"/>
  <c r="X359" i="2"/>
  <c r="BT359" i="2"/>
  <c r="H359" i="2"/>
  <c r="BD359" i="2"/>
  <c r="B359" i="5"/>
  <c r="A359" i="5"/>
  <c r="BY360" i="2" l="1"/>
  <c r="BU360" i="2"/>
  <c r="BQ360" i="2"/>
  <c r="BM360" i="2"/>
  <c r="BI360" i="2"/>
  <c r="BE360" i="2"/>
  <c r="BA360" i="2"/>
  <c r="AW360" i="2"/>
  <c r="AS360" i="2"/>
  <c r="AO360" i="2"/>
  <c r="AK360" i="2"/>
  <c r="AG360" i="2"/>
  <c r="AC360" i="2"/>
  <c r="Y360" i="2"/>
  <c r="U360" i="2"/>
  <c r="Q360" i="2"/>
  <c r="M360" i="2"/>
  <c r="I360" i="2"/>
  <c r="E360" i="2"/>
  <c r="A360" i="2"/>
  <c r="BX360" i="2"/>
  <c r="BT360" i="2"/>
  <c r="BP360" i="2"/>
  <c r="BL360" i="2"/>
  <c r="BH360" i="2"/>
  <c r="BD360" i="2"/>
  <c r="AZ360" i="2"/>
  <c r="AV360" i="2"/>
  <c r="AR360" i="2"/>
  <c r="AN360" i="2"/>
  <c r="AJ360" i="2"/>
  <c r="AF360" i="2"/>
  <c r="AB360" i="2"/>
  <c r="X360" i="2"/>
  <c r="T360" i="2"/>
  <c r="P360" i="2"/>
  <c r="L360" i="2"/>
  <c r="H360" i="2"/>
  <c r="D360" i="2"/>
  <c r="BW360" i="2"/>
  <c r="BS360" i="2"/>
  <c r="BO360" i="2"/>
  <c r="BK360" i="2"/>
  <c r="BG360" i="2"/>
  <c r="BC360" i="2"/>
  <c r="AY360" i="2"/>
  <c r="AU360" i="2"/>
  <c r="AQ360" i="2"/>
  <c r="AM360" i="2"/>
  <c r="AI360" i="2"/>
  <c r="AE360" i="2"/>
  <c r="AA360" i="2"/>
  <c r="W360" i="2"/>
  <c r="S360" i="2"/>
  <c r="O360" i="2"/>
  <c r="K360" i="2"/>
  <c r="G360" i="2"/>
  <c r="BR360" i="2"/>
  <c r="BB360" i="2"/>
  <c r="AL360" i="2"/>
  <c r="V360" i="2"/>
  <c r="F360" i="2"/>
  <c r="BN360" i="2"/>
  <c r="AX360" i="2"/>
  <c r="AH360" i="2"/>
  <c r="R360" i="2"/>
  <c r="B360" i="2"/>
  <c r="BZ360" i="2"/>
  <c r="BJ360" i="2"/>
  <c r="AT360" i="2"/>
  <c r="AD360" i="2"/>
  <c r="N360" i="2"/>
  <c r="Z360" i="2"/>
  <c r="BV360" i="2"/>
  <c r="J360" i="2"/>
  <c r="BF360" i="2"/>
  <c r="AP360" i="2"/>
  <c r="C361" i="5"/>
  <c r="C361" i="4"/>
  <c r="C361" i="2"/>
  <c r="F361" i="1"/>
  <c r="F361" i="4" s="1"/>
  <c r="B361" i="1"/>
  <c r="B361" i="4" s="1"/>
  <c r="E361" i="1"/>
  <c r="E361" i="4" s="1"/>
  <c r="A361" i="1"/>
  <c r="A361" i="4" s="1"/>
  <c r="D361" i="1"/>
  <c r="D361" i="4" s="1"/>
  <c r="C362" i="1"/>
  <c r="G361" i="1"/>
  <c r="G361" i="4" s="1"/>
  <c r="A360" i="5"/>
  <c r="B360" i="5"/>
  <c r="BW361" i="2" l="1"/>
  <c r="BS361" i="2"/>
  <c r="BO361" i="2"/>
  <c r="BK361" i="2"/>
  <c r="BG361" i="2"/>
  <c r="BC361" i="2"/>
  <c r="AY361" i="2"/>
  <c r="AU361" i="2"/>
  <c r="AQ361" i="2"/>
  <c r="AM361" i="2"/>
  <c r="AI361" i="2"/>
  <c r="AE361" i="2"/>
  <c r="AA361" i="2"/>
  <c r="W361" i="2"/>
  <c r="S361" i="2"/>
  <c r="O361" i="2"/>
  <c r="K361" i="2"/>
  <c r="G361" i="2"/>
  <c r="BZ361" i="2"/>
  <c r="BV361" i="2"/>
  <c r="BR361" i="2"/>
  <c r="BN361" i="2"/>
  <c r="BJ361" i="2"/>
  <c r="BF361" i="2"/>
  <c r="BB361" i="2"/>
  <c r="AX361" i="2"/>
  <c r="AT361" i="2"/>
  <c r="AP361" i="2"/>
  <c r="AL361" i="2"/>
  <c r="AH361" i="2"/>
  <c r="AD361" i="2"/>
  <c r="Z361" i="2"/>
  <c r="V361" i="2"/>
  <c r="R361" i="2"/>
  <c r="N361" i="2"/>
  <c r="J361" i="2"/>
  <c r="F361" i="2"/>
  <c r="B361" i="2"/>
  <c r="BY361" i="2"/>
  <c r="BU361" i="2"/>
  <c r="BQ361" i="2"/>
  <c r="BM361" i="2"/>
  <c r="BI361" i="2"/>
  <c r="BE361" i="2"/>
  <c r="BA361" i="2"/>
  <c r="AW361" i="2"/>
  <c r="AS361" i="2"/>
  <c r="AO361" i="2"/>
  <c r="AK361" i="2"/>
  <c r="AG361" i="2"/>
  <c r="AC361" i="2"/>
  <c r="Y361" i="2"/>
  <c r="U361" i="2"/>
  <c r="Q361" i="2"/>
  <c r="M361" i="2"/>
  <c r="I361" i="2"/>
  <c r="E361" i="2"/>
  <c r="A361" i="2"/>
  <c r="BT361" i="2"/>
  <c r="BD361" i="2"/>
  <c r="AN361" i="2"/>
  <c r="X361" i="2"/>
  <c r="H361" i="2"/>
  <c r="BP361" i="2"/>
  <c r="AZ361" i="2"/>
  <c r="AJ361" i="2"/>
  <c r="T361" i="2"/>
  <c r="D361" i="2"/>
  <c r="BL361" i="2"/>
  <c r="AV361" i="2"/>
  <c r="AF361" i="2"/>
  <c r="P361" i="2"/>
  <c r="BX361" i="2"/>
  <c r="L361" i="2"/>
  <c r="BH361" i="2"/>
  <c r="AR361" i="2"/>
  <c r="AB361" i="2"/>
  <c r="C362" i="5"/>
  <c r="C362" i="4"/>
  <c r="C362" i="2"/>
  <c r="F362" i="1"/>
  <c r="F362" i="4" s="1"/>
  <c r="B362" i="1"/>
  <c r="B362" i="4" s="1"/>
  <c r="E362" i="1"/>
  <c r="E362" i="4" s="1"/>
  <c r="A362" i="1"/>
  <c r="A362" i="4" s="1"/>
  <c r="D362" i="1"/>
  <c r="D362" i="4" s="1"/>
  <c r="G362" i="1"/>
  <c r="G362" i="4" s="1"/>
  <c r="C363" i="1"/>
  <c r="B361" i="5"/>
  <c r="A361" i="5"/>
  <c r="BY362" i="2" l="1"/>
  <c r="BU362" i="2"/>
  <c r="BQ362" i="2"/>
  <c r="BM362" i="2"/>
  <c r="BI362" i="2"/>
  <c r="BE362" i="2"/>
  <c r="BA362" i="2"/>
  <c r="AW362" i="2"/>
  <c r="AS362" i="2"/>
  <c r="AO362" i="2"/>
  <c r="AK362" i="2"/>
  <c r="AG362" i="2"/>
  <c r="AC362" i="2"/>
  <c r="Y362" i="2"/>
  <c r="U362" i="2"/>
  <c r="Q362" i="2"/>
  <c r="M362" i="2"/>
  <c r="I362" i="2"/>
  <c r="E362" i="2"/>
  <c r="A362" i="2"/>
  <c r="BX362" i="2"/>
  <c r="BT362" i="2"/>
  <c r="BP362" i="2"/>
  <c r="BL362" i="2"/>
  <c r="BH362" i="2"/>
  <c r="BD362" i="2"/>
  <c r="AZ362" i="2"/>
  <c r="AV362" i="2"/>
  <c r="AR362" i="2"/>
  <c r="AN362" i="2"/>
  <c r="AJ362" i="2"/>
  <c r="AF362" i="2"/>
  <c r="AB362" i="2"/>
  <c r="X362" i="2"/>
  <c r="T362" i="2"/>
  <c r="P362" i="2"/>
  <c r="L362" i="2"/>
  <c r="H362" i="2"/>
  <c r="D362" i="2"/>
  <c r="BW362" i="2"/>
  <c r="BS362" i="2"/>
  <c r="BO362" i="2"/>
  <c r="BK362" i="2"/>
  <c r="BG362" i="2"/>
  <c r="BC362" i="2"/>
  <c r="AY362" i="2"/>
  <c r="AU362" i="2"/>
  <c r="AQ362" i="2"/>
  <c r="AM362" i="2"/>
  <c r="AI362" i="2"/>
  <c r="AE362" i="2"/>
  <c r="AA362" i="2"/>
  <c r="W362" i="2"/>
  <c r="S362" i="2"/>
  <c r="O362" i="2"/>
  <c r="K362" i="2"/>
  <c r="G362" i="2"/>
  <c r="BV362" i="2"/>
  <c r="BF362" i="2"/>
  <c r="AP362" i="2"/>
  <c r="Z362" i="2"/>
  <c r="J362" i="2"/>
  <c r="BR362" i="2"/>
  <c r="BB362" i="2"/>
  <c r="AL362" i="2"/>
  <c r="V362" i="2"/>
  <c r="F362" i="2"/>
  <c r="BN362" i="2"/>
  <c r="AX362" i="2"/>
  <c r="AH362" i="2"/>
  <c r="R362" i="2"/>
  <c r="B362" i="2"/>
  <c r="BJ362" i="2"/>
  <c r="AT362" i="2"/>
  <c r="AD362" i="2"/>
  <c r="BZ362" i="2"/>
  <c r="N362" i="2"/>
  <c r="C363" i="5"/>
  <c r="C363" i="4"/>
  <c r="C363" i="2"/>
  <c r="F363" i="1"/>
  <c r="F363" i="4" s="1"/>
  <c r="B363" i="1"/>
  <c r="B363" i="4" s="1"/>
  <c r="E363" i="1"/>
  <c r="E363" i="4" s="1"/>
  <c r="A363" i="1"/>
  <c r="A363" i="4" s="1"/>
  <c r="D363" i="1"/>
  <c r="D363" i="4" s="1"/>
  <c r="G363" i="1"/>
  <c r="G363" i="4" s="1"/>
  <c r="C364" i="1"/>
  <c r="A362" i="5"/>
  <c r="B362" i="5"/>
  <c r="BW363" i="2" l="1"/>
  <c r="BS363" i="2"/>
  <c r="BO363" i="2"/>
  <c r="BK363" i="2"/>
  <c r="BG363" i="2"/>
  <c r="BC363" i="2"/>
  <c r="AY363" i="2"/>
  <c r="AU363" i="2"/>
  <c r="AQ363" i="2"/>
  <c r="AM363" i="2"/>
  <c r="AI363" i="2"/>
  <c r="AE363" i="2"/>
  <c r="AA363" i="2"/>
  <c r="W363" i="2"/>
  <c r="S363" i="2"/>
  <c r="O363" i="2"/>
  <c r="K363" i="2"/>
  <c r="G363" i="2"/>
  <c r="BZ363" i="2"/>
  <c r="BV363" i="2"/>
  <c r="BR363" i="2"/>
  <c r="BN363" i="2"/>
  <c r="BJ363" i="2"/>
  <c r="BF363" i="2"/>
  <c r="BB363" i="2"/>
  <c r="AX363" i="2"/>
  <c r="AT363" i="2"/>
  <c r="AP363" i="2"/>
  <c r="AL363" i="2"/>
  <c r="AH363" i="2"/>
  <c r="AD363" i="2"/>
  <c r="Z363" i="2"/>
  <c r="V363" i="2"/>
  <c r="R363" i="2"/>
  <c r="N363" i="2"/>
  <c r="J363" i="2"/>
  <c r="F363" i="2"/>
  <c r="B363" i="2"/>
  <c r="BY363" i="2"/>
  <c r="BU363" i="2"/>
  <c r="BQ363" i="2"/>
  <c r="BM363" i="2"/>
  <c r="BI363" i="2"/>
  <c r="BE363" i="2"/>
  <c r="BA363" i="2"/>
  <c r="AW363" i="2"/>
  <c r="AS363" i="2"/>
  <c r="AO363" i="2"/>
  <c r="AK363" i="2"/>
  <c r="AG363" i="2"/>
  <c r="AC363" i="2"/>
  <c r="Y363" i="2"/>
  <c r="U363" i="2"/>
  <c r="Q363" i="2"/>
  <c r="M363" i="2"/>
  <c r="I363" i="2"/>
  <c r="E363" i="2"/>
  <c r="A363" i="2"/>
  <c r="BX363" i="2"/>
  <c r="BH363" i="2"/>
  <c r="AR363" i="2"/>
  <c r="AB363" i="2"/>
  <c r="L363" i="2"/>
  <c r="BT363" i="2"/>
  <c r="BD363" i="2"/>
  <c r="AN363" i="2"/>
  <c r="X363" i="2"/>
  <c r="H363" i="2"/>
  <c r="BP363" i="2"/>
  <c r="AZ363" i="2"/>
  <c r="AJ363" i="2"/>
  <c r="T363" i="2"/>
  <c r="D363" i="2"/>
  <c r="AV363" i="2"/>
  <c r="AF363" i="2"/>
  <c r="P363" i="2"/>
  <c r="BL363" i="2"/>
  <c r="C364" i="5"/>
  <c r="C364" i="4"/>
  <c r="C364" i="2"/>
  <c r="F364" i="1"/>
  <c r="F364" i="4" s="1"/>
  <c r="B364" i="1"/>
  <c r="B364" i="4" s="1"/>
  <c r="E364" i="1"/>
  <c r="E364" i="4" s="1"/>
  <c r="A364" i="1"/>
  <c r="A364" i="4" s="1"/>
  <c r="D364" i="1"/>
  <c r="D364" i="4" s="1"/>
  <c r="C365" i="1"/>
  <c r="G364" i="1"/>
  <c r="G364" i="4" s="1"/>
  <c r="B363" i="5"/>
  <c r="A363" i="5"/>
  <c r="BY364" i="2" l="1"/>
  <c r="BU364" i="2"/>
  <c r="BQ364" i="2"/>
  <c r="BM364" i="2"/>
  <c r="BI364" i="2"/>
  <c r="BE364" i="2"/>
  <c r="BA364" i="2"/>
  <c r="AW364" i="2"/>
  <c r="AS364" i="2"/>
  <c r="AO364" i="2"/>
  <c r="AK364" i="2"/>
  <c r="AG364" i="2"/>
  <c r="AC364" i="2"/>
  <c r="Y364" i="2"/>
  <c r="U364" i="2"/>
  <c r="Q364" i="2"/>
  <c r="M364" i="2"/>
  <c r="I364" i="2"/>
  <c r="E364" i="2"/>
  <c r="A364" i="2"/>
  <c r="BX364" i="2"/>
  <c r="BT364" i="2"/>
  <c r="BP364" i="2"/>
  <c r="BL364" i="2"/>
  <c r="BH364" i="2"/>
  <c r="BD364" i="2"/>
  <c r="AZ364" i="2"/>
  <c r="AV364" i="2"/>
  <c r="AR364" i="2"/>
  <c r="AN364" i="2"/>
  <c r="AJ364" i="2"/>
  <c r="AF364" i="2"/>
  <c r="AB364" i="2"/>
  <c r="X364" i="2"/>
  <c r="T364" i="2"/>
  <c r="P364" i="2"/>
  <c r="L364" i="2"/>
  <c r="H364" i="2"/>
  <c r="D364" i="2"/>
  <c r="BW364" i="2"/>
  <c r="BS364" i="2"/>
  <c r="BO364" i="2"/>
  <c r="BK364" i="2"/>
  <c r="BG364" i="2"/>
  <c r="BC364" i="2"/>
  <c r="AY364" i="2"/>
  <c r="AU364" i="2"/>
  <c r="AQ364" i="2"/>
  <c r="AM364" i="2"/>
  <c r="AI364" i="2"/>
  <c r="AE364" i="2"/>
  <c r="AA364" i="2"/>
  <c r="W364" i="2"/>
  <c r="S364" i="2"/>
  <c r="O364" i="2"/>
  <c r="K364" i="2"/>
  <c r="G364" i="2"/>
  <c r="BZ364" i="2"/>
  <c r="BJ364" i="2"/>
  <c r="AT364" i="2"/>
  <c r="AD364" i="2"/>
  <c r="N364" i="2"/>
  <c r="BV364" i="2"/>
  <c r="BF364" i="2"/>
  <c r="AP364" i="2"/>
  <c r="Z364" i="2"/>
  <c r="J364" i="2"/>
  <c r="BR364" i="2"/>
  <c r="BB364" i="2"/>
  <c r="AL364" i="2"/>
  <c r="V364" i="2"/>
  <c r="F364" i="2"/>
  <c r="AH364" i="2"/>
  <c r="R364" i="2"/>
  <c r="BN364" i="2"/>
  <c r="B364" i="2"/>
  <c r="AX364" i="2"/>
  <c r="C365" i="5"/>
  <c r="C365" i="4"/>
  <c r="C365" i="2"/>
  <c r="F365" i="1"/>
  <c r="F365" i="4" s="1"/>
  <c r="B365" i="1"/>
  <c r="B365" i="4" s="1"/>
  <c r="E365" i="1"/>
  <c r="E365" i="4" s="1"/>
  <c r="A365" i="1"/>
  <c r="A365" i="4" s="1"/>
  <c r="D365" i="1"/>
  <c r="D365" i="4" s="1"/>
  <c r="C366" i="1"/>
  <c r="G365" i="1"/>
  <c r="G365" i="4" s="1"/>
  <c r="A364" i="5"/>
  <c r="B364" i="5"/>
  <c r="BW365" i="2" l="1"/>
  <c r="BS365" i="2"/>
  <c r="BO365" i="2"/>
  <c r="BK365" i="2"/>
  <c r="BG365" i="2"/>
  <c r="BC365" i="2"/>
  <c r="AY365" i="2"/>
  <c r="AU365" i="2"/>
  <c r="AQ365" i="2"/>
  <c r="AM365" i="2"/>
  <c r="AI365" i="2"/>
  <c r="AE365" i="2"/>
  <c r="AA365" i="2"/>
  <c r="W365" i="2"/>
  <c r="S365" i="2"/>
  <c r="O365" i="2"/>
  <c r="K365" i="2"/>
  <c r="G365" i="2"/>
  <c r="BZ365" i="2"/>
  <c r="BV365" i="2"/>
  <c r="BR365" i="2"/>
  <c r="BN365" i="2"/>
  <c r="BJ365" i="2"/>
  <c r="BF365" i="2"/>
  <c r="BB365" i="2"/>
  <c r="AX365" i="2"/>
  <c r="AT365" i="2"/>
  <c r="AP365" i="2"/>
  <c r="AL365" i="2"/>
  <c r="AH365" i="2"/>
  <c r="AD365" i="2"/>
  <c r="Z365" i="2"/>
  <c r="V365" i="2"/>
  <c r="R365" i="2"/>
  <c r="N365" i="2"/>
  <c r="J365" i="2"/>
  <c r="F365" i="2"/>
  <c r="B365" i="2"/>
  <c r="BY365" i="2"/>
  <c r="BU365" i="2"/>
  <c r="BQ365" i="2"/>
  <c r="BM365" i="2"/>
  <c r="BI365" i="2"/>
  <c r="BE365" i="2"/>
  <c r="BA365" i="2"/>
  <c r="AW365" i="2"/>
  <c r="AS365" i="2"/>
  <c r="AO365" i="2"/>
  <c r="AK365" i="2"/>
  <c r="AG365" i="2"/>
  <c r="AC365" i="2"/>
  <c r="Y365" i="2"/>
  <c r="U365" i="2"/>
  <c r="Q365" i="2"/>
  <c r="M365" i="2"/>
  <c r="I365" i="2"/>
  <c r="E365" i="2"/>
  <c r="A365" i="2"/>
  <c r="BL365" i="2"/>
  <c r="AV365" i="2"/>
  <c r="AF365" i="2"/>
  <c r="P365" i="2"/>
  <c r="BX365" i="2"/>
  <c r="BH365" i="2"/>
  <c r="AR365" i="2"/>
  <c r="AB365" i="2"/>
  <c r="L365" i="2"/>
  <c r="BT365" i="2"/>
  <c r="BD365" i="2"/>
  <c r="AN365" i="2"/>
  <c r="X365" i="2"/>
  <c r="H365" i="2"/>
  <c r="T365" i="2"/>
  <c r="BP365" i="2"/>
  <c r="D365" i="2"/>
  <c r="AZ365" i="2"/>
  <c r="AJ365" i="2"/>
  <c r="C366" i="5"/>
  <c r="C366" i="4"/>
  <c r="C366" i="2"/>
  <c r="F366" i="1"/>
  <c r="F366" i="4" s="1"/>
  <c r="B366" i="1"/>
  <c r="B366" i="4" s="1"/>
  <c r="E366" i="1"/>
  <c r="E366" i="4" s="1"/>
  <c r="A366" i="1"/>
  <c r="A366" i="4" s="1"/>
  <c r="D366" i="1"/>
  <c r="D366" i="4" s="1"/>
  <c r="G366" i="1"/>
  <c r="G366" i="4" s="1"/>
  <c r="C367" i="1"/>
  <c r="B365" i="5"/>
  <c r="A365" i="5"/>
  <c r="BY366" i="2" l="1"/>
  <c r="BU366" i="2"/>
  <c r="BQ366" i="2"/>
  <c r="BM366" i="2"/>
  <c r="BI366" i="2"/>
  <c r="BE366" i="2"/>
  <c r="BA366" i="2"/>
  <c r="AW366" i="2"/>
  <c r="AS366" i="2"/>
  <c r="AO366" i="2"/>
  <c r="AK366" i="2"/>
  <c r="AG366" i="2"/>
  <c r="AC366" i="2"/>
  <c r="Y366" i="2"/>
  <c r="U366" i="2"/>
  <c r="Q366" i="2"/>
  <c r="M366" i="2"/>
  <c r="I366" i="2"/>
  <c r="E366" i="2"/>
  <c r="A366" i="2"/>
  <c r="BX366" i="2"/>
  <c r="BT366" i="2"/>
  <c r="BP366" i="2"/>
  <c r="BL366" i="2"/>
  <c r="BH366" i="2"/>
  <c r="BD366" i="2"/>
  <c r="AZ366" i="2"/>
  <c r="AV366" i="2"/>
  <c r="AR366" i="2"/>
  <c r="AN366" i="2"/>
  <c r="AJ366" i="2"/>
  <c r="AF366" i="2"/>
  <c r="AB366" i="2"/>
  <c r="X366" i="2"/>
  <c r="T366" i="2"/>
  <c r="P366" i="2"/>
  <c r="L366" i="2"/>
  <c r="H366" i="2"/>
  <c r="D366" i="2"/>
  <c r="BW366" i="2"/>
  <c r="BS366" i="2"/>
  <c r="BO366" i="2"/>
  <c r="BK366" i="2"/>
  <c r="BG366" i="2"/>
  <c r="BC366" i="2"/>
  <c r="AY366" i="2"/>
  <c r="AU366" i="2"/>
  <c r="AQ366" i="2"/>
  <c r="AM366" i="2"/>
  <c r="AI366" i="2"/>
  <c r="AE366" i="2"/>
  <c r="AA366" i="2"/>
  <c r="W366" i="2"/>
  <c r="S366" i="2"/>
  <c r="O366" i="2"/>
  <c r="K366" i="2"/>
  <c r="G366" i="2"/>
  <c r="BN366" i="2"/>
  <c r="AX366" i="2"/>
  <c r="AH366" i="2"/>
  <c r="R366" i="2"/>
  <c r="B366" i="2"/>
  <c r="BZ366" i="2"/>
  <c r="BJ366" i="2"/>
  <c r="AT366" i="2"/>
  <c r="AD366" i="2"/>
  <c r="N366" i="2"/>
  <c r="BV366" i="2"/>
  <c r="BF366" i="2"/>
  <c r="AP366" i="2"/>
  <c r="Z366" i="2"/>
  <c r="J366" i="2"/>
  <c r="BR366" i="2"/>
  <c r="F366" i="2"/>
  <c r="BB366" i="2"/>
  <c r="AL366" i="2"/>
  <c r="V366" i="2"/>
  <c r="C367" i="5"/>
  <c r="C367" i="4"/>
  <c r="C367" i="2"/>
  <c r="F367" i="1"/>
  <c r="F367" i="4" s="1"/>
  <c r="B367" i="1"/>
  <c r="B367" i="4" s="1"/>
  <c r="E367" i="1"/>
  <c r="E367" i="4" s="1"/>
  <c r="A367" i="1"/>
  <c r="A367" i="4" s="1"/>
  <c r="D367" i="1"/>
  <c r="D367" i="4" s="1"/>
  <c r="G367" i="1"/>
  <c r="G367" i="4" s="1"/>
  <c r="C368" i="1"/>
  <c r="A366" i="5"/>
  <c r="B366" i="5"/>
  <c r="BW367" i="2" l="1"/>
  <c r="BS367" i="2"/>
  <c r="BO367" i="2"/>
  <c r="BK367" i="2"/>
  <c r="BG367" i="2"/>
  <c r="BC367" i="2"/>
  <c r="AY367" i="2"/>
  <c r="AU367" i="2"/>
  <c r="AQ367" i="2"/>
  <c r="AM367" i="2"/>
  <c r="AI367" i="2"/>
  <c r="AE367" i="2"/>
  <c r="AA367" i="2"/>
  <c r="W367" i="2"/>
  <c r="S367" i="2"/>
  <c r="O367" i="2"/>
  <c r="K367" i="2"/>
  <c r="G367" i="2"/>
  <c r="BZ367" i="2"/>
  <c r="BV367" i="2"/>
  <c r="BR367" i="2"/>
  <c r="BN367" i="2"/>
  <c r="BJ367" i="2"/>
  <c r="BF367" i="2"/>
  <c r="BB367" i="2"/>
  <c r="AX367" i="2"/>
  <c r="AT367" i="2"/>
  <c r="AP367" i="2"/>
  <c r="AL367" i="2"/>
  <c r="AH367" i="2"/>
  <c r="AD367" i="2"/>
  <c r="Z367" i="2"/>
  <c r="V367" i="2"/>
  <c r="R367" i="2"/>
  <c r="N367" i="2"/>
  <c r="J367" i="2"/>
  <c r="F367" i="2"/>
  <c r="B367" i="2"/>
  <c r="BY367" i="2"/>
  <c r="BU367" i="2"/>
  <c r="BQ367" i="2"/>
  <c r="BM367" i="2"/>
  <c r="BI367" i="2"/>
  <c r="BE367" i="2"/>
  <c r="BA367" i="2"/>
  <c r="AW367" i="2"/>
  <c r="AS367" i="2"/>
  <c r="AO367" i="2"/>
  <c r="AK367" i="2"/>
  <c r="AG367" i="2"/>
  <c r="AC367" i="2"/>
  <c r="Y367" i="2"/>
  <c r="U367" i="2"/>
  <c r="Q367" i="2"/>
  <c r="M367" i="2"/>
  <c r="I367" i="2"/>
  <c r="E367" i="2"/>
  <c r="A367" i="2"/>
  <c r="BP367" i="2"/>
  <c r="AZ367" i="2"/>
  <c r="AJ367" i="2"/>
  <c r="T367" i="2"/>
  <c r="D367" i="2"/>
  <c r="BL367" i="2"/>
  <c r="AV367" i="2"/>
  <c r="AF367" i="2"/>
  <c r="P367" i="2"/>
  <c r="BX367" i="2"/>
  <c r="BH367" i="2"/>
  <c r="AR367" i="2"/>
  <c r="AB367" i="2"/>
  <c r="L367" i="2"/>
  <c r="BD367" i="2"/>
  <c r="AN367" i="2"/>
  <c r="X367" i="2"/>
  <c r="BT367" i="2"/>
  <c r="H367" i="2"/>
  <c r="C368" i="5"/>
  <c r="C368" i="4"/>
  <c r="C368" i="2"/>
  <c r="F368" i="1"/>
  <c r="F368" i="4" s="1"/>
  <c r="B368" i="1"/>
  <c r="B368" i="4" s="1"/>
  <c r="E368" i="1"/>
  <c r="E368" i="4" s="1"/>
  <c r="A368" i="1"/>
  <c r="A368" i="4" s="1"/>
  <c r="D368" i="1"/>
  <c r="D368" i="4" s="1"/>
  <c r="C369" i="1"/>
  <c r="G368" i="1"/>
  <c r="G368" i="4" s="1"/>
  <c r="B367" i="5"/>
  <c r="A367" i="5"/>
  <c r="BY368" i="2" l="1"/>
  <c r="BU368" i="2"/>
  <c r="BQ368" i="2"/>
  <c r="BM368" i="2"/>
  <c r="BI368" i="2"/>
  <c r="BE368" i="2"/>
  <c r="BA368" i="2"/>
  <c r="AW368" i="2"/>
  <c r="AS368" i="2"/>
  <c r="AO368" i="2"/>
  <c r="AK368" i="2"/>
  <c r="AG368" i="2"/>
  <c r="AC368" i="2"/>
  <c r="Y368" i="2"/>
  <c r="U368" i="2"/>
  <c r="Q368" i="2"/>
  <c r="M368" i="2"/>
  <c r="I368" i="2"/>
  <c r="E368" i="2"/>
  <c r="A368" i="2"/>
  <c r="BX368" i="2"/>
  <c r="BT368" i="2"/>
  <c r="BP368" i="2"/>
  <c r="BL368" i="2"/>
  <c r="BH368" i="2"/>
  <c r="BD368" i="2"/>
  <c r="AZ368" i="2"/>
  <c r="AV368" i="2"/>
  <c r="AR368" i="2"/>
  <c r="AN368" i="2"/>
  <c r="AJ368" i="2"/>
  <c r="AF368" i="2"/>
  <c r="AB368" i="2"/>
  <c r="X368" i="2"/>
  <c r="T368" i="2"/>
  <c r="P368" i="2"/>
  <c r="L368" i="2"/>
  <c r="H368" i="2"/>
  <c r="D368" i="2"/>
  <c r="BW368" i="2"/>
  <c r="BS368" i="2"/>
  <c r="BO368" i="2"/>
  <c r="BK368" i="2"/>
  <c r="BG368" i="2"/>
  <c r="BC368" i="2"/>
  <c r="AY368" i="2"/>
  <c r="AU368" i="2"/>
  <c r="AQ368" i="2"/>
  <c r="AM368" i="2"/>
  <c r="AI368" i="2"/>
  <c r="AE368" i="2"/>
  <c r="AA368" i="2"/>
  <c r="W368" i="2"/>
  <c r="S368" i="2"/>
  <c r="O368" i="2"/>
  <c r="K368" i="2"/>
  <c r="G368" i="2"/>
  <c r="BR368" i="2"/>
  <c r="BB368" i="2"/>
  <c r="AL368" i="2"/>
  <c r="V368" i="2"/>
  <c r="F368" i="2"/>
  <c r="BN368" i="2"/>
  <c r="AX368" i="2"/>
  <c r="AH368" i="2"/>
  <c r="R368" i="2"/>
  <c r="B368" i="2"/>
  <c r="BZ368" i="2"/>
  <c r="BJ368" i="2"/>
  <c r="AT368" i="2"/>
  <c r="AD368" i="2"/>
  <c r="N368" i="2"/>
  <c r="AP368" i="2"/>
  <c r="Z368" i="2"/>
  <c r="BV368" i="2"/>
  <c r="J368" i="2"/>
  <c r="BF368" i="2"/>
  <c r="C369" i="5"/>
  <c r="C369" i="4"/>
  <c r="C369" i="2"/>
  <c r="F369" i="1"/>
  <c r="F369" i="4" s="1"/>
  <c r="B369" i="1"/>
  <c r="B369" i="4" s="1"/>
  <c r="E369" i="1"/>
  <c r="E369" i="4" s="1"/>
  <c r="A369" i="1"/>
  <c r="A369" i="4" s="1"/>
  <c r="D369" i="1"/>
  <c r="D369" i="4" s="1"/>
  <c r="C370" i="1"/>
  <c r="G369" i="1"/>
  <c r="G369" i="4" s="1"/>
  <c r="A368" i="5"/>
  <c r="B368" i="5"/>
  <c r="BZ369" i="2" l="1"/>
  <c r="BV369" i="2"/>
  <c r="BR369" i="2"/>
  <c r="BN369" i="2"/>
  <c r="BJ369" i="2"/>
  <c r="BF369" i="2"/>
  <c r="BY369" i="2"/>
  <c r="BX369" i="2"/>
  <c r="BT369" i="2"/>
  <c r="BP369" i="2"/>
  <c r="BL369" i="2"/>
  <c r="BH369" i="2"/>
  <c r="BQ369" i="2"/>
  <c r="BI369" i="2"/>
  <c r="BC369" i="2"/>
  <c r="AY369" i="2"/>
  <c r="AU369" i="2"/>
  <c r="AQ369" i="2"/>
  <c r="AM369" i="2"/>
  <c r="AI369" i="2"/>
  <c r="AE369" i="2"/>
  <c r="AA369" i="2"/>
  <c r="W369" i="2"/>
  <c r="S369" i="2"/>
  <c r="O369" i="2"/>
  <c r="K369" i="2"/>
  <c r="G369" i="2"/>
  <c r="BW369" i="2"/>
  <c r="BO369" i="2"/>
  <c r="BG369" i="2"/>
  <c r="BB369" i="2"/>
  <c r="AX369" i="2"/>
  <c r="AT369" i="2"/>
  <c r="AP369" i="2"/>
  <c r="AL369" i="2"/>
  <c r="AH369" i="2"/>
  <c r="AD369" i="2"/>
  <c r="Z369" i="2"/>
  <c r="V369" i="2"/>
  <c r="R369" i="2"/>
  <c r="N369" i="2"/>
  <c r="J369" i="2"/>
  <c r="F369" i="2"/>
  <c r="B369" i="2"/>
  <c r="BU369" i="2"/>
  <c r="BM369" i="2"/>
  <c r="BE369" i="2"/>
  <c r="BA369" i="2"/>
  <c r="AW369" i="2"/>
  <c r="AS369" i="2"/>
  <c r="AO369" i="2"/>
  <c r="AK369" i="2"/>
  <c r="AG369" i="2"/>
  <c r="AC369" i="2"/>
  <c r="Y369" i="2"/>
  <c r="U369" i="2"/>
  <c r="Q369" i="2"/>
  <c r="M369" i="2"/>
  <c r="I369" i="2"/>
  <c r="E369" i="2"/>
  <c r="A369" i="2"/>
  <c r="BD369" i="2"/>
  <c r="AN369" i="2"/>
  <c r="X369" i="2"/>
  <c r="H369" i="2"/>
  <c r="AZ369" i="2"/>
  <c r="AJ369" i="2"/>
  <c r="T369" i="2"/>
  <c r="D369" i="2"/>
  <c r="BS369" i="2"/>
  <c r="AV369" i="2"/>
  <c r="AF369" i="2"/>
  <c r="P369" i="2"/>
  <c r="AB369" i="2"/>
  <c r="L369" i="2"/>
  <c r="BK369" i="2"/>
  <c r="AR369" i="2"/>
  <c r="C370" i="5"/>
  <c r="C370" i="4"/>
  <c r="C370" i="2"/>
  <c r="F370" i="1"/>
  <c r="F370" i="4" s="1"/>
  <c r="B370" i="1"/>
  <c r="B370" i="4" s="1"/>
  <c r="E370" i="1"/>
  <c r="E370" i="4" s="1"/>
  <c r="A370" i="1"/>
  <c r="A370" i="4" s="1"/>
  <c r="D370" i="1"/>
  <c r="D370" i="4" s="1"/>
  <c r="G370" i="1"/>
  <c r="G370" i="4" s="1"/>
  <c r="B369" i="5"/>
  <c r="A369" i="5"/>
  <c r="BX370" i="2" l="1"/>
  <c r="BT370" i="2"/>
  <c r="BP370" i="2"/>
  <c r="BL370" i="2"/>
  <c r="BH370" i="2"/>
  <c r="BD370" i="2"/>
  <c r="AZ370" i="2"/>
  <c r="AV370" i="2"/>
  <c r="AR370" i="2"/>
  <c r="AN370" i="2"/>
  <c r="AJ370" i="2"/>
  <c r="AF370" i="2"/>
  <c r="AB370" i="2"/>
  <c r="X370" i="2"/>
  <c r="T370" i="2"/>
  <c r="P370" i="2"/>
  <c r="L370" i="2"/>
  <c r="H370" i="2"/>
  <c r="D370" i="2"/>
  <c r="BW370" i="2"/>
  <c r="BS370" i="2"/>
  <c r="BO370" i="2"/>
  <c r="BK370" i="2"/>
  <c r="BG370" i="2"/>
  <c r="BC370" i="2"/>
  <c r="AY370" i="2"/>
  <c r="AU370" i="2"/>
  <c r="AQ370" i="2"/>
  <c r="AM370" i="2"/>
  <c r="AI370" i="2"/>
  <c r="AE370" i="2"/>
  <c r="AA370" i="2"/>
  <c r="W370" i="2"/>
  <c r="S370" i="2"/>
  <c r="O370" i="2"/>
  <c r="K370" i="2"/>
  <c r="G370" i="2"/>
  <c r="BZ370" i="2"/>
  <c r="BV370" i="2"/>
  <c r="BR370" i="2"/>
  <c r="BN370" i="2"/>
  <c r="BJ370" i="2"/>
  <c r="BF370" i="2"/>
  <c r="BB370" i="2"/>
  <c r="AX370" i="2"/>
  <c r="AT370" i="2"/>
  <c r="AP370" i="2"/>
  <c r="AL370" i="2"/>
  <c r="AH370" i="2"/>
  <c r="AD370" i="2"/>
  <c r="Z370" i="2"/>
  <c r="V370" i="2"/>
  <c r="R370" i="2"/>
  <c r="N370" i="2"/>
  <c r="J370" i="2"/>
  <c r="F370" i="2"/>
  <c r="B370" i="2"/>
  <c r="BM370" i="2"/>
  <c r="AW370" i="2"/>
  <c r="AG370" i="2"/>
  <c r="Q370" i="2"/>
  <c r="A370" i="2"/>
  <c r="BY370" i="2"/>
  <c r="BI370" i="2"/>
  <c r="AS370" i="2"/>
  <c r="AC370" i="2"/>
  <c r="M370" i="2"/>
  <c r="BU370" i="2"/>
  <c r="BE370" i="2"/>
  <c r="AO370" i="2"/>
  <c r="Y370" i="2"/>
  <c r="I370" i="2"/>
  <c r="U370" i="2"/>
  <c r="BQ370" i="2"/>
  <c r="E370" i="2"/>
  <c r="BA370" i="2"/>
  <c r="AK370" i="2"/>
  <c r="A370" i="5"/>
  <c r="B370" i="5"/>
</calcChain>
</file>

<file path=xl/sharedStrings.xml><?xml version="1.0" encoding="utf-8"?>
<sst xmlns="http://schemas.openxmlformats.org/spreadsheetml/2006/main" count="287" uniqueCount="117">
  <si>
    <t>MANAGER FLASH</t>
  </si>
  <si>
    <t>RESERVATION STATISTIC / RATE CATEGORY</t>
  </si>
  <si>
    <t>BUDGET</t>
  </si>
  <si>
    <t>REEL</t>
  </si>
  <si>
    <t>Date</t>
  </si>
  <si>
    <t>PM TTC</t>
  </si>
  <si>
    <t>PM HT</t>
  </si>
  <si>
    <t>TO</t>
  </si>
  <si>
    <t>Nombre de chambre louées</t>
  </si>
  <si>
    <t>CA TOTAL
HEBERGEMENT TTC</t>
  </si>
  <si>
    <t>CA TOTAL
HEBERGEMENT HT</t>
  </si>
  <si>
    <t>Ok ?</t>
  </si>
  <si>
    <t>CA Heb HT Cumul</t>
  </si>
  <si>
    <t>Petits Déjeuners</t>
  </si>
  <si>
    <t>PDJ Restaurant 1</t>
  </si>
  <si>
    <t>PDJ - Petit Déjeuner</t>
  </si>
  <si>
    <t>PDG - Petit Déjeuner Groupe</t>
  </si>
  <si>
    <t>Total PDJ Restaurant 1</t>
  </si>
  <si>
    <t>Total Petits Déjeuners</t>
  </si>
  <si>
    <t>Restaurants et Banquets</t>
  </si>
  <si>
    <t>Restaurant 1 Midi</t>
  </si>
  <si>
    <t>RMX - Restaurant Midi [N]</t>
  </si>
  <si>
    <t>RMXA - Restaurant Midi [BA]</t>
  </si>
  <si>
    <t>RMXB - Restaurant Midi [BS]</t>
  </si>
  <si>
    <t>Total Restaurant 1 Midi</t>
  </si>
  <si>
    <t>Restaurant 1 Soir</t>
  </si>
  <si>
    <t>RSH - Restaurant Soir [N]</t>
  </si>
  <si>
    <t xml:space="preserve">RS1 - Restaurant Soir </t>
  </si>
  <si>
    <t>RSHA - Restaurant Soir [BA]</t>
  </si>
  <si>
    <t>RSHB - Restaurant Soir [BS]</t>
  </si>
  <si>
    <t>Total Restaurant 1 Soir</t>
  </si>
  <si>
    <t>Room Service Midi</t>
  </si>
  <si>
    <t>ROSE - Room Service [N]</t>
  </si>
  <si>
    <t>ROSB - Room Service [BS]</t>
  </si>
  <si>
    <t>ROSA - Room Service [BA]</t>
  </si>
  <si>
    <t>Total Room Service Midi</t>
  </si>
  <si>
    <t>Banquet Midi</t>
  </si>
  <si>
    <t>RJE - Journée Etude [N]</t>
  </si>
  <si>
    <t>RJEA - Journée Etude [BA]</t>
  </si>
  <si>
    <t>RJEB - Journée Etude [BS]</t>
  </si>
  <si>
    <t>RSU - Sur Mersure [N]</t>
  </si>
  <si>
    <t>RSUA - Sur Mersure [BA]</t>
  </si>
  <si>
    <t>RSUB - Sur Mersure [BS]</t>
  </si>
  <si>
    <t>Total Banquet Midi</t>
  </si>
  <si>
    <t>Banquet Soir</t>
  </si>
  <si>
    <t>RLC - Cocktail [N]</t>
  </si>
  <si>
    <t>RLCA - Cocktail [BA]</t>
  </si>
  <si>
    <t>RLCB - Cocktail [BS]</t>
  </si>
  <si>
    <t>RSS - Séminaire Résidentiel [N]</t>
  </si>
  <si>
    <t>RSSB - Séminaire Résidentiel [BS]</t>
  </si>
  <si>
    <t>RSSA - Séminaire Résidentiel [BA]</t>
  </si>
  <si>
    <t>GTS - Groupe Loisir [N]</t>
  </si>
  <si>
    <t>GTSA - Groupe Loisir [BA]</t>
  </si>
  <si>
    <t>GTSB - Groupe Loisir [BS]</t>
  </si>
  <si>
    <t>Total Banquet Soir</t>
  </si>
  <si>
    <t>Banquet Cocktail</t>
  </si>
  <si>
    <t>RPA - Pause [N]</t>
  </si>
  <si>
    <t>Total Banquet Cocktail</t>
  </si>
  <si>
    <t>Total Restaurants et Banquets</t>
  </si>
  <si>
    <t>Bar</t>
  </si>
  <si>
    <t>Bar 1 Soir</t>
  </si>
  <si>
    <t>BS - Bar Soir [N]</t>
  </si>
  <si>
    <t>BSOA - Bar Soir [BA]</t>
  </si>
  <si>
    <t>BSOB - Bar Soir [BS]</t>
  </si>
  <si>
    <t>Total Bar 1 Soir</t>
  </si>
  <si>
    <t>Total Bar</t>
  </si>
  <si>
    <t>Location de Salle</t>
  </si>
  <si>
    <t>LOS - Location salle</t>
  </si>
  <si>
    <t>Total Location de Salle</t>
  </si>
  <si>
    <t>Ventes Diverses</t>
  </si>
  <si>
    <t>Divers Autres</t>
  </si>
  <si>
    <t>AFF - Affranchissement</t>
  </si>
  <si>
    <t>BAG - Bagages</t>
  </si>
  <si>
    <t>Total Divers Autres</t>
  </si>
  <si>
    <t>Boutique</t>
  </si>
  <si>
    <t>BOU - Boutique [20%]</t>
  </si>
  <si>
    <t>BOUR - Boutique [10%]</t>
  </si>
  <si>
    <t>Total Boutique</t>
  </si>
  <si>
    <t>Total Ventes Diverses</t>
  </si>
  <si>
    <t>Hors C.A.</t>
  </si>
  <si>
    <t>Taxes</t>
  </si>
  <si>
    <t>TXS - Taxe de Séjour</t>
  </si>
  <si>
    <t>TPT - Taxe Départementale</t>
  </si>
  <si>
    <t>Total Taxes</t>
  </si>
  <si>
    <t>Total Hors C.A.</t>
  </si>
  <si>
    <t>Total</t>
  </si>
  <si>
    <r>
      <t>JHC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06/04/2018</t>
    </r>
  </si>
  <si>
    <r>
      <t>Code Hôtel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A5T2</t>
    </r>
  </si>
  <si>
    <r>
      <t>Nom Hôtel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Hotel Mercure Paris Gennevilliers (F)</t>
    </r>
  </si>
  <si>
    <r>
      <t>Devise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EURO</t>
    </r>
  </si>
  <si>
    <r>
      <t>Utilisateur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HA5T2AT</t>
    </r>
  </si>
  <si>
    <r>
      <t>Code ERP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81866.HA5T2</t>
    </r>
  </si>
  <si>
    <r>
      <t>Marque :</t>
    </r>
    <r>
      <rPr>
        <sz val="8"/>
        <color indexed="8"/>
        <rFont val="Times New Roman"/>
        <family val="1"/>
      </rPr>
      <t xml:space="preserve"> </t>
    </r>
    <r>
      <rPr>
        <sz val="8"/>
        <color indexed="8"/>
        <rFont val="Times New Roman"/>
        <family val="1"/>
      </rPr>
      <t>Mercure</t>
    </r>
  </si>
  <si>
    <r>
      <t>Analyse des ventes par produit</t>
    </r>
    <r>
      <rPr>
        <b/>
        <sz val="14"/>
        <color indexed="8"/>
        <rFont val="Times New Roman"/>
        <family val="1"/>
      </rPr>
      <t xml:space="preserve"> </t>
    </r>
    <r>
      <rPr>
        <b/>
        <sz val="14"/>
        <color indexed="8"/>
        <rFont val="Times New Roman"/>
        <family val="1"/>
      </rPr>
      <t>(hors taxe)</t>
    </r>
  </si>
  <si>
    <r>
      <t>Journée du</t>
    </r>
    <r>
      <rPr>
        <b/>
        <sz val="8"/>
        <color indexed="8"/>
        <rFont val="Times New Roman"/>
        <family val="1"/>
      </rPr>
      <t xml:space="preserve"> </t>
    </r>
    <r>
      <rPr>
        <b/>
        <sz val="8"/>
        <color indexed="8"/>
        <rFont val="Times New Roman"/>
        <family val="1"/>
      </rPr>
      <t>05/04/2018</t>
    </r>
  </si>
  <si>
    <t>Cumul mois</t>
  </si>
  <si>
    <t>Cumul Année</t>
  </si>
  <si>
    <t>Cumul mois Année-1</t>
  </si>
  <si>
    <t>Cumul Année-1</t>
  </si>
  <si>
    <t>Produit</t>
  </si>
  <si>
    <t>CA</t>
  </si>
  <si>
    <t>Qte</t>
  </si>
  <si>
    <t>PM</t>
  </si>
  <si>
    <t>Hébergement</t>
  </si>
  <si>
    <t>Chambres</t>
  </si>
  <si>
    <t>D2C - Chambre 2 lits double</t>
  </si>
  <si>
    <t>DBB - Chambre Privilège lit double</t>
  </si>
  <si>
    <t>DBC - Chambre Double</t>
  </si>
  <si>
    <t>DSC - Chambre 1 lit Double et 1 lit simple</t>
  </si>
  <si>
    <t>SAD - Jr Suite 1 Db bec + Sofa</t>
  </si>
  <si>
    <t>TWC - Chambre 2 lits simples</t>
  </si>
  <si>
    <t>Total Chambres</t>
  </si>
  <si>
    <t>Autre CA</t>
  </si>
  <si>
    <t>APN - Supplément animal</t>
  </si>
  <si>
    <t>ARE - Régul Chambre</t>
  </si>
  <si>
    <t>Total Autre CA</t>
  </si>
  <si>
    <t>Total Hébergement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</si>
</sst>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-* #,##0.00\ [$€-40C]_-;\-* #,##0.00\ [$€-40C]_-;_-* &quot;-&quot;??\ [$€-40C]_-;_-@_-"/>
    <numFmt numFmtId="166" formatCode="[$-F800]dddd\,\ mmmm\ dd\,\ yyyy"/>
    <numFmt numFmtId="167" formatCode="0.0%"/>
    <numFmt numFmtId="168" formatCode="0.0"/>
    <numFmt numFmtId="169" formatCode="[$-1040C]#,##0.00;\-#,##0.00"/>
    <numFmt numFmtId="170" formatCode="[$-1040C]#,##0;\-#,##0"/>
  </numFmts>
  <fonts count="18" x14ac:knownFonts="1">
    <font>
      <sz val="10"/>
      <name val="Arial"/>
    </font>
    <font>
      <sz val="10"/>
      <name val="Arial"/>
      <family val="2"/>
    </font>
    <font>
      <sz val="16"/>
      <color rgb="FFFF0000"/>
      <name val="Arial"/>
      <family val="2"/>
    </font>
    <font>
      <b/>
      <sz val="14"/>
      <name val="Arial"/>
      <family val="2"/>
    </font>
    <font>
      <b/>
      <sz val="10"/>
      <color theme="6" tint="-0.249977111117893"/>
      <name val="Arial"/>
      <family val="2"/>
    </font>
    <font>
      <b/>
      <sz val="10"/>
      <color rgb="FFFF0000"/>
      <name val="Arial"/>
      <family val="2"/>
    </font>
    <font>
      <sz val="12"/>
      <name val="Arial"/>
      <family val="2"/>
    </font>
    <font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8"/>
      <color indexed="8"/>
      <name val="Times New Roman"/>
      <family val="1"/>
    </font>
    <font>
      <sz val="8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8"/>
      <color indexed="9"/>
      <name val="Times New Roman"/>
      <family val="1"/>
    </font>
    <font>
      <b/>
      <sz val="8"/>
      <color indexed="9"/>
      <name val="Times New Roman"/>
      <family val="1"/>
    </font>
    <font>
      <sz val="10"/>
      <color theme="0"/>
      <name val="Arial"/>
      <family val="2"/>
    </font>
    <font>
      <sz val="16"/>
      <color theme="0"/>
      <name val="Arial"/>
      <family val="2"/>
    </font>
    <font>
      <b/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double">
        <color rgb="FFFF0000"/>
      </top>
      <bottom/>
      <diagonal/>
    </border>
    <border>
      <left style="medium">
        <color indexed="64"/>
      </left>
      <right/>
      <top style="double">
        <color rgb="FFFF0000"/>
      </top>
      <bottom/>
      <diagonal/>
    </border>
    <border>
      <left/>
      <right style="medium">
        <color indexed="64"/>
      </right>
      <top style="double">
        <color rgb="FFFF0000"/>
      </top>
      <bottom/>
      <diagonal/>
    </border>
    <border>
      <left style="medium">
        <color indexed="64"/>
      </left>
      <right style="medium">
        <color indexed="64"/>
      </right>
      <top style="double">
        <color rgb="FFFF0000"/>
      </top>
      <bottom/>
      <diagonal/>
    </border>
    <border>
      <left/>
      <right/>
      <top/>
      <bottom style="double">
        <color rgb="FFFF0000"/>
      </bottom>
      <diagonal/>
    </border>
    <border>
      <left style="medium">
        <color indexed="64"/>
      </left>
      <right/>
      <top/>
      <bottom style="double">
        <color rgb="FFFF0000"/>
      </bottom>
      <diagonal/>
    </border>
    <border>
      <left/>
      <right style="medium">
        <color indexed="64"/>
      </right>
      <top/>
      <bottom style="double">
        <color rgb="FFFF0000"/>
      </bottom>
      <diagonal/>
    </border>
    <border>
      <left style="medium">
        <color indexed="64"/>
      </left>
      <right style="medium">
        <color indexed="64"/>
      </right>
      <top/>
      <bottom style="double">
        <color rgb="FFFF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dotted">
        <color theme="8"/>
      </bottom>
      <diagonal/>
    </border>
    <border>
      <left/>
      <right/>
      <top/>
      <bottom style="dotted">
        <color theme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dotted">
        <color theme="8"/>
      </bottom>
      <diagonal/>
    </border>
    <border>
      <left/>
      <right style="medium">
        <color indexed="64"/>
      </right>
      <top/>
      <bottom style="dotted">
        <color theme="8"/>
      </bottom>
      <diagonal/>
    </border>
    <border>
      <left style="medium">
        <color indexed="64"/>
      </left>
      <right style="medium">
        <color indexed="64"/>
      </right>
      <top style="double">
        <color rgb="FFFF0000"/>
      </top>
      <bottom style="dotted">
        <color theme="8"/>
      </bottom>
      <diagonal/>
    </border>
    <border>
      <left/>
      <right/>
      <top style="double">
        <color rgb="FFFF0000"/>
      </top>
      <bottom style="dotted">
        <color theme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double">
        <color rgb="FFFF0000"/>
      </top>
      <bottom style="dotted">
        <color theme="8"/>
      </bottom>
      <diagonal/>
    </border>
    <border>
      <left/>
      <right style="medium">
        <color indexed="64"/>
      </right>
      <top style="double">
        <color rgb="FFFF0000"/>
      </top>
      <bottom style="dotted">
        <color theme="8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326">
    <xf numFmtId="0" fontId="0" fillId="0" borderId="0" xfId="0"/>
    <xf numFmtId="0" fontId="0" fillId="2" borderId="0" xfId="0" applyFill="1" applyProtection="1"/>
    <xf numFmtId="0" fontId="0" fillId="2" borderId="0" xfId="0" applyFill="1" applyAlignment="1" applyProtection="1">
      <alignment horizontal="right" vertical="center"/>
    </xf>
    <xf numFmtId="164" fontId="1" fillId="2" borderId="0" xfId="1" applyFont="1" applyFill="1" applyAlignment="1" applyProtection="1">
      <alignment horizontal="center" vertical="center"/>
    </xf>
    <xf numFmtId="10" fontId="1" fillId="2" borderId="0" xfId="2" applyNumberFormat="1" applyFont="1" applyFill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164" fontId="2" fillId="2" borderId="5" xfId="1" applyFont="1" applyFill="1" applyBorder="1" applyAlignment="1" applyProtection="1">
      <alignment horizontal="center" vertical="center"/>
    </xf>
    <xf numFmtId="164" fontId="2" fillId="2" borderId="3" xfId="1" applyFont="1" applyFill="1" applyBorder="1" applyAlignment="1" applyProtection="1">
      <alignment horizontal="center" vertical="center"/>
    </xf>
    <xf numFmtId="164" fontId="2" fillId="2" borderId="4" xfId="1" applyFont="1" applyFill="1" applyBorder="1" applyAlignment="1" applyProtection="1">
      <alignment horizontal="center" vertical="center"/>
    </xf>
    <xf numFmtId="164" fontId="2" fillId="2" borderId="6" xfId="1" applyFont="1" applyFill="1" applyBorder="1" applyAlignment="1" applyProtection="1">
      <alignment horizontal="center" vertical="center"/>
    </xf>
    <xf numFmtId="164" fontId="2" fillId="2" borderId="0" xfId="1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164" fontId="2" fillId="2" borderId="6" xfId="1" applyFont="1" applyFill="1" applyBorder="1" applyAlignment="1" applyProtection="1">
      <alignment horizontal="center" vertical="center"/>
    </xf>
    <xf numFmtId="164" fontId="2" fillId="2" borderId="0" xfId="1" applyFont="1" applyFill="1" applyBorder="1" applyAlignment="1" applyProtection="1">
      <alignment horizontal="center" vertical="center"/>
    </xf>
    <xf numFmtId="164" fontId="2" fillId="2" borderId="7" xfId="1" applyFont="1" applyFill="1" applyBorder="1" applyAlignment="1" applyProtection="1">
      <alignment horizontal="center" vertical="center"/>
    </xf>
    <xf numFmtId="164" fontId="2" fillId="2" borderId="8" xfId="1" applyFont="1" applyFill="1" applyBorder="1" applyAlignment="1" applyProtection="1">
      <alignment vertical="center"/>
    </xf>
    <xf numFmtId="164" fontId="2" fillId="2" borderId="0" xfId="1" applyFont="1" applyFill="1" applyBorder="1" applyAlignment="1" applyProtection="1">
      <alignment vertical="center"/>
    </xf>
    <xf numFmtId="0" fontId="3" fillId="2" borderId="0" xfId="0" applyFont="1" applyFill="1" applyAlignment="1" applyProtection="1">
      <alignment horizontal="center" vertical="center"/>
    </xf>
    <xf numFmtId="0" fontId="3" fillId="2" borderId="0" xfId="0" applyFont="1" applyFill="1" applyAlignment="1" applyProtection="1">
      <alignment horizontal="right" vertical="center"/>
    </xf>
    <xf numFmtId="164" fontId="3" fillId="2" borderId="1" xfId="1" applyFont="1" applyFill="1" applyBorder="1" applyAlignment="1" applyProtection="1">
      <alignment horizontal="center" vertical="center"/>
    </xf>
    <xf numFmtId="164" fontId="3" fillId="2" borderId="2" xfId="1" applyFont="1" applyFill="1" applyBorder="1" applyAlignment="1" applyProtection="1">
      <alignment horizontal="center" vertical="center"/>
    </xf>
    <xf numFmtId="10" fontId="3" fillId="2" borderId="2" xfId="2" applyNumberFormat="1" applyFont="1" applyFill="1" applyBorder="1" applyAlignment="1" applyProtection="1">
      <alignment horizontal="center" vertical="center"/>
    </xf>
    <xf numFmtId="10" fontId="3" fillId="2" borderId="9" xfId="2" applyNumberFormat="1" applyFont="1" applyFill="1" applyBorder="1" applyAlignment="1" applyProtection="1">
      <alignment horizontal="center" vertical="center" wrapText="1"/>
    </xf>
    <xf numFmtId="165" fontId="3" fillId="2" borderId="1" xfId="2" applyNumberFormat="1" applyFont="1" applyFill="1" applyBorder="1" applyAlignment="1" applyProtection="1">
      <alignment horizontal="center" vertical="center" wrapText="1"/>
    </xf>
    <xf numFmtId="165" fontId="3" fillId="2" borderId="2" xfId="2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164" fontId="3" fillId="2" borderId="6" xfId="1" applyFont="1" applyFill="1" applyBorder="1" applyAlignment="1" applyProtection="1">
      <alignment horizontal="center" vertical="center"/>
    </xf>
    <xf numFmtId="164" fontId="3" fillId="2" borderId="0" xfId="1" applyFont="1" applyFill="1" applyBorder="1" applyAlignment="1" applyProtection="1">
      <alignment horizontal="center" vertical="center"/>
    </xf>
    <xf numFmtId="10" fontId="3" fillId="2" borderId="0" xfId="2" applyNumberFormat="1" applyFont="1" applyFill="1" applyBorder="1" applyAlignment="1" applyProtection="1">
      <alignment horizontal="center" vertical="center"/>
    </xf>
    <xf numFmtId="10" fontId="3" fillId="2" borderId="7" xfId="2" applyNumberFormat="1" applyFont="1" applyFill="1" applyBorder="1" applyAlignment="1" applyProtection="1">
      <alignment horizontal="center" vertical="center"/>
    </xf>
    <xf numFmtId="165" fontId="3" fillId="2" borderId="5" xfId="2" applyNumberFormat="1" applyFont="1" applyFill="1" applyBorder="1" applyAlignment="1" applyProtection="1">
      <alignment horizontal="center" vertical="center"/>
    </xf>
    <xf numFmtId="165" fontId="3" fillId="2" borderId="0" xfId="2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10" fontId="3" fillId="2" borderId="0" xfId="0" applyNumberFormat="1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3" fillId="2" borderId="11" xfId="0" applyFont="1" applyFill="1" applyBorder="1" applyAlignment="1" applyProtection="1">
      <alignment horizontal="center" vertical="center"/>
    </xf>
    <xf numFmtId="0" fontId="1" fillId="2" borderId="12" xfId="3" applyFill="1" applyBorder="1" applyProtection="1"/>
    <xf numFmtId="166" fontId="0" fillId="2" borderId="0" xfId="0" applyNumberFormat="1" applyFill="1" applyAlignment="1" applyProtection="1">
      <alignment horizontal="right" vertical="center"/>
    </xf>
    <xf numFmtId="165" fontId="1" fillId="2" borderId="6" xfId="1" applyNumberFormat="1" applyFont="1" applyFill="1" applyBorder="1" applyAlignment="1" applyProtection="1">
      <alignment horizontal="center" vertical="center"/>
    </xf>
    <xf numFmtId="165" fontId="1" fillId="2" borderId="0" xfId="1" applyNumberFormat="1" applyFont="1" applyFill="1" applyBorder="1" applyAlignment="1" applyProtection="1">
      <alignment horizontal="center" vertical="center"/>
    </xf>
    <xf numFmtId="10" fontId="1" fillId="2" borderId="0" xfId="2" applyNumberFormat="1" applyFont="1" applyFill="1" applyBorder="1" applyAlignment="1" applyProtection="1">
      <alignment horizontal="center" vertical="center"/>
    </xf>
    <xf numFmtId="0" fontId="1" fillId="2" borderId="7" xfId="2" applyNumberFormat="1" applyFont="1" applyFill="1" applyBorder="1" applyAlignment="1" applyProtection="1">
      <alignment horizontal="center" vertical="center"/>
    </xf>
    <xf numFmtId="165" fontId="1" fillId="2" borderId="6" xfId="2" applyNumberFormat="1" applyFont="1" applyFill="1" applyBorder="1" applyAlignment="1" applyProtection="1">
      <alignment horizontal="center" vertical="center"/>
      <protection locked="0"/>
    </xf>
    <xf numFmtId="165" fontId="1" fillId="2" borderId="0" xfId="2" applyNumberFormat="1" applyFon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</xf>
    <xf numFmtId="10" fontId="1" fillId="2" borderId="0" xfId="2" applyNumberFormat="1" applyFont="1" applyFill="1" applyBorder="1" applyAlignment="1" applyProtection="1">
      <alignment horizontal="center" vertical="center"/>
      <protection locked="0"/>
    </xf>
    <xf numFmtId="165" fontId="0" fillId="2" borderId="0" xfId="0" applyNumberFormat="1" applyFill="1" applyBorder="1" applyAlignment="1" applyProtection="1">
      <alignment horizontal="center" vertical="center"/>
      <protection locked="0"/>
    </xf>
    <xf numFmtId="0" fontId="0" fillId="2" borderId="7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165" fontId="0" fillId="2" borderId="11" xfId="0" applyNumberFormat="1" applyFill="1" applyBorder="1" applyProtection="1"/>
    <xf numFmtId="0" fontId="5" fillId="2" borderId="6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10" fontId="0" fillId="2" borderId="0" xfId="2" applyNumberFormat="1" applyFont="1" applyFill="1" applyBorder="1" applyAlignment="1" applyProtection="1">
      <alignment horizontal="center" vertical="center"/>
    </xf>
    <xf numFmtId="0" fontId="0" fillId="2" borderId="12" xfId="0" applyFill="1" applyBorder="1" applyProtection="1"/>
    <xf numFmtId="166" fontId="0" fillId="2" borderId="12" xfId="0" applyNumberFormat="1" applyFill="1" applyBorder="1" applyAlignment="1" applyProtection="1">
      <alignment horizontal="right" vertical="center"/>
    </xf>
    <xf numFmtId="165" fontId="1" fillId="2" borderId="13" xfId="1" applyNumberFormat="1" applyFont="1" applyFill="1" applyBorder="1" applyAlignment="1" applyProtection="1">
      <alignment horizontal="center" vertical="center"/>
    </xf>
    <xf numFmtId="165" fontId="1" fillId="2" borderId="12" xfId="1" applyNumberFormat="1" applyFont="1" applyFill="1" applyBorder="1" applyAlignment="1" applyProtection="1">
      <alignment horizontal="center" vertical="center"/>
    </xf>
    <xf numFmtId="10" fontId="1" fillId="2" borderId="12" xfId="2" applyNumberFormat="1" applyFont="1" applyFill="1" applyBorder="1" applyAlignment="1" applyProtection="1">
      <alignment horizontal="center" vertical="center"/>
    </xf>
    <xf numFmtId="0" fontId="1" fillId="2" borderId="14" xfId="2" applyNumberFormat="1" applyFont="1" applyFill="1" applyBorder="1" applyAlignment="1" applyProtection="1">
      <alignment horizontal="center" vertical="center"/>
    </xf>
    <xf numFmtId="165" fontId="1" fillId="2" borderId="13" xfId="2" applyNumberFormat="1" applyFont="1" applyFill="1" applyBorder="1" applyAlignment="1" applyProtection="1">
      <alignment horizontal="center" vertical="center"/>
      <protection locked="0"/>
    </xf>
    <xf numFmtId="165" fontId="1" fillId="2" borderId="12" xfId="2" applyNumberFormat="1" applyFont="1" applyFill="1" applyBorder="1" applyAlignment="1" applyProtection="1">
      <alignment horizontal="center" vertical="center"/>
      <protection locked="0"/>
    </xf>
    <xf numFmtId="165" fontId="0" fillId="2" borderId="12" xfId="0" applyNumberFormat="1" applyFill="1" applyBorder="1" applyAlignment="1" applyProtection="1">
      <alignment horizontal="center" vertical="center"/>
    </xf>
    <xf numFmtId="10" fontId="0" fillId="2" borderId="12" xfId="2" applyNumberFormat="1" applyFont="1" applyFill="1" applyBorder="1" applyAlignment="1" applyProtection="1">
      <alignment horizontal="center" vertical="center"/>
    </xf>
    <xf numFmtId="165" fontId="0" fillId="2" borderId="12" xfId="0" applyNumberFormat="1" applyFill="1" applyBorder="1" applyAlignment="1" applyProtection="1">
      <alignment horizontal="center" vertical="center"/>
      <protection locked="0"/>
    </xf>
    <xf numFmtId="0" fontId="0" fillId="2" borderId="14" xfId="0" applyFill="1" applyBorder="1" applyAlignment="1" applyProtection="1">
      <alignment horizontal="center" vertical="center"/>
      <protection locked="0"/>
    </xf>
    <xf numFmtId="0" fontId="0" fillId="2" borderId="13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center" vertical="center"/>
    </xf>
    <xf numFmtId="165" fontId="4" fillId="2" borderId="15" xfId="2" applyNumberFormat="1" applyFont="1" applyFill="1" applyBorder="1" applyAlignment="1" applyProtection="1">
      <alignment horizontal="center" vertical="center"/>
    </xf>
    <xf numFmtId="165" fontId="0" fillId="2" borderId="15" xfId="0" applyNumberFormat="1" applyFill="1" applyBorder="1" applyProtection="1"/>
    <xf numFmtId="167" fontId="0" fillId="2" borderId="0" xfId="2" applyNumberFormat="1" applyFont="1" applyFill="1" applyBorder="1" applyAlignment="1" applyProtection="1">
      <alignment horizontal="center" vertical="center"/>
    </xf>
    <xf numFmtId="167" fontId="0" fillId="2" borderId="12" xfId="2" applyNumberFormat="1" applyFont="1" applyFill="1" applyBorder="1" applyAlignment="1" applyProtection="1">
      <alignment horizontal="center" vertical="center"/>
    </xf>
    <xf numFmtId="10" fontId="1" fillId="2" borderId="12" xfId="2" applyNumberFormat="1" applyFont="1" applyFill="1" applyBorder="1" applyAlignment="1" applyProtection="1">
      <alignment horizontal="center" vertical="center"/>
      <protection locked="0"/>
    </xf>
    <xf numFmtId="165" fontId="1" fillId="2" borderId="15" xfId="2" applyNumberFormat="1" applyFont="1" applyFill="1" applyBorder="1" applyAlignment="1" applyProtection="1">
      <alignment horizontal="center" vertical="center"/>
    </xf>
    <xf numFmtId="165" fontId="1" fillId="2" borderId="11" xfId="2" applyNumberFormat="1" applyFont="1" applyFill="1" applyBorder="1" applyProtection="1"/>
    <xf numFmtId="0" fontId="0" fillId="2" borderId="16" xfId="0" applyFill="1" applyBorder="1" applyProtection="1"/>
    <xf numFmtId="166" fontId="0" fillId="2" borderId="16" xfId="0" applyNumberFormat="1" applyFill="1" applyBorder="1" applyAlignment="1" applyProtection="1">
      <alignment horizontal="right" vertical="center"/>
    </xf>
    <xf numFmtId="165" fontId="1" fillId="2" borderId="17" xfId="1" applyNumberFormat="1" applyFont="1" applyFill="1" applyBorder="1" applyAlignment="1" applyProtection="1">
      <alignment horizontal="center" vertical="center"/>
    </xf>
    <xf numFmtId="165" fontId="1" fillId="2" borderId="16" xfId="1" applyNumberFormat="1" applyFont="1" applyFill="1" applyBorder="1" applyAlignment="1" applyProtection="1">
      <alignment horizontal="center" vertical="center"/>
    </xf>
    <xf numFmtId="10" fontId="1" fillId="2" borderId="16" xfId="2" applyNumberFormat="1" applyFont="1" applyFill="1" applyBorder="1" applyAlignment="1" applyProtection="1">
      <alignment horizontal="center" vertical="center"/>
    </xf>
    <xf numFmtId="0" fontId="1" fillId="2" borderId="18" xfId="2" applyNumberFormat="1" applyFont="1" applyFill="1" applyBorder="1" applyAlignment="1" applyProtection="1">
      <alignment horizontal="center" vertical="center"/>
    </xf>
    <xf numFmtId="165" fontId="1" fillId="2" borderId="17" xfId="2" applyNumberFormat="1" applyFont="1" applyFill="1" applyBorder="1" applyAlignment="1" applyProtection="1">
      <alignment horizontal="center" vertical="center"/>
      <protection locked="0"/>
    </xf>
    <xf numFmtId="165" fontId="1" fillId="2" borderId="16" xfId="2" applyNumberFormat="1" applyFont="1" applyFill="1" applyBorder="1" applyAlignment="1" applyProtection="1">
      <alignment horizontal="center" vertical="center"/>
      <protection locked="0"/>
    </xf>
    <xf numFmtId="165" fontId="0" fillId="2" borderId="16" xfId="0" applyNumberFormat="1" applyFill="1" applyBorder="1" applyAlignment="1" applyProtection="1">
      <alignment horizontal="center" vertical="center"/>
    </xf>
    <xf numFmtId="10" fontId="1" fillId="2" borderId="16" xfId="2" applyNumberFormat="1" applyFont="1" applyFill="1" applyBorder="1" applyAlignment="1" applyProtection="1">
      <alignment horizontal="center" vertical="center"/>
      <protection locked="0"/>
    </xf>
    <xf numFmtId="165" fontId="0" fillId="2" borderId="16" xfId="0" applyNumberFormat="1" applyFill="1" applyBorder="1" applyAlignment="1" applyProtection="1">
      <alignment horizontal="center" vertical="center"/>
      <protection locked="0"/>
    </xf>
    <xf numFmtId="0" fontId="0" fillId="2" borderId="18" xfId="0" applyFill="1" applyBorder="1" applyAlignment="1" applyProtection="1">
      <alignment horizontal="center" vertical="center"/>
      <protection locked="0"/>
    </xf>
    <xf numFmtId="0" fontId="0" fillId="2" borderId="17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 vertic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4" fillId="2" borderId="18" xfId="0" applyFont="1" applyFill="1" applyBorder="1" applyAlignment="1" applyProtection="1">
      <alignment horizontal="center" vertical="center"/>
    </xf>
    <xf numFmtId="165" fontId="0" fillId="2" borderId="19" xfId="0" applyNumberFormat="1" applyFill="1" applyBorder="1" applyProtection="1"/>
    <xf numFmtId="0" fontId="0" fillId="2" borderId="0" xfId="0" applyFill="1" applyBorder="1" applyProtection="1"/>
    <xf numFmtId="0" fontId="0" fillId="2" borderId="0" xfId="0" applyFill="1" applyBorder="1" applyAlignment="1" applyProtection="1">
      <alignment horizontal="right" vertical="center"/>
    </xf>
    <xf numFmtId="164" fontId="1" fillId="2" borderId="0" xfId="1" applyFont="1" applyFill="1" applyBorder="1" applyAlignment="1" applyProtection="1">
      <alignment horizontal="center" vertical="center"/>
    </xf>
    <xf numFmtId="165" fontId="1" fillId="2" borderId="0" xfId="2" applyNumberFormat="1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10" fontId="0" fillId="2" borderId="0" xfId="0" applyNumberForma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</xf>
    <xf numFmtId="165" fontId="1" fillId="2" borderId="0" xfId="2" applyNumberFormat="1" applyFon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0" fontId="0" fillId="2" borderId="0" xfId="0" applyNumberFormat="1" applyFill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0" fillId="0" borderId="0" xfId="0" applyAlignment="1">
      <alignment vertical="center"/>
    </xf>
    <xf numFmtId="165" fontId="0" fillId="3" borderId="0" xfId="0" applyNumberFormat="1" applyFill="1" applyAlignment="1">
      <alignment vertical="center" wrapText="1"/>
    </xf>
    <xf numFmtId="165" fontId="0" fillId="0" borderId="0" xfId="0" applyNumberFormat="1" applyAlignment="1">
      <alignment vertical="center" wrapText="1"/>
    </xf>
    <xf numFmtId="165" fontId="0" fillId="4" borderId="0" xfId="0" applyNumberFormat="1" applyFill="1" applyAlignment="1">
      <alignment vertical="center"/>
    </xf>
    <xf numFmtId="165" fontId="0" fillId="5" borderId="0" xfId="0" applyNumberFormat="1" applyFill="1" applyAlignment="1">
      <alignment vertical="center"/>
    </xf>
    <xf numFmtId="165" fontId="0" fillId="0" borderId="0" xfId="0" applyNumberFormat="1" applyAlignment="1">
      <alignment vertical="center"/>
    </xf>
    <xf numFmtId="165" fontId="3" fillId="5" borderId="0" xfId="0" applyNumberFormat="1" applyFont="1" applyFill="1" applyAlignment="1">
      <alignment vertical="center"/>
    </xf>
    <xf numFmtId="0" fontId="0" fillId="5" borderId="0" xfId="0" applyFill="1" applyAlignment="1">
      <alignment vertical="center"/>
    </xf>
    <xf numFmtId="165" fontId="0" fillId="5" borderId="0" xfId="0" applyNumberFormat="1" applyFill="1" applyAlignment="1">
      <alignment vertical="center" wrapText="1"/>
    </xf>
    <xf numFmtId="0" fontId="0" fillId="4" borderId="0" xfId="0" applyFill="1" applyAlignment="1">
      <alignment vertical="center"/>
    </xf>
    <xf numFmtId="0" fontId="6" fillId="2" borderId="0" xfId="0" applyFont="1" applyFill="1" applyAlignment="1" applyProtection="1">
      <alignment horizontal="center" vertical="center"/>
    </xf>
    <xf numFmtId="165" fontId="6" fillId="6" borderId="10" xfId="0" applyNumberFormat="1" applyFont="1" applyFill="1" applyBorder="1" applyAlignment="1">
      <alignment horizontal="center" vertical="center" wrapText="1"/>
    </xf>
    <xf numFmtId="0" fontId="7" fillId="3" borderId="20" xfId="3" applyFont="1" applyFill="1" applyBorder="1" applyAlignment="1" applyProtection="1">
      <alignment horizontal="center" vertical="center" wrapText="1" readingOrder="1"/>
      <protection locked="0"/>
    </xf>
    <xf numFmtId="0" fontId="8" fillId="3" borderId="20" xfId="3" applyFont="1" applyFill="1" applyBorder="1" applyAlignment="1" applyProtection="1">
      <alignment horizontal="center" vertical="center" wrapText="1" readingOrder="1"/>
      <protection locked="0"/>
    </xf>
    <xf numFmtId="0" fontId="7" fillId="0" borderId="20" xfId="3" applyFont="1" applyBorder="1" applyAlignment="1" applyProtection="1">
      <alignment horizontal="center" vertical="center" wrapText="1" readingOrder="1"/>
      <protection locked="0"/>
    </xf>
    <xf numFmtId="0" fontId="8" fillId="0" borderId="20" xfId="3" applyFont="1" applyBorder="1" applyAlignment="1" applyProtection="1">
      <alignment horizontal="center" vertical="center" wrapText="1" readingOrder="1"/>
      <protection locked="0"/>
    </xf>
    <xf numFmtId="0" fontId="7" fillId="4" borderId="20" xfId="3" applyFont="1" applyFill="1" applyBorder="1" applyAlignment="1" applyProtection="1">
      <alignment horizontal="center" vertical="center" wrapText="1" readingOrder="1"/>
      <protection locked="0"/>
    </xf>
    <xf numFmtId="0" fontId="7" fillId="5" borderId="20" xfId="3" applyFont="1" applyFill="1" applyBorder="1" applyAlignment="1" applyProtection="1">
      <alignment horizontal="center" vertical="center" wrapText="1" readingOrder="1"/>
      <protection locked="0"/>
    </xf>
    <xf numFmtId="0" fontId="6" fillId="0" borderId="0" xfId="0" applyFont="1" applyAlignment="1">
      <alignment horizontal="center" vertical="center"/>
    </xf>
    <xf numFmtId="166" fontId="0" fillId="0" borderId="11" xfId="0" applyNumberFormat="1" applyBorder="1" applyAlignment="1">
      <alignment vertical="center"/>
    </xf>
    <xf numFmtId="0" fontId="1" fillId="3" borderId="21" xfId="3" applyFill="1" applyBorder="1" applyAlignment="1" applyProtection="1">
      <alignment vertical="top" wrapText="1"/>
      <protection locked="0"/>
    </xf>
    <xf numFmtId="0" fontId="1" fillId="0" borderId="21" xfId="3" applyBorder="1" applyAlignment="1" applyProtection="1">
      <alignment vertical="top" wrapText="1"/>
      <protection locked="0"/>
    </xf>
    <xf numFmtId="0" fontId="1" fillId="4" borderId="21" xfId="3" applyFill="1" applyBorder="1" applyAlignment="1" applyProtection="1">
      <alignment vertical="top" wrapText="1"/>
      <protection locked="0"/>
    </xf>
    <xf numFmtId="0" fontId="1" fillId="5" borderId="21" xfId="3" applyFill="1" applyBorder="1" applyAlignment="1" applyProtection="1">
      <alignment vertical="top" wrapText="1"/>
      <protection locked="0"/>
    </xf>
    <xf numFmtId="166" fontId="0" fillId="0" borderId="22" xfId="0" applyNumberFormat="1" applyBorder="1" applyAlignment="1">
      <alignment vertical="center"/>
    </xf>
    <xf numFmtId="0" fontId="0" fillId="0" borderId="23" xfId="0" applyBorder="1" applyAlignment="1">
      <alignment vertical="center"/>
    </xf>
    <xf numFmtId="0" fontId="1" fillId="3" borderId="24" xfId="3" applyFill="1" applyBorder="1" applyAlignment="1" applyProtection="1">
      <alignment vertical="top" wrapText="1"/>
      <protection locked="0"/>
    </xf>
    <xf numFmtId="0" fontId="1" fillId="0" borderId="24" xfId="3" applyBorder="1" applyAlignment="1" applyProtection="1">
      <alignment vertical="top" wrapText="1"/>
      <protection locked="0"/>
    </xf>
    <xf numFmtId="0" fontId="1" fillId="4" borderId="24" xfId="3" applyFill="1" applyBorder="1" applyAlignment="1" applyProtection="1">
      <alignment vertical="top" wrapText="1"/>
      <protection locked="0"/>
    </xf>
    <xf numFmtId="0" fontId="1" fillId="5" borderId="24" xfId="3" applyFill="1" applyBorder="1" applyAlignment="1" applyProtection="1">
      <alignment vertical="top" wrapText="1"/>
      <protection locked="0"/>
    </xf>
    <xf numFmtId="165" fontId="0" fillId="3" borderId="6" xfId="0" applyNumberFormat="1" applyFill="1" applyBorder="1" applyAlignment="1" applyProtection="1">
      <alignment vertical="center" wrapText="1"/>
      <protection locked="0"/>
    </xf>
    <xf numFmtId="165" fontId="0" fillId="3" borderId="0" xfId="0" applyNumberFormat="1" applyFill="1" applyBorder="1" applyAlignment="1" applyProtection="1">
      <alignment vertical="center" wrapText="1"/>
      <protection locked="0"/>
    </xf>
    <xf numFmtId="165" fontId="0" fillId="3" borderId="7" xfId="0" applyNumberFormat="1" applyFill="1" applyBorder="1" applyAlignment="1" applyProtection="1">
      <alignment vertical="center" wrapText="1"/>
      <protection locked="0"/>
    </xf>
    <xf numFmtId="165" fontId="0" fillId="3" borderId="0" xfId="0" applyNumberFormat="1" applyFill="1" applyAlignment="1" applyProtection="1">
      <alignment vertical="center" wrapText="1"/>
    </xf>
    <xf numFmtId="165" fontId="0" fillId="0" borderId="0" xfId="0" applyNumberFormat="1" applyAlignment="1" applyProtection="1">
      <alignment vertical="center" wrapText="1"/>
    </xf>
    <xf numFmtId="165" fontId="0" fillId="4" borderId="6" xfId="0" applyNumberFormat="1" applyFill="1" applyBorder="1" applyAlignment="1" applyProtection="1">
      <alignment vertical="center"/>
      <protection locked="0"/>
    </xf>
    <xf numFmtId="165" fontId="0" fillId="5" borderId="0" xfId="0" applyNumberFormat="1" applyFill="1" applyBorder="1" applyAlignment="1" applyProtection="1">
      <alignment vertical="center"/>
      <protection locked="0"/>
    </xf>
    <xf numFmtId="165" fontId="0" fillId="5" borderId="7" xfId="0" applyNumberFormat="1" applyFill="1" applyBorder="1" applyAlignment="1" applyProtection="1">
      <alignment vertical="center"/>
      <protection locked="0"/>
    </xf>
    <xf numFmtId="165" fontId="0" fillId="0" borderId="6" xfId="0" applyNumberFormat="1" applyBorder="1" applyAlignment="1" applyProtection="1">
      <alignment vertical="center"/>
      <protection locked="0"/>
    </xf>
    <xf numFmtId="165" fontId="0" fillId="0" borderId="7" xfId="0" applyNumberFormat="1" applyBorder="1" applyAlignment="1" applyProtection="1">
      <alignment vertical="center"/>
      <protection locked="0"/>
    </xf>
    <xf numFmtId="165" fontId="0" fillId="4" borderId="0" xfId="0" applyNumberFormat="1" applyFill="1" applyBorder="1" applyAlignment="1" applyProtection="1">
      <alignment vertical="center"/>
      <protection locked="0"/>
    </xf>
    <xf numFmtId="165" fontId="0" fillId="0" borderId="0" xfId="0" applyNumberFormat="1" applyBorder="1" applyAlignment="1" applyProtection="1">
      <alignment vertical="center"/>
      <protection locked="0"/>
    </xf>
    <xf numFmtId="165" fontId="0" fillId="5" borderId="6" xfId="0" applyNumberFormat="1" applyFill="1" applyBorder="1" applyAlignment="1" applyProtection="1">
      <alignment vertical="center"/>
      <protection locked="0"/>
    </xf>
    <xf numFmtId="165" fontId="0" fillId="4" borderId="7" xfId="0" applyNumberFormat="1" applyFill="1" applyBorder="1" applyAlignment="1" applyProtection="1">
      <alignment vertical="center"/>
      <protection locked="0"/>
    </xf>
    <xf numFmtId="165" fontId="3" fillId="5" borderId="11" xfId="0" applyNumberFormat="1" applyFont="1" applyFill="1" applyBorder="1" applyAlignment="1" applyProtection="1">
      <alignment vertical="center"/>
      <protection locked="0"/>
    </xf>
    <xf numFmtId="165" fontId="3" fillId="5" borderId="0" xfId="0" applyNumberFormat="1" applyFont="1" applyFill="1" applyBorder="1" applyAlignment="1" applyProtection="1">
      <alignment vertical="center"/>
      <protection locked="0"/>
    </xf>
    <xf numFmtId="0" fontId="0" fillId="4" borderId="0" xfId="0" applyNumberFormat="1" applyFill="1" applyAlignment="1">
      <alignment horizontal="center" vertical="center"/>
    </xf>
    <xf numFmtId="168" fontId="0" fillId="5" borderId="0" xfId="0" applyNumberFormat="1" applyFill="1" applyAlignment="1">
      <alignment horizontal="center" vertical="center"/>
    </xf>
    <xf numFmtId="165" fontId="0" fillId="5" borderId="0" xfId="0" applyNumberFormat="1" applyFill="1" applyAlignment="1" applyProtection="1">
      <alignment vertical="center" wrapText="1"/>
    </xf>
    <xf numFmtId="165" fontId="0" fillId="3" borderId="25" xfId="0" applyNumberFormat="1" applyFill="1" applyBorder="1" applyAlignment="1" applyProtection="1">
      <alignment vertical="center" wrapText="1"/>
      <protection locked="0"/>
    </xf>
    <xf numFmtId="165" fontId="0" fillId="3" borderId="23" xfId="0" applyNumberFormat="1" applyFill="1" applyBorder="1" applyAlignment="1" applyProtection="1">
      <alignment vertical="center" wrapText="1"/>
      <protection locked="0"/>
    </xf>
    <xf numFmtId="165" fontId="0" fillId="3" borderId="26" xfId="0" applyNumberFormat="1" applyFill="1" applyBorder="1" applyAlignment="1" applyProtection="1">
      <alignment vertical="center" wrapText="1"/>
      <protection locked="0"/>
    </xf>
    <xf numFmtId="165" fontId="0" fillId="3" borderId="23" xfId="0" applyNumberFormat="1" applyFill="1" applyBorder="1" applyAlignment="1" applyProtection="1">
      <alignment vertical="center" wrapText="1"/>
    </xf>
    <xf numFmtId="165" fontId="0" fillId="0" borderId="23" xfId="0" applyNumberFormat="1" applyBorder="1" applyAlignment="1" applyProtection="1">
      <alignment vertical="center" wrapText="1"/>
    </xf>
    <xf numFmtId="165" fontId="0" fillId="4" borderId="25" xfId="0" applyNumberFormat="1" applyFill="1" applyBorder="1" applyAlignment="1" applyProtection="1">
      <alignment vertical="center"/>
      <protection locked="0"/>
    </xf>
    <xf numFmtId="165" fontId="0" fillId="5" borderId="23" xfId="0" applyNumberFormat="1" applyFill="1" applyBorder="1" applyAlignment="1" applyProtection="1">
      <alignment vertical="center"/>
      <protection locked="0"/>
    </xf>
    <xf numFmtId="165" fontId="0" fillId="5" borderId="26" xfId="0" applyNumberFormat="1" applyFill="1" applyBorder="1" applyAlignment="1" applyProtection="1">
      <alignment vertical="center"/>
      <protection locked="0"/>
    </xf>
    <xf numFmtId="165" fontId="0" fillId="0" borderId="25" xfId="0" applyNumberFormat="1" applyBorder="1" applyAlignment="1" applyProtection="1">
      <alignment vertical="center"/>
      <protection locked="0"/>
    </xf>
    <xf numFmtId="165" fontId="0" fillId="0" borderId="26" xfId="0" applyNumberFormat="1" applyBorder="1" applyAlignment="1" applyProtection="1">
      <alignment vertical="center"/>
      <protection locked="0"/>
    </xf>
    <xf numFmtId="165" fontId="0" fillId="4" borderId="23" xfId="0" applyNumberFormat="1" applyFill="1" applyBorder="1" applyAlignment="1" applyProtection="1">
      <alignment vertical="center"/>
      <protection locked="0"/>
    </xf>
    <xf numFmtId="165" fontId="0" fillId="0" borderId="23" xfId="0" applyNumberFormat="1" applyBorder="1" applyAlignment="1" applyProtection="1">
      <alignment vertical="center"/>
      <protection locked="0"/>
    </xf>
    <xf numFmtId="165" fontId="0" fillId="5" borderId="25" xfId="0" applyNumberFormat="1" applyFill="1" applyBorder="1" applyAlignment="1" applyProtection="1">
      <alignment vertical="center"/>
      <protection locked="0"/>
    </xf>
    <xf numFmtId="165" fontId="0" fillId="4" borderId="26" xfId="0" applyNumberFormat="1" applyFill="1" applyBorder="1" applyAlignment="1" applyProtection="1">
      <alignment vertical="center"/>
      <protection locked="0"/>
    </xf>
    <xf numFmtId="165" fontId="3" fillId="5" borderId="22" xfId="0" applyNumberFormat="1" applyFont="1" applyFill="1" applyBorder="1" applyAlignment="1" applyProtection="1">
      <alignment vertical="center"/>
      <protection locked="0"/>
    </xf>
    <xf numFmtId="165" fontId="3" fillId="5" borderId="23" xfId="0" applyNumberFormat="1" applyFont="1" applyFill="1" applyBorder="1" applyAlignment="1" applyProtection="1">
      <alignment vertical="center"/>
      <protection locked="0"/>
    </xf>
    <xf numFmtId="0" fontId="0" fillId="4" borderId="23" xfId="0" applyNumberFormat="1" applyFill="1" applyBorder="1" applyAlignment="1">
      <alignment horizontal="center" vertical="center"/>
    </xf>
    <xf numFmtId="168" fontId="0" fillId="5" borderId="23" xfId="0" applyNumberFormat="1" applyFill="1" applyBorder="1" applyAlignment="1">
      <alignment horizontal="center" vertical="center"/>
    </xf>
    <xf numFmtId="165" fontId="0" fillId="5" borderId="23" xfId="0" applyNumberFormat="1" applyFill="1" applyBorder="1" applyAlignment="1" applyProtection="1">
      <alignment vertical="center" wrapText="1"/>
    </xf>
    <xf numFmtId="0" fontId="0" fillId="4" borderId="23" xfId="0" applyFill="1" applyBorder="1" applyAlignment="1">
      <alignment vertical="center"/>
    </xf>
    <xf numFmtId="0" fontId="0" fillId="5" borderId="23" xfId="0" applyFill="1" applyBorder="1" applyAlignment="1">
      <alignment vertical="center"/>
    </xf>
    <xf numFmtId="165" fontId="1" fillId="0" borderId="0" xfId="0" applyNumberFormat="1" applyFont="1" applyBorder="1" applyAlignment="1" applyProtection="1">
      <alignment vertical="center"/>
      <protection locked="0"/>
    </xf>
    <xf numFmtId="165" fontId="0" fillId="3" borderId="0" xfId="0" applyNumberFormat="1" applyFill="1" applyBorder="1" applyAlignment="1" applyProtection="1">
      <alignment vertical="center" wrapText="1"/>
    </xf>
    <xf numFmtId="165" fontId="0" fillId="0" borderId="0" xfId="0" applyNumberFormat="1" applyBorder="1" applyAlignment="1" applyProtection="1">
      <alignment vertical="center" wrapText="1"/>
    </xf>
    <xf numFmtId="166" fontId="0" fillId="0" borderId="15" xfId="0" applyNumberFormat="1" applyBorder="1" applyAlignment="1">
      <alignment vertical="center"/>
    </xf>
    <xf numFmtId="165" fontId="0" fillId="3" borderId="13" xfId="0" applyNumberFormat="1" applyFill="1" applyBorder="1" applyAlignment="1" applyProtection="1">
      <alignment vertical="center" wrapText="1"/>
      <protection locked="0"/>
    </xf>
    <xf numFmtId="165" fontId="0" fillId="3" borderId="12" xfId="0" applyNumberFormat="1" applyFill="1" applyBorder="1" applyAlignment="1" applyProtection="1">
      <alignment vertical="center" wrapText="1"/>
      <protection locked="0"/>
    </xf>
    <xf numFmtId="165" fontId="0" fillId="3" borderId="14" xfId="0" applyNumberFormat="1" applyFill="1" applyBorder="1" applyAlignment="1" applyProtection="1">
      <alignment vertical="center" wrapText="1"/>
      <protection locked="0"/>
    </xf>
    <xf numFmtId="165" fontId="0" fillId="3" borderId="12" xfId="0" applyNumberFormat="1" applyFill="1" applyBorder="1" applyAlignment="1" applyProtection="1">
      <alignment vertical="center" wrapText="1"/>
    </xf>
    <xf numFmtId="165" fontId="0" fillId="0" borderId="12" xfId="0" applyNumberFormat="1" applyBorder="1" applyAlignment="1" applyProtection="1">
      <alignment vertical="center" wrapText="1"/>
    </xf>
    <xf numFmtId="165" fontId="0" fillId="4" borderId="13" xfId="0" applyNumberFormat="1" applyFill="1" applyBorder="1" applyAlignment="1" applyProtection="1">
      <alignment vertical="center"/>
      <protection locked="0"/>
    </xf>
    <xf numFmtId="165" fontId="0" fillId="5" borderId="12" xfId="0" applyNumberFormat="1" applyFill="1" applyBorder="1" applyAlignment="1" applyProtection="1">
      <alignment vertical="center"/>
      <protection locked="0"/>
    </xf>
    <xf numFmtId="165" fontId="0" fillId="5" borderId="14" xfId="0" applyNumberFormat="1" applyFill="1" applyBorder="1" applyAlignment="1" applyProtection="1">
      <alignment vertical="center"/>
      <protection locked="0"/>
    </xf>
    <xf numFmtId="165" fontId="0" fillId="0" borderId="13" xfId="0" applyNumberFormat="1" applyBorder="1" applyAlignment="1" applyProtection="1">
      <alignment vertical="center"/>
      <protection locked="0"/>
    </xf>
    <xf numFmtId="165" fontId="0" fillId="0" borderId="14" xfId="0" applyNumberFormat="1" applyBorder="1" applyAlignment="1" applyProtection="1">
      <alignment vertical="center"/>
      <protection locked="0"/>
    </xf>
    <xf numFmtId="165" fontId="0" fillId="4" borderId="12" xfId="0" applyNumberFormat="1" applyFill="1" applyBorder="1" applyAlignment="1" applyProtection="1">
      <alignment vertical="center"/>
      <protection locked="0"/>
    </xf>
    <xf numFmtId="165" fontId="0" fillId="0" borderId="12" xfId="0" applyNumberFormat="1" applyBorder="1" applyAlignment="1" applyProtection="1">
      <alignment vertical="center"/>
      <protection locked="0"/>
    </xf>
    <xf numFmtId="165" fontId="0" fillId="5" borderId="13" xfId="0" applyNumberFormat="1" applyFill="1" applyBorder="1" applyAlignment="1" applyProtection="1">
      <alignment vertical="center"/>
      <protection locked="0"/>
    </xf>
    <xf numFmtId="165" fontId="0" fillId="4" borderId="14" xfId="0" applyNumberFormat="1" applyFill="1" applyBorder="1" applyAlignment="1" applyProtection="1">
      <alignment vertical="center"/>
      <protection locked="0"/>
    </xf>
    <xf numFmtId="165" fontId="3" fillId="5" borderId="15" xfId="0" applyNumberFormat="1" applyFont="1" applyFill="1" applyBorder="1" applyAlignment="1" applyProtection="1">
      <alignment vertical="center"/>
      <protection locked="0"/>
    </xf>
    <xf numFmtId="165" fontId="3" fillId="5" borderId="12" xfId="0" applyNumberFormat="1" applyFont="1" applyFill="1" applyBorder="1" applyAlignment="1" applyProtection="1">
      <alignment vertical="center"/>
      <protection locked="0"/>
    </xf>
    <xf numFmtId="0" fontId="0" fillId="4" borderId="12" xfId="0" applyNumberFormat="1" applyFill="1" applyBorder="1" applyAlignment="1">
      <alignment horizontal="center" vertical="center"/>
    </xf>
    <xf numFmtId="168" fontId="0" fillId="5" borderId="12" xfId="0" applyNumberFormat="1" applyFill="1" applyBorder="1" applyAlignment="1">
      <alignment horizontal="center" vertical="center"/>
    </xf>
    <xf numFmtId="165" fontId="0" fillId="5" borderId="12" xfId="0" applyNumberFormat="1" applyFill="1" applyBorder="1" applyAlignment="1" applyProtection="1">
      <alignment vertical="center" wrapText="1"/>
    </xf>
    <xf numFmtId="0" fontId="0" fillId="0" borderId="12" xfId="0" applyBorder="1" applyAlignment="1">
      <alignment vertical="center"/>
    </xf>
    <xf numFmtId="0" fontId="0" fillId="4" borderId="12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165" fontId="0" fillId="4" borderId="0" xfId="0" applyNumberFormat="1" applyFill="1" applyAlignment="1" applyProtection="1">
      <alignment vertical="center" wrapText="1"/>
    </xf>
    <xf numFmtId="166" fontId="0" fillId="0" borderId="27" xfId="0" applyNumberFormat="1" applyBorder="1" applyAlignment="1">
      <alignment vertical="center"/>
    </xf>
    <xf numFmtId="0" fontId="0" fillId="0" borderId="28" xfId="0" applyBorder="1" applyAlignment="1">
      <alignment vertical="center"/>
    </xf>
    <xf numFmtId="166" fontId="0" fillId="0" borderId="29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0" fontId="0" fillId="3" borderId="0" xfId="0" applyFill="1" applyAlignment="1">
      <alignment vertical="center"/>
    </xf>
    <xf numFmtId="0" fontId="1" fillId="0" borderId="0" xfId="3"/>
    <xf numFmtId="0" fontId="1" fillId="0" borderId="30" xfId="3" applyBorder="1" applyAlignment="1" applyProtection="1">
      <alignment vertical="top" wrapText="1"/>
      <protection locked="0"/>
    </xf>
    <xf numFmtId="0" fontId="1" fillId="0" borderId="31" xfId="3" applyBorder="1" applyAlignment="1" applyProtection="1">
      <alignment vertical="top" wrapText="1"/>
      <protection locked="0"/>
    </xf>
    <xf numFmtId="0" fontId="1" fillId="0" borderId="32" xfId="3" applyBorder="1" applyAlignment="1" applyProtection="1">
      <alignment vertical="top" wrapText="1"/>
      <protection locked="0"/>
    </xf>
    <xf numFmtId="0" fontId="1" fillId="0" borderId="33" xfId="3" applyBorder="1" applyAlignment="1" applyProtection="1">
      <alignment vertical="top" wrapText="1"/>
      <protection locked="0"/>
    </xf>
    <xf numFmtId="0" fontId="9" fillId="0" borderId="0" xfId="3" applyFont="1" applyAlignment="1" applyProtection="1">
      <alignment vertical="top" wrapText="1" readingOrder="1"/>
      <protection locked="0"/>
    </xf>
    <xf numFmtId="0" fontId="1" fillId="0" borderId="0" xfId="3"/>
    <xf numFmtId="0" fontId="1" fillId="0" borderId="34" xfId="3" applyBorder="1" applyAlignment="1" applyProtection="1">
      <alignment vertical="top" wrapText="1"/>
      <protection locked="0"/>
    </xf>
    <xf numFmtId="0" fontId="1" fillId="0" borderId="35" xfId="3" applyBorder="1" applyAlignment="1" applyProtection="1">
      <alignment vertical="top" wrapText="1"/>
      <protection locked="0"/>
    </xf>
    <xf numFmtId="0" fontId="1" fillId="0" borderId="36" xfId="3" applyBorder="1" applyAlignment="1" applyProtection="1">
      <alignment vertical="top" wrapText="1"/>
      <protection locked="0"/>
    </xf>
    <xf numFmtId="0" fontId="1" fillId="0" borderId="37" xfId="3" applyBorder="1" applyAlignment="1" applyProtection="1">
      <alignment vertical="top" wrapText="1"/>
      <protection locked="0"/>
    </xf>
    <xf numFmtId="0" fontId="11" fillId="0" borderId="0" xfId="3" applyFont="1" applyAlignment="1" applyProtection="1">
      <alignment horizontal="center" vertical="top" wrapText="1" readingOrder="1"/>
      <protection locked="0"/>
    </xf>
    <xf numFmtId="0" fontId="9" fillId="0" borderId="20" xfId="3" applyFont="1" applyBorder="1" applyAlignment="1" applyProtection="1">
      <alignment vertical="top" wrapText="1" readingOrder="1"/>
      <protection locked="0"/>
    </xf>
    <xf numFmtId="0" fontId="1" fillId="0" borderId="21" xfId="3" applyBorder="1" applyAlignment="1" applyProtection="1">
      <alignment vertical="top" wrapText="1"/>
      <protection locked="0"/>
    </xf>
    <xf numFmtId="0" fontId="1" fillId="0" borderId="24" xfId="3" applyBorder="1" applyAlignment="1" applyProtection="1">
      <alignment vertical="top" wrapText="1"/>
      <protection locked="0"/>
    </xf>
    <xf numFmtId="0" fontId="9" fillId="0" borderId="20" xfId="3" applyFont="1" applyBorder="1" applyAlignment="1" applyProtection="1">
      <alignment horizontal="center" vertical="center" wrapText="1" readingOrder="1"/>
      <protection locked="0"/>
    </xf>
    <xf numFmtId="0" fontId="9" fillId="0" borderId="20" xfId="3" applyFont="1" applyBorder="1" applyAlignment="1" applyProtection="1">
      <alignment vertical="center" wrapText="1" readingOrder="1"/>
      <protection locked="0"/>
    </xf>
    <xf numFmtId="0" fontId="9" fillId="0" borderId="20" xfId="3" applyFont="1" applyBorder="1" applyAlignment="1" applyProtection="1">
      <alignment horizontal="center" vertical="center" wrapText="1" readingOrder="1"/>
      <protection locked="0"/>
    </xf>
    <xf numFmtId="0" fontId="10" fillId="0" borderId="20" xfId="3" applyFont="1" applyBorder="1" applyAlignment="1" applyProtection="1">
      <alignment vertical="top" wrapText="1" readingOrder="1"/>
      <protection locked="0"/>
    </xf>
    <xf numFmtId="0" fontId="10" fillId="0" borderId="20" xfId="3" applyFont="1" applyBorder="1" applyAlignment="1" applyProtection="1">
      <alignment vertical="top" wrapText="1" readingOrder="1"/>
      <protection locked="0"/>
    </xf>
    <xf numFmtId="0" fontId="12" fillId="0" borderId="20" xfId="3" applyFont="1" applyBorder="1" applyAlignment="1" applyProtection="1">
      <alignment vertical="top" wrapText="1" readingOrder="1"/>
      <protection locked="0"/>
    </xf>
    <xf numFmtId="169" fontId="10" fillId="0" borderId="20" xfId="3" applyNumberFormat="1" applyFont="1" applyBorder="1" applyAlignment="1" applyProtection="1">
      <alignment vertical="top" wrapText="1" readingOrder="1"/>
      <protection locked="0"/>
    </xf>
    <xf numFmtId="170" fontId="10" fillId="0" borderId="20" xfId="3" applyNumberFormat="1" applyFont="1" applyBorder="1" applyAlignment="1" applyProtection="1">
      <alignment vertical="top" wrapText="1" readingOrder="1"/>
      <protection locked="0"/>
    </xf>
    <xf numFmtId="169" fontId="10" fillId="0" borderId="20" xfId="3" applyNumberFormat="1" applyFont="1" applyBorder="1" applyAlignment="1" applyProtection="1">
      <alignment vertical="top" wrapText="1" readingOrder="1"/>
      <protection locked="0"/>
    </xf>
    <xf numFmtId="170" fontId="10" fillId="0" borderId="20" xfId="3" applyNumberFormat="1" applyFont="1" applyBorder="1" applyAlignment="1" applyProtection="1">
      <alignment vertical="top" wrapText="1" readingOrder="1"/>
      <protection locked="0"/>
    </xf>
    <xf numFmtId="169" fontId="12" fillId="0" borderId="20" xfId="3" applyNumberFormat="1" applyFont="1" applyBorder="1" applyAlignment="1" applyProtection="1">
      <alignment vertical="top" wrapText="1" readingOrder="1"/>
      <protection locked="0"/>
    </xf>
    <xf numFmtId="170" fontId="12" fillId="0" borderId="20" xfId="3" applyNumberFormat="1" applyFont="1" applyBorder="1" applyAlignment="1" applyProtection="1">
      <alignment vertical="top" wrapText="1" readingOrder="1"/>
      <protection locked="0"/>
    </xf>
    <xf numFmtId="170" fontId="12" fillId="0" borderId="20" xfId="3" applyNumberFormat="1" applyFont="1" applyBorder="1" applyAlignment="1" applyProtection="1">
      <alignment vertical="top" wrapText="1" readingOrder="1"/>
      <protection locked="0"/>
    </xf>
    <xf numFmtId="169" fontId="12" fillId="0" borderId="20" xfId="3" applyNumberFormat="1" applyFont="1" applyBorder="1" applyAlignment="1" applyProtection="1">
      <alignment vertical="top" wrapText="1" readingOrder="1"/>
      <protection locked="0"/>
    </xf>
    <xf numFmtId="0" fontId="12" fillId="0" borderId="20" xfId="3" applyFont="1" applyBorder="1" applyAlignment="1" applyProtection="1">
      <alignment vertical="top" wrapText="1" readingOrder="1"/>
      <protection locked="0"/>
    </xf>
    <xf numFmtId="169" fontId="13" fillId="0" borderId="20" xfId="3" applyNumberFormat="1" applyFont="1" applyBorder="1" applyAlignment="1" applyProtection="1">
      <alignment vertical="top" wrapText="1" readingOrder="1"/>
      <protection locked="0"/>
    </xf>
    <xf numFmtId="169" fontId="9" fillId="0" borderId="20" xfId="3" applyNumberFormat="1" applyFont="1" applyBorder="1" applyAlignment="1" applyProtection="1">
      <alignment vertical="top" wrapText="1" readingOrder="1"/>
      <protection locked="0"/>
    </xf>
    <xf numFmtId="170" fontId="9" fillId="0" borderId="20" xfId="3" applyNumberFormat="1" applyFont="1" applyBorder="1" applyAlignment="1" applyProtection="1">
      <alignment vertical="top" wrapText="1" readingOrder="1"/>
      <protection locked="0"/>
    </xf>
    <xf numFmtId="170" fontId="9" fillId="0" borderId="20" xfId="3" applyNumberFormat="1" applyFont="1" applyBorder="1" applyAlignment="1" applyProtection="1">
      <alignment vertical="top" wrapText="1" readingOrder="1"/>
      <protection locked="0"/>
    </xf>
    <xf numFmtId="169" fontId="9" fillId="0" borderId="20" xfId="3" applyNumberFormat="1" applyFont="1" applyBorder="1" applyAlignment="1" applyProtection="1">
      <alignment vertical="top" wrapText="1" readingOrder="1"/>
      <protection locked="0"/>
    </xf>
    <xf numFmtId="0" fontId="9" fillId="0" borderId="20" xfId="3" applyFont="1" applyBorder="1" applyAlignment="1" applyProtection="1">
      <alignment vertical="top" wrapText="1" readingOrder="1"/>
      <protection locked="0"/>
    </xf>
    <xf numFmtId="169" fontId="14" fillId="0" borderId="20" xfId="3" applyNumberFormat="1" applyFont="1" applyBorder="1" applyAlignment="1" applyProtection="1">
      <alignment vertical="top" wrapText="1" readingOrder="1"/>
      <protection locked="0"/>
    </xf>
    <xf numFmtId="0" fontId="15" fillId="2" borderId="0" xfId="0" applyFont="1" applyFill="1" applyProtection="1"/>
    <xf numFmtId="0" fontId="1" fillId="2" borderId="0" xfId="0" applyFont="1" applyFill="1" applyProtection="1"/>
    <xf numFmtId="0" fontId="15" fillId="2" borderId="0" xfId="0" applyFont="1" applyFill="1" applyAlignment="1" applyProtection="1">
      <alignment horizontal="right" vertical="center"/>
    </xf>
    <xf numFmtId="164" fontId="15" fillId="2" borderId="0" xfId="1" applyFont="1" applyFill="1" applyAlignment="1" applyProtection="1">
      <alignment horizontal="center" vertical="center"/>
    </xf>
    <xf numFmtId="10" fontId="15" fillId="2" borderId="0" xfId="2" applyNumberFormat="1" applyFont="1" applyFill="1" applyAlignment="1" applyProtection="1">
      <alignment horizontal="center" vertical="center"/>
    </xf>
    <xf numFmtId="0" fontId="15" fillId="2" borderId="1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/>
    </xf>
    <xf numFmtId="164" fontId="16" fillId="2" borderId="6" xfId="1" applyFont="1" applyFill="1" applyBorder="1" applyAlignment="1" applyProtection="1">
      <alignment horizontal="center" vertical="center"/>
    </xf>
    <xf numFmtId="164" fontId="16" fillId="2" borderId="0" xfId="1" applyFont="1" applyFill="1" applyBorder="1" applyAlignment="1" applyProtection="1">
      <alignment horizontal="center" vertical="center"/>
    </xf>
    <xf numFmtId="164" fontId="16" fillId="2" borderId="7" xfId="1" applyFont="1" applyFill="1" applyBorder="1" applyAlignment="1" applyProtection="1">
      <alignment horizontal="center" vertical="center"/>
    </xf>
    <xf numFmtId="164" fontId="16" fillId="2" borderId="8" xfId="1" applyFont="1" applyFill="1" applyBorder="1" applyAlignment="1" applyProtection="1">
      <alignment vertical="center"/>
    </xf>
    <xf numFmtId="164" fontId="16" fillId="2" borderId="0" xfId="1" applyFont="1" applyFill="1" applyBorder="1" applyAlignment="1" applyProtection="1">
      <alignment vertical="center"/>
    </xf>
    <xf numFmtId="0" fontId="17" fillId="2" borderId="0" xfId="0" applyFont="1" applyFill="1" applyAlignment="1" applyProtection="1">
      <alignment horizontal="center" vertical="center"/>
    </xf>
    <xf numFmtId="0" fontId="17" fillId="2" borderId="0" xfId="0" applyFont="1" applyFill="1" applyAlignment="1" applyProtection="1">
      <alignment horizontal="right" vertical="center"/>
    </xf>
    <xf numFmtId="164" fontId="17" fillId="2" borderId="6" xfId="1" applyFont="1" applyFill="1" applyBorder="1" applyAlignment="1" applyProtection="1">
      <alignment horizontal="center" vertical="center"/>
    </xf>
    <xf numFmtId="164" fontId="17" fillId="2" borderId="0" xfId="1" applyFont="1" applyFill="1" applyBorder="1" applyAlignment="1" applyProtection="1">
      <alignment horizontal="center" vertical="center"/>
    </xf>
    <xf numFmtId="10" fontId="17" fillId="2" borderId="0" xfId="2" applyNumberFormat="1" applyFont="1" applyFill="1" applyBorder="1" applyAlignment="1" applyProtection="1">
      <alignment horizontal="center" vertical="center"/>
    </xf>
    <xf numFmtId="10" fontId="17" fillId="2" borderId="7" xfId="2" applyNumberFormat="1" applyFont="1" applyFill="1" applyBorder="1" applyAlignment="1" applyProtection="1">
      <alignment horizontal="center" vertical="center"/>
    </xf>
    <xf numFmtId="165" fontId="17" fillId="2" borderId="5" xfId="2" applyNumberFormat="1" applyFont="1" applyFill="1" applyBorder="1" applyAlignment="1" applyProtection="1">
      <alignment horizontal="center" vertical="center"/>
    </xf>
    <xf numFmtId="165" fontId="17" fillId="2" borderId="0" xfId="2" applyNumberFormat="1" applyFont="1" applyFill="1" applyBorder="1" applyAlignment="1" applyProtection="1">
      <alignment horizontal="center" vertical="center"/>
    </xf>
    <xf numFmtId="0" fontId="17" fillId="2" borderId="0" xfId="0" applyFont="1" applyFill="1" applyBorder="1" applyAlignment="1" applyProtection="1">
      <alignment horizontal="center" vertical="center"/>
    </xf>
    <xf numFmtId="10" fontId="17" fillId="2" borderId="0" xfId="0" applyNumberFormat="1" applyFont="1" applyFill="1" applyBorder="1" applyAlignment="1" applyProtection="1">
      <alignment horizontal="center" vertical="center"/>
    </xf>
    <xf numFmtId="0" fontId="17" fillId="2" borderId="7" xfId="0" applyFont="1" applyFill="1" applyBorder="1" applyAlignment="1" applyProtection="1">
      <alignment horizontal="center" vertical="center"/>
    </xf>
    <xf numFmtId="0" fontId="17" fillId="2" borderId="6" xfId="0" applyFont="1" applyFill="1" applyBorder="1" applyAlignment="1" applyProtection="1">
      <alignment horizontal="center" vertical="center"/>
    </xf>
    <xf numFmtId="0" fontId="17" fillId="2" borderId="11" xfId="0" applyFont="1" applyFill="1" applyBorder="1" applyAlignment="1" applyProtection="1">
      <alignment horizontal="center" vertical="center"/>
    </xf>
    <xf numFmtId="0" fontId="1" fillId="2" borderId="12" xfId="3" applyFont="1" applyFill="1" applyBorder="1" applyProtection="1"/>
    <xf numFmtId="0" fontId="15" fillId="2" borderId="12" xfId="0" applyFont="1" applyFill="1" applyBorder="1" applyProtection="1"/>
    <xf numFmtId="0" fontId="1" fillId="2" borderId="12" xfId="0" applyFont="1" applyFill="1" applyBorder="1" applyProtection="1"/>
    <xf numFmtId="0" fontId="15" fillId="2" borderId="16" xfId="0" applyFont="1" applyFill="1" applyBorder="1" applyProtection="1"/>
    <xf numFmtId="0" fontId="1" fillId="2" borderId="16" xfId="0" applyFont="1" applyFill="1" applyBorder="1" applyProtection="1"/>
    <xf numFmtId="0" fontId="15" fillId="2" borderId="0" xfId="0" applyFont="1" applyFill="1" applyBorder="1" applyProtection="1"/>
    <xf numFmtId="0" fontId="1" fillId="2" borderId="0" xfId="0" applyFont="1" applyFill="1" applyBorder="1" applyProtection="1"/>
    <xf numFmtId="165" fontId="3" fillId="0" borderId="0" xfId="0" applyNumberFormat="1" applyFont="1" applyAlignment="1">
      <alignment vertical="center"/>
    </xf>
    <xf numFmtId="165" fontId="0" fillId="0" borderId="6" xfId="0" applyNumberFormat="1" applyBorder="1" applyAlignment="1" applyProtection="1">
      <alignment vertical="center" wrapText="1"/>
      <protection locked="0"/>
    </xf>
    <xf numFmtId="165" fontId="0" fillId="0" borderId="0" xfId="0" applyNumberFormat="1" applyBorder="1" applyAlignment="1" applyProtection="1">
      <alignment vertical="center" wrapText="1"/>
      <protection locked="0"/>
    </xf>
    <xf numFmtId="165" fontId="0" fillId="0" borderId="7" xfId="0" applyNumberFormat="1" applyBorder="1" applyAlignment="1" applyProtection="1">
      <alignment vertical="center" wrapText="1"/>
      <protection locked="0"/>
    </xf>
    <xf numFmtId="165" fontId="3" fillId="0" borderId="11" xfId="0" applyNumberFormat="1" applyFont="1" applyBorder="1" applyAlignment="1" applyProtection="1">
      <alignment vertical="center"/>
      <protection locked="0"/>
    </xf>
    <xf numFmtId="165" fontId="3" fillId="0" borderId="0" xfId="0" applyNumberFormat="1" applyFont="1" applyBorder="1" applyAlignment="1" applyProtection="1">
      <alignment vertical="center"/>
      <protection locked="0"/>
    </xf>
    <xf numFmtId="0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5" fontId="0" fillId="0" borderId="25" xfId="0" applyNumberFormat="1" applyBorder="1" applyAlignment="1" applyProtection="1">
      <alignment vertical="center" wrapText="1"/>
      <protection locked="0"/>
    </xf>
    <xf numFmtId="165" fontId="0" fillId="0" borderId="23" xfId="0" applyNumberFormat="1" applyBorder="1" applyAlignment="1" applyProtection="1">
      <alignment vertical="center" wrapText="1"/>
      <protection locked="0"/>
    </xf>
    <xf numFmtId="165" fontId="0" fillId="0" borderId="26" xfId="0" applyNumberFormat="1" applyBorder="1" applyAlignment="1" applyProtection="1">
      <alignment vertical="center" wrapText="1"/>
      <protection locked="0"/>
    </xf>
    <xf numFmtId="165" fontId="3" fillId="0" borderId="22" xfId="0" applyNumberFormat="1" applyFont="1" applyBorder="1" applyAlignment="1" applyProtection="1">
      <alignment vertical="center"/>
      <protection locked="0"/>
    </xf>
    <xf numFmtId="165" fontId="3" fillId="0" borderId="23" xfId="0" applyNumberFormat="1" applyFont="1" applyBorder="1" applyAlignment="1" applyProtection="1">
      <alignment vertical="center"/>
      <protection locked="0"/>
    </xf>
    <xf numFmtId="0" fontId="0" fillId="0" borderId="23" xfId="0" applyNumberFormat="1" applyBorder="1" applyAlignment="1">
      <alignment horizontal="center" vertical="center"/>
    </xf>
    <xf numFmtId="168" fontId="0" fillId="0" borderId="23" xfId="0" applyNumberFormat="1" applyBorder="1" applyAlignment="1">
      <alignment horizontal="center" vertical="center"/>
    </xf>
    <xf numFmtId="165" fontId="0" fillId="0" borderId="13" xfId="0" applyNumberFormat="1" applyBorder="1" applyAlignment="1" applyProtection="1">
      <alignment vertical="center" wrapText="1"/>
      <protection locked="0"/>
    </xf>
    <xf numFmtId="165" fontId="0" fillId="0" borderId="12" xfId="0" applyNumberFormat="1" applyBorder="1" applyAlignment="1" applyProtection="1">
      <alignment vertical="center" wrapText="1"/>
      <protection locked="0"/>
    </xf>
    <xf numFmtId="165" fontId="0" fillId="0" borderId="14" xfId="0" applyNumberFormat="1" applyBorder="1" applyAlignment="1" applyProtection="1">
      <alignment vertical="center" wrapText="1"/>
      <protection locked="0"/>
    </xf>
    <xf numFmtId="165" fontId="3" fillId="0" borderId="15" xfId="0" applyNumberFormat="1" applyFont="1" applyBorder="1" applyAlignment="1" applyProtection="1">
      <alignment vertical="center"/>
      <protection locked="0"/>
    </xf>
    <xf numFmtId="165" fontId="3" fillId="0" borderId="12" xfId="0" applyNumberFormat="1" applyFont="1" applyBorder="1" applyAlignment="1" applyProtection="1">
      <alignment vertical="center"/>
      <protection locked="0"/>
    </xf>
    <xf numFmtId="0" fontId="0" fillId="0" borderId="12" xfId="0" applyNumberFormat="1" applyBorder="1" applyAlignment="1">
      <alignment horizontal="center" vertical="center"/>
    </xf>
    <xf numFmtId="168" fontId="0" fillId="0" borderId="12" xfId="0" applyNumberFormat="1" applyBorder="1" applyAlignment="1">
      <alignment horizontal="center" vertical="center"/>
    </xf>
    <xf numFmtId="165" fontId="0" fillId="0" borderId="38" xfId="0" applyNumberFormat="1" applyBorder="1" applyAlignment="1" applyProtection="1">
      <alignment vertical="center" wrapText="1"/>
      <protection locked="0"/>
    </xf>
    <xf numFmtId="165" fontId="0" fillId="0" borderId="28" xfId="0" applyNumberFormat="1" applyBorder="1" applyAlignment="1" applyProtection="1">
      <alignment vertical="center" wrapText="1"/>
      <protection locked="0"/>
    </xf>
    <xf numFmtId="165" fontId="0" fillId="0" borderId="39" xfId="0" applyNumberFormat="1" applyBorder="1" applyAlignment="1" applyProtection="1">
      <alignment vertical="center" wrapText="1"/>
      <protection locked="0"/>
    </xf>
    <xf numFmtId="165" fontId="0" fillId="0" borderId="28" xfId="0" applyNumberFormat="1" applyBorder="1" applyAlignment="1" applyProtection="1">
      <alignment vertical="center" wrapText="1"/>
    </xf>
    <xf numFmtId="165" fontId="0" fillId="0" borderId="38" xfId="0" applyNumberFormat="1" applyBorder="1" applyAlignment="1" applyProtection="1">
      <alignment vertical="center"/>
      <protection locked="0"/>
    </xf>
    <xf numFmtId="165" fontId="0" fillId="0" borderId="28" xfId="0" applyNumberFormat="1" applyBorder="1" applyAlignment="1" applyProtection="1">
      <alignment vertical="center"/>
      <protection locked="0"/>
    </xf>
    <xf numFmtId="165" fontId="0" fillId="0" borderId="39" xfId="0" applyNumberFormat="1" applyBorder="1" applyAlignment="1" applyProtection="1">
      <alignment vertical="center"/>
      <protection locked="0"/>
    </xf>
    <xf numFmtId="165" fontId="0" fillId="0" borderId="8" xfId="0" applyNumberFormat="1" applyBorder="1" applyAlignment="1" applyProtection="1">
      <alignment vertical="center" wrapText="1"/>
      <protection locked="0"/>
    </xf>
    <xf numFmtId="165" fontId="0" fillId="0" borderId="40" xfId="0" applyNumberFormat="1" applyBorder="1" applyAlignment="1" applyProtection="1">
      <alignment vertical="center" wrapText="1"/>
      <protection locked="0"/>
    </xf>
    <xf numFmtId="165" fontId="0" fillId="0" borderId="41" xfId="0" applyNumberFormat="1" applyBorder="1" applyAlignment="1" applyProtection="1">
      <alignment vertical="center" wrapText="1"/>
      <protection locked="0"/>
    </xf>
    <xf numFmtId="165" fontId="0" fillId="0" borderId="8" xfId="0" applyNumberFormat="1" applyBorder="1" applyAlignment="1" applyProtection="1">
      <alignment vertical="center"/>
      <protection locked="0"/>
    </xf>
    <xf numFmtId="165" fontId="0" fillId="0" borderId="40" xfId="0" applyNumberFormat="1" applyBorder="1" applyAlignment="1" applyProtection="1">
      <alignment vertical="center"/>
      <protection locked="0"/>
    </xf>
    <xf numFmtId="165" fontId="0" fillId="0" borderId="41" xfId="0" applyNumberFormat="1" applyBorder="1" applyAlignment="1" applyProtection="1">
      <alignment vertical="center"/>
      <protection locked="0"/>
    </xf>
    <xf numFmtId="165" fontId="0" fillId="0" borderId="0" xfId="0" applyNumberFormat="1" applyBorder="1" applyAlignment="1">
      <alignment vertical="center" wrapText="1"/>
    </xf>
    <xf numFmtId="165" fontId="0" fillId="0" borderId="12" xfId="0" applyNumberFormat="1" applyBorder="1" applyAlignment="1">
      <alignment vertical="center" wrapText="1"/>
    </xf>
    <xf numFmtId="165" fontId="0" fillId="0" borderId="0" xfId="0" applyNumberFormat="1" applyBorder="1" applyAlignment="1">
      <alignment vertical="center"/>
    </xf>
  </cellXfs>
  <cellStyles count="4">
    <cellStyle name="Monétaire" xfId="1" builtinId="4"/>
    <cellStyle name="Normal" xfId="0" builtinId="0"/>
    <cellStyle name="Normal 2 2" xfId="3" xr:uid="{AF0C6CC4-1997-49A3-9CBC-30263AFC7BBA}"/>
    <cellStyle name="Pourcentage" xfId="2" builtinId="5"/>
  </cellStyles>
  <dxfs count="13"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6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Budget%202018%20Mercur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8\_temp\rms-awb2\Bppo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nalyse CA &amp; Charges"/>
      <sheetName val="BUDGET COMPTA"/>
      <sheetName val="evolution"/>
      <sheetName val="Support Presentation 2"/>
      <sheetName val="RESTAURATION"/>
      <sheetName val="Q1"/>
      <sheetName val="Q1  PREZ"/>
      <sheetName val="Q2 prez"/>
      <sheetName val="Q2"/>
      <sheetName val="Q3"/>
      <sheetName val="Q3 prez"/>
      <sheetName val="CALENDRIER"/>
      <sheetName val="Résumé - Analyse Q"/>
      <sheetName val="Hébergement"/>
      <sheetName val="Résumé date"/>
      <sheetName val="Autre revenus"/>
      <sheetName val="Sheet1"/>
      <sheetName val="Résultats"/>
      <sheetName val="CA divers"/>
      <sheetName val="Hébergement (2)"/>
      <sheetName val="Autre revenus (2)"/>
      <sheetName val="Support Presentation "/>
      <sheetName val="Résumé"/>
      <sheetName val="Impact calendaire"/>
    </sheetNames>
    <sheetDataSet>
      <sheetData sheetId="0">
        <row r="8">
          <cell r="H8">
            <v>2018</v>
          </cell>
        </row>
        <row r="10">
          <cell r="K10">
            <v>70</v>
          </cell>
        </row>
        <row r="11">
          <cell r="K11">
            <v>9</v>
          </cell>
        </row>
        <row r="14">
          <cell r="H14">
            <v>144</v>
          </cell>
        </row>
        <row r="15">
          <cell r="K15">
            <v>0.1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6">
          <cell r="E6">
            <v>2</v>
          </cell>
          <cell r="F6">
            <v>3</v>
          </cell>
          <cell r="G6">
            <v>4</v>
          </cell>
          <cell r="H6">
            <v>5</v>
          </cell>
        </row>
        <row r="8">
          <cell r="D8">
            <v>43101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D9">
            <v>43102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43103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43104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D12">
            <v>43105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D13">
            <v>43106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43107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</row>
        <row r="15">
          <cell r="D15">
            <v>43108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</row>
        <row r="16">
          <cell r="D16">
            <v>43109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</row>
        <row r="17">
          <cell r="D17">
            <v>43110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43111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43112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</row>
        <row r="20">
          <cell r="D20">
            <v>43113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</row>
        <row r="21">
          <cell r="D21">
            <v>43114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</row>
        <row r="22">
          <cell r="D22">
            <v>43115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</row>
        <row r="23">
          <cell r="D23">
            <v>43116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D24">
            <v>43117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43118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43119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43120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D28">
            <v>43121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  <row r="29">
          <cell r="D29">
            <v>43122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D30">
            <v>43123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43124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D32">
            <v>43125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</row>
        <row r="33">
          <cell r="D33">
            <v>43126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D34">
            <v>43127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D35">
            <v>43128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D36">
            <v>43129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D37">
            <v>43130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D38">
            <v>43131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43132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D40">
            <v>43133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D41">
            <v>43134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D42">
            <v>43135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D43">
            <v>43136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D44">
            <v>43137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D45">
            <v>43138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43139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43140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43141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D49">
            <v>43142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D50">
            <v>43143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D51">
            <v>43144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43145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D53">
            <v>43146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D54">
            <v>43147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D55">
            <v>43148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</row>
        <row r="56">
          <cell r="D56">
            <v>43149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</row>
        <row r="57">
          <cell r="D57">
            <v>43150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D58">
            <v>43151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</row>
        <row r="59">
          <cell r="D59">
            <v>43152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D60">
            <v>43153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43154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  <row r="62">
          <cell r="D62">
            <v>43155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</row>
        <row r="63">
          <cell r="D63">
            <v>43156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D64">
            <v>43157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D65">
            <v>43158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D66">
            <v>43159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D67">
            <v>43160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D68">
            <v>43161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D69">
            <v>43162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D70">
            <v>43163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D71">
            <v>43164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D72">
            <v>43165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D73">
            <v>43166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</row>
        <row r="74">
          <cell r="D74">
            <v>43167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D75">
            <v>43168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D76">
            <v>43169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D77">
            <v>43170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D78">
            <v>43171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</row>
        <row r="79">
          <cell r="D79">
            <v>43172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D80">
            <v>43173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D81">
            <v>43174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D82">
            <v>43175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</row>
        <row r="83">
          <cell r="D83">
            <v>43176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D84">
            <v>43177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D85">
            <v>43178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D86">
            <v>43179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D87">
            <v>43180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D88">
            <v>43181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D89">
            <v>43182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</row>
        <row r="90">
          <cell r="D90">
            <v>43183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D91">
            <v>43184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D92">
            <v>43185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</row>
        <row r="93">
          <cell r="D93">
            <v>43186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</row>
        <row r="94">
          <cell r="D94">
            <v>43187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D95">
            <v>43188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</row>
        <row r="96">
          <cell r="D96">
            <v>43189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</row>
        <row r="97">
          <cell r="D97">
            <v>43190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D98">
            <v>43191</v>
          </cell>
          <cell r="E98">
            <v>58.587999999999994</v>
          </cell>
          <cell r="F98">
            <v>53.261818181818171</v>
          </cell>
          <cell r="G98">
            <v>0.3</v>
          </cell>
          <cell r="H98">
            <v>43.199999999999996</v>
          </cell>
        </row>
        <row r="99">
          <cell r="D99">
            <v>43192</v>
          </cell>
          <cell r="E99">
            <v>58.587999999999994</v>
          </cell>
          <cell r="F99">
            <v>53.261818181818171</v>
          </cell>
          <cell r="G99">
            <v>0.3</v>
          </cell>
          <cell r="H99">
            <v>43.199999999999996</v>
          </cell>
        </row>
        <row r="100">
          <cell r="D100">
            <v>43193</v>
          </cell>
          <cell r="E100">
            <v>58.587999999999994</v>
          </cell>
          <cell r="F100">
            <v>53.261818181818171</v>
          </cell>
          <cell r="G100">
            <v>0.3</v>
          </cell>
          <cell r="H100">
            <v>43.199999999999996</v>
          </cell>
        </row>
        <row r="101">
          <cell r="D101">
            <v>43194</v>
          </cell>
          <cell r="E101">
            <v>113.23400000000002</v>
          </cell>
          <cell r="F101">
            <v>102.94000000000001</v>
          </cell>
          <cell r="G101">
            <v>0.7599999999999999</v>
          </cell>
          <cell r="H101">
            <v>109.43999999999998</v>
          </cell>
        </row>
        <row r="102">
          <cell r="D102">
            <v>43195</v>
          </cell>
          <cell r="E102">
            <v>58.587999999999994</v>
          </cell>
          <cell r="F102">
            <v>53.261818181818171</v>
          </cell>
          <cell r="G102">
            <v>0.3</v>
          </cell>
          <cell r="H102">
            <v>43.199999999999996</v>
          </cell>
        </row>
        <row r="103">
          <cell r="D103">
            <v>43196</v>
          </cell>
          <cell r="E103">
            <v>58.587999999999994</v>
          </cell>
          <cell r="F103">
            <v>53.261818181818171</v>
          </cell>
          <cell r="G103">
            <v>0.3</v>
          </cell>
          <cell r="H103">
            <v>43.199999999999996</v>
          </cell>
        </row>
        <row r="104">
          <cell r="D104">
            <v>43197</v>
          </cell>
          <cell r="E104">
            <v>58.587999999999994</v>
          </cell>
          <cell r="F104">
            <v>53.261818181818171</v>
          </cell>
          <cell r="G104">
            <v>0.3</v>
          </cell>
          <cell r="H104">
            <v>43.199999999999996</v>
          </cell>
        </row>
        <row r="105">
          <cell r="D105">
            <v>43198</v>
          </cell>
          <cell r="E105">
            <v>58.587999999999994</v>
          </cell>
          <cell r="F105">
            <v>53.261818181818171</v>
          </cell>
          <cell r="G105">
            <v>0.3</v>
          </cell>
          <cell r="H105">
            <v>43.199999999999996</v>
          </cell>
        </row>
        <row r="106">
          <cell r="D106">
            <v>43199</v>
          </cell>
          <cell r="E106">
            <v>102.738</v>
          </cell>
          <cell r="F106">
            <v>93.398181818181811</v>
          </cell>
          <cell r="G106">
            <v>0.65</v>
          </cell>
          <cell r="H106">
            <v>93.600000000000009</v>
          </cell>
        </row>
        <row r="107">
          <cell r="D107">
            <v>43200</v>
          </cell>
          <cell r="E107">
            <v>113.23400000000002</v>
          </cell>
          <cell r="F107">
            <v>102.94000000000001</v>
          </cell>
          <cell r="G107">
            <v>0.7599999999999999</v>
          </cell>
          <cell r="H107">
            <v>109.43999999999998</v>
          </cell>
        </row>
        <row r="108">
          <cell r="D108">
            <v>43201</v>
          </cell>
          <cell r="E108">
            <v>121.71428571428571</v>
          </cell>
          <cell r="F108">
            <v>110.64935064935064</v>
          </cell>
          <cell r="G108">
            <v>0.72916666666666663</v>
          </cell>
          <cell r="H108">
            <v>105</v>
          </cell>
        </row>
        <row r="109">
          <cell r="D109">
            <v>43202</v>
          </cell>
          <cell r="E109">
            <v>121.71428571428571</v>
          </cell>
          <cell r="F109">
            <v>110.64935064935064</v>
          </cell>
          <cell r="G109">
            <v>0.72916666666666663</v>
          </cell>
          <cell r="H109">
            <v>105</v>
          </cell>
        </row>
        <row r="110">
          <cell r="D110">
            <v>43203</v>
          </cell>
          <cell r="E110">
            <v>58.587999999999994</v>
          </cell>
          <cell r="F110">
            <v>53.261818181818171</v>
          </cell>
          <cell r="G110">
            <v>0.3</v>
          </cell>
          <cell r="H110">
            <v>43.199999999999996</v>
          </cell>
        </row>
        <row r="111">
          <cell r="D111">
            <v>43204</v>
          </cell>
          <cell r="E111">
            <v>58.587999999999994</v>
          </cell>
          <cell r="F111">
            <v>53.261818181818171</v>
          </cell>
          <cell r="G111">
            <v>0.3</v>
          </cell>
          <cell r="H111">
            <v>43.199999999999996</v>
          </cell>
        </row>
        <row r="112">
          <cell r="D112">
            <v>43205</v>
          </cell>
          <cell r="E112">
            <v>58.587999999999994</v>
          </cell>
          <cell r="F112">
            <v>53.261818181818171</v>
          </cell>
          <cell r="G112">
            <v>0.3</v>
          </cell>
          <cell r="H112">
            <v>43.199999999999996</v>
          </cell>
        </row>
        <row r="113">
          <cell r="D113">
            <v>43206</v>
          </cell>
          <cell r="E113">
            <v>102.738</v>
          </cell>
          <cell r="F113">
            <v>93.398181818181811</v>
          </cell>
          <cell r="G113">
            <v>0.65</v>
          </cell>
          <cell r="H113">
            <v>93.600000000000009</v>
          </cell>
        </row>
        <row r="114">
          <cell r="D114">
            <v>43207</v>
          </cell>
          <cell r="E114">
            <v>102.738</v>
          </cell>
          <cell r="F114">
            <v>93.398181818181811</v>
          </cell>
          <cell r="G114">
            <v>0.65</v>
          </cell>
          <cell r="H114">
            <v>93.600000000000009</v>
          </cell>
        </row>
        <row r="115">
          <cell r="D115">
            <v>43208</v>
          </cell>
          <cell r="E115">
            <v>102.738</v>
          </cell>
          <cell r="F115">
            <v>93.398181818181811</v>
          </cell>
          <cell r="G115">
            <v>0.65</v>
          </cell>
          <cell r="H115">
            <v>93.600000000000009</v>
          </cell>
        </row>
        <row r="116">
          <cell r="D116">
            <v>43209</v>
          </cell>
          <cell r="E116">
            <v>102.738</v>
          </cell>
          <cell r="F116">
            <v>93.398181818181811</v>
          </cell>
          <cell r="G116">
            <v>0.65</v>
          </cell>
          <cell r="H116">
            <v>93.600000000000009</v>
          </cell>
        </row>
        <row r="117">
          <cell r="D117">
            <v>43210</v>
          </cell>
          <cell r="E117">
            <v>58.587999999999994</v>
          </cell>
          <cell r="F117">
            <v>53.261818181818171</v>
          </cell>
          <cell r="G117">
            <v>0.3</v>
          </cell>
          <cell r="H117">
            <v>43.199999999999996</v>
          </cell>
        </row>
        <row r="118">
          <cell r="D118">
            <v>43211</v>
          </cell>
          <cell r="E118">
            <v>58.587999999999994</v>
          </cell>
          <cell r="F118">
            <v>53.261818181818171</v>
          </cell>
          <cell r="G118">
            <v>0.3</v>
          </cell>
          <cell r="H118">
            <v>43.199999999999996</v>
          </cell>
        </row>
        <row r="119">
          <cell r="D119">
            <v>43212</v>
          </cell>
          <cell r="E119">
            <v>58.587999999999994</v>
          </cell>
          <cell r="F119">
            <v>53.261818181818171</v>
          </cell>
          <cell r="G119">
            <v>0.3</v>
          </cell>
          <cell r="H119">
            <v>43.199999999999996</v>
          </cell>
        </row>
        <row r="120">
          <cell r="D120">
            <v>43213</v>
          </cell>
          <cell r="E120">
            <v>102.738</v>
          </cell>
          <cell r="F120">
            <v>93.398181818181811</v>
          </cell>
          <cell r="G120">
            <v>0.65</v>
          </cell>
          <cell r="H120">
            <v>93.600000000000009</v>
          </cell>
        </row>
        <row r="121">
          <cell r="D121">
            <v>43214</v>
          </cell>
          <cell r="E121">
            <v>102.738</v>
          </cell>
          <cell r="F121">
            <v>93.398181818181811</v>
          </cell>
          <cell r="G121">
            <v>0.65</v>
          </cell>
          <cell r="H121">
            <v>93.600000000000009</v>
          </cell>
        </row>
        <row r="122">
          <cell r="D122">
            <v>43215</v>
          </cell>
          <cell r="E122">
            <v>102.738</v>
          </cell>
          <cell r="F122">
            <v>93.398181818181811</v>
          </cell>
          <cell r="G122">
            <v>0.65</v>
          </cell>
          <cell r="H122">
            <v>93.600000000000009</v>
          </cell>
        </row>
        <row r="123">
          <cell r="D123">
            <v>43216</v>
          </cell>
          <cell r="E123">
            <v>102.738</v>
          </cell>
          <cell r="F123">
            <v>93.398181818181811</v>
          </cell>
          <cell r="G123">
            <v>0.65</v>
          </cell>
          <cell r="H123">
            <v>93.600000000000009</v>
          </cell>
        </row>
        <row r="124">
          <cell r="D124">
            <v>43217</v>
          </cell>
          <cell r="E124">
            <v>64.944000000000003</v>
          </cell>
          <cell r="F124">
            <v>59.04</v>
          </cell>
          <cell r="G124">
            <v>0.55000000000000004</v>
          </cell>
          <cell r="H124">
            <v>79.2</v>
          </cell>
        </row>
        <row r="125">
          <cell r="D125">
            <v>43218</v>
          </cell>
          <cell r="E125">
            <v>64.944000000000003</v>
          </cell>
          <cell r="F125">
            <v>59.04</v>
          </cell>
          <cell r="G125">
            <v>0.55000000000000004</v>
          </cell>
          <cell r="H125">
            <v>79.2</v>
          </cell>
        </row>
        <row r="126">
          <cell r="D126">
            <v>43219</v>
          </cell>
          <cell r="E126">
            <v>58.587999999999994</v>
          </cell>
          <cell r="F126">
            <v>53.261818181818171</v>
          </cell>
          <cell r="G126">
            <v>0.3</v>
          </cell>
          <cell r="H126">
            <v>43.199999999999996</v>
          </cell>
        </row>
        <row r="127">
          <cell r="D127">
            <v>43220</v>
          </cell>
          <cell r="E127">
            <v>58.587999999999994</v>
          </cell>
          <cell r="F127">
            <v>53.261818181818171</v>
          </cell>
          <cell r="G127">
            <v>0.3</v>
          </cell>
          <cell r="H127">
            <v>43.199999999999996</v>
          </cell>
        </row>
        <row r="128">
          <cell r="D128" t="str">
            <v/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 t="str">
            <v/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</row>
        <row r="130">
          <cell r="D130" t="str">
            <v/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</row>
        <row r="131">
          <cell r="D131" t="str">
            <v/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D132" t="str">
            <v/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D133">
            <v>43221</v>
          </cell>
          <cell r="E133">
            <v>58.860502325581386</v>
          </cell>
          <cell r="F133">
            <v>53.509547568710346</v>
          </cell>
          <cell r="G133">
            <v>0.2986111111111111</v>
          </cell>
          <cell r="H133">
            <v>43</v>
          </cell>
        </row>
        <row r="134">
          <cell r="D134">
            <v>43222</v>
          </cell>
          <cell r="E134">
            <v>102.30081702127661</v>
          </cell>
          <cell r="F134">
            <v>93.000742746615103</v>
          </cell>
          <cell r="G134">
            <v>0.65277777777777779</v>
          </cell>
          <cell r="H134">
            <v>94</v>
          </cell>
        </row>
        <row r="135">
          <cell r="D135">
            <v>43223</v>
          </cell>
          <cell r="E135">
            <v>102.30081702127661</v>
          </cell>
          <cell r="F135">
            <v>93.000742746615103</v>
          </cell>
          <cell r="G135">
            <v>0.65277777777777779</v>
          </cell>
          <cell r="H135">
            <v>94</v>
          </cell>
        </row>
        <row r="136">
          <cell r="D136">
            <v>43224</v>
          </cell>
          <cell r="E136">
            <v>65.108415189873412</v>
          </cell>
          <cell r="F136">
            <v>59.189468354430367</v>
          </cell>
          <cell r="G136">
            <v>0.54861111111111116</v>
          </cell>
          <cell r="H136">
            <v>79</v>
          </cell>
        </row>
        <row r="137">
          <cell r="D137">
            <v>43225</v>
          </cell>
          <cell r="E137">
            <v>65.108415189873412</v>
          </cell>
          <cell r="F137">
            <v>59.189468354430367</v>
          </cell>
          <cell r="G137">
            <v>0.54861111111111116</v>
          </cell>
          <cell r="H137">
            <v>79</v>
          </cell>
        </row>
        <row r="138">
          <cell r="D138">
            <v>43226</v>
          </cell>
          <cell r="E138">
            <v>65.108415189873412</v>
          </cell>
          <cell r="F138">
            <v>59.189468354430367</v>
          </cell>
          <cell r="G138">
            <v>0.54861111111111116</v>
          </cell>
          <cell r="H138">
            <v>79</v>
          </cell>
        </row>
        <row r="139">
          <cell r="D139">
            <v>43227</v>
          </cell>
          <cell r="E139">
            <v>65.108415189873412</v>
          </cell>
          <cell r="F139">
            <v>59.189468354430367</v>
          </cell>
          <cell r="G139">
            <v>0.54861111111111116</v>
          </cell>
          <cell r="H139">
            <v>79</v>
          </cell>
        </row>
        <row r="140">
          <cell r="D140">
            <v>43228</v>
          </cell>
          <cell r="E140">
            <v>65.108415189873412</v>
          </cell>
          <cell r="F140">
            <v>59.189468354430367</v>
          </cell>
          <cell r="G140">
            <v>0.54861111111111116</v>
          </cell>
          <cell r="H140">
            <v>79</v>
          </cell>
        </row>
        <row r="141">
          <cell r="D141">
            <v>43229</v>
          </cell>
          <cell r="E141">
            <v>102.30081702127661</v>
          </cell>
          <cell r="F141">
            <v>93.000742746615103</v>
          </cell>
          <cell r="G141">
            <v>0.65277777777777779</v>
          </cell>
          <cell r="H141">
            <v>94</v>
          </cell>
        </row>
        <row r="142">
          <cell r="D142">
            <v>43230</v>
          </cell>
          <cell r="E142">
            <v>102.30081702127661</v>
          </cell>
          <cell r="F142">
            <v>93.000742746615103</v>
          </cell>
          <cell r="G142">
            <v>0.65277777777777779</v>
          </cell>
          <cell r="H142">
            <v>94</v>
          </cell>
        </row>
        <row r="143">
          <cell r="D143">
            <v>43231</v>
          </cell>
          <cell r="E143">
            <v>65.108415189873412</v>
          </cell>
          <cell r="F143">
            <v>59.189468354430367</v>
          </cell>
          <cell r="G143">
            <v>0.54861111111111116</v>
          </cell>
          <cell r="H143">
            <v>79</v>
          </cell>
        </row>
        <row r="144">
          <cell r="D144">
            <v>43232</v>
          </cell>
          <cell r="E144">
            <v>65.108415189873412</v>
          </cell>
          <cell r="F144">
            <v>59.189468354430367</v>
          </cell>
          <cell r="G144">
            <v>0.54861111111111116</v>
          </cell>
          <cell r="H144">
            <v>79</v>
          </cell>
        </row>
        <row r="145">
          <cell r="D145">
            <v>43233</v>
          </cell>
          <cell r="E145">
            <v>58.860502325581386</v>
          </cell>
          <cell r="F145">
            <v>53.509547568710346</v>
          </cell>
          <cell r="G145">
            <v>0.2986111111111111</v>
          </cell>
          <cell r="H145">
            <v>43</v>
          </cell>
        </row>
        <row r="146">
          <cell r="D146">
            <v>43234</v>
          </cell>
          <cell r="E146">
            <v>113.6910913761468</v>
          </cell>
          <cell r="F146">
            <v>103.35553761467891</v>
          </cell>
          <cell r="G146">
            <v>0.75694444444444442</v>
          </cell>
          <cell r="H146">
            <v>109</v>
          </cell>
        </row>
        <row r="147">
          <cell r="D147">
            <v>43235</v>
          </cell>
          <cell r="E147">
            <v>123.09798857142859</v>
          </cell>
          <cell r="F147">
            <v>111.90726233766235</v>
          </cell>
          <cell r="G147">
            <v>0.97222222222222221</v>
          </cell>
          <cell r="H147">
            <v>140</v>
          </cell>
        </row>
        <row r="148">
          <cell r="D148">
            <v>43236</v>
          </cell>
          <cell r="E148">
            <v>123.09798857142859</v>
          </cell>
          <cell r="F148">
            <v>111.90726233766235</v>
          </cell>
          <cell r="G148">
            <v>0.97222222222222221</v>
          </cell>
          <cell r="H148">
            <v>140</v>
          </cell>
        </row>
        <row r="149">
          <cell r="D149">
            <v>43237</v>
          </cell>
          <cell r="E149">
            <v>113.6910913761468</v>
          </cell>
          <cell r="F149">
            <v>103.35553761467891</v>
          </cell>
          <cell r="G149">
            <v>0.75694444444444442</v>
          </cell>
          <cell r="H149">
            <v>109</v>
          </cell>
        </row>
        <row r="150">
          <cell r="D150">
            <v>43238</v>
          </cell>
          <cell r="E150">
            <v>65.108415189873412</v>
          </cell>
          <cell r="F150">
            <v>59.189468354430367</v>
          </cell>
          <cell r="G150">
            <v>0.54861111111111116</v>
          </cell>
          <cell r="H150">
            <v>79</v>
          </cell>
        </row>
        <row r="151">
          <cell r="D151">
            <v>43239</v>
          </cell>
          <cell r="E151">
            <v>65.108415189873412</v>
          </cell>
          <cell r="F151">
            <v>59.189468354430367</v>
          </cell>
          <cell r="G151">
            <v>0.54861111111111116</v>
          </cell>
          <cell r="H151">
            <v>79</v>
          </cell>
        </row>
        <row r="152">
          <cell r="D152">
            <v>43240</v>
          </cell>
          <cell r="E152">
            <v>58.860502325581386</v>
          </cell>
          <cell r="F152">
            <v>53.509547568710346</v>
          </cell>
          <cell r="G152">
            <v>0.2986111111111111</v>
          </cell>
          <cell r="H152">
            <v>43</v>
          </cell>
        </row>
        <row r="153">
          <cell r="D153">
            <v>43241</v>
          </cell>
          <cell r="E153">
            <v>113.6910913761468</v>
          </cell>
          <cell r="F153">
            <v>103.35553761467891</v>
          </cell>
          <cell r="G153">
            <v>0.75694444444444442</v>
          </cell>
          <cell r="H153">
            <v>109</v>
          </cell>
        </row>
        <row r="154">
          <cell r="D154">
            <v>43242</v>
          </cell>
          <cell r="E154">
            <v>123.09798857142859</v>
          </cell>
          <cell r="F154">
            <v>111.90726233766235</v>
          </cell>
          <cell r="G154">
            <v>0.97222222222222221</v>
          </cell>
          <cell r="H154">
            <v>140</v>
          </cell>
        </row>
        <row r="155">
          <cell r="D155">
            <v>43243</v>
          </cell>
          <cell r="E155">
            <v>123.09798857142859</v>
          </cell>
          <cell r="F155">
            <v>111.90726233766235</v>
          </cell>
          <cell r="G155">
            <v>0.97222222222222221</v>
          </cell>
          <cell r="H155">
            <v>140</v>
          </cell>
        </row>
        <row r="156">
          <cell r="D156">
            <v>43244</v>
          </cell>
          <cell r="E156">
            <v>113.6910913761468</v>
          </cell>
          <cell r="F156">
            <v>103.35553761467891</v>
          </cell>
          <cell r="G156">
            <v>0.75694444444444442</v>
          </cell>
          <cell r="H156">
            <v>109</v>
          </cell>
        </row>
        <row r="157">
          <cell r="D157">
            <v>43245</v>
          </cell>
          <cell r="E157">
            <v>65.108415189873412</v>
          </cell>
          <cell r="F157">
            <v>59.189468354430367</v>
          </cell>
          <cell r="G157">
            <v>0.54861111111111116</v>
          </cell>
          <cell r="H157">
            <v>79</v>
          </cell>
        </row>
        <row r="158">
          <cell r="D158">
            <v>43246</v>
          </cell>
          <cell r="E158">
            <v>65.108415189873412</v>
          </cell>
          <cell r="F158">
            <v>59.189468354430367</v>
          </cell>
          <cell r="G158">
            <v>0.54861111111111116</v>
          </cell>
          <cell r="H158">
            <v>79</v>
          </cell>
        </row>
        <row r="159">
          <cell r="D159">
            <v>43247</v>
          </cell>
          <cell r="E159">
            <v>65.108415189873412</v>
          </cell>
          <cell r="F159">
            <v>59.189468354430367</v>
          </cell>
          <cell r="G159">
            <v>0.54861111111111116</v>
          </cell>
          <cell r="H159">
            <v>79</v>
          </cell>
        </row>
        <row r="160">
          <cell r="D160">
            <v>43248</v>
          </cell>
          <cell r="E160">
            <v>123.09798857142859</v>
          </cell>
          <cell r="F160">
            <v>111.90726233766235</v>
          </cell>
          <cell r="G160">
            <v>0.97222222222222221</v>
          </cell>
          <cell r="H160">
            <v>140</v>
          </cell>
        </row>
        <row r="161">
          <cell r="D161">
            <v>43249</v>
          </cell>
          <cell r="E161">
            <v>123.09798857142859</v>
          </cell>
          <cell r="F161">
            <v>111.90726233766235</v>
          </cell>
          <cell r="G161">
            <v>0.97222222222222221</v>
          </cell>
          <cell r="H161">
            <v>140</v>
          </cell>
        </row>
        <row r="162">
          <cell r="D162">
            <v>43250</v>
          </cell>
          <cell r="E162">
            <v>123.09798857142859</v>
          </cell>
          <cell r="F162">
            <v>111.90726233766235</v>
          </cell>
          <cell r="G162">
            <v>0.97222222222222221</v>
          </cell>
          <cell r="H162">
            <v>140</v>
          </cell>
        </row>
        <row r="163">
          <cell r="D163">
            <v>43251</v>
          </cell>
          <cell r="E163">
            <v>113.6910913761468</v>
          </cell>
          <cell r="F163">
            <v>103.35553761467891</v>
          </cell>
          <cell r="G163">
            <v>0.75694444444444442</v>
          </cell>
          <cell r="H163">
            <v>109</v>
          </cell>
        </row>
        <row r="164">
          <cell r="D164">
            <v>43252</v>
          </cell>
          <cell r="E164">
            <v>64.512911392405073</v>
          </cell>
          <cell r="F164">
            <v>58.648101265822788</v>
          </cell>
          <cell r="G164">
            <v>0.54861111111111116</v>
          </cell>
          <cell r="H164">
            <v>79</v>
          </cell>
        </row>
        <row r="165">
          <cell r="D165">
            <v>43253</v>
          </cell>
          <cell r="E165">
            <v>73.856999999999985</v>
          </cell>
          <cell r="F165">
            <v>67.142727272727257</v>
          </cell>
          <cell r="G165">
            <v>0.75</v>
          </cell>
          <cell r="H165">
            <v>108</v>
          </cell>
        </row>
        <row r="166">
          <cell r="D166">
            <v>43254</v>
          </cell>
          <cell r="E166">
            <v>64.512911392405073</v>
          </cell>
          <cell r="F166">
            <v>58.648101265822788</v>
          </cell>
          <cell r="G166">
            <v>0.54861111111111116</v>
          </cell>
          <cell r="H166">
            <v>79</v>
          </cell>
        </row>
        <row r="167">
          <cell r="D167">
            <v>43255</v>
          </cell>
          <cell r="E167">
            <v>128.13644571428571</v>
          </cell>
          <cell r="F167">
            <v>116.48767792207791</v>
          </cell>
          <cell r="G167">
            <v>0.97222222222222221</v>
          </cell>
          <cell r="H167">
            <v>140</v>
          </cell>
        </row>
        <row r="168">
          <cell r="D168">
            <v>43256</v>
          </cell>
          <cell r="E168">
            <v>128.13644571428571</v>
          </cell>
          <cell r="F168">
            <v>116.48767792207791</v>
          </cell>
          <cell r="G168">
            <v>0.97222222222222221</v>
          </cell>
          <cell r="H168">
            <v>140</v>
          </cell>
        </row>
        <row r="169">
          <cell r="D169">
            <v>43257</v>
          </cell>
          <cell r="E169">
            <v>128.13644571428571</v>
          </cell>
          <cell r="F169">
            <v>116.48767792207791</v>
          </cell>
          <cell r="G169">
            <v>0.97222222222222221</v>
          </cell>
          <cell r="H169">
            <v>140</v>
          </cell>
        </row>
        <row r="170">
          <cell r="D170">
            <v>43258</v>
          </cell>
          <cell r="E170">
            <v>114.25536</v>
          </cell>
          <cell r="F170">
            <v>103.86850909090909</v>
          </cell>
          <cell r="G170">
            <v>0.75694444444444442</v>
          </cell>
          <cell r="H170">
            <v>109</v>
          </cell>
        </row>
        <row r="171">
          <cell r="D171">
            <v>43259</v>
          </cell>
          <cell r="E171">
            <v>64.512911392405073</v>
          </cell>
          <cell r="F171">
            <v>58.648101265822788</v>
          </cell>
          <cell r="G171">
            <v>0.54861111111111116</v>
          </cell>
          <cell r="H171">
            <v>79</v>
          </cell>
        </row>
        <row r="172">
          <cell r="D172">
            <v>43260</v>
          </cell>
          <cell r="E172">
            <v>73.856999999999985</v>
          </cell>
          <cell r="F172">
            <v>67.142727272727257</v>
          </cell>
          <cell r="G172">
            <v>0.75</v>
          </cell>
          <cell r="H172">
            <v>108</v>
          </cell>
        </row>
        <row r="173">
          <cell r="D173">
            <v>43261</v>
          </cell>
          <cell r="E173">
            <v>64.512911392405073</v>
          </cell>
          <cell r="F173">
            <v>58.648101265822788</v>
          </cell>
          <cell r="G173">
            <v>0.54861111111111116</v>
          </cell>
          <cell r="H173">
            <v>79</v>
          </cell>
        </row>
        <row r="174">
          <cell r="D174">
            <v>43262</v>
          </cell>
          <cell r="E174">
            <v>128.13644571428571</v>
          </cell>
          <cell r="F174">
            <v>116.48767792207791</v>
          </cell>
          <cell r="G174">
            <v>0.97222222222222221</v>
          </cell>
          <cell r="H174">
            <v>140</v>
          </cell>
        </row>
        <row r="175">
          <cell r="D175">
            <v>43263</v>
          </cell>
          <cell r="E175">
            <v>128.13644571428571</v>
          </cell>
          <cell r="F175">
            <v>116.48767792207791</v>
          </cell>
          <cell r="G175">
            <v>0.97222222222222221</v>
          </cell>
          <cell r="H175">
            <v>140</v>
          </cell>
        </row>
        <row r="176">
          <cell r="D176">
            <v>43264</v>
          </cell>
          <cell r="E176">
            <v>128.13644571428571</v>
          </cell>
          <cell r="F176">
            <v>116.48767792207791</v>
          </cell>
          <cell r="G176">
            <v>0.97222222222222221</v>
          </cell>
          <cell r="H176">
            <v>140</v>
          </cell>
        </row>
        <row r="177">
          <cell r="D177">
            <v>43265</v>
          </cell>
          <cell r="E177">
            <v>114.25536</v>
          </cell>
          <cell r="F177">
            <v>103.86850909090909</v>
          </cell>
          <cell r="G177">
            <v>0.75694444444444442</v>
          </cell>
          <cell r="H177">
            <v>109</v>
          </cell>
        </row>
        <row r="178">
          <cell r="D178">
            <v>43266</v>
          </cell>
          <cell r="E178">
            <v>64.512911392405073</v>
          </cell>
          <cell r="F178">
            <v>58.648101265822788</v>
          </cell>
          <cell r="G178">
            <v>0.54861111111111116</v>
          </cell>
          <cell r="H178">
            <v>79</v>
          </cell>
        </row>
        <row r="179">
          <cell r="D179">
            <v>43267</v>
          </cell>
          <cell r="E179">
            <v>73.856999999999985</v>
          </cell>
          <cell r="F179">
            <v>67.142727272727257</v>
          </cell>
          <cell r="G179">
            <v>0.75</v>
          </cell>
          <cell r="H179">
            <v>108</v>
          </cell>
        </row>
        <row r="180">
          <cell r="D180">
            <v>43268</v>
          </cell>
          <cell r="E180">
            <v>64.512911392405073</v>
          </cell>
          <cell r="F180">
            <v>58.648101265822788</v>
          </cell>
          <cell r="G180">
            <v>0.54861111111111116</v>
          </cell>
          <cell r="H180">
            <v>79</v>
          </cell>
        </row>
        <row r="181">
          <cell r="D181">
            <v>43269</v>
          </cell>
          <cell r="E181">
            <v>128.13644571428571</v>
          </cell>
          <cell r="F181">
            <v>116.48767792207791</v>
          </cell>
          <cell r="G181">
            <v>0.97222222222222221</v>
          </cell>
          <cell r="H181">
            <v>140</v>
          </cell>
        </row>
        <row r="182">
          <cell r="D182">
            <v>43270</v>
          </cell>
          <cell r="E182">
            <v>128.13644571428571</v>
          </cell>
          <cell r="F182">
            <v>116.48767792207791</v>
          </cell>
          <cell r="G182">
            <v>0.97222222222222221</v>
          </cell>
          <cell r="H182">
            <v>140</v>
          </cell>
        </row>
        <row r="183">
          <cell r="D183">
            <v>43271</v>
          </cell>
          <cell r="E183">
            <v>128.13644571428571</v>
          </cell>
          <cell r="F183">
            <v>116.48767792207791</v>
          </cell>
          <cell r="G183">
            <v>0.97222222222222221</v>
          </cell>
          <cell r="H183">
            <v>140</v>
          </cell>
        </row>
        <row r="184">
          <cell r="D184">
            <v>43272</v>
          </cell>
          <cell r="E184">
            <v>114.25536</v>
          </cell>
          <cell r="F184">
            <v>103.86850909090909</v>
          </cell>
          <cell r="G184">
            <v>0.75694444444444442</v>
          </cell>
          <cell r="H184">
            <v>109</v>
          </cell>
        </row>
        <row r="185">
          <cell r="D185">
            <v>43273</v>
          </cell>
          <cell r="E185">
            <v>64.512911392405073</v>
          </cell>
          <cell r="F185">
            <v>58.648101265822788</v>
          </cell>
          <cell r="G185">
            <v>0.54861111111111116</v>
          </cell>
          <cell r="H185">
            <v>79</v>
          </cell>
        </row>
        <row r="186">
          <cell r="D186">
            <v>43274</v>
          </cell>
          <cell r="E186">
            <v>73.856999999999985</v>
          </cell>
          <cell r="F186">
            <v>67.142727272727257</v>
          </cell>
          <cell r="G186">
            <v>0.75</v>
          </cell>
          <cell r="H186">
            <v>108</v>
          </cell>
        </row>
        <row r="187">
          <cell r="D187">
            <v>43275</v>
          </cell>
          <cell r="E187">
            <v>64.512911392405073</v>
          </cell>
          <cell r="F187">
            <v>58.648101265822788</v>
          </cell>
          <cell r="G187">
            <v>0.54861111111111116</v>
          </cell>
          <cell r="H187">
            <v>79</v>
          </cell>
        </row>
        <row r="188">
          <cell r="D188">
            <v>43276</v>
          </cell>
          <cell r="E188">
            <v>128.13644571428571</v>
          </cell>
          <cell r="F188">
            <v>116.48767792207791</v>
          </cell>
          <cell r="G188">
            <v>0.97222222222222221</v>
          </cell>
          <cell r="H188">
            <v>140</v>
          </cell>
        </row>
        <row r="189">
          <cell r="D189">
            <v>43277</v>
          </cell>
          <cell r="E189">
            <v>128.13644571428571</v>
          </cell>
          <cell r="F189">
            <v>116.48767792207791</v>
          </cell>
          <cell r="G189">
            <v>0.97222222222222221</v>
          </cell>
          <cell r="H189">
            <v>140</v>
          </cell>
        </row>
        <row r="190">
          <cell r="D190">
            <v>43278</v>
          </cell>
          <cell r="E190">
            <v>128.13644571428571</v>
          </cell>
          <cell r="F190">
            <v>116.48767792207791</v>
          </cell>
          <cell r="G190">
            <v>0.97222222222222221</v>
          </cell>
          <cell r="H190">
            <v>140</v>
          </cell>
        </row>
        <row r="191">
          <cell r="D191">
            <v>43279</v>
          </cell>
          <cell r="E191">
            <v>114.25536</v>
          </cell>
          <cell r="F191">
            <v>103.86850909090909</v>
          </cell>
          <cell r="G191">
            <v>0.75694444444444442</v>
          </cell>
          <cell r="H191">
            <v>109</v>
          </cell>
        </row>
        <row r="192">
          <cell r="D192">
            <v>43280</v>
          </cell>
          <cell r="E192">
            <v>64.512911392405073</v>
          </cell>
          <cell r="F192">
            <v>58.648101265822788</v>
          </cell>
          <cell r="G192">
            <v>0.54861111111111116</v>
          </cell>
          <cell r="H192">
            <v>79</v>
          </cell>
        </row>
        <row r="193">
          <cell r="D193">
            <v>43281</v>
          </cell>
          <cell r="E193">
            <v>64.512911392405073</v>
          </cell>
          <cell r="F193">
            <v>58.648101265822788</v>
          </cell>
          <cell r="G193">
            <v>0.54861111111111116</v>
          </cell>
          <cell r="H193">
            <v>79</v>
          </cell>
        </row>
        <row r="194">
          <cell r="D194">
            <v>43282</v>
          </cell>
          <cell r="E194">
            <v>65.108415189873412</v>
          </cell>
          <cell r="F194">
            <v>59.189468354430367</v>
          </cell>
          <cell r="G194">
            <v>0.54861111111111116</v>
          </cell>
          <cell r="H194">
            <v>79</v>
          </cell>
        </row>
        <row r="195">
          <cell r="D195">
            <v>43283</v>
          </cell>
          <cell r="E195">
            <v>113.6910913761468</v>
          </cell>
          <cell r="F195">
            <v>103.35553761467891</v>
          </cell>
          <cell r="G195">
            <v>0.75694444444444442</v>
          </cell>
          <cell r="H195">
            <v>109</v>
          </cell>
        </row>
        <row r="196">
          <cell r="D196">
            <v>43284</v>
          </cell>
          <cell r="E196">
            <v>123.09798857142859</v>
          </cell>
          <cell r="F196">
            <v>111.90726233766235</v>
          </cell>
          <cell r="G196">
            <v>0.97222222222222221</v>
          </cell>
          <cell r="H196">
            <v>140</v>
          </cell>
        </row>
        <row r="197">
          <cell r="D197">
            <v>43285</v>
          </cell>
          <cell r="E197">
            <v>123.09798857142859</v>
          </cell>
          <cell r="F197">
            <v>111.90726233766235</v>
          </cell>
          <cell r="G197">
            <v>0.97222222222222221</v>
          </cell>
          <cell r="H197">
            <v>140</v>
          </cell>
        </row>
        <row r="198">
          <cell r="D198">
            <v>43286</v>
          </cell>
          <cell r="E198">
            <v>113.6910913761468</v>
          </cell>
          <cell r="F198">
            <v>103.35553761467891</v>
          </cell>
          <cell r="G198">
            <v>0.75694444444444442</v>
          </cell>
          <cell r="H198">
            <v>109</v>
          </cell>
        </row>
        <row r="199">
          <cell r="D199">
            <v>43287</v>
          </cell>
          <cell r="E199">
            <v>65.108415189873412</v>
          </cell>
          <cell r="F199">
            <v>59.189468354430367</v>
          </cell>
          <cell r="G199">
            <v>0.54861111111111116</v>
          </cell>
          <cell r="H199">
            <v>79</v>
          </cell>
        </row>
        <row r="200">
          <cell r="D200">
            <v>43288</v>
          </cell>
          <cell r="E200">
            <v>74.445599999999985</v>
          </cell>
          <cell r="F200">
            <v>67.677818181818168</v>
          </cell>
          <cell r="G200">
            <v>0.75</v>
          </cell>
          <cell r="H200">
            <v>108</v>
          </cell>
        </row>
        <row r="201">
          <cell r="D201">
            <v>43289</v>
          </cell>
          <cell r="E201">
            <v>65.108415189873412</v>
          </cell>
          <cell r="F201">
            <v>59.189468354430367</v>
          </cell>
          <cell r="G201">
            <v>0.54861111111111116</v>
          </cell>
          <cell r="H201">
            <v>79</v>
          </cell>
        </row>
        <row r="202">
          <cell r="D202">
            <v>43290</v>
          </cell>
          <cell r="E202">
            <v>113.6910913761468</v>
          </cell>
          <cell r="F202">
            <v>103.35553761467891</v>
          </cell>
          <cell r="G202">
            <v>0.75694444444444442</v>
          </cell>
          <cell r="H202">
            <v>109</v>
          </cell>
        </row>
        <row r="203">
          <cell r="D203">
            <v>43291</v>
          </cell>
          <cell r="E203">
            <v>113.6910913761468</v>
          </cell>
          <cell r="F203">
            <v>103.35553761467891</v>
          </cell>
          <cell r="G203">
            <v>0.75694444444444442</v>
          </cell>
          <cell r="H203">
            <v>109</v>
          </cell>
        </row>
        <row r="204">
          <cell r="D204">
            <v>43292</v>
          </cell>
          <cell r="E204">
            <v>113.6910913761468</v>
          </cell>
          <cell r="F204">
            <v>103.35553761467891</v>
          </cell>
          <cell r="G204">
            <v>0.75694444444444442</v>
          </cell>
          <cell r="H204">
            <v>109</v>
          </cell>
        </row>
        <row r="205">
          <cell r="D205">
            <v>43293</v>
          </cell>
          <cell r="E205">
            <v>113.6910913761468</v>
          </cell>
          <cell r="F205">
            <v>103.35553761467891</v>
          </cell>
          <cell r="G205">
            <v>0.75694444444444442</v>
          </cell>
          <cell r="H205">
            <v>109</v>
          </cell>
        </row>
        <row r="206">
          <cell r="D206">
            <v>43294</v>
          </cell>
          <cell r="E206">
            <v>65.108415189873412</v>
          </cell>
          <cell r="F206">
            <v>59.189468354430367</v>
          </cell>
          <cell r="G206">
            <v>0.54861111111111116</v>
          </cell>
          <cell r="H206">
            <v>79</v>
          </cell>
        </row>
        <row r="207">
          <cell r="D207">
            <v>43295</v>
          </cell>
          <cell r="E207">
            <v>65.108415189873412</v>
          </cell>
          <cell r="F207">
            <v>59.189468354430367</v>
          </cell>
          <cell r="G207">
            <v>0.54861111111111116</v>
          </cell>
          <cell r="H207">
            <v>79</v>
          </cell>
        </row>
        <row r="208">
          <cell r="D208">
            <v>43296</v>
          </cell>
          <cell r="E208">
            <v>65.108415189873412</v>
          </cell>
          <cell r="F208">
            <v>59.189468354430367</v>
          </cell>
          <cell r="G208">
            <v>0.54861111111111116</v>
          </cell>
          <cell r="H208">
            <v>79</v>
          </cell>
        </row>
        <row r="209">
          <cell r="D209">
            <v>43297</v>
          </cell>
          <cell r="E209">
            <v>113.6910913761468</v>
          </cell>
          <cell r="F209">
            <v>103.35553761467891</v>
          </cell>
          <cell r="G209">
            <v>0.75694444444444442</v>
          </cell>
          <cell r="H209">
            <v>109</v>
          </cell>
        </row>
        <row r="210">
          <cell r="D210">
            <v>43298</v>
          </cell>
          <cell r="E210">
            <v>113.6910913761468</v>
          </cell>
          <cell r="F210">
            <v>103.35553761467891</v>
          </cell>
          <cell r="G210">
            <v>0.75694444444444442</v>
          </cell>
          <cell r="H210">
            <v>109</v>
          </cell>
        </row>
        <row r="211">
          <cell r="D211">
            <v>43299</v>
          </cell>
          <cell r="E211">
            <v>113.6910913761468</v>
          </cell>
          <cell r="F211">
            <v>103.35553761467891</v>
          </cell>
          <cell r="G211">
            <v>0.75694444444444442</v>
          </cell>
          <cell r="H211">
            <v>109</v>
          </cell>
        </row>
        <row r="212">
          <cell r="D212">
            <v>43300</v>
          </cell>
          <cell r="E212">
            <v>113.6910913761468</v>
          </cell>
          <cell r="F212">
            <v>103.35553761467891</v>
          </cell>
          <cell r="G212">
            <v>0.75694444444444442</v>
          </cell>
          <cell r="H212">
            <v>109</v>
          </cell>
        </row>
        <row r="213">
          <cell r="D213">
            <v>43301</v>
          </cell>
          <cell r="E213">
            <v>56.42971685393259</v>
          </cell>
          <cell r="F213">
            <v>51.299742594484165</v>
          </cell>
          <cell r="G213">
            <v>0.61805555555555558</v>
          </cell>
          <cell r="H213">
            <v>89</v>
          </cell>
        </row>
        <row r="214">
          <cell r="D214">
            <v>43302</v>
          </cell>
          <cell r="E214">
            <v>56.42971685393259</v>
          </cell>
          <cell r="F214">
            <v>51.299742594484165</v>
          </cell>
          <cell r="G214">
            <v>0.61805555555555558</v>
          </cell>
          <cell r="H214">
            <v>89</v>
          </cell>
        </row>
        <row r="215">
          <cell r="D215">
            <v>43303</v>
          </cell>
          <cell r="E215">
            <v>56.42971685393259</v>
          </cell>
          <cell r="F215">
            <v>51.299742594484165</v>
          </cell>
          <cell r="G215">
            <v>0.61805555555555558</v>
          </cell>
          <cell r="H215">
            <v>89</v>
          </cell>
        </row>
        <row r="216">
          <cell r="D216">
            <v>43304</v>
          </cell>
          <cell r="E216">
            <v>54.589617391304351</v>
          </cell>
          <cell r="F216">
            <v>49.626924901185767</v>
          </cell>
          <cell r="G216">
            <v>0.63888888888888884</v>
          </cell>
          <cell r="H216">
            <v>92</v>
          </cell>
        </row>
        <row r="217">
          <cell r="D217">
            <v>43305</v>
          </cell>
          <cell r="E217">
            <v>53.428136170212767</v>
          </cell>
          <cell r="F217">
            <v>48.5710328820116</v>
          </cell>
          <cell r="G217">
            <v>0.65277777777777779</v>
          </cell>
          <cell r="H217">
            <v>94</v>
          </cell>
        </row>
        <row r="218">
          <cell r="D218">
            <v>43306</v>
          </cell>
          <cell r="E218">
            <v>53.428136170212767</v>
          </cell>
          <cell r="F218">
            <v>48.5710328820116</v>
          </cell>
          <cell r="G218">
            <v>0.65277777777777779</v>
          </cell>
          <cell r="H218">
            <v>94</v>
          </cell>
        </row>
        <row r="219">
          <cell r="D219">
            <v>43307</v>
          </cell>
          <cell r="E219">
            <v>54.589617391304351</v>
          </cell>
          <cell r="F219">
            <v>49.626924901185767</v>
          </cell>
          <cell r="G219">
            <v>0.63888888888888884</v>
          </cell>
          <cell r="H219">
            <v>92</v>
          </cell>
        </row>
        <row r="220">
          <cell r="D220">
            <v>43308</v>
          </cell>
          <cell r="E220">
            <v>56.42971685393259</v>
          </cell>
          <cell r="F220">
            <v>51.299742594484165</v>
          </cell>
          <cell r="G220">
            <v>0.61805555555555558</v>
          </cell>
          <cell r="H220">
            <v>89</v>
          </cell>
        </row>
        <row r="221">
          <cell r="D221">
            <v>43309</v>
          </cell>
          <cell r="E221">
            <v>56.42971685393259</v>
          </cell>
          <cell r="F221">
            <v>51.299742594484165</v>
          </cell>
          <cell r="G221">
            <v>0.61805555555555558</v>
          </cell>
          <cell r="H221">
            <v>89</v>
          </cell>
        </row>
        <row r="222">
          <cell r="D222">
            <v>43310</v>
          </cell>
          <cell r="E222">
            <v>56.42971685393259</v>
          </cell>
          <cell r="F222">
            <v>51.299742594484165</v>
          </cell>
          <cell r="G222">
            <v>0.61805555555555558</v>
          </cell>
          <cell r="H222">
            <v>89</v>
          </cell>
        </row>
        <row r="223">
          <cell r="D223">
            <v>43311</v>
          </cell>
          <cell r="E223">
            <v>54.589617391304351</v>
          </cell>
          <cell r="F223">
            <v>49.626924901185767</v>
          </cell>
          <cell r="G223">
            <v>0.63888888888888884</v>
          </cell>
          <cell r="H223">
            <v>92</v>
          </cell>
        </row>
        <row r="224">
          <cell r="D224">
            <v>43312</v>
          </cell>
          <cell r="E224">
            <v>53.428136170212767</v>
          </cell>
          <cell r="F224">
            <v>48.5710328820116</v>
          </cell>
          <cell r="G224">
            <v>0.65277777777777779</v>
          </cell>
          <cell r="H224">
            <v>94</v>
          </cell>
        </row>
        <row r="225">
          <cell r="D225">
            <v>43313</v>
          </cell>
          <cell r="E225">
            <v>57.66702127659574</v>
          </cell>
          <cell r="F225">
            <v>52.424564796905216</v>
          </cell>
          <cell r="G225">
            <v>0.65277777777777779</v>
          </cell>
          <cell r="H225">
            <v>94</v>
          </cell>
        </row>
        <row r="226">
          <cell r="D226">
            <v>43314</v>
          </cell>
          <cell r="E226">
            <v>56.983695652173914</v>
          </cell>
          <cell r="F226">
            <v>51.803359683794461</v>
          </cell>
          <cell r="G226">
            <v>0.63888888888888884</v>
          </cell>
          <cell r="H226">
            <v>92</v>
          </cell>
        </row>
        <row r="227">
          <cell r="D227">
            <v>43315</v>
          </cell>
          <cell r="E227">
            <v>55.901123595505616</v>
          </cell>
          <cell r="F227">
            <v>50.819203268641466</v>
          </cell>
          <cell r="G227">
            <v>0.61805555555555558</v>
          </cell>
          <cell r="H227">
            <v>89</v>
          </cell>
        </row>
        <row r="228">
          <cell r="D228">
            <v>43316</v>
          </cell>
          <cell r="E228">
            <v>55.901123595505616</v>
          </cell>
          <cell r="F228">
            <v>50.819203268641466</v>
          </cell>
          <cell r="G228">
            <v>0.61805555555555558</v>
          </cell>
          <cell r="H228">
            <v>89</v>
          </cell>
        </row>
        <row r="229">
          <cell r="D229">
            <v>43317</v>
          </cell>
          <cell r="E229">
            <v>55.901123595505616</v>
          </cell>
          <cell r="F229">
            <v>50.819203268641466</v>
          </cell>
          <cell r="G229">
            <v>0.61805555555555558</v>
          </cell>
          <cell r="H229">
            <v>89</v>
          </cell>
        </row>
        <row r="230">
          <cell r="D230">
            <v>43318</v>
          </cell>
          <cell r="E230">
            <v>56.983695652173914</v>
          </cell>
          <cell r="F230">
            <v>51.803359683794461</v>
          </cell>
          <cell r="G230">
            <v>0.63888888888888884</v>
          </cell>
          <cell r="H230">
            <v>92</v>
          </cell>
        </row>
        <row r="231">
          <cell r="D231">
            <v>43319</v>
          </cell>
          <cell r="E231">
            <v>57.66702127659574</v>
          </cell>
          <cell r="F231">
            <v>52.424564796905216</v>
          </cell>
          <cell r="G231">
            <v>0.65277777777777779</v>
          </cell>
          <cell r="H231">
            <v>94</v>
          </cell>
        </row>
        <row r="232">
          <cell r="D232">
            <v>43320</v>
          </cell>
          <cell r="E232">
            <v>57.66702127659574</v>
          </cell>
          <cell r="F232">
            <v>52.424564796905216</v>
          </cell>
          <cell r="G232">
            <v>0.65277777777777779</v>
          </cell>
          <cell r="H232">
            <v>94</v>
          </cell>
        </row>
        <row r="233">
          <cell r="D233">
            <v>43321</v>
          </cell>
          <cell r="E233">
            <v>56.983695652173914</v>
          </cell>
          <cell r="F233">
            <v>51.803359683794461</v>
          </cell>
          <cell r="G233">
            <v>0.63888888888888884</v>
          </cell>
          <cell r="H233">
            <v>92</v>
          </cell>
        </row>
        <row r="234">
          <cell r="D234">
            <v>43322</v>
          </cell>
          <cell r="E234">
            <v>55.901123595505616</v>
          </cell>
          <cell r="F234">
            <v>50.819203268641466</v>
          </cell>
          <cell r="G234">
            <v>0.61805555555555558</v>
          </cell>
          <cell r="H234">
            <v>89</v>
          </cell>
        </row>
        <row r="235">
          <cell r="D235">
            <v>43323</v>
          </cell>
          <cell r="E235">
            <v>55.901123595505616</v>
          </cell>
          <cell r="F235">
            <v>50.819203268641466</v>
          </cell>
          <cell r="G235">
            <v>0.61805555555555558</v>
          </cell>
          <cell r="H235">
            <v>89</v>
          </cell>
        </row>
        <row r="236">
          <cell r="D236">
            <v>43324</v>
          </cell>
          <cell r="E236">
            <v>55.901123595505616</v>
          </cell>
          <cell r="F236">
            <v>50.819203268641466</v>
          </cell>
          <cell r="G236">
            <v>0.61805555555555558</v>
          </cell>
          <cell r="H236">
            <v>89</v>
          </cell>
        </row>
        <row r="237">
          <cell r="D237">
            <v>43325</v>
          </cell>
          <cell r="E237">
            <v>56.983695652173914</v>
          </cell>
          <cell r="F237">
            <v>51.803359683794461</v>
          </cell>
          <cell r="G237">
            <v>0.63888888888888884</v>
          </cell>
          <cell r="H237">
            <v>92</v>
          </cell>
        </row>
        <row r="238">
          <cell r="D238">
            <v>43326</v>
          </cell>
          <cell r="E238">
            <v>57.66702127659574</v>
          </cell>
          <cell r="F238">
            <v>52.424564796905216</v>
          </cell>
          <cell r="G238">
            <v>0.65277777777777779</v>
          </cell>
          <cell r="H238">
            <v>94</v>
          </cell>
        </row>
        <row r="239">
          <cell r="D239">
            <v>43327</v>
          </cell>
          <cell r="E239">
            <v>57.66702127659574</v>
          </cell>
          <cell r="F239">
            <v>52.424564796905216</v>
          </cell>
          <cell r="G239">
            <v>0.65277777777777779</v>
          </cell>
          <cell r="H239">
            <v>94</v>
          </cell>
        </row>
        <row r="240">
          <cell r="D240">
            <v>43328</v>
          </cell>
          <cell r="E240">
            <v>56.983695652173914</v>
          </cell>
          <cell r="F240">
            <v>51.803359683794461</v>
          </cell>
          <cell r="G240">
            <v>0.63888888888888884</v>
          </cell>
          <cell r="H240">
            <v>92</v>
          </cell>
        </row>
        <row r="241">
          <cell r="D241">
            <v>43329</v>
          </cell>
          <cell r="E241">
            <v>55.901123595505616</v>
          </cell>
          <cell r="F241">
            <v>50.819203268641466</v>
          </cell>
          <cell r="G241">
            <v>0.61805555555555558</v>
          </cell>
          <cell r="H241">
            <v>89</v>
          </cell>
        </row>
        <row r="242">
          <cell r="D242">
            <v>43330</v>
          </cell>
          <cell r="E242">
            <v>55.901123595505616</v>
          </cell>
          <cell r="F242">
            <v>50.819203268641466</v>
          </cell>
          <cell r="G242">
            <v>0.61805555555555558</v>
          </cell>
          <cell r="H242">
            <v>89</v>
          </cell>
        </row>
        <row r="243">
          <cell r="D243">
            <v>43331</v>
          </cell>
          <cell r="E243">
            <v>55.901123595505616</v>
          </cell>
          <cell r="F243">
            <v>50.819203268641466</v>
          </cell>
          <cell r="G243">
            <v>0.61805555555555558</v>
          </cell>
          <cell r="H243">
            <v>89</v>
          </cell>
        </row>
        <row r="244">
          <cell r="D244">
            <v>43332</v>
          </cell>
          <cell r="E244">
            <v>57.66702127659574</v>
          </cell>
          <cell r="F244">
            <v>52.424564796905216</v>
          </cell>
          <cell r="G244">
            <v>0.65277777777777779</v>
          </cell>
          <cell r="H244">
            <v>94</v>
          </cell>
        </row>
        <row r="245">
          <cell r="D245">
            <v>43333</v>
          </cell>
          <cell r="E245">
            <v>58.321874999999999</v>
          </cell>
          <cell r="F245">
            <v>53.01988636363636</v>
          </cell>
          <cell r="G245">
            <v>0.66666666666666663</v>
          </cell>
          <cell r="H245">
            <v>96</v>
          </cell>
        </row>
        <row r="246">
          <cell r="D246">
            <v>43334</v>
          </cell>
          <cell r="E246">
            <v>58.321874999999999</v>
          </cell>
          <cell r="F246">
            <v>53.01988636363636</v>
          </cell>
          <cell r="G246">
            <v>0.66666666666666663</v>
          </cell>
          <cell r="H246">
            <v>96</v>
          </cell>
        </row>
        <row r="247">
          <cell r="D247">
            <v>43335</v>
          </cell>
          <cell r="E247">
            <v>57.66702127659574</v>
          </cell>
          <cell r="F247">
            <v>52.424564796905216</v>
          </cell>
          <cell r="G247">
            <v>0.65277777777777779</v>
          </cell>
          <cell r="H247">
            <v>94</v>
          </cell>
        </row>
        <row r="248">
          <cell r="D248">
            <v>43336</v>
          </cell>
          <cell r="E248">
            <v>55.901123595505616</v>
          </cell>
          <cell r="F248">
            <v>50.819203268641466</v>
          </cell>
          <cell r="G248">
            <v>0.61805555555555558</v>
          </cell>
          <cell r="H248">
            <v>89</v>
          </cell>
        </row>
        <row r="249">
          <cell r="D249">
            <v>43337</v>
          </cell>
          <cell r="E249">
            <v>55.901123595505616</v>
          </cell>
          <cell r="F249">
            <v>50.819203268641466</v>
          </cell>
          <cell r="G249">
            <v>0.61805555555555558</v>
          </cell>
          <cell r="H249">
            <v>89</v>
          </cell>
        </row>
        <row r="250">
          <cell r="D250">
            <v>43338</v>
          </cell>
          <cell r="E250">
            <v>55.901123595505616</v>
          </cell>
          <cell r="F250">
            <v>50.819203268641466</v>
          </cell>
          <cell r="G250">
            <v>0.61805555555555558</v>
          </cell>
          <cell r="H250">
            <v>89</v>
          </cell>
        </row>
        <row r="251">
          <cell r="D251">
            <v>43339</v>
          </cell>
          <cell r="E251">
            <v>60.475106796116499</v>
          </cell>
          <cell r="F251">
            <v>54.977369814651361</v>
          </cell>
          <cell r="G251">
            <v>0.71527777777777779</v>
          </cell>
          <cell r="H251">
            <v>103</v>
          </cell>
        </row>
        <row r="252">
          <cell r="D252">
            <v>43340</v>
          </cell>
          <cell r="E252">
            <v>64.195137931034481</v>
          </cell>
          <cell r="F252">
            <v>58.359216300940432</v>
          </cell>
          <cell r="G252">
            <v>0.80555555555555558</v>
          </cell>
          <cell r="H252">
            <v>116</v>
          </cell>
        </row>
        <row r="253">
          <cell r="D253">
            <v>43341</v>
          </cell>
          <cell r="E253">
            <v>64.195137931034481</v>
          </cell>
          <cell r="F253">
            <v>58.359216300940432</v>
          </cell>
          <cell r="G253">
            <v>0.80555555555555558</v>
          </cell>
          <cell r="H253">
            <v>116</v>
          </cell>
        </row>
        <row r="254">
          <cell r="D254">
            <v>43342</v>
          </cell>
          <cell r="E254">
            <v>63.758210526315786</v>
          </cell>
          <cell r="F254">
            <v>57.962009569377983</v>
          </cell>
          <cell r="G254">
            <v>0.79166666666666663</v>
          </cell>
          <cell r="H254">
            <v>114</v>
          </cell>
        </row>
        <row r="255">
          <cell r="D255">
            <v>43343</v>
          </cell>
          <cell r="E255">
            <v>59.918545454545452</v>
          </cell>
          <cell r="F255">
            <v>54.471404958677681</v>
          </cell>
          <cell r="G255">
            <v>0.6875</v>
          </cell>
          <cell r="H255">
            <v>99</v>
          </cell>
        </row>
        <row r="256">
          <cell r="D256" t="str">
            <v/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</row>
        <row r="257">
          <cell r="D257" t="str">
            <v/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</row>
        <row r="258">
          <cell r="D258" t="str">
            <v/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</row>
        <row r="259">
          <cell r="D259" t="str">
            <v/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</row>
        <row r="260">
          <cell r="D260" t="str">
            <v/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</row>
        <row r="261">
          <cell r="D261">
            <v>43344</v>
          </cell>
          <cell r="E261">
            <v>65.108415189873412</v>
          </cell>
          <cell r="F261">
            <v>59.189468354430367</v>
          </cell>
          <cell r="G261">
            <v>0.54861111111111116</v>
          </cell>
          <cell r="H261">
            <v>79</v>
          </cell>
        </row>
        <row r="262">
          <cell r="D262">
            <v>43345</v>
          </cell>
          <cell r="E262">
            <v>65.108415189873412</v>
          </cell>
          <cell r="F262">
            <v>59.189468354430367</v>
          </cell>
          <cell r="G262">
            <v>0.54861111111111116</v>
          </cell>
          <cell r="H262">
            <v>79</v>
          </cell>
        </row>
        <row r="263">
          <cell r="D263">
            <v>43346</v>
          </cell>
          <cell r="E263">
            <v>102.30081702127661</v>
          </cell>
          <cell r="F263">
            <v>93.000742746615103</v>
          </cell>
          <cell r="G263">
            <v>0.65277777777777779</v>
          </cell>
          <cell r="H263">
            <v>94</v>
          </cell>
        </row>
        <row r="264">
          <cell r="D264">
            <v>43347</v>
          </cell>
          <cell r="E264">
            <v>102.30081702127661</v>
          </cell>
          <cell r="F264">
            <v>93.000742746615103</v>
          </cell>
          <cell r="G264">
            <v>0.65277777777777779</v>
          </cell>
          <cell r="H264">
            <v>94</v>
          </cell>
        </row>
        <row r="265">
          <cell r="D265">
            <v>43348</v>
          </cell>
          <cell r="E265">
            <v>113.6910913761468</v>
          </cell>
          <cell r="F265">
            <v>103.35553761467891</v>
          </cell>
          <cell r="G265">
            <v>0.75694444444444442</v>
          </cell>
          <cell r="H265">
            <v>109</v>
          </cell>
        </row>
        <row r="266">
          <cell r="D266">
            <v>43349</v>
          </cell>
          <cell r="E266">
            <v>113.6910913761468</v>
          </cell>
          <cell r="F266">
            <v>103.35553761467891</v>
          </cell>
          <cell r="G266">
            <v>0.75694444444444442</v>
          </cell>
          <cell r="H266">
            <v>109</v>
          </cell>
        </row>
        <row r="267">
          <cell r="D267">
            <v>43350</v>
          </cell>
          <cell r="E267">
            <v>65.108415189873412</v>
          </cell>
          <cell r="F267">
            <v>59.189468354430367</v>
          </cell>
          <cell r="G267">
            <v>0.54861111111111116</v>
          </cell>
          <cell r="H267">
            <v>79</v>
          </cell>
        </row>
        <row r="268">
          <cell r="D268">
            <v>43351</v>
          </cell>
          <cell r="E268">
            <v>65.108415189873412</v>
          </cell>
          <cell r="F268">
            <v>59.189468354430367</v>
          </cell>
          <cell r="G268">
            <v>0.54861111111111116</v>
          </cell>
          <cell r="H268">
            <v>79</v>
          </cell>
        </row>
        <row r="269">
          <cell r="D269">
            <v>43352</v>
          </cell>
          <cell r="E269">
            <v>65.108415189873412</v>
          </cell>
          <cell r="F269">
            <v>59.189468354430367</v>
          </cell>
          <cell r="G269">
            <v>0.54861111111111116</v>
          </cell>
          <cell r="H269">
            <v>79</v>
          </cell>
        </row>
        <row r="270">
          <cell r="D270">
            <v>43353</v>
          </cell>
          <cell r="E270">
            <v>113.6910913761468</v>
          </cell>
          <cell r="F270">
            <v>103.35553761467891</v>
          </cell>
          <cell r="G270">
            <v>0.75694444444444442</v>
          </cell>
          <cell r="H270">
            <v>109</v>
          </cell>
        </row>
        <row r="271">
          <cell r="D271">
            <v>43354</v>
          </cell>
          <cell r="E271">
            <v>123.09798857142859</v>
          </cell>
          <cell r="F271">
            <v>111.90726233766235</v>
          </cell>
          <cell r="G271">
            <v>0.97222222222222221</v>
          </cell>
          <cell r="H271">
            <v>140</v>
          </cell>
        </row>
        <row r="272">
          <cell r="D272">
            <v>43355</v>
          </cell>
          <cell r="E272">
            <v>123.09798857142859</v>
          </cell>
          <cell r="F272">
            <v>111.90726233766235</v>
          </cell>
          <cell r="G272">
            <v>0.97222222222222221</v>
          </cell>
          <cell r="H272">
            <v>140</v>
          </cell>
        </row>
        <row r="273">
          <cell r="D273">
            <v>43356</v>
          </cell>
          <cell r="E273">
            <v>113.6910913761468</v>
          </cell>
          <cell r="F273">
            <v>103.35553761467891</v>
          </cell>
          <cell r="G273">
            <v>0.75694444444444442</v>
          </cell>
          <cell r="H273">
            <v>109</v>
          </cell>
        </row>
        <row r="274">
          <cell r="D274">
            <v>43357</v>
          </cell>
          <cell r="E274">
            <v>65.108415189873412</v>
          </cell>
          <cell r="F274">
            <v>59.189468354430367</v>
          </cell>
          <cell r="G274">
            <v>0.54861111111111116</v>
          </cell>
          <cell r="H274">
            <v>79</v>
          </cell>
        </row>
        <row r="275">
          <cell r="D275">
            <v>43358</v>
          </cell>
          <cell r="E275">
            <v>74.445599999999985</v>
          </cell>
          <cell r="F275">
            <v>67.677818181818168</v>
          </cell>
          <cell r="G275">
            <v>0.75</v>
          </cell>
          <cell r="H275">
            <v>108</v>
          </cell>
        </row>
        <row r="276">
          <cell r="D276">
            <v>43359</v>
          </cell>
          <cell r="E276">
            <v>65.108415189873412</v>
          </cell>
          <cell r="F276">
            <v>59.189468354430367</v>
          </cell>
          <cell r="G276">
            <v>0.54861111111111116</v>
          </cell>
          <cell r="H276">
            <v>79</v>
          </cell>
        </row>
        <row r="277">
          <cell r="D277">
            <v>43360</v>
          </cell>
          <cell r="E277">
            <v>113.6910913761468</v>
          </cell>
          <cell r="F277">
            <v>103.35553761467891</v>
          </cell>
          <cell r="G277">
            <v>0.75694444444444442</v>
          </cell>
          <cell r="H277">
            <v>109</v>
          </cell>
        </row>
        <row r="278">
          <cell r="D278">
            <v>43361</v>
          </cell>
          <cell r="E278">
            <v>123.09798857142859</v>
          </cell>
          <cell r="F278">
            <v>111.90726233766235</v>
          </cell>
          <cell r="G278">
            <v>0.97222222222222221</v>
          </cell>
          <cell r="H278">
            <v>140</v>
          </cell>
        </row>
        <row r="279">
          <cell r="D279">
            <v>43362</v>
          </cell>
          <cell r="E279">
            <v>123.09798857142859</v>
          </cell>
          <cell r="F279">
            <v>111.90726233766235</v>
          </cell>
          <cell r="G279">
            <v>0.97222222222222221</v>
          </cell>
          <cell r="H279">
            <v>140</v>
          </cell>
        </row>
        <row r="280">
          <cell r="D280">
            <v>43363</v>
          </cell>
          <cell r="E280">
            <v>113.6910913761468</v>
          </cell>
          <cell r="F280">
            <v>103.35553761467891</v>
          </cell>
          <cell r="G280">
            <v>0.75694444444444442</v>
          </cell>
          <cell r="H280">
            <v>109</v>
          </cell>
        </row>
        <row r="281">
          <cell r="D281">
            <v>43364</v>
          </cell>
          <cell r="E281">
            <v>65.108415189873412</v>
          </cell>
          <cell r="F281">
            <v>59.189468354430367</v>
          </cell>
          <cell r="G281">
            <v>0.54861111111111116</v>
          </cell>
          <cell r="H281">
            <v>79</v>
          </cell>
        </row>
        <row r="282">
          <cell r="D282">
            <v>43365</v>
          </cell>
          <cell r="E282">
            <v>65.108415189873412</v>
          </cell>
          <cell r="F282">
            <v>59.189468354430367</v>
          </cell>
          <cell r="G282">
            <v>0.54861111111111116</v>
          </cell>
          <cell r="H282">
            <v>79</v>
          </cell>
        </row>
        <row r="283">
          <cell r="D283">
            <v>43366</v>
          </cell>
          <cell r="E283">
            <v>65.108415189873412</v>
          </cell>
          <cell r="F283">
            <v>59.189468354430367</v>
          </cell>
          <cell r="G283">
            <v>0.54861111111111116</v>
          </cell>
          <cell r="H283">
            <v>79</v>
          </cell>
        </row>
        <row r="284">
          <cell r="D284">
            <v>43367</v>
          </cell>
          <cell r="E284">
            <v>113.6910913761468</v>
          </cell>
          <cell r="F284">
            <v>103.35553761467891</v>
          </cell>
          <cell r="G284">
            <v>0.75694444444444442</v>
          </cell>
          <cell r="H284">
            <v>109</v>
          </cell>
        </row>
        <row r="285">
          <cell r="D285">
            <v>43368</v>
          </cell>
          <cell r="E285">
            <v>123.09798857142859</v>
          </cell>
          <cell r="F285">
            <v>111.90726233766235</v>
          </cell>
          <cell r="G285">
            <v>0.97222222222222221</v>
          </cell>
          <cell r="H285">
            <v>140</v>
          </cell>
        </row>
        <row r="286">
          <cell r="D286">
            <v>43369</v>
          </cell>
          <cell r="E286">
            <v>123.09798857142859</v>
          </cell>
          <cell r="F286">
            <v>111.90726233766235</v>
          </cell>
          <cell r="G286">
            <v>0.97222222222222221</v>
          </cell>
          <cell r="H286">
            <v>140</v>
          </cell>
        </row>
        <row r="287">
          <cell r="D287">
            <v>43370</v>
          </cell>
          <cell r="E287">
            <v>113.6910913761468</v>
          </cell>
          <cell r="F287">
            <v>103.35553761467891</v>
          </cell>
          <cell r="G287">
            <v>0.75694444444444442</v>
          </cell>
          <cell r="H287">
            <v>109</v>
          </cell>
        </row>
        <row r="288">
          <cell r="D288">
            <v>43371</v>
          </cell>
          <cell r="E288">
            <v>65.108415189873412</v>
          </cell>
          <cell r="F288">
            <v>59.189468354430367</v>
          </cell>
          <cell r="G288">
            <v>0.54861111111111116</v>
          </cell>
          <cell r="H288">
            <v>79</v>
          </cell>
        </row>
        <row r="289">
          <cell r="D289">
            <v>43372</v>
          </cell>
          <cell r="E289">
            <v>65.108415189873412</v>
          </cell>
          <cell r="F289">
            <v>59.189468354430367</v>
          </cell>
          <cell r="G289">
            <v>0.54861111111111116</v>
          </cell>
          <cell r="H289">
            <v>79</v>
          </cell>
        </row>
        <row r="290">
          <cell r="D290">
            <v>43373</v>
          </cell>
          <cell r="E290">
            <v>65.108415189873412</v>
          </cell>
          <cell r="F290">
            <v>59.189468354430367</v>
          </cell>
          <cell r="G290">
            <v>0.54861111111111116</v>
          </cell>
          <cell r="H290">
            <v>79</v>
          </cell>
        </row>
        <row r="291">
          <cell r="D291">
            <v>43374</v>
          </cell>
          <cell r="E291">
            <v>123.09798857142859</v>
          </cell>
          <cell r="F291">
            <v>111.90726233766235</v>
          </cell>
          <cell r="G291">
            <v>0.97222222222222221</v>
          </cell>
          <cell r="H291">
            <v>140</v>
          </cell>
        </row>
        <row r="292">
          <cell r="D292">
            <v>43375</v>
          </cell>
          <cell r="E292">
            <v>123.09798857142859</v>
          </cell>
          <cell r="F292">
            <v>111.90726233766235</v>
          </cell>
          <cell r="G292">
            <v>0.97222222222222221</v>
          </cell>
          <cell r="H292">
            <v>140</v>
          </cell>
        </row>
        <row r="293">
          <cell r="D293">
            <v>43376</v>
          </cell>
          <cell r="E293">
            <v>123.09798857142859</v>
          </cell>
          <cell r="F293">
            <v>111.90726233766235</v>
          </cell>
          <cell r="G293">
            <v>0.97222222222222221</v>
          </cell>
          <cell r="H293">
            <v>140</v>
          </cell>
        </row>
        <row r="294">
          <cell r="D294">
            <v>43377</v>
          </cell>
          <cell r="E294">
            <v>123.09798857142859</v>
          </cell>
          <cell r="F294">
            <v>111.90726233766235</v>
          </cell>
          <cell r="G294">
            <v>0.97222222222222221</v>
          </cell>
          <cell r="H294">
            <v>140</v>
          </cell>
        </row>
        <row r="295">
          <cell r="D295">
            <v>43378</v>
          </cell>
          <cell r="E295">
            <v>74.445599999999985</v>
          </cell>
          <cell r="F295">
            <v>67.677818181818168</v>
          </cell>
          <cell r="G295">
            <v>0.75</v>
          </cell>
          <cell r="H295">
            <v>108</v>
          </cell>
        </row>
        <row r="296">
          <cell r="D296">
            <v>43379</v>
          </cell>
          <cell r="E296">
            <v>74.445599999999985</v>
          </cell>
          <cell r="F296">
            <v>67.677818181818168</v>
          </cell>
          <cell r="G296">
            <v>0.75</v>
          </cell>
          <cell r="H296">
            <v>108</v>
          </cell>
        </row>
        <row r="297">
          <cell r="D297">
            <v>43380</v>
          </cell>
          <cell r="E297">
            <v>65.108415189873412</v>
          </cell>
          <cell r="F297">
            <v>59.189468354430367</v>
          </cell>
          <cell r="G297">
            <v>0.54861111111111116</v>
          </cell>
          <cell r="H297">
            <v>79</v>
          </cell>
        </row>
        <row r="298">
          <cell r="D298">
            <v>43381</v>
          </cell>
          <cell r="E298">
            <v>123.09798857142859</v>
          </cell>
          <cell r="F298">
            <v>111.90726233766235</v>
          </cell>
          <cell r="G298">
            <v>0.97222222222222221</v>
          </cell>
          <cell r="H298">
            <v>140</v>
          </cell>
        </row>
        <row r="299">
          <cell r="D299">
            <v>43382</v>
          </cell>
          <cell r="E299">
            <v>123.09798857142859</v>
          </cell>
          <cell r="F299">
            <v>111.90726233766235</v>
          </cell>
          <cell r="G299">
            <v>0.97222222222222221</v>
          </cell>
          <cell r="H299">
            <v>140</v>
          </cell>
        </row>
        <row r="300">
          <cell r="D300">
            <v>43383</v>
          </cell>
          <cell r="E300">
            <v>123.09798857142859</v>
          </cell>
          <cell r="F300">
            <v>111.90726233766235</v>
          </cell>
          <cell r="G300">
            <v>0.97222222222222221</v>
          </cell>
          <cell r="H300">
            <v>140</v>
          </cell>
        </row>
        <row r="301">
          <cell r="D301">
            <v>43384</v>
          </cell>
          <cell r="E301">
            <v>113.6910913761468</v>
          </cell>
          <cell r="F301">
            <v>103.35553761467891</v>
          </cell>
          <cell r="G301">
            <v>0.75694444444444442</v>
          </cell>
          <cell r="H301">
            <v>109</v>
          </cell>
        </row>
        <row r="302">
          <cell r="D302">
            <v>43385</v>
          </cell>
          <cell r="E302">
            <v>65.108415189873412</v>
          </cell>
          <cell r="F302">
            <v>59.189468354430367</v>
          </cell>
          <cell r="G302">
            <v>0.54861111111111116</v>
          </cell>
          <cell r="H302">
            <v>79</v>
          </cell>
        </row>
        <row r="303">
          <cell r="D303">
            <v>43386</v>
          </cell>
          <cell r="E303">
            <v>74.445599999999985</v>
          </cell>
          <cell r="F303">
            <v>67.677818181818168</v>
          </cell>
          <cell r="G303">
            <v>0.75</v>
          </cell>
          <cell r="H303">
            <v>108</v>
          </cell>
        </row>
        <row r="304">
          <cell r="D304">
            <v>43387</v>
          </cell>
          <cell r="E304">
            <v>65.108415189873412</v>
          </cell>
          <cell r="F304">
            <v>59.189468354430367</v>
          </cell>
          <cell r="G304">
            <v>0.54861111111111116</v>
          </cell>
          <cell r="H304">
            <v>79</v>
          </cell>
        </row>
        <row r="305">
          <cell r="D305">
            <v>43388</v>
          </cell>
          <cell r="E305">
            <v>113.6910913761468</v>
          </cell>
          <cell r="F305">
            <v>103.35553761467891</v>
          </cell>
          <cell r="G305">
            <v>0.75694444444444442</v>
          </cell>
          <cell r="H305">
            <v>109</v>
          </cell>
        </row>
        <row r="306">
          <cell r="D306">
            <v>43389</v>
          </cell>
          <cell r="E306">
            <v>123.09798857142859</v>
          </cell>
          <cell r="F306">
            <v>111.90726233766235</v>
          </cell>
          <cell r="G306">
            <v>0.97222222222222221</v>
          </cell>
          <cell r="H306">
            <v>140</v>
          </cell>
        </row>
        <row r="307">
          <cell r="D307">
            <v>43390</v>
          </cell>
          <cell r="E307">
            <v>123.09798857142859</v>
          </cell>
          <cell r="F307">
            <v>111.90726233766235</v>
          </cell>
          <cell r="G307">
            <v>0.97222222222222221</v>
          </cell>
          <cell r="H307">
            <v>140</v>
          </cell>
        </row>
        <row r="308">
          <cell r="D308">
            <v>43391</v>
          </cell>
          <cell r="E308">
            <v>113.6910913761468</v>
          </cell>
          <cell r="F308">
            <v>103.35553761467891</v>
          </cell>
          <cell r="G308">
            <v>0.75694444444444442</v>
          </cell>
          <cell r="H308">
            <v>109</v>
          </cell>
        </row>
        <row r="309">
          <cell r="D309">
            <v>43392</v>
          </cell>
          <cell r="E309">
            <v>74.445599999999985</v>
          </cell>
          <cell r="F309">
            <v>67.677818181818168</v>
          </cell>
          <cell r="G309">
            <v>0.75</v>
          </cell>
          <cell r="H309">
            <v>108</v>
          </cell>
        </row>
        <row r="310">
          <cell r="D310">
            <v>43393</v>
          </cell>
          <cell r="E310">
            <v>74.445599999999985</v>
          </cell>
          <cell r="F310">
            <v>67.677818181818168</v>
          </cell>
          <cell r="G310">
            <v>0.75</v>
          </cell>
          <cell r="H310">
            <v>108</v>
          </cell>
        </row>
        <row r="311">
          <cell r="D311">
            <v>43394</v>
          </cell>
          <cell r="E311">
            <v>65.108415189873412</v>
          </cell>
          <cell r="F311">
            <v>59.189468354430367</v>
          </cell>
          <cell r="G311">
            <v>0.54861111111111116</v>
          </cell>
          <cell r="H311">
            <v>79</v>
          </cell>
        </row>
        <row r="312">
          <cell r="D312">
            <v>43395</v>
          </cell>
          <cell r="E312">
            <v>113.6910913761468</v>
          </cell>
          <cell r="F312">
            <v>103.35553761467891</v>
          </cell>
          <cell r="G312">
            <v>0.75694444444444442</v>
          </cell>
          <cell r="H312">
            <v>109</v>
          </cell>
        </row>
        <row r="313">
          <cell r="D313">
            <v>43396</v>
          </cell>
          <cell r="E313">
            <v>113.6910913761468</v>
          </cell>
          <cell r="F313">
            <v>103.35553761467891</v>
          </cell>
          <cell r="G313">
            <v>0.75694444444444442</v>
          </cell>
          <cell r="H313">
            <v>109</v>
          </cell>
        </row>
        <row r="314">
          <cell r="D314">
            <v>43397</v>
          </cell>
          <cell r="E314">
            <v>113.6910913761468</v>
          </cell>
          <cell r="F314">
            <v>103.35553761467891</v>
          </cell>
          <cell r="G314">
            <v>0.75694444444444442</v>
          </cell>
          <cell r="H314">
            <v>109</v>
          </cell>
        </row>
        <row r="315">
          <cell r="D315">
            <v>43398</v>
          </cell>
          <cell r="E315">
            <v>113.6910913761468</v>
          </cell>
          <cell r="F315">
            <v>103.35553761467891</v>
          </cell>
          <cell r="G315">
            <v>0.75694444444444442</v>
          </cell>
          <cell r="H315">
            <v>109</v>
          </cell>
        </row>
        <row r="316">
          <cell r="D316">
            <v>43399</v>
          </cell>
          <cell r="E316">
            <v>65.108415189873412</v>
          </cell>
          <cell r="F316">
            <v>59.189468354430367</v>
          </cell>
          <cell r="G316">
            <v>0.54861111111111116</v>
          </cell>
          <cell r="H316">
            <v>79</v>
          </cell>
        </row>
        <row r="317">
          <cell r="D317">
            <v>43400</v>
          </cell>
          <cell r="E317">
            <v>65.108415189873412</v>
          </cell>
          <cell r="F317">
            <v>59.189468354430367</v>
          </cell>
          <cell r="G317">
            <v>0.54861111111111116</v>
          </cell>
          <cell r="H317">
            <v>79</v>
          </cell>
        </row>
        <row r="318">
          <cell r="D318">
            <v>43401</v>
          </cell>
          <cell r="E318">
            <v>58.860502325581386</v>
          </cell>
          <cell r="F318">
            <v>53.509547568710346</v>
          </cell>
          <cell r="G318">
            <v>0.2986111111111111</v>
          </cell>
          <cell r="H318">
            <v>43</v>
          </cell>
        </row>
        <row r="319">
          <cell r="D319">
            <v>43402</v>
          </cell>
          <cell r="E319">
            <v>102.30081702127661</v>
          </cell>
          <cell r="F319">
            <v>93.000742746615103</v>
          </cell>
          <cell r="G319">
            <v>0.65277777777777779</v>
          </cell>
          <cell r="H319">
            <v>94</v>
          </cell>
        </row>
        <row r="320">
          <cell r="D320">
            <v>43403</v>
          </cell>
          <cell r="E320">
            <v>113.6910913761468</v>
          </cell>
          <cell r="F320">
            <v>103.35553761467891</v>
          </cell>
          <cell r="G320">
            <v>0.75694444444444442</v>
          </cell>
          <cell r="H320">
            <v>109</v>
          </cell>
        </row>
        <row r="321">
          <cell r="D321">
            <v>43404</v>
          </cell>
          <cell r="E321">
            <v>113.6910913761468</v>
          </cell>
          <cell r="F321">
            <v>103.35553761467891</v>
          </cell>
          <cell r="G321">
            <v>0.75694444444444442</v>
          </cell>
          <cell r="H321">
            <v>109</v>
          </cell>
        </row>
        <row r="322">
          <cell r="D322">
            <v>43405</v>
          </cell>
          <cell r="E322">
            <v>102.30081702127661</v>
          </cell>
          <cell r="F322">
            <v>93.000742746615103</v>
          </cell>
          <cell r="G322">
            <v>0.65277777777777779</v>
          </cell>
          <cell r="H322">
            <v>94</v>
          </cell>
        </row>
        <row r="323">
          <cell r="D323">
            <v>43406</v>
          </cell>
          <cell r="E323">
            <v>65.108415189873412</v>
          </cell>
          <cell r="F323">
            <v>59.189468354430367</v>
          </cell>
          <cell r="G323">
            <v>0.54861111111111116</v>
          </cell>
          <cell r="H323">
            <v>79</v>
          </cell>
        </row>
        <row r="324">
          <cell r="D324">
            <v>43407</v>
          </cell>
          <cell r="E324">
            <v>65.108415189873412</v>
          </cell>
          <cell r="F324">
            <v>59.189468354430367</v>
          </cell>
          <cell r="G324">
            <v>0.54861111111111116</v>
          </cell>
          <cell r="H324">
            <v>79</v>
          </cell>
        </row>
        <row r="325">
          <cell r="D325">
            <v>43408</v>
          </cell>
          <cell r="E325">
            <v>58.860502325581386</v>
          </cell>
          <cell r="F325">
            <v>53.509547568710346</v>
          </cell>
          <cell r="G325">
            <v>0.2986111111111111</v>
          </cell>
          <cell r="H325">
            <v>43</v>
          </cell>
        </row>
        <row r="326">
          <cell r="D326">
            <v>43409</v>
          </cell>
          <cell r="E326">
            <v>113.6910913761468</v>
          </cell>
          <cell r="F326">
            <v>103.35553761467891</v>
          </cell>
          <cell r="G326">
            <v>0.75694444444444442</v>
          </cell>
          <cell r="H326">
            <v>109</v>
          </cell>
        </row>
        <row r="327">
          <cell r="D327">
            <v>43410</v>
          </cell>
          <cell r="E327">
            <v>123.09798857142859</v>
          </cell>
          <cell r="F327">
            <v>111.90726233766235</v>
          </cell>
          <cell r="G327">
            <v>0.97222222222222221</v>
          </cell>
          <cell r="H327">
            <v>140</v>
          </cell>
        </row>
        <row r="328">
          <cell r="D328">
            <v>43411</v>
          </cell>
          <cell r="E328">
            <v>123.09798857142859</v>
          </cell>
          <cell r="F328">
            <v>111.90726233766235</v>
          </cell>
          <cell r="G328">
            <v>0.97222222222222221</v>
          </cell>
          <cell r="H328">
            <v>140</v>
          </cell>
        </row>
        <row r="329">
          <cell r="D329">
            <v>43412</v>
          </cell>
          <cell r="E329">
            <v>123.09798857142859</v>
          </cell>
          <cell r="F329">
            <v>111.90726233766235</v>
          </cell>
          <cell r="G329">
            <v>0.97222222222222221</v>
          </cell>
          <cell r="H329">
            <v>140</v>
          </cell>
        </row>
        <row r="330">
          <cell r="D330">
            <v>43413</v>
          </cell>
          <cell r="E330">
            <v>58.860502325581386</v>
          </cell>
          <cell r="F330">
            <v>53.509547568710346</v>
          </cell>
          <cell r="G330">
            <v>0.2986111111111111</v>
          </cell>
          <cell r="H330">
            <v>43</v>
          </cell>
        </row>
        <row r="331">
          <cell r="D331">
            <v>43414</v>
          </cell>
          <cell r="E331">
            <v>58.860502325581386</v>
          </cell>
          <cell r="F331">
            <v>53.509547568710346</v>
          </cell>
          <cell r="G331">
            <v>0.2986111111111111</v>
          </cell>
          <cell r="H331">
            <v>43</v>
          </cell>
        </row>
        <row r="332">
          <cell r="D332">
            <v>43415</v>
          </cell>
          <cell r="E332">
            <v>58.860502325581386</v>
          </cell>
          <cell r="F332">
            <v>53.509547568710346</v>
          </cell>
          <cell r="G332">
            <v>0.2986111111111111</v>
          </cell>
          <cell r="H332">
            <v>43</v>
          </cell>
        </row>
        <row r="333">
          <cell r="D333">
            <v>43416</v>
          </cell>
          <cell r="E333">
            <v>113.6910913761468</v>
          </cell>
          <cell r="F333">
            <v>103.35553761467891</v>
          </cell>
          <cell r="G333">
            <v>0.75694444444444442</v>
          </cell>
          <cell r="H333">
            <v>109</v>
          </cell>
        </row>
        <row r="334">
          <cell r="D334">
            <v>43417</v>
          </cell>
          <cell r="E334">
            <v>123.09798857142859</v>
          </cell>
          <cell r="F334">
            <v>111.90726233766235</v>
          </cell>
          <cell r="G334">
            <v>0.97222222222222221</v>
          </cell>
          <cell r="H334">
            <v>140</v>
          </cell>
        </row>
        <row r="335">
          <cell r="D335">
            <v>43418</v>
          </cell>
          <cell r="E335">
            <v>123.09798857142859</v>
          </cell>
          <cell r="F335">
            <v>111.90726233766235</v>
          </cell>
          <cell r="G335">
            <v>0.97222222222222221</v>
          </cell>
          <cell r="H335">
            <v>140</v>
          </cell>
        </row>
        <row r="336">
          <cell r="D336">
            <v>43419</v>
          </cell>
          <cell r="E336">
            <v>123.09798857142859</v>
          </cell>
          <cell r="F336">
            <v>111.90726233766235</v>
          </cell>
          <cell r="G336">
            <v>0.97222222222222221</v>
          </cell>
          <cell r="H336">
            <v>140</v>
          </cell>
        </row>
        <row r="337">
          <cell r="D337">
            <v>43420</v>
          </cell>
          <cell r="E337">
            <v>58.860502325581386</v>
          </cell>
          <cell r="F337">
            <v>53.509547568710346</v>
          </cell>
          <cell r="G337">
            <v>0.2986111111111111</v>
          </cell>
          <cell r="H337">
            <v>43</v>
          </cell>
        </row>
        <row r="338">
          <cell r="D338">
            <v>43421</v>
          </cell>
          <cell r="E338">
            <v>58.860502325581386</v>
          </cell>
          <cell r="F338">
            <v>53.509547568710346</v>
          </cell>
          <cell r="G338">
            <v>0.2986111111111111</v>
          </cell>
          <cell r="H338">
            <v>43</v>
          </cell>
        </row>
        <row r="339">
          <cell r="D339">
            <v>43422</v>
          </cell>
          <cell r="E339">
            <v>58.860502325581386</v>
          </cell>
          <cell r="F339">
            <v>53.509547568710346</v>
          </cell>
          <cell r="G339">
            <v>0.2986111111111111</v>
          </cell>
          <cell r="H339">
            <v>43</v>
          </cell>
        </row>
        <row r="340">
          <cell r="D340">
            <v>43423</v>
          </cell>
          <cell r="E340">
            <v>113.6910913761468</v>
          </cell>
          <cell r="F340">
            <v>103.35553761467891</v>
          </cell>
          <cell r="G340">
            <v>0.75694444444444442</v>
          </cell>
          <cell r="H340">
            <v>109</v>
          </cell>
        </row>
        <row r="341">
          <cell r="D341">
            <v>43424</v>
          </cell>
          <cell r="E341">
            <v>123.09798857142859</v>
          </cell>
          <cell r="F341">
            <v>111.90726233766235</v>
          </cell>
          <cell r="G341">
            <v>0.97222222222222221</v>
          </cell>
          <cell r="H341">
            <v>140</v>
          </cell>
        </row>
        <row r="342">
          <cell r="D342">
            <v>43425</v>
          </cell>
          <cell r="E342">
            <v>123.09798857142859</v>
          </cell>
          <cell r="F342">
            <v>111.90726233766235</v>
          </cell>
          <cell r="G342">
            <v>0.97222222222222221</v>
          </cell>
          <cell r="H342">
            <v>140</v>
          </cell>
        </row>
        <row r="343">
          <cell r="D343">
            <v>43426</v>
          </cell>
          <cell r="E343">
            <v>113.6910913761468</v>
          </cell>
          <cell r="F343">
            <v>103.35553761467891</v>
          </cell>
          <cell r="G343">
            <v>0.75694444444444442</v>
          </cell>
          <cell r="H343">
            <v>109</v>
          </cell>
        </row>
        <row r="344">
          <cell r="D344">
            <v>43427</v>
          </cell>
          <cell r="E344">
            <v>58.860502325581386</v>
          </cell>
          <cell r="F344">
            <v>53.509547568710346</v>
          </cell>
          <cell r="G344">
            <v>0.2986111111111111</v>
          </cell>
          <cell r="H344">
            <v>43</v>
          </cell>
        </row>
        <row r="345">
          <cell r="D345">
            <v>43428</v>
          </cell>
          <cell r="E345">
            <v>58.860502325581386</v>
          </cell>
          <cell r="F345">
            <v>53.509547568710346</v>
          </cell>
          <cell r="G345">
            <v>0.2986111111111111</v>
          </cell>
          <cell r="H345">
            <v>43</v>
          </cell>
        </row>
        <row r="346">
          <cell r="D346">
            <v>43429</v>
          </cell>
          <cell r="E346">
            <v>58.860502325581386</v>
          </cell>
          <cell r="F346">
            <v>53.509547568710346</v>
          </cell>
          <cell r="G346">
            <v>0.2986111111111111</v>
          </cell>
          <cell r="H346">
            <v>43</v>
          </cell>
        </row>
        <row r="347">
          <cell r="D347">
            <v>43430</v>
          </cell>
          <cell r="E347">
            <v>113.6910913761468</v>
          </cell>
          <cell r="F347">
            <v>103.35553761467891</v>
          </cell>
          <cell r="G347">
            <v>0.75694444444444442</v>
          </cell>
          <cell r="H347">
            <v>109</v>
          </cell>
        </row>
        <row r="348">
          <cell r="D348">
            <v>43431</v>
          </cell>
          <cell r="E348">
            <v>123.09798857142859</v>
          </cell>
          <cell r="F348">
            <v>111.90726233766235</v>
          </cell>
          <cell r="G348">
            <v>0.97222222222222221</v>
          </cell>
          <cell r="H348">
            <v>140</v>
          </cell>
        </row>
        <row r="349">
          <cell r="D349">
            <v>43432</v>
          </cell>
          <cell r="E349">
            <v>123.09798857142859</v>
          </cell>
          <cell r="F349">
            <v>111.90726233766235</v>
          </cell>
          <cell r="G349">
            <v>0.97222222222222221</v>
          </cell>
          <cell r="H349">
            <v>140</v>
          </cell>
        </row>
        <row r="350">
          <cell r="D350">
            <v>43433</v>
          </cell>
          <cell r="E350">
            <v>113.6910913761468</v>
          </cell>
          <cell r="F350">
            <v>103.35553761467891</v>
          </cell>
          <cell r="G350">
            <v>0.75694444444444442</v>
          </cell>
          <cell r="H350">
            <v>109</v>
          </cell>
        </row>
        <row r="351">
          <cell r="D351">
            <v>43434</v>
          </cell>
          <cell r="E351">
            <v>58.860502325581386</v>
          </cell>
          <cell r="F351">
            <v>53.509547568710346</v>
          </cell>
          <cell r="G351">
            <v>0.2986111111111111</v>
          </cell>
          <cell r="H351">
            <v>43</v>
          </cell>
        </row>
        <row r="352">
          <cell r="D352">
            <v>43435</v>
          </cell>
          <cell r="E352">
            <v>65.108415189873412</v>
          </cell>
          <cell r="F352">
            <v>59.189468354430367</v>
          </cell>
          <cell r="G352">
            <v>0.54861111111111116</v>
          </cell>
          <cell r="H352">
            <v>79</v>
          </cell>
        </row>
        <row r="353">
          <cell r="D353">
            <v>43436</v>
          </cell>
          <cell r="E353">
            <v>58.860502325581386</v>
          </cell>
          <cell r="F353">
            <v>53.509547568710346</v>
          </cell>
          <cell r="G353">
            <v>0.2986111111111111</v>
          </cell>
          <cell r="H353">
            <v>43</v>
          </cell>
        </row>
        <row r="354">
          <cell r="D354">
            <v>43437</v>
          </cell>
          <cell r="E354">
            <v>113.6910913761468</v>
          </cell>
          <cell r="F354">
            <v>103.35553761467891</v>
          </cell>
          <cell r="G354">
            <v>0.75694444444444442</v>
          </cell>
          <cell r="H354">
            <v>109</v>
          </cell>
        </row>
        <row r="355">
          <cell r="D355">
            <v>43438</v>
          </cell>
          <cell r="E355">
            <v>123.09798857142859</v>
          </cell>
          <cell r="F355">
            <v>111.90726233766235</v>
          </cell>
          <cell r="G355">
            <v>0.97222222222222221</v>
          </cell>
          <cell r="H355">
            <v>140</v>
          </cell>
        </row>
        <row r="356">
          <cell r="D356">
            <v>43439</v>
          </cell>
          <cell r="E356">
            <v>123.09798857142859</v>
          </cell>
          <cell r="F356">
            <v>111.90726233766235</v>
          </cell>
          <cell r="G356">
            <v>0.97222222222222221</v>
          </cell>
          <cell r="H356">
            <v>140</v>
          </cell>
        </row>
        <row r="357">
          <cell r="D357">
            <v>43440</v>
          </cell>
          <cell r="E357">
            <v>99.813433663366339</v>
          </cell>
          <cell r="F357">
            <v>90.739485148514845</v>
          </cell>
          <cell r="G357">
            <v>0.70138888888888884</v>
          </cell>
          <cell r="H357">
            <v>101</v>
          </cell>
        </row>
        <row r="358">
          <cell r="D358">
            <v>43441</v>
          </cell>
          <cell r="E358">
            <v>65.108415189873412</v>
          </cell>
          <cell r="F358">
            <v>59.189468354430367</v>
          </cell>
          <cell r="G358">
            <v>0.54861111111111116</v>
          </cell>
          <cell r="H358">
            <v>79</v>
          </cell>
        </row>
        <row r="359">
          <cell r="D359">
            <v>43442</v>
          </cell>
          <cell r="E359">
            <v>65.108415189873412</v>
          </cell>
          <cell r="F359">
            <v>59.189468354430367</v>
          </cell>
          <cell r="G359">
            <v>0.54861111111111116</v>
          </cell>
          <cell r="H359">
            <v>79</v>
          </cell>
        </row>
        <row r="360">
          <cell r="D360">
            <v>43443</v>
          </cell>
          <cell r="E360">
            <v>65.108415189873412</v>
          </cell>
          <cell r="F360">
            <v>59.189468354430367</v>
          </cell>
          <cell r="G360">
            <v>0.54861111111111116</v>
          </cell>
          <cell r="H360">
            <v>79</v>
          </cell>
        </row>
        <row r="361">
          <cell r="D361">
            <v>43444</v>
          </cell>
          <cell r="E361">
            <v>113.6910913761468</v>
          </cell>
          <cell r="F361">
            <v>103.35553761467891</v>
          </cell>
          <cell r="G361">
            <v>0.75694444444444442</v>
          </cell>
          <cell r="H361">
            <v>109</v>
          </cell>
        </row>
        <row r="362">
          <cell r="D362">
            <v>43445</v>
          </cell>
          <cell r="E362">
            <v>113.6910913761468</v>
          </cell>
          <cell r="F362">
            <v>103.35553761467891</v>
          </cell>
          <cell r="G362">
            <v>0.75694444444444442</v>
          </cell>
          <cell r="H362">
            <v>109</v>
          </cell>
        </row>
        <row r="363">
          <cell r="D363">
            <v>43446</v>
          </cell>
          <cell r="E363">
            <v>113.6910913761468</v>
          </cell>
          <cell r="F363">
            <v>103.35553761467891</v>
          </cell>
          <cell r="G363">
            <v>0.75694444444444442</v>
          </cell>
          <cell r="H363">
            <v>109</v>
          </cell>
        </row>
        <row r="364">
          <cell r="D364">
            <v>43447</v>
          </cell>
          <cell r="E364">
            <v>113.6910913761468</v>
          </cell>
          <cell r="F364">
            <v>103.35553761467891</v>
          </cell>
          <cell r="G364">
            <v>0.75694444444444442</v>
          </cell>
          <cell r="H364">
            <v>109</v>
          </cell>
        </row>
        <row r="365">
          <cell r="D365">
            <v>43448</v>
          </cell>
          <cell r="E365">
            <v>58.860502325581386</v>
          </cell>
          <cell r="F365">
            <v>53.509547568710346</v>
          </cell>
          <cell r="G365">
            <v>0.2986111111111111</v>
          </cell>
          <cell r="H365">
            <v>43</v>
          </cell>
        </row>
        <row r="366">
          <cell r="D366">
            <v>43449</v>
          </cell>
          <cell r="E366">
            <v>65.108415189873412</v>
          </cell>
          <cell r="F366">
            <v>59.189468354430367</v>
          </cell>
          <cell r="G366">
            <v>0.54861111111111116</v>
          </cell>
          <cell r="H366">
            <v>79</v>
          </cell>
        </row>
        <row r="367">
          <cell r="D367">
            <v>43450</v>
          </cell>
          <cell r="E367">
            <v>58.860502325581386</v>
          </cell>
          <cell r="F367">
            <v>53.509547568710346</v>
          </cell>
          <cell r="G367">
            <v>0.2986111111111111</v>
          </cell>
          <cell r="H367">
            <v>43</v>
          </cell>
        </row>
        <row r="368">
          <cell r="D368">
            <v>43451</v>
          </cell>
          <cell r="E368">
            <v>113.6910913761468</v>
          </cell>
          <cell r="F368">
            <v>103.35553761467891</v>
          </cell>
          <cell r="G368">
            <v>0.75694444444444442</v>
          </cell>
          <cell r="H368">
            <v>109</v>
          </cell>
        </row>
        <row r="369">
          <cell r="D369">
            <v>43452</v>
          </cell>
          <cell r="E369">
            <v>113.6910913761468</v>
          </cell>
          <cell r="F369">
            <v>103.35553761467891</v>
          </cell>
          <cell r="G369">
            <v>0.75694444444444442</v>
          </cell>
          <cell r="H369">
            <v>109</v>
          </cell>
        </row>
        <row r="370">
          <cell r="D370">
            <v>43453</v>
          </cell>
          <cell r="E370">
            <v>99.813433663366339</v>
          </cell>
          <cell r="F370">
            <v>90.739485148514845</v>
          </cell>
          <cell r="G370">
            <v>0.70138888888888884</v>
          </cell>
          <cell r="H370">
            <v>101</v>
          </cell>
        </row>
        <row r="371">
          <cell r="D371">
            <v>43454</v>
          </cell>
          <cell r="E371">
            <v>57.588366666666666</v>
          </cell>
          <cell r="F371">
            <v>52.353060606060602</v>
          </cell>
          <cell r="G371">
            <v>0.33333333333333331</v>
          </cell>
          <cell r="H371">
            <v>48</v>
          </cell>
        </row>
        <row r="372">
          <cell r="D372">
            <v>43455</v>
          </cell>
          <cell r="E372">
            <v>58.860502325581386</v>
          </cell>
          <cell r="F372">
            <v>53.509547568710346</v>
          </cell>
          <cell r="G372">
            <v>0.2986111111111111</v>
          </cell>
          <cell r="H372">
            <v>43</v>
          </cell>
        </row>
        <row r="373">
          <cell r="D373">
            <v>43456</v>
          </cell>
          <cell r="E373">
            <v>58.860502325581386</v>
          </cell>
          <cell r="F373">
            <v>53.509547568710346</v>
          </cell>
          <cell r="G373">
            <v>0.2986111111111111</v>
          </cell>
          <cell r="H373">
            <v>43</v>
          </cell>
        </row>
        <row r="374">
          <cell r="D374">
            <v>43457</v>
          </cell>
          <cell r="E374">
            <v>58.860502325581386</v>
          </cell>
          <cell r="F374">
            <v>53.509547568710346</v>
          </cell>
          <cell r="G374">
            <v>0.2986111111111111</v>
          </cell>
          <cell r="H374">
            <v>43</v>
          </cell>
        </row>
        <row r="375">
          <cell r="D375">
            <v>43458</v>
          </cell>
          <cell r="E375">
            <v>58.860502325581386</v>
          </cell>
          <cell r="F375">
            <v>53.509547568710346</v>
          </cell>
          <cell r="G375">
            <v>0.2986111111111111</v>
          </cell>
          <cell r="H375">
            <v>43</v>
          </cell>
        </row>
        <row r="376">
          <cell r="D376">
            <v>43459</v>
          </cell>
          <cell r="E376">
            <v>58.860502325581386</v>
          </cell>
          <cell r="F376">
            <v>53.509547568710346</v>
          </cell>
          <cell r="G376">
            <v>0.2986111111111111</v>
          </cell>
          <cell r="H376">
            <v>43</v>
          </cell>
        </row>
        <row r="377">
          <cell r="D377">
            <v>43460</v>
          </cell>
          <cell r="E377">
            <v>58.860502325581386</v>
          </cell>
          <cell r="F377">
            <v>53.509547568710346</v>
          </cell>
          <cell r="G377">
            <v>0.2986111111111111</v>
          </cell>
          <cell r="H377">
            <v>43</v>
          </cell>
        </row>
        <row r="378">
          <cell r="D378">
            <v>43461</v>
          </cell>
          <cell r="E378">
            <v>57.588366666666666</v>
          </cell>
          <cell r="F378">
            <v>52.353060606060602</v>
          </cell>
          <cell r="G378">
            <v>0.33333333333333331</v>
          </cell>
          <cell r="H378">
            <v>48</v>
          </cell>
        </row>
        <row r="379">
          <cell r="D379">
            <v>43462</v>
          </cell>
          <cell r="E379">
            <v>57.588366666666666</v>
          </cell>
          <cell r="F379">
            <v>52.353060606060602</v>
          </cell>
          <cell r="G379">
            <v>0.33333333333333331</v>
          </cell>
          <cell r="H379">
            <v>48</v>
          </cell>
        </row>
        <row r="380">
          <cell r="D380">
            <v>43463</v>
          </cell>
          <cell r="E380">
            <v>54.153019999999991</v>
          </cell>
          <cell r="F380">
            <v>49.230018181818167</v>
          </cell>
          <cell r="G380">
            <v>0.55555555555555558</v>
          </cell>
          <cell r="H380">
            <v>80</v>
          </cell>
        </row>
        <row r="381">
          <cell r="D381">
            <v>43464</v>
          </cell>
          <cell r="E381">
            <v>54.153019999999991</v>
          </cell>
          <cell r="F381">
            <v>49.230018181818167</v>
          </cell>
          <cell r="G381">
            <v>0.55555555555555558</v>
          </cell>
          <cell r="H381">
            <v>80</v>
          </cell>
        </row>
        <row r="382">
          <cell r="D382">
            <v>43465</v>
          </cell>
          <cell r="E382">
            <v>62.314172477064226</v>
          </cell>
          <cell r="F382">
            <v>56.649247706422017</v>
          </cell>
          <cell r="G382">
            <v>0.75694444444444442</v>
          </cell>
          <cell r="H382">
            <v>109</v>
          </cell>
        </row>
        <row r="383">
          <cell r="D383" t="str">
            <v/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</row>
        <row r="384">
          <cell r="D384" t="str">
            <v/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</row>
        <row r="385">
          <cell r="D385" t="str">
            <v/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</row>
        <row r="386">
          <cell r="D386" t="str">
            <v/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</row>
        <row r="387">
          <cell r="D387" t="str">
            <v/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</row>
      </sheetData>
      <sheetData sheetId="16"/>
      <sheetData sheetId="17"/>
      <sheetData sheetId="18">
        <row r="3">
          <cell r="C3">
            <v>43198</v>
          </cell>
        </row>
      </sheetData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er1"/>
      <sheetName val="Per2"/>
      <sheetName val="Per3"/>
      <sheetName val="Per4"/>
      <sheetName val="Per5"/>
      <sheetName val="Per6"/>
      <sheetName val="Per7"/>
      <sheetName val="Per8"/>
      <sheetName val="Per9"/>
      <sheetName val="Per10"/>
      <sheetName val="Per11"/>
      <sheetName val="Per12"/>
      <sheetName val="YTD12"/>
      <sheetName val="Setup"/>
      <sheetName val="Mac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6">
          <cell r="B6">
            <v>2</v>
          </cell>
        </row>
      </sheetData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A0EBF-B244-49BA-9D46-839D59750232}">
  <sheetPr codeName="Feuil22"/>
  <dimension ref="B1:AG106"/>
  <sheetViews>
    <sheetView showGridLines="0" tabSelected="1" workbookViewId="0">
      <pane ySplit="12" topLeftCell="A22" activePane="bottomLeft" state="frozenSplit"/>
      <selection activeCell="M29" sqref="M29"/>
      <selection pane="bottomLeft" activeCell="M29" sqref="M29"/>
    </sheetView>
  </sheetViews>
  <sheetFormatPr baseColWidth="10" defaultRowHeight="12.75" x14ac:dyDescent="0.2"/>
  <cols>
    <col min="1" max="1" width="0.42578125" customWidth="1"/>
    <col min="2" max="2" width="0.5703125" customWidth="1"/>
    <col min="3" max="3" width="0" hidden="1" customWidth="1"/>
    <col min="4" max="4" width="19.140625" customWidth="1"/>
    <col min="5" max="5" width="0" hidden="1" customWidth="1"/>
    <col min="6" max="6" width="1" customWidth="1"/>
    <col min="7" max="7" width="0.42578125" customWidth="1"/>
    <col min="8" max="8" width="1" customWidth="1"/>
    <col min="9" max="9" width="9.140625" customWidth="1"/>
    <col min="10" max="10" width="3.7109375" customWidth="1"/>
    <col min="11" max="11" width="3.28515625" customWidth="1"/>
    <col min="12" max="13" width="9.140625" customWidth="1"/>
    <col min="14" max="14" width="7" customWidth="1"/>
    <col min="15" max="15" width="2" customWidth="1"/>
    <col min="16" max="16" width="7" customWidth="1"/>
    <col min="17" max="17" width="9.140625" customWidth="1"/>
    <col min="18" max="18" width="7" customWidth="1"/>
    <col min="19" max="19" width="5" customWidth="1"/>
    <col min="20" max="20" width="0.28515625" customWidth="1"/>
    <col min="21" max="21" width="3.5703125" customWidth="1"/>
    <col min="22" max="22" width="3.140625" customWidth="1"/>
    <col min="23" max="23" width="7.7109375" customWidth="1"/>
    <col min="24" max="25" width="1.42578125" customWidth="1"/>
    <col min="26" max="26" width="4.5703125" customWidth="1"/>
    <col min="27" max="27" width="0.28515625" customWidth="1"/>
    <col min="28" max="28" width="0.42578125" customWidth="1"/>
    <col min="29" max="30" width="9.140625" customWidth="1"/>
    <col min="31" max="31" width="0.42578125" customWidth="1"/>
    <col min="32" max="32" width="6.42578125" customWidth="1"/>
    <col min="33" max="33" width="9.140625" customWidth="1"/>
    <col min="34" max="34" width="0.5703125" customWidth="1"/>
    <col min="35" max="256" width="9.140625" customWidth="1"/>
    <col min="257" max="257" width="0.42578125" customWidth="1"/>
    <col min="258" max="258" width="0.5703125" customWidth="1"/>
    <col min="259" max="259" width="0" hidden="1" customWidth="1"/>
    <col min="260" max="260" width="19.140625" customWidth="1"/>
    <col min="261" max="261" width="0" hidden="1" customWidth="1"/>
    <col min="262" max="262" width="1" customWidth="1"/>
    <col min="263" max="263" width="0.42578125" customWidth="1"/>
    <col min="264" max="264" width="1" customWidth="1"/>
    <col min="265" max="265" width="9.140625" customWidth="1"/>
    <col min="266" max="266" width="3.7109375" customWidth="1"/>
    <col min="267" max="267" width="3.28515625" customWidth="1"/>
    <col min="268" max="269" width="9.140625" customWidth="1"/>
    <col min="270" max="270" width="7" customWidth="1"/>
    <col min="271" max="271" width="2" customWidth="1"/>
    <col min="272" max="272" width="7" customWidth="1"/>
    <col min="273" max="273" width="9.140625" customWidth="1"/>
    <col min="274" max="274" width="7" customWidth="1"/>
    <col min="275" max="275" width="5" customWidth="1"/>
    <col min="276" max="276" width="0.28515625" customWidth="1"/>
    <col min="277" max="277" width="3.5703125" customWidth="1"/>
    <col min="278" max="278" width="3.140625" customWidth="1"/>
    <col min="279" max="279" width="7.7109375" customWidth="1"/>
    <col min="280" max="281" width="1.42578125" customWidth="1"/>
    <col min="282" max="282" width="4.5703125" customWidth="1"/>
    <col min="283" max="283" width="0.28515625" customWidth="1"/>
    <col min="284" max="284" width="0.42578125" customWidth="1"/>
    <col min="285" max="286" width="9.140625" customWidth="1"/>
    <col min="287" max="287" width="0.42578125" customWidth="1"/>
    <col min="288" max="288" width="6.42578125" customWidth="1"/>
    <col min="289" max="289" width="9.140625" customWidth="1"/>
    <col min="290" max="290" width="0.5703125" customWidth="1"/>
    <col min="291" max="512" width="9.140625" customWidth="1"/>
    <col min="513" max="513" width="0.42578125" customWidth="1"/>
    <col min="514" max="514" width="0.5703125" customWidth="1"/>
    <col min="515" max="515" width="0" hidden="1" customWidth="1"/>
    <col min="516" max="516" width="19.140625" customWidth="1"/>
    <col min="517" max="517" width="0" hidden="1" customWidth="1"/>
    <col min="518" max="518" width="1" customWidth="1"/>
    <col min="519" max="519" width="0.42578125" customWidth="1"/>
    <col min="520" max="520" width="1" customWidth="1"/>
    <col min="521" max="521" width="9.140625" customWidth="1"/>
    <col min="522" max="522" width="3.7109375" customWidth="1"/>
    <col min="523" max="523" width="3.28515625" customWidth="1"/>
    <col min="524" max="525" width="9.140625" customWidth="1"/>
    <col min="526" max="526" width="7" customWidth="1"/>
    <col min="527" max="527" width="2" customWidth="1"/>
    <col min="528" max="528" width="7" customWidth="1"/>
    <col min="529" max="529" width="9.140625" customWidth="1"/>
    <col min="530" max="530" width="7" customWidth="1"/>
    <col min="531" max="531" width="5" customWidth="1"/>
    <col min="532" max="532" width="0.28515625" customWidth="1"/>
    <col min="533" max="533" width="3.5703125" customWidth="1"/>
    <col min="534" max="534" width="3.140625" customWidth="1"/>
    <col min="535" max="535" width="7.7109375" customWidth="1"/>
    <col min="536" max="537" width="1.42578125" customWidth="1"/>
    <col min="538" max="538" width="4.5703125" customWidth="1"/>
    <col min="539" max="539" width="0.28515625" customWidth="1"/>
    <col min="540" max="540" width="0.42578125" customWidth="1"/>
    <col min="541" max="542" width="9.140625" customWidth="1"/>
    <col min="543" max="543" width="0.42578125" customWidth="1"/>
    <col min="544" max="544" width="6.42578125" customWidth="1"/>
    <col min="545" max="545" width="9.140625" customWidth="1"/>
    <col min="546" max="546" width="0.5703125" customWidth="1"/>
    <col min="547" max="768" width="9.140625" customWidth="1"/>
    <col min="769" max="769" width="0.42578125" customWidth="1"/>
    <col min="770" max="770" width="0.5703125" customWidth="1"/>
    <col min="771" max="771" width="0" hidden="1" customWidth="1"/>
    <col min="772" max="772" width="19.140625" customWidth="1"/>
    <col min="773" max="773" width="0" hidden="1" customWidth="1"/>
    <col min="774" max="774" width="1" customWidth="1"/>
    <col min="775" max="775" width="0.42578125" customWidth="1"/>
    <col min="776" max="776" width="1" customWidth="1"/>
    <col min="777" max="777" width="9.140625" customWidth="1"/>
    <col min="778" max="778" width="3.7109375" customWidth="1"/>
    <col min="779" max="779" width="3.28515625" customWidth="1"/>
    <col min="780" max="781" width="9.140625" customWidth="1"/>
    <col min="782" max="782" width="7" customWidth="1"/>
    <col min="783" max="783" width="2" customWidth="1"/>
    <col min="784" max="784" width="7" customWidth="1"/>
    <col min="785" max="785" width="9.140625" customWidth="1"/>
    <col min="786" max="786" width="7" customWidth="1"/>
    <col min="787" max="787" width="5" customWidth="1"/>
    <col min="788" max="788" width="0.28515625" customWidth="1"/>
    <col min="789" max="789" width="3.5703125" customWidth="1"/>
    <col min="790" max="790" width="3.140625" customWidth="1"/>
    <col min="791" max="791" width="7.7109375" customWidth="1"/>
    <col min="792" max="793" width="1.42578125" customWidth="1"/>
    <col min="794" max="794" width="4.5703125" customWidth="1"/>
    <col min="795" max="795" width="0.28515625" customWidth="1"/>
    <col min="796" max="796" width="0.42578125" customWidth="1"/>
    <col min="797" max="798" width="9.140625" customWidth="1"/>
    <col min="799" max="799" width="0.42578125" customWidth="1"/>
    <col min="800" max="800" width="6.42578125" customWidth="1"/>
    <col min="801" max="801" width="9.140625" customWidth="1"/>
    <col min="802" max="802" width="0.5703125" customWidth="1"/>
    <col min="803" max="1024" width="9.140625" customWidth="1"/>
    <col min="1025" max="1025" width="0.42578125" customWidth="1"/>
    <col min="1026" max="1026" width="0.5703125" customWidth="1"/>
    <col min="1027" max="1027" width="0" hidden="1" customWidth="1"/>
    <col min="1028" max="1028" width="19.140625" customWidth="1"/>
    <col min="1029" max="1029" width="0" hidden="1" customWidth="1"/>
    <col min="1030" max="1030" width="1" customWidth="1"/>
    <col min="1031" max="1031" width="0.42578125" customWidth="1"/>
    <col min="1032" max="1032" width="1" customWidth="1"/>
    <col min="1033" max="1033" width="9.140625" customWidth="1"/>
    <col min="1034" max="1034" width="3.7109375" customWidth="1"/>
    <col min="1035" max="1035" width="3.28515625" customWidth="1"/>
    <col min="1036" max="1037" width="9.140625" customWidth="1"/>
    <col min="1038" max="1038" width="7" customWidth="1"/>
    <col min="1039" max="1039" width="2" customWidth="1"/>
    <col min="1040" max="1040" width="7" customWidth="1"/>
    <col min="1041" max="1041" width="9.140625" customWidth="1"/>
    <col min="1042" max="1042" width="7" customWidth="1"/>
    <col min="1043" max="1043" width="5" customWidth="1"/>
    <col min="1044" max="1044" width="0.28515625" customWidth="1"/>
    <col min="1045" max="1045" width="3.5703125" customWidth="1"/>
    <col min="1046" max="1046" width="3.140625" customWidth="1"/>
    <col min="1047" max="1047" width="7.7109375" customWidth="1"/>
    <col min="1048" max="1049" width="1.42578125" customWidth="1"/>
    <col min="1050" max="1050" width="4.5703125" customWidth="1"/>
    <col min="1051" max="1051" width="0.28515625" customWidth="1"/>
    <col min="1052" max="1052" width="0.42578125" customWidth="1"/>
    <col min="1053" max="1054" width="9.140625" customWidth="1"/>
    <col min="1055" max="1055" width="0.42578125" customWidth="1"/>
    <col min="1056" max="1056" width="6.42578125" customWidth="1"/>
    <col min="1057" max="1057" width="9.140625" customWidth="1"/>
    <col min="1058" max="1058" width="0.5703125" customWidth="1"/>
    <col min="1059" max="1280" width="9.140625" customWidth="1"/>
    <col min="1281" max="1281" width="0.42578125" customWidth="1"/>
    <col min="1282" max="1282" width="0.5703125" customWidth="1"/>
    <col min="1283" max="1283" width="0" hidden="1" customWidth="1"/>
    <col min="1284" max="1284" width="19.140625" customWidth="1"/>
    <col min="1285" max="1285" width="0" hidden="1" customWidth="1"/>
    <col min="1286" max="1286" width="1" customWidth="1"/>
    <col min="1287" max="1287" width="0.42578125" customWidth="1"/>
    <col min="1288" max="1288" width="1" customWidth="1"/>
    <col min="1289" max="1289" width="9.140625" customWidth="1"/>
    <col min="1290" max="1290" width="3.7109375" customWidth="1"/>
    <col min="1291" max="1291" width="3.28515625" customWidth="1"/>
    <col min="1292" max="1293" width="9.140625" customWidth="1"/>
    <col min="1294" max="1294" width="7" customWidth="1"/>
    <col min="1295" max="1295" width="2" customWidth="1"/>
    <col min="1296" max="1296" width="7" customWidth="1"/>
    <col min="1297" max="1297" width="9.140625" customWidth="1"/>
    <col min="1298" max="1298" width="7" customWidth="1"/>
    <col min="1299" max="1299" width="5" customWidth="1"/>
    <col min="1300" max="1300" width="0.28515625" customWidth="1"/>
    <col min="1301" max="1301" width="3.5703125" customWidth="1"/>
    <col min="1302" max="1302" width="3.140625" customWidth="1"/>
    <col min="1303" max="1303" width="7.7109375" customWidth="1"/>
    <col min="1304" max="1305" width="1.42578125" customWidth="1"/>
    <col min="1306" max="1306" width="4.5703125" customWidth="1"/>
    <col min="1307" max="1307" width="0.28515625" customWidth="1"/>
    <col min="1308" max="1308" width="0.42578125" customWidth="1"/>
    <col min="1309" max="1310" width="9.140625" customWidth="1"/>
    <col min="1311" max="1311" width="0.42578125" customWidth="1"/>
    <col min="1312" max="1312" width="6.42578125" customWidth="1"/>
    <col min="1313" max="1313" width="9.140625" customWidth="1"/>
    <col min="1314" max="1314" width="0.5703125" customWidth="1"/>
    <col min="1315" max="1536" width="9.140625" customWidth="1"/>
    <col min="1537" max="1537" width="0.42578125" customWidth="1"/>
    <col min="1538" max="1538" width="0.5703125" customWidth="1"/>
    <col min="1539" max="1539" width="0" hidden="1" customWidth="1"/>
    <col min="1540" max="1540" width="19.140625" customWidth="1"/>
    <col min="1541" max="1541" width="0" hidden="1" customWidth="1"/>
    <col min="1542" max="1542" width="1" customWidth="1"/>
    <col min="1543" max="1543" width="0.42578125" customWidth="1"/>
    <col min="1544" max="1544" width="1" customWidth="1"/>
    <col min="1545" max="1545" width="9.140625" customWidth="1"/>
    <col min="1546" max="1546" width="3.7109375" customWidth="1"/>
    <col min="1547" max="1547" width="3.28515625" customWidth="1"/>
    <col min="1548" max="1549" width="9.140625" customWidth="1"/>
    <col min="1550" max="1550" width="7" customWidth="1"/>
    <col min="1551" max="1551" width="2" customWidth="1"/>
    <col min="1552" max="1552" width="7" customWidth="1"/>
    <col min="1553" max="1553" width="9.140625" customWidth="1"/>
    <col min="1554" max="1554" width="7" customWidth="1"/>
    <col min="1555" max="1555" width="5" customWidth="1"/>
    <col min="1556" max="1556" width="0.28515625" customWidth="1"/>
    <col min="1557" max="1557" width="3.5703125" customWidth="1"/>
    <col min="1558" max="1558" width="3.140625" customWidth="1"/>
    <col min="1559" max="1559" width="7.7109375" customWidth="1"/>
    <col min="1560" max="1561" width="1.42578125" customWidth="1"/>
    <col min="1562" max="1562" width="4.5703125" customWidth="1"/>
    <col min="1563" max="1563" width="0.28515625" customWidth="1"/>
    <col min="1564" max="1564" width="0.42578125" customWidth="1"/>
    <col min="1565" max="1566" width="9.140625" customWidth="1"/>
    <col min="1567" max="1567" width="0.42578125" customWidth="1"/>
    <col min="1568" max="1568" width="6.42578125" customWidth="1"/>
    <col min="1569" max="1569" width="9.140625" customWidth="1"/>
    <col min="1570" max="1570" width="0.5703125" customWidth="1"/>
    <col min="1571" max="1792" width="9.140625" customWidth="1"/>
    <col min="1793" max="1793" width="0.42578125" customWidth="1"/>
    <col min="1794" max="1794" width="0.5703125" customWidth="1"/>
    <col min="1795" max="1795" width="0" hidden="1" customWidth="1"/>
    <col min="1796" max="1796" width="19.140625" customWidth="1"/>
    <col min="1797" max="1797" width="0" hidden="1" customWidth="1"/>
    <col min="1798" max="1798" width="1" customWidth="1"/>
    <col min="1799" max="1799" width="0.42578125" customWidth="1"/>
    <col min="1800" max="1800" width="1" customWidth="1"/>
    <col min="1801" max="1801" width="9.140625" customWidth="1"/>
    <col min="1802" max="1802" width="3.7109375" customWidth="1"/>
    <col min="1803" max="1803" width="3.28515625" customWidth="1"/>
    <col min="1804" max="1805" width="9.140625" customWidth="1"/>
    <col min="1806" max="1806" width="7" customWidth="1"/>
    <col min="1807" max="1807" width="2" customWidth="1"/>
    <col min="1808" max="1808" width="7" customWidth="1"/>
    <col min="1809" max="1809" width="9.140625" customWidth="1"/>
    <col min="1810" max="1810" width="7" customWidth="1"/>
    <col min="1811" max="1811" width="5" customWidth="1"/>
    <col min="1812" max="1812" width="0.28515625" customWidth="1"/>
    <col min="1813" max="1813" width="3.5703125" customWidth="1"/>
    <col min="1814" max="1814" width="3.140625" customWidth="1"/>
    <col min="1815" max="1815" width="7.7109375" customWidth="1"/>
    <col min="1816" max="1817" width="1.42578125" customWidth="1"/>
    <col min="1818" max="1818" width="4.5703125" customWidth="1"/>
    <col min="1819" max="1819" width="0.28515625" customWidth="1"/>
    <col min="1820" max="1820" width="0.42578125" customWidth="1"/>
    <col min="1821" max="1822" width="9.140625" customWidth="1"/>
    <col min="1823" max="1823" width="0.42578125" customWidth="1"/>
    <col min="1824" max="1824" width="6.42578125" customWidth="1"/>
    <col min="1825" max="1825" width="9.140625" customWidth="1"/>
    <col min="1826" max="1826" width="0.5703125" customWidth="1"/>
    <col min="1827" max="2048" width="9.140625" customWidth="1"/>
    <col min="2049" max="2049" width="0.42578125" customWidth="1"/>
    <col min="2050" max="2050" width="0.5703125" customWidth="1"/>
    <col min="2051" max="2051" width="0" hidden="1" customWidth="1"/>
    <col min="2052" max="2052" width="19.140625" customWidth="1"/>
    <col min="2053" max="2053" width="0" hidden="1" customWidth="1"/>
    <col min="2054" max="2054" width="1" customWidth="1"/>
    <col min="2055" max="2055" width="0.42578125" customWidth="1"/>
    <col min="2056" max="2056" width="1" customWidth="1"/>
    <col min="2057" max="2057" width="9.140625" customWidth="1"/>
    <col min="2058" max="2058" width="3.7109375" customWidth="1"/>
    <col min="2059" max="2059" width="3.28515625" customWidth="1"/>
    <col min="2060" max="2061" width="9.140625" customWidth="1"/>
    <col min="2062" max="2062" width="7" customWidth="1"/>
    <col min="2063" max="2063" width="2" customWidth="1"/>
    <col min="2064" max="2064" width="7" customWidth="1"/>
    <col min="2065" max="2065" width="9.140625" customWidth="1"/>
    <col min="2066" max="2066" width="7" customWidth="1"/>
    <col min="2067" max="2067" width="5" customWidth="1"/>
    <col min="2068" max="2068" width="0.28515625" customWidth="1"/>
    <col min="2069" max="2069" width="3.5703125" customWidth="1"/>
    <col min="2070" max="2070" width="3.140625" customWidth="1"/>
    <col min="2071" max="2071" width="7.7109375" customWidth="1"/>
    <col min="2072" max="2073" width="1.42578125" customWidth="1"/>
    <col min="2074" max="2074" width="4.5703125" customWidth="1"/>
    <col min="2075" max="2075" width="0.28515625" customWidth="1"/>
    <col min="2076" max="2076" width="0.42578125" customWidth="1"/>
    <col min="2077" max="2078" width="9.140625" customWidth="1"/>
    <col min="2079" max="2079" width="0.42578125" customWidth="1"/>
    <col min="2080" max="2080" width="6.42578125" customWidth="1"/>
    <col min="2081" max="2081" width="9.140625" customWidth="1"/>
    <col min="2082" max="2082" width="0.5703125" customWidth="1"/>
    <col min="2083" max="2304" width="9.140625" customWidth="1"/>
    <col min="2305" max="2305" width="0.42578125" customWidth="1"/>
    <col min="2306" max="2306" width="0.5703125" customWidth="1"/>
    <col min="2307" max="2307" width="0" hidden="1" customWidth="1"/>
    <col min="2308" max="2308" width="19.140625" customWidth="1"/>
    <col min="2309" max="2309" width="0" hidden="1" customWidth="1"/>
    <col min="2310" max="2310" width="1" customWidth="1"/>
    <col min="2311" max="2311" width="0.42578125" customWidth="1"/>
    <col min="2312" max="2312" width="1" customWidth="1"/>
    <col min="2313" max="2313" width="9.140625" customWidth="1"/>
    <col min="2314" max="2314" width="3.7109375" customWidth="1"/>
    <col min="2315" max="2315" width="3.28515625" customWidth="1"/>
    <col min="2316" max="2317" width="9.140625" customWidth="1"/>
    <col min="2318" max="2318" width="7" customWidth="1"/>
    <col min="2319" max="2319" width="2" customWidth="1"/>
    <col min="2320" max="2320" width="7" customWidth="1"/>
    <col min="2321" max="2321" width="9.140625" customWidth="1"/>
    <col min="2322" max="2322" width="7" customWidth="1"/>
    <col min="2323" max="2323" width="5" customWidth="1"/>
    <col min="2324" max="2324" width="0.28515625" customWidth="1"/>
    <col min="2325" max="2325" width="3.5703125" customWidth="1"/>
    <col min="2326" max="2326" width="3.140625" customWidth="1"/>
    <col min="2327" max="2327" width="7.7109375" customWidth="1"/>
    <col min="2328" max="2329" width="1.42578125" customWidth="1"/>
    <col min="2330" max="2330" width="4.5703125" customWidth="1"/>
    <col min="2331" max="2331" width="0.28515625" customWidth="1"/>
    <col min="2332" max="2332" width="0.42578125" customWidth="1"/>
    <col min="2333" max="2334" width="9.140625" customWidth="1"/>
    <col min="2335" max="2335" width="0.42578125" customWidth="1"/>
    <col min="2336" max="2336" width="6.42578125" customWidth="1"/>
    <col min="2337" max="2337" width="9.140625" customWidth="1"/>
    <col min="2338" max="2338" width="0.5703125" customWidth="1"/>
    <col min="2339" max="2560" width="9.140625" customWidth="1"/>
    <col min="2561" max="2561" width="0.42578125" customWidth="1"/>
    <col min="2562" max="2562" width="0.5703125" customWidth="1"/>
    <col min="2563" max="2563" width="0" hidden="1" customWidth="1"/>
    <col min="2564" max="2564" width="19.140625" customWidth="1"/>
    <col min="2565" max="2565" width="0" hidden="1" customWidth="1"/>
    <col min="2566" max="2566" width="1" customWidth="1"/>
    <col min="2567" max="2567" width="0.42578125" customWidth="1"/>
    <col min="2568" max="2568" width="1" customWidth="1"/>
    <col min="2569" max="2569" width="9.140625" customWidth="1"/>
    <col min="2570" max="2570" width="3.7109375" customWidth="1"/>
    <col min="2571" max="2571" width="3.28515625" customWidth="1"/>
    <col min="2572" max="2573" width="9.140625" customWidth="1"/>
    <col min="2574" max="2574" width="7" customWidth="1"/>
    <col min="2575" max="2575" width="2" customWidth="1"/>
    <col min="2576" max="2576" width="7" customWidth="1"/>
    <col min="2577" max="2577" width="9.140625" customWidth="1"/>
    <col min="2578" max="2578" width="7" customWidth="1"/>
    <col min="2579" max="2579" width="5" customWidth="1"/>
    <col min="2580" max="2580" width="0.28515625" customWidth="1"/>
    <col min="2581" max="2581" width="3.5703125" customWidth="1"/>
    <col min="2582" max="2582" width="3.140625" customWidth="1"/>
    <col min="2583" max="2583" width="7.7109375" customWidth="1"/>
    <col min="2584" max="2585" width="1.42578125" customWidth="1"/>
    <col min="2586" max="2586" width="4.5703125" customWidth="1"/>
    <col min="2587" max="2587" width="0.28515625" customWidth="1"/>
    <col min="2588" max="2588" width="0.42578125" customWidth="1"/>
    <col min="2589" max="2590" width="9.140625" customWidth="1"/>
    <col min="2591" max="2591" width="0.42578125" customWidth="1"/>
    <col min="2592" max="2592" width="6.42578125" customWidth="1"/>
    <col min="2593" max="2593" width="9.140625" customWidth="1"/>
    <col min="2594" max="2594" width="0.5703125" customWidth="1"/>
    <col min="2595" max="2816" width="9.140625" customWidth="1"/>
    <col min="2817" max="2817" width="0.42578125" customWidth="1"/>
    <col min="2818" max="2818" width="0.5703125" customWidth="1"/>
    <col min="2819" max="2819" width="0" hidden="1" customWidth="1"/>
    <col min="2820" max="2820" width="19.140625" customWidth="1"/>
    <col min="2821" max="2821" width="0" hidden="1" customWidth="1"/>
    <col min="2822" max="2822" width="1" customWidth="1"/>
    <col min="2823" max="2823" width="0.42578125" customWidth="1"/>
    <col min="2824" max="2824" width="1" customWidth="1"/>
    <col min="2825" max="2825" width="9.140625" customWidth="1"/>
    <col min="2826" max="2826" width="3.7109375" customWidth="1"/>
    <col min="2827" max="2827" width="3.28515625" customWidth="1"/>
    <col min="2828" max="2829" width="9.140625" customWidth="1"/>
    <col min="2830" max="2830" width="7" customWidth="1"/>
    <col min="2831" max="2831" width="2" customWidth="1"/>
    <col min="2832" max="2832" width="7" customWidth="1"/>
    <col min="2833" max="2833" width="9.140625" customWidth="1"/>
    <col min="2834" max="2834" width="7" customWidth="1"/>
    <col min="2835" max="2835" width="5" customWidth="1"/>
    <col min="2836" max="2836" width="0.28515625" customWidth="1"/>
    <col min="2837" max="2837" width="3.5703125" customWidth="1"/>
    <col min="2838" max="2838" width="3.140625" customWidth="1"/>
    <col min="2839" max="2839" width="7.7109375" customWidth="1"/>
    <col min="2840" max="2841" width="1.42578125" customWidth="1"/>
    <col min="2842" max="2842" width="4.5703125" customWidth="1"/>
    <col min="2843" max="2843" width="0.28515625" customWidth="1"/>
    <col min="2844" max="2844" width="0.42578125" customWidth="1"/>
    <col min="2845" max="2846" width="9.140625" customWidth="1"/>
    <col min="2847" max="2847" width="0.42578125" customWidth="1"/>
    <col min="2848" max="2848" width="6.42578125" customWidth="1"/>
    <col min="2849" max="2849" width="9.140625" customWidth="1"/>
    <col min="2850" max="2850" width="0.5703125" customWidth="1"/>
    <col min="2851" max="3072" width="9.140625" customWidth="1"/>
    <col min="3073" max="3073" width="0.42578125" customWidth="1"/>
    <col min="3074" max="3074" width="0.5703125" customWidth="1"/>
    <col min="3075" max="3075" width="0" hidden="1" customWidth="1"/>
    <col min="3076" max="3076" width="19.140625" customWidth="1"/>
    <col min="3077" max="3077" width="0" hidden="1" customWidth="1"/>
    <col min="3078" max="3078" width="1" customWidth="1"/>
    <col min="3079" max="3079" width="0.42578125" customWidth="1"/>
    <col min="3080" max="3080" width="1" customWidth="1"/>
    <col min="3081" max="3081" width="9.140625" customWidth="1"/>
    <col min="3082" max="3082" width="3.7109375" customWidth="1"/>
    <col min="3083" max="3083" width="3.28515625" customWidth="1"/>
    <col min="3084" max="3085" width="9.140625" customWidth="1"/>
    <col min="3086" max="3086" width="7" customWidth="1"/>
    <col min="3087" max="3087" width="2" customWidth="1"/>
    <col min="3088" max="3088" width="7" customWidth="1"/>
    <col min="3089" max="3089" width="9.140625" customWidth="1"/>
    <col min="3090" max="3090" width="7" customWidth="1"/>
    <col min="3091" max="3091" width="5" customWidth="1"/>
    <col min="3092" max="3092" width="0.28515625" customWidth="1"/>
    <col min="3093" max="3093" width="3.5703125" customWidth="1"/>
    <col min="3094" max="3094" width="3.140625" customWidth="1"/>
    <col min="3095" max="3095" width="7.7109375" customWidth="1"/>
    <col min="3096" max="3097" width="1.42578125" customWidth="1"/>
    <col min="3098" max="3098" width="4.5703125" customWidth="1"/>
    <col min="3099" max="3099" width="0.28515625" customWidth="1"/>
    <col min="3100" max="3100" width="0.42578125" customWidth="1"/>
    <col min="3101" max="3102" width="9.140625" customWidth="1"/>
    <col min="3103" max="3103" width="0.42578125" customWidth="1"/>
    <col min="3104" max="3104" width="6.42578125" customWidth="1"/>
    <col min="3105" max="3105" width="9.140625" customWidth="1"/>
    <col min="3106" max="3106" width="0.5703125" customWidth="1"/>
    <col min="3107" max="3328" width="9.140625" customWidth="1"/>
    <col min="3329" max="3329" width="0.42578125" customWidth="1"/>
    <col min="3330" max="3330" width="0.5703125" customWidth="1"/>
    <col min="3331" max="3331" width="0" hidden="1" customWidth="1"/>
    <col min="3332" max="3332" width="19.140625" customWidth="1"/>
    <col min="3333" max="3333" width="0" hidden="1" customWidth="1"/>
    <col min="3334" max="3334" width="1" customWidth="1"/>
    <col min="3335" max="3335" width="0.42578125" customWidth="1"/>
    <col min="3336" max="3336" width="1" customWidth="1"/>
    <col min="3337" max="3337" width="9.140625" customWidth="1"/>
    <col min="3338" max="3338" width="3.7109375" customWidth="1"/>
    <col min="3339" max="3339" width="3.28515625" customWidth="1"/>
    <col min="3340" max="3341" width="9.140625" customWidth="1"/>
    <col min="3342" max="3342" width="7" customWidth="1"/>
    <col min="3343" max="3343" width="2" customWidth="1"/>
    <col min="3344" max="3344" width="7" customWidth="1"/>
    <col min="3345" max="3345" width="9.140625" customWidth="1"/>
    <col min="3346" max="3346" width="7" customWidth="1"/>
    <col min="3347" max="3347" width="5" customWidth="1"/>
    <col min="3348" max="3348" width="0.28515625" customWidth="1"/>
    <col min="3349" max="3349" width="3.5703125" customWidth="1"/>
    <col min="3350" max="3350" width="3.140625" customWidth="1"/>
    <col min="3351" max="3351" width="7.7109375" customWidth="1"/>
    <col min="3352" max="3353" width="1.42578125" customWidth="1"/>
    <col min="3354" max="3354" width="4.5703125" customWidth="1"/>
    <col min="3355" max="3355" width="0.28515625" customWidth="1"/>
    <col min="3356" max="3356" width="0.42578125" customWidth="1"/>
    <col min="3357" max="3358" width="9.140625" customWidth="1"/>
    <col min="3359" max="3359" width="0.42578125" customWidth="1"/>
    <col min="3360" max="3360" width="6.42578125" customWidth="1"/>
    <col min="3361" max="3361" width="9.140625" customWidth="1"/>
    <col min="3362" max="3362" width="0.5703125" customWidth="1"/>
    <col min="3363" max="3584" width="9.140625" customWidth="1"/>
    <col min="3585" max="3585" width="0.42578125" customWidth="1"/>
    <col min="3586" max="3586" width="0.5703125" customWidth="1"/>
    <col min="3587" max="3587" width="0" hidden="1" customWidth="1"/>
    <col min="3588" max="3588" width="19.140625" customWidth="1"/>
    <col min="3589" max="3589" width="0" hidden="1" customWidth="1"/>
    <col min="3590" max="3590" width="1" customWidth="1"/>
    <col min="3591" max="3591" width="0.42578125" customWidth="1"/>
    <col min="3592" max="3592" width="1" customWidth="1"/>
    <col min="3593" max="3593" width="9.140625" customWidth="1"/>
    <col min="3594" max="3594" width="3.7109375" customWidth="1"/>
    <col min="3595" max="3595" width="3.28515625" customWidth="1"/>
    <col min="3596" max="3597" width="9.140625" customWidth="1"/>
    <col min="3598" max="3598" width="7" customWidth="1"/>
    <col min="3599" max="3599" width="2" customWidth="1"/>
    <col min="3600" max="3600" width="7" customWidth="1"/>
    <col min="3601" max="3601" width="9.140625" customWidth="1"/>
    <col min="3602" max="3602" width="7" customWidth="1"/>
    <col min="3603" max="3603" width="5" customWidth="1"/>
    <col min="3604" max="3604" width="0.28515625" customWidth="1"/>
    <col min="3605" max="3605" width="3.5703125" customWidth="1"/>
    <col min="3606" max="3606" width="3.140625" customWidth="1"/>
    <col min="3607" max="3607" width="7.7109375" customWidth="1"/>
    <col min="3608" max="3609" width="1.42578125" customWidth="1"/>
    <col min="3610" max="3610" width="4.5703125" customWidth="1"/>
    <col min="3611" max="3611" width="0.28515625" customWidth="1"/>
    <col min="3612" max="3612" width="0.42578125" customWidth="1"/>
    <col min="3613" max="3614" width="9.140625" customWidth="1"/>
    <col min="3615" max="3615" width="0.42578125" customWidth="1"/>
    <col min="3616" max="3616" width="6.42578125" customWidth="1"/>
    <col min="3617" max="3617" width="9.140625" customWidth="1"/>
    <col min="3618" max="3618" width="0.5703125" customWidth="1"/>
    <col min="3619" max="3840" width="9.140625" customWidth="1"/>
    <col min="3841" max="3841" width="0.42578125" customWidth="1"/>
    <col min="3842" max="3842" width="0.5703125" customWidth="1"/>
    <col min="3843" max="3843" width="0" hidden="1" customWidth="1"/>
    <col min="3844" max="3844" width="19.140625" customWidth="1"/>
    <col min="3845" max="3845" width="0" hidden="1" customWidth="1"/>
    <col min="3846" max="3846" width="1" customWidth="1"/>
    <col min="3847" max="3847" width="0.42578125" customWidth="1"/>
    <col min="3848" max="3848" width="1" customWidth="1"/>
    <col min="3849" max="3849" width="9.140625" customWidth="1"/>
    <col min="3850" max="3850" width="3.7109375" customWidth="1"/>
    <col min="3851" max="3851" width="3.28515625" customWidth="1"/>
    <col min="3852" max="3853" width="9.140625" customWidth="1"/>
    <col min="3854" max="3854" width="7" customWidth="1"/>
    <col min="3855" max="3855" width="2" customWidth="1"/>
    <col min="3856" max="3856" width="7" customWidth="1"/>
    <col min="3857" max="3857" width="9.140625" customWidth="1"/>
    <col min="3858" max="3858" width="7" customWidth="1"/>
    <col min="3859" max="3859" width="5" customWidth="1"/>
    <col min="3860" max="3860" width="0.28515625" customWidth="1"/>
    <col min="3861" max="3861" width="3.5703125" customWidth="1"/>
    <col min="3862" max="3862" width="3.140625" customWidth="1"/>
    <col min="3863" max="3863" width="7.7109375" customWidth="1"/>
    <col min="3864" max="3865" width="1.42578125" customWidth="1"/>
    <col min="3866" max="3866" width="4.5703125" customWidth="1"/>
    <col min="3867" max="3867" width="0.28515625" customWidth="1"/>
    <col min="3868" max="3868" width="0.42578125" customWidth="1"/>
    <col min="3869" max="3870" width="9.140625" customWidth="1"/>
    <col min="3871" max="3871" width="0.42578125" customWidth="1"/>
    <col min="3872" max="3872" width="6.42578125" customWidth="1"/>
    <col min="3873" max="3873" width="9.140625" customWidth="1"/>
    <col min="3874" max="3874" width="0.5703125" customWidth="1"/>
    <col min="3875" max="4096" width="9.140625" customWidth="1"/>
    <col min="4097" max="4097" width="0.42578125" customWidth="1"/>
    <col min="4098" max="4098" width="0.5703125" customWidth="1"/>
    <col min="4099" max="4099" width="0" hidden="1" customWidth="1"/>
    <col min="4100" max="4100" width="19.140625" customWidth="1"/>
    <col min="4101" max="4101" width="0" hidden="1" customWidth="1"/>
    <col min="4102" max="4102" width="1" customWidth="1"/>
    <col min="4103" max="4103" width="0.42578125" customWidth="1"/>
    <col min="4104" max="4104" width="1" customWidth="1"/>
    <col min="4105" max="4105" width="9.140625" customWidth="1"/>
    <col min="4106" max="4106" width="3.7109375" customWidth="1"/>
    <col min="4107" max="4107" width="3.28515625" customWidth="1"/>
    <col min="4108" max="4109" width="9.140625" customWidth="1"/>
    <col min="4110" max="4110" width="7" customWidth="1"/>
    <col min="4111" max="4111" width="2" customWidth="1"/>
    <col min="4112" max="4112" width="7" customWidth="1"/>
    <col min="4113" max="4113" width="9.140625" customWidth="1"/>
    <col min="4114" max="4114" width="7" customWidth="1"/>
    <col min="4115" max="4115" width="5" customWidth="1"/>
    <col min="4116" max="4116" width="0.28515625" customWidth="1"/>
    <col min="4117" max="4117" width="3.5703125" customWidth="1"/>
    <col min="4118" max="4118" width="3.140625" customWidth="1"/>
    <col min="4119" max="4119" width="7.7109375" customWidth="1"/>
    <col min="4120" max="4121" width="1.42578125" customWidth="1"/>
    <col min="4122" max="4122" width="4.5703125" customWidth="1"/>
    <col min="4123" max="4123" width="0.28515625" customWidth="1"/>
    <col min="4124" max="4124" width="0.42578125" customWidth="1"/>
    <col min="4125" max="4126" width="9.140625" customWidth="1"/>
    <col min="4127" max="4127" width="0.42578125" customWidth="1"/>
    <col min="4128" max="4128" width="6.42578125" customWidth="1"/>
    <col min="4129" max="4129" width="9.140625" customWidth="1"/>
    <col min="4130" max="4130" width="0.5703125" customWidth="1"/>
    <col min="4131" max="4352" width="9.140625" customWidth="1"/>
    <col min="4353" max="4353" width="0.42578125" customWidth="1"/>
    <col min="4354" max="4354" width="0.5703125" customWidth="1"/>
    <col min="4355" max="4355" width="0" hidden="1" customWidth="1"/>
    <col min="4356" max="4356" width="19.140625" customWidth="1"/>
    <col min="4357" max="4357" width="0" hidden="1" customWidth="1"/>
    <col min="4358" max="4358" width="1" customWidth="1"/>
    <col min="4359" max="4359" width="0.42578125" customWidth="1"/>
    <col min="4360" max="4360" width="1" customWidth="1"/>
    <col min="4361" max="4361" width="9.140625" customWidth="1"/>
    <col min="4362" max="4362" width="3.7109375" customWidth="1"/>
    <col min="4363" max="4363" width="3.28515625" customWidth="1"/>
    <col min="4364" max="4365" width="9.140625" customWidth="1"/>
    <col min="4366" max="4366" width="7" customWidth="1"/>
    <col min="4367" max="4367" width="2" customWidth="1"/>
    <col min="4368" max="4368" width="7" customWidth="1"/>
    <col min="4369" max="4369" width="9.140625" customWidth="1"/>
    <col min="4370" max="4370" width="7" customWidth="1"/>
    <col min="4371" max="4371" width="5" customWidth="1"/>
    <col min="4372" max="4372" width="0.28515625" customWidth="1"/>
    <col min="4373" max="4373" width="3.5703125" customWidth="1"/>
    <col min="4374" max="4374" width="3.140625" customWidth="1"/>
    <col min="4375" max="4375" width="7.7109375" customWidth="1"/>
    <col min="4376" max="4377" width="1.42578125" customWidth="1"/>
    <col min="4378" max="4378" width="4.5703125" customWidth="1"/>
    <col min="4379" max="4379" width="0.28515625" customWidth="1"/>
    <col min="4380" max="4380" width="0.42578125" customWidth="1"/>
    <col min="4381" max="4382" width="9.140625" customWidth="1"/>
    <col min="4383" max="4383" width="0.42578125" customWidth="1"/>
    <col min="4384" max="4384" width="6.42578125" customWidth="1"/>
    <col min="4385" max="4385" width="9.140625" customWidth="1"/>
    <col min="4386" max="4386" width="0.5703125" customWidth="1"/>
    <col min="4387" max="4608" width="9.140625" customWidth="1"/>
    <col min="4609" max="4609" width="0.42578125" customWidth="1"/>
    <col min="4610" max="4610" width="0.5703125" customWidth="1"/>
    <col min="4611" max="4611" width="0" hidden="1" customWidth="1"/>
    <col min="4612" max="4612" width="19.140625" customWidth="1"/>
    <col min="4613" max="4613" width="0" hidden="1" customWidth="1"/>
    <col min="4614" max="4614" width="1" customWidth="1"/>
    <col min="4615" max="4615" width="0.42578125" customWidth="1"/>
    <col min="4616" max="4616" width="1" customWidth="1"/>
    <col min="4617" max="4617" width="9.140625" customWidth="1"/>
    <col min="4618" max="4618" width="3.7109375" customWidth="1"/>
    <col min="4619" max="4619" width="3.28515625" customWidth="1"/>
    <col min="4620" max="4621" width="9.140625" customWidth="1"/>
    <col min="4622" max="4622" width="7" customWidth="1"/>
    <col min="4623" max="4623" width="2" customWidth="1"/>
    <col min="4624" max="4624" width="7" customWidth="1"/>
    <col min="4625" max="4625" width="9.140625" customWidth="1"/>
    <col min="4626" max="4626" width="7" customWidth="1"/>
    <col min="4627" max="4627" width="5" customWidth="1"/>
    <col min="4628" max="4628" width="0.28515625" customWidth="1"/>
    <col min="4629" max="4629" width="3.5703125" customWidth="1"/>
    <col min="4630" max="4630" width="3.140625" customWidth="1"/>
    <col min="4631" max="4631" width="7.7109375" customWidth="1"/>
    <col min="4632" max="4633" width="1.42578125" customWidth="1"/>
    <col min="4634" max="4634" width="4.5703125" customWidth="1"/>
    <col min="4635" max="4635" width="0.28515625" customWidth="1"/>
    <col min="4636" max="4636" width="0.42578125" customWidth="1"/>
    <col min="4637" max="4638" width="9.140625" customWidth="1"/>
    <col min="4639" max="4639" width="0.42578125" customWidth="1"/>
    <col min="4640" max="4640" width="6.42578125" customWidth="1"/>
    <col min="4641" max="4641" width="9.140625" customWidth="1"/>
    <col min="4642" max="4642" width="0.5703125" customWidth="1"/>
    <col min="4643" max="4864" width="9.140625" customWidth="1"/>
    <col min="4865" max="4865" width="0.42578125" customWidth="1"/>
    <col min="4866" max="4866" width="0.5703125" customWidth="1"/>
    <col min="4867" max="4867" width="0" hidden="1" customWidth="1"/>
    <col min="4868" max="4868" width="19.140625" customWidth="1"/>
    <col min="4869" max="4869" width="0" hidden="1" customWidth="1"/>
    <col min="4870" max="4870" width="1" customWidth="1"/>
    <col min="4871" max="4871" width="0.42578125" customWidth="1"/>
    <col min="4872" max="4872" width="1" customWidth="1"/>
    <col min="4873" max="4873" width="9.140625" customWidth="1"/>
    <col min="4874" max="4874" width="3.7109375" customWidth="1"/>
    <col min="4875" max="4875" width="3.28515625" customWidth="1"/>
    <col min="4876" max="4877" width="9.140625" customWidth="1"/>
    <col min="4878" max="4878" width="7" customWidth="1"/>
    <col min="4879" max="4879" width="2" customWidth="1"/>
    <col min="4880" max="4880" width="7" customWidth="1"/>
    <col min="4881" max="4881" width="9.140625" customWidth="1"/>
    <col min="4882" max="4882" width="7" customWidth="1"/>
    <col min="4883" max="4883" width="5" customWidth="1"/>
    <col min="4884" max="4884" width="0.28515625" customWidth="1"/>
    <col min="4885" max="4885" width="3.5703125" customWidth="1"/>
    <col min="4886" max="4886" width="3.140625" customWidth="1"/>
    <col min="4887" max="4887" width="7.7109375" customWidth="1"/>
    <col min="4888" max="4889" width="1.42578125" customWidth="1"/>
    <col min="4890" max="4890" width="4.5703125" customWidth="1"/>
    <col min="4891" max="4891" width="0.28515625" customWidth="1"/>
    <col min="4892" max="4892" width="0.42578125" customWidth="1"/>
    <col min="4893" max="4894" width="9.140625" customWidth="1"/>
    <col min="4895" max="4895" width="0.42578125" customWidth="1"/>
    <col min="4896" max="4896" width="6.42578125" customWidth="1"/>
    <col min="4897" max="4897" width="9.140625" customWidth="1"/>
    <col min="4898" max="4898" width="0.5703125" customWidth="1"/>
    <col min="4899" max="5120" width="9.140625" customWidth="1"/>
    <col min="5121" max="5121" width="0.42578125" customWidth="1"/>
    <col min="5122" max="5122" width="0.5703125" customWidth="1"/>
    <col min="5123" max="5123" width="0" hidden="1" customWidth="1"/>
    <col min="5124" max="5124" width="19.140625" customWidth="1"/>
    <col min="5125" max="5125" width="0" hidden="1" customWidth="1"/>
    <col min="5126" max="5126" width="1" customWidth="1"/>
    <col min="5127" max="5127" width="0.42578125" customWidth="1"/>
    <col min="5128" max="5128" width="1" customWidth="1"/>
    <col min="5129" max="5129" width="9.140625" customWidth="1"/>
    <col min="5130" max="5130" width="3.7109375" customWidth="1"/>
    <col min="5131" max="5131" width="3.28515625" customWidth="1"/>
    <col min="5132" max="5133" width="9.140625" customWidth="1"/>
    <col min="5134" max="5134" width="7" customWidth="1"/>
    <col min="5135" max="5135" width="2" customWidth="1"/>
    <col min="5136" max="5136" width="7" customWidth="1"/>
    <col min="5137" max="5137" width="9.140625" customWidth="1"/>
    <col min="5138" max="5138" width="7" customWidth="1"/>
    <col min="5139" max="5139" width="5" customWidth="1"/>
    <col min="5140" max="5140" width="0.28515625" customWidth="1"/>
    <col min="5141" max="5141" width="3.5703125" customWidth="1"/>
    <col min="5142" max="5142" width="3.140625" customWidth="1"/>
    <col min="5143" max="5143" width="7.7109375" customWidth="1"/>
    <col min="5144" max="5145" width="1.42578125" customWidth="1"/>
    <col min="5146" max="5146" width="4.5703125" customWidth="1"/>
    <col min="5147" max="5147" width="0.28515625" customWidth="1"/>
    <col min="5148" max="5148" width="0.42578125" customWidth="1"/>
    <col min="5149" max="5150" width="9.140625" customWidth="1"/>
    <col min="5151" max="5151" width="0.42578125" customWidth="1"/>
    <col min="5152" max="5152" width="6.42578125" customWidth="1"/>
    <col min="5153" max="5153" width="9.140625" customWidth="1"/>
    <col min="5154" max="5154" width="0.5703125" customWidth="1"/>
    <col min="5155" max="5376" width="9.140625" customWidth="1"/>
    <col min="5377" max="5377" width="0.42578125" customWidth="1"/>
    <col min="5378" max="5378" width="0.5703125" customWidth="1"/>
    <col min="5379" max="5379" width="0" hidden="1" customWidth="1"/>
    <col min="5380" max="5380" width="19.140625" customWidth="1"/>
    <col min="5381" max="5381" width="0" hidden="1" customWidth="1"/>
    <col min="5382" max="5382" width="1" customWidth="1"/>
    <col min="5383" max="5383" width="0.42578125" customWidth="1"/>
    <col min="5384" max="5384" width="1" customWidth="1"/>
    <col min="5385" max="5385" width="9.140625" customWidth="1"/>
    <col min="5386" max="5386" width="3.7109375" customWidth="1"/>
    <col min="5387" max="5387" width="3.28515625" customWidth="1"/>
    <col min="5388" max="5389" width="9.140625" customWidth="1"/>
    <col min="5390" max="5390" width="7" customWidth="1"/>
    <col min="5391" max="5391" width="2" customWidth="1"/>
    <col min="5392" max="5392" width="7" customWidth="1"/>
    <col min="5393" max="5393" width="9.140625" customWidth="1"/>
    <col min="5394" max="5394" width="7" customWidth="1"/>
    <col min="5395" max="5395" width="5" customWidth="1"/>
    <col min="5396" max="5396" width="0.28515625" customWidth="1"/>
    <col min="5397" max="5397" width="3.5703125" customWidth="1"/>
    <col min="5398" max="5398" width="3.140625" customWidth="1"/>
    <col min="5399" max="5399" width="7.7109375" customWidth="1"/>
    <col min="5400" max="5401" width="1.42578125" customWidth="1"/>
    <col min="5402" max="5402" width="4.5703125" customWidth="1"/>
    <col min="5403" max="5403" width="0.28515625" customWidth="1"/>
    <col min="5404" max="5404" width="0.42578125" customWidth="1"/>
    <col min="5405" max="5406" width="9.140625" customWidth="1"/>
    <col min="5407" max="5407" width="0.42578125" customWidth="1"/>
    <col min="5408" max="5408" width="6.42578125" customWidth="1"/>
    <col min="5409" max="5409" width="9.140625" customWidth="1"/>
    <col min="5410" max="5410" width="0.5703125" customWidth="1"/>
    <col min="5411" max="5632" width="9.140625" customWidth="1"/>
    <col min="5633" max="5633" width="0.42578125" customWidth="1"/>
    <col min="5634" max="5634" width="0.5703125" customWidth="1"/>
    <col min="5635" max="5635" width="0" hidden="1" customWidth="1"/>
    <col min="5636" max="5636" width="19.140625" customWidth="1"/>
    <col min="5637" max="5637" width="0" hidden="1" customWidth="1"/>
    <col min="5638" max="5638" width="1" customWidth="1"/>
    <col min="5639" max="5639" width="0.42578125" customWidth="1"/>
    <col min="5640" max="5640" width="1" customWidth="1"/>
    <col min="5641" max="5641" width="9.140625" customWidth="1"/>
    <col min="5642" max="5642" width="3.7109375" customWidth="1"/>
    <col min="5643" max="5643" width="3.28515625" customWidth="1"/>
    <col min="5644" max="5645" width="9.140625" customWidth="1"/>
    <col min="5646" max="5646" width="7" customWidth="1"/>
    <col min="5647" max="5647" width="2" customWidth="1"/>
    <col min="5648" max="5648" width="7" customWidth="1"/>
    <col min="5649" max="5649" width="9.140625" customWidth="1"/>
    <col min="5650" max="5650" width="7" customWidth="1"/>
    <col min="5651" max="5651" width="5" customWidth="1"/>
    <col min="5652" max="5652" width="0.28515625" customWidth="1"/>
    <col min="5653" max="5653" width="3.5703125" customWidth="1"/>
    <col min="5654" max="5654" width="3.140625" customWidth="1"/>
    <col min="5655" max="5655" width="7.7109375" customWidth="1"/>
    <col min="5656" max="5657" width="1.42578125" customWidth="1"/>
    <col min="5658" max="5658" width="4.5703125" customWidth="1"/>
    <col min="5659" max="5659" width="0.28515625" customWidth="1"/>
    <col min="5660" max="5660" width="0.42578125" customWidth="1"/>
    <col min="5661" max="5662" width="9.140625" customWidth="1"/>
    <col min="5663" max="5663" width="0.42578125" customWidth="1"/>
    <col min="5664" max="5664" width="6.42578125" customWidth="1"/>
    <col min="5665" max="5665" width="9.140625" customWidth="1"/>
    <col min="5666" max="5666" width="0.5703125" customWidth="1"/>
    <col min="5667" max="5888" width="9.140625" customWidth="1"/>
    <col min="5889" max="5889" width="0.42578125" customWidth="1"/>
    <col min="5890" max="5890" width="0.5703125" customWidth="1"/>
    <col min="5891" max="5891" width="0" hidden="1" customWidth="1"/>
    <col min="5892" max="5892" width="19.140625" customWidth="1"/>
    <col min="5893" max="5893" width="0" hidden="1" customWidth="1"/>
    <col min="5894" max="5894" width="1" customWidth="1"/>
    <col min="5895" max="5895" width="0.42578125" customWidth="1"/>
    <col min="5896" max="5896" width="1" customWidth="1"/>
    <col min="5897" max="5897" width="9.140625" customWidth="1"/>
    <col min="5898" max="5898" width="3.7109375" customWidth="1"/>
    <col min="5899" max="5899" width="3.28515625" customWidth="1"/>
    <col min="5900" max="5901" width="9.140625" customWidth="1"/>
    <col min="5902" max="5902" width="7" customWidth="1"/>
    <col min="5903" max="5903" width="2" customWidth="1"/>
    <col min="5904" max="5904" width="7" customWidth="1"/>
    <col min="5905" max="5905" width="9.140625" customWidth="1"/>
    <col min="5906" max="5906" width="7" customWidth="1"/>
    <col min="5907" max="5907" width="5" customWidth="1"/>
    <col min="5908" max="5908" width="0.28515625" customWidth="1"/>
    <col min="5909" max="5909" width="3.5703125" customWidth="1"/>
    <col min="5910" max="5910" width="3.140625" customWidth="1"/>
    <col min="5911" max="5911" width="7.7109375" customWidth="1"/>
    <col min="5912" max="5913" width="1.42578125" customWidth="1"/>
    <col min="5914" max="5914" width="4.5703125" customWidth="1"/>
    <col min="5915" max="5915" width="0.28515625" customWidth="1"/>
    <col min="5916" max="5916" width="0.42578125" customWidth="1"/>
    <col min="5917" max="5918" width="9.140625" customWidth="1"/>
    <col min="5919" max="5919" width="0.42578125" customWidth="1"/>
    <col min="5920" max="5920" width="6.42578125" customWidth="1"/>
    <col min="5921" max="5921" width="9.140625" customWidth="1"/>
    <col min="5922" max="5922" width="0.5703125" customWidth="1"/>
    <col min="5923" max="6144" width="9.140625" customWidth="1"/>
    <col min="6145" max="6145" width="0.42578125" customWidth="1"/>
    <col min="6146" max="6146" width="0.5703125" customWidth="1"/>
    <col min="6147" max="6147" width="0" hidden="1" customWidth="1"/>
    <col min="6148" max="6148" width="19.140625" customWidth="1"/>
    <col min="6149" max="6149" width="0" hidden="1" customWidth="1"/>
    <col min="6150" max="6150" width="1" customWidth="1"/>
    <col min="6151" max="6151" width="0.42578125" customWidth="1"/>
    <col min="6152" max="6152" width="1" customWidth="1"/>
    <col min="6153" max="6153" width="9.140625" customWidth="1"/>
    <col min="6154" max="6154" width="3.7109375" customWidth="1"/>
    <col min="6155" max="6155" width="3.28515625" customWidth="1"/>
    <col min="6156" max="6157" width="9.140625" customWidth="1"/>
    <col min="6158" max="6158" width="7" customWidth="1"/>
    <col min="6159" max="6159" width="2" customWidth="1"/>
    <col min="6160" max="6160" width="7" customWidth="1"/>
    <col min="6161" max="6161" width="9.140625" customWidth="1"/>
    <col min="6162" max="6162" width="7" customWidth="1"/>
    <col min="6163" max="6163" width="5" customWidth="1"/>
    <col min="6164" max="6164" width="0.28515625" customWidth="1"/>
    <col min="6165" max="6165" width="3.5703125" customWidth="1"/>
    <col min="6166" max="6166" width="3.140625" customWidth="1"/>
    <col min="6167" max="6167" width="7.7109375" customWidth="1"/>
    <col min="6168" max="6169" width="1.42578125" customWidth="1"/>
    <col min="6170" max="6170" width="4.5703125" customWidth="1"/>
    <col min="6171" max="6171" width="0.28515625" customWidth="1"/>
    <col min="6172" max="6172" width="0.42578125" customWidth="1"/>
    <col min="6173" max="6174" width="9.140625" customWidth="1"/>
    <col min="6175" max="6175" width="0.42578125" customWidth="1"/>
    <col min="6176" max="6176" width="6.42578125" customWidth="1"/>
    <col min="6177" max="6177" width="9.140625" customWidth="1"/>
    <col min="6178" max="6178" width="0.5703125" customWidth="1"/>
    <col min="6179" max="6400" width="9.140625" customWidth="1"/>
    <col min="6401" max="6401" width="0.42578125" customWidth="1"/>
    <col min="6402" max="6402" width="0.5703125" customWidth="1"/>
    <col min="6403" max="6403" width="0" hidden="1" customWidth="1"/>
    <col min="6404" max="6404" width="19.140625" customWidth="1"/>
    <col min="6405" max="6405" width="0" hidden="1" customWidth="1"/>
    <col min="6406" max="6406" width="1" customWidth="1"/>
    <col min="6407" max="6407" width="0.42578125" customWidth="1"/>
    <col min="6408" max="6408" width="1" customWidth="1"/>
    <col min="6409" max="6409" width="9.140625" customWidth="1"/>
    <col min="6410" max="6410" width="3.7109375" customWidth="1"/>
    <col min="6411" max="6411" width="3.28515625" customWidth="1"/>
    <col min="6412" max="6413" width="9.140625" customWidth="1"/>
    <col min="6414" max="6414" width="7" customWidth="1"/>
    <col min="6415" max="6415" width="2" customWidth="1"/>
    <col min="6416" max="6416" width="7" customWidth="1"/>
    <col min="6417" max="6417" width="9.140625" customWidth="1"/>
    <col min="6418" max="6418" width="7" customWidth="1"/>
    <col min="6419" max="6419" width="5" customWidth="1"/>
    <col min="6420" max="6420" width="0.28515625" customWidth="1"/>
    <col min="6421" max="6421" width="3.5703125" customWidth="1"/>
    <col min="6422" max="6422" width="3.140625" customWidth="1"/>
    <col min="6423" max="6423" width="7.7109375" customWidth="1"/>
    <col min="6424" max="6425" width="1.42578125" customWidth="1"/>
    <col min="6426" max="6426" width="4.5703125" customWidth="1"/>
    <col min="6427" max="6427" width="0.28515625" customWidth="1"/>
    <col min="6428" max="6428" width="0.42578125" customWidth="1"/>
    <col min="6429" max="6430" width="9.140625" customWidth="1"/>
    <col min="6431" max="6431" width="0.42578125" customWidth="1"/>
    <col min="6432" max="6432" width="6.42578125" customWidth="1"/>
    <col min="6433" max="6433" width="9.140625" customWidth="1"/>
    <col min="6434" max="6434" width="0.5703125" customWidth="1"/>
    <col min="6435" max="6656" width="9.140625" customWidth="1"/>
    <col min="6657" max="6657" width="0.42578125" customWidth="1"/>
    <col min="6658" max="6658" width="0.5703125" customWidth="1"/>
    <col min="6659" max="6659" width="0" hidden="1" customWidth="1"/>
    <col min="6660" max="6660" width="19.140625" customWidth="1"/>
    <col min="6661" max="6661" width="0" hidden="1" customWidth="1"/>
    <col min="6662" max="6662" width="1" customWidth="1"/>
    <col min="6663" max="6663" width="0.42578125" customWidth="1"/>
    <col min="6664" max="6664" width="1" customWidth="1"/>
    <col min="6665" max="6665" width="9.140625" customWidth="1"/>
    <col min="6666" max="6666" width="3.7109375" customWidth="1"/>
    <col min="6667" max="6667" width="3.28515625" customWidth="1"/>
    <col min="6668" max="6669" width="9.140625" customWidth="1"/>
    <col min="6670" max="6670" width="7" customWidth="1"/>
    <col min="6671" max="6671" width="2" customWidth="1"/>
    <col min="6672" max="6672" width="7" customWidth="1"/>
    <col min="6673" max="6673" width="9.140625" customWidth="1"/>
    <col min="6674" max="6674" width="7" customWidth="1"/>
    <col min="6675" max="6675" width="5" customWidth="1"/>
    <col min="6676" max="6676" width="0.28515625" customWidth="1"/>
    <col min="6677" max="6677" width="3.5703125" customWidth="1"/>
    <col min="6678" max="6678" width="3.140625" customWidth="1"/>
    <col min="6679" max="6679" width="7.7109375" customWidth="1"/>
    <col min="6680" max="6681" width="1.42578125" customWidth="1"/>
    <col min="6682" max="6682" width="4.5703125" customWidth="1"/>
    <col min="6683" max="6683" width="0.28515625" customWidth="1"/>
    <col min="6684" max="6684" width="0.42578125" customWidth="1"/>
    <col min="6685" max="6686" width="9.140625" customWidth="1"/>
    <col min="6687" max="6687" width="0.42578125" customWidth="1"/>
    <col min="6688" max="6688" width="6.42578125" customWidth="1"/>
    <col min="6689" max="6689" width="9.140625" customWidth="1"/>
    <col min="6690" max="6690" width="0.5703125" customWidth="1"/>
    <col min="6691" max="6912" width="9.140625" customWidth="1"/>
    <col min="6913" max="6913" width="0.42578125" customWidth="1"/>
    <col min="6914" max="6914" width="0.5703125" customWidth="1"/>
    <col min="6915" max="6915" width="0" hidden="1" customWidth="1"/>
    <col min="6916" max="6916" width="19.140625" customWidth="1"/>
    <col min="6917" max="6917" width="0" hidden="1" customWidth="1"/>
    <col min="6918" max="6918" width="1" customWidth="1"/>
    <col min="6919" max="6919" width="0.42578125" customWidth="1"/>
    <col min="6920" max="6920" width="1" customWidth="1"/>
    <col min="6921" max="6921" width="9.140625" customWidth="1"/>
    <col min="6922" max="6922" width="3.7109375" customWidth="1"/>
    <col min="6923" max="6923" width="3.28515625" customWidth="1"/>
    <col min="6924" max="6925" width="9.140625" customWidth="1"/>
    <col min="6926" max="6926" width="7" customWidth="1"/>
    <col min="6927" max="6927" width="2" customWidth="1"/>
    <col min="6928" max="6928" width="7" customWidth="1"/>
    <col min="6929" max="6929" width="9.140625" customWidth="1"/>
    <col min="6930" max="6930" width="7" customWidth="1"/>
    <col min="6931" max="6931" width="5" customWidth="1"/>
    <col min="6932" max="6932" width="0.28515625" customWidth="1"/>
    <col min="6933" max="6933" width="3.5703125" customWidth="1"/>
    <col min="6934" max="6934" width="3.140625" customWidth="1"/>
    <col min="6935" max="6935" width="7.7109375" customWidth="1"/>
    <col min="6936" max="6937" width="1.42578125" customWidth="1"/>
    <col min="6938" max="6938" width="4.5703125" customWidth="1"/>
    <col min="6939" max="6939" width="0.28515625" customWidth="1"/>
    <col min="6940" max="6940" width="0.42578125" customWidth="1"/>
    <col min="6941" max="6942" width="9.140625" customWidth="1"/>
    <col min="6943" max="6943" width="0.42578125" customWidth="1"/>
    <col min="6944" max="6944" width="6.42578125" customWidth="1"/>
    <col min="6945" max="6945" width="9.140625" customWidth="1"/>
    <col min="6946" max="6946" width="0.5703125" customWidth="1"/>
    <col min="6947" max="7168" width="9.140625" customWidth="1"/>
    <col min="7169" max="7169" width="0.42578125" customWidth="1"/>
    <col min="7170" max="7170" width="0.5703125" customWidth="1"/>
    <col min="7171" max="7171" width="0" hidden="1" customWidth="1"/>
    <col min="7172" max="7172" width="19.140625" customWidth="1"/>
    <col min="7173" max="7173" width="0" hidden="1" customWidth="1"/>
    <col min="7174" max="7174" width="1" customWidth="1"/>
    <col min="7175" max="7175" width="0.42578125" customWidth="1"/>
    <col min="7176" max="7176" width="1" customWidth="1"/>
    <col min="7177" max="7177" width="9.140625" customWidth="1"/>
    <col min="7178" max="7178" width="3.7109375" customWidth="1"/>
    <col min="7179" max="7179" width="3.28515625" customWidth="1"/>
    <col min="7180" max="7181" width="9.140625" customWidth="1"/>
    <col min="7182" max="7182" width="7" customWidth="1"/>
    <col min="7183" max="7183" width="2" customWidth="1"/>
    <col min="7184" max="7184" width="7" customWidth="1"/>
    <col min="7185" max="7185" width="9.140625" customWidth="1"/>
    <col min="7186" max="7186" width="7" customWidth="1"/>
    <col min="7187" max="7187" width="5" customWidth="1"/>
    <col min="7188" max="7188" width="0.28515625" customWidth="1"/>
    <col min="7189" max="7189" width="3.5703125" customWidth="1"/>
    <col min="7190" max="7190" width="3.140625" customWidth="1"/>
    <col min="7191" max="7191" width="7.7109375" customWidth="1"/>
    <col min="7192" max="7193" width="1.42578125" customWidth="1"/>
    <col min="7194" max="7194" width="4.5703125" customWidth="1"/>
    <col min="7195" max="7195" width="0.28515625" customWidth="1"/>
    <col min="7196" max="7196" width="0.42578125" customWidth="1"/>
    <col min="7197" max="7198" width="9.140625" customWidth="1"/>
    <col min="7199" max="7199" width="0.42578125" customWidth="1"/>
    <col min="7200" max="7200" width="6.42578125" customWidth="1"/>
    <col min="7201" max="7201" width="9.140625" customWidth="1"/>
    <col min="7202" max="7202" width="0.5703125" customWidth="1"/>
    <col min="7203" max="7424" width="9.140625" customWidth="1"/>
    <col min="7425" max="7425" width="0.42578125" customWidth="1"/>
    <col min="7426" max="7426" width="0.5703125" customWidth="1"/>
    <col min="7427" max="7427" width="0" hidden="1" customWidth="1"/>
    <col min="7428" max="7428" width="19.140625" customWidth="1"/>
    <col min="7429" max="7429" width="0" hidden="1" customWidth="1"/>
    <col min="7430" max="7430" width="1" customWidth="1"/>
    <col min="7431" max="7431" width="0.42578125" customWidth="1"/>
    <col min="7432" max="7432" width="1" customWidth="1"/>
    <col min="7433" max="7433" width="9.140625" customWidth="1"/>
    <col min="7434" max="7434" width="3.7109375" customWidth="1"/>
    <col min="7435" max="7435" width="3.28515625" customWidth="1"/>
    <col min="7436" max="7437" width="9.140625" customWidth="1"/>
    <col min="7438" max="7438" width="7" customWidth="1"/>
    <col min="7439" max="7439" width="2" customWidth="1"/>
    <col min="7440" max="7440" width="7" customWidth="1"/>
    <col min="7441" max="7441" width="9.140625" customWidth="1"/>
    <col min="7442" max="7442" width="7" customWidth="1"/>
    <col min="7443" max="7443" width="5" customWidth="1"/>
    <col min="7444" max="7444" width="0.28515625" customWidth="1"/>
    <col min="7445" max="7445" width="3.5703125" customWidth="1"/>
    <col min="7446" max="7446" width="3.140625" customWidth="1"/>
    <col min="7447" max="7447" width="7.7109375" customWidth="1"/>
    <col min="7448" max="7449" width="1.42578125" customWidth="1"/>
    <col min="7450" max="7450" width="4.5703125" customWidth="1"/>
    <col min="7451" max="7451" width="0.28515625" customWidth="1"/>
    <col min="7452" max="7452" width="0.42578125" customWidth="1"/>
    <col min="7453" max="7454" width="9.140625" customWidth="1"/>
    <col min="7455" max="7455" width="0.42578125" customWidth="1"/>
    <col min="7456" max="7456" width="6.42578125" customWidth="1"/>
    <col min="7457" max="7457" width="9.140625" customWidth="1"/>
    <col min="7458" max="7458" width="0.5703125" customWidth="1"/>
    <col min="7459" max="7680" width="9.140625" customWidth="1"/>
    <col min="7681" max="7681" width="0.42578125" customWidth="1"/>
    <col min="7682" max="7682" width="0.5703125" customWidth="1"/>
    <col min="7683" max="7683" width="0" hidden="1" customWidth="1"/>
    <col min="7684" max="7684" width="19.140625" customWidth="1"/>
    <col min="7685" max="7685" width="0" hidden="1" customWidth="1"/>
    <col min="7686" max="7686" width="1" customWidth="1"/>
    <col min="7687" max="7687" width="0.42578125" customWidth="1"/>
    <col min="7688" max="7688" width="1" customWidth="1"/>
    <col min="7689" max="7689" width="9.140625" customWidth="1"/>
    <col min="7690" max="7690" width="3.7109375" customWidth="1"/>
    <col min="7691" max="7691" width="3.28515625" customWidth="1"/>
    <col min="7692" max="7693" width="9.140625" customWidth="1"/>
    <col min="7694" max="7694" width="7" customWidth="1"/>
    <col min="7695" max="7695" width="2" customWidth="1"/>
    <col min="7696" max="7696" width="7" customWidth="1"/>
    <col min="7697" max="7697" width="9.140625" customWidth="1"/>
    <col min="7698" max="7698" width="7" customWidth="1"/>
    <col min="7699" max="7699" width="5" customWidth="1"/>
    <col min="7700" max="7700" width="0.28515625" customWidth="1"/>
    <col min="7701" max="7701" width="3.5703125" customWidth="1"/>
    <col min="7702" max="7702" width="3.140625" customWidth="1"/>
    <col min="7703" max="7703" width="7.7109375" customWidth="1"/>
    <col min="7704" max="7705" width="1.42578125" customWidth="1"/>
    <col min="7706" max="7706" width="4.5703125" customWidth="1"/>
    <col min="7707" max="7707" width="0.28515625" customWidth="1"/>
    <col min="7708" max="7708" width="0.42578125" customWidth="1"/>
    <col min="7709" max="7710" width="9.140625" customWidth="1"/>
    <col min="7711" max="7711" width="0.42578125" customWidth="1"/>
    <col min="7712" max="7712" width="6.42578125" customWidth="1"/>
    <col min="7713" max="7713" width="9.140625" customWidth="1"/>
    <col min="7714" max="7714" width="0.5703125" customWidth="1"/>
    <col min="7715" max="7936" width="9.140625" customWidth="1"/>
    <col min="7937" max="7937" width="0.42578125" customWidth="1"/>
    <col min="7938" max="7938" width="0.5703125" customWidth="1"/>
    <col min="7939" max="7939" width="0" hidden="1" customWidth="1"/>
    <col min="7940" max="7940" width="19.140625" customWidth="1"/>
    <col min="7941" max="7941" width="0" hidden="1" customWidth="1"/>
    <col min="7942" max="7942" width="1" customWidth="1"/>
    <col min="7943" max="7943" width="0.42578125" customWidth="1"/>
    <col min="7944" max="7944" width="1" customWidth="1"/>
    <col min="7945" max="7945" width="9.140625" customWidth="1"/>
    <col min="7946" max="7946" width="3.7109375" customWidth="1"/>
    <col min="7947" max="7947" width="3.28515625" customWidth="1"/>
    <col min="7948" max="7949" width="9.140625" customWidth="1"/>
    <col min="7950" max="7950" width="7" customWidth="1"/>
    <col min="7951" max="7951" width="2" customWidth="1"/>
    <col min="7952" max="7952" width="7" customWidth="1"/>
    <col min="7953" max="7953" width="9.140625" customWidth="1"/>
    <col min="7954" max="7954" width="7" customWidth="1"/>
    <col min="7955" max="7955" width="5" customWidth="1"/>
    <col min="7956" max="7956" width="0.28515625" customWidth="1"/>
    <col min="7957" max="7957" width="3.5703125" customWidth="1"/>
    <col min="7958" max="7958" width="3.140625" customWidth="1"/>
    <col min="7959" max="7959" width="7.7109375" customWidth="1"/>
    <col min="7960" max="7961" width="1.42578125" customWidth="1"/>
    <col min="7962" max="7962" width="4.5703125" customWidth="1"/>
    <col min="7963" max="7963" width="0.28515625" customWidth="1"/>
    <col min="7964" max="7964" width="0.42578125" customWidth="1"/>
    <col min="7965" max="7966" width="9.140625" customWidth="1"/>
    <col min="7967" max="7967" width="0.42578125" customWidth="1"/>
    <col min="7968" max="7968" width="6.42578125" customWidth="1"/>
    <col min="7969" max="7969" width="9.140625" customWidth="1"/>
    <col min="7970" max="7970" width="0.5703125" customWidth="1"/>
    <col min="7971" max="8192" width="9.140625" customWidth="1"/>
    <col min="8193" max="8193" width="0.42578125" customWidth="1"/>
    <col min="8194" max="8194" width="0.5703125" customWidth="1"/>
    <col min="8195" max="8195" width="0" hidden="1" customWidth="1"/>
    <col min="8196" max="8196" width="19.140625" customWidth="1"/>
    <col min="8197" max="8197" width="0" hidden="1" customWidth="1"/>
    <col min="8198" max="8198" width="1" customWidth="1"/>
    <col min="8199" max="8199" width="0.42578125" customWidth="1"/>
    <col min="8200" max="8200" width="1" customWidth="1"/>
    <col min="8201" max="8201" width="9.140625" customWidth="1"/>
    <col min="8202" max="8202" width="3.7109375" customWidth="1"/>
    <col min="8203" max="8203" width="3.28515625" customWidth="1"/>
    <col min="8204" max="8205" width="9.140625" customWidth="1"/>
    <col min="8206" max="8206" width="7" customWidth="1"/>
    <col min="8207" max="8207" width="2" customWidth="1"/>
    <col min="8208" max="8208" width="7" customWidth="1"/>
    <col min="8209" max="8209" width="9.140625" customWidth="1"/>
    <col min="8210" max="8210" width="7" customWidth="1"/>
    <col min="8211" max="8211" width="5" customWidth="1"/>
    <col min="8212" max="8212" width="0.28515625" customWidth="1"/>
    <col min="8213" max="8213" width="3.5703125" customWidth="1"/>
    <col min="8214" max="8214" width="3.140625" customWidth="1"/>
    <col min="8215" max="8215" width="7.7109375" customWidth="1"/>
    <col min="8216" max="8217" width="1.42578125" customWidth="1"/>
    <col min="8218" max="8218" width="4.5703125" customWidth="1"/>
    <col min="8219" max="8219" width="0.28515625" customWidth="1"/>
    <col min="8220" max="8220" width="0.42578125" customWidth="1"/>
    <col min="8221" max="8222" width="9.140625" customWidth="1"/>
    <col min="8223" max="8223" width="0.42578125" customWidth="1"/>
    <col min="8224" max="8224" width="6.42578125" customWidth="1"/>
    <col min="8225" max="8225" width="9.140625" customWidth="1"/>
    <col min="8226" max="8226" width="0.5703125" customWidth="1"/>
    <col min="8227" max="8448" width="9.140625" customWidth="1"/>
    <col min="8449" max="8449" width="0.42578125" customWidth="1"/>
    <col min="8450" max="8450" width="0.5703125" customWidth="1"/>
    <col min="8451" max="8451" width="0" hidden="1" customWidth="1"/>
    <col min="8452" max="8452" width="19.140625" customWidth="1"/>
    <col min="8453" max="8453" width="0" hidden="1" customWidth="1"/>
    <col min="8454" max="8454" width="1" customWidth="1"/>
    <col min="8455" max="8455" width="0.42578125" customWidth="1"/>
    <col min="8456" max="8456" width="1" customWidth="1"/>
    <col min="8457" max="8457" width="9.140625" customWidth="1"/>
    <col min="8458" max="8458" width="3.7109375" customWidth="1"/>
    <col min="8459" max="8459" width="3.28515625" customWidth="1"/>
    <col min="8460" max="8461" width="9.140625" customWidth="1"/>
    <col min="8462" max="8462" width="7" customWidth="1"/>
    <col min="8463" max="8463" width="2" customWidth="1"/>
    <col min="8464" max="8464" width="7" customWidth="1"/>
    <col min="8465" max="8465" width="9.140625" customWidth="1"/>
    <col min="8466" max="8466" width="7" customWidth="1"/>
    <col min="8467" max="8467" width="5" customWidth="1"/>
    <col min="8468" max="8468" width="0.28515625" customWidth="1"/>
    <col min="8469" max="8469" width="3.5703125" customWidth="1"/>
    <col min="8470" max="8470" width="3.140625" customWidth="1"/>
    <col min="8471" max="8471" width="7.7109375" customWidth="1"/>
    <col min="8472" max="8473" width="1.42578125" customWidth="1"/>
    <col min="8474" max="8474" width="4.5703125" customWidth="1"/>
    <col min="8475" max="8475" width="0.28515625" customWidth="1"/>
    <col min="8476" max="8476" width="0.42578125" customWidth="1"/>
    <col min="8477" max="8478" width="9.140625" customWidth="1"/>
    <col min="8479" max="8479" width="0.42578125" customWidth="1"/>
    <col min="8480" max="8480" width="6.42578125" customWidth="1"/>
    <col min="8481" max="8481" width="9.140625" customWidth="1"/>
    <col min="8482" max="8482" width="0.5703125" customWidth="1"/>
    <col min="8483" max="8704" width="9.140625" customWidth="1"/>
    <col min="8705" max="8705" width="0.42578125" customWidth="1"/>
    <col min="8706" max="8706" width="0.5703125" customWidth="1"/>
    <col min="8707" max="8707" width="0" hidden="1" customWidth="1"/>
    <col min="8708" max="8708" width="19.140625" customWidth="1"/>
    <col min="8709" max="8709" width="0" hidden="1" customWidth="1"/>
    <col min="8710" max="8710" width="1" customWidth="1"/>
    <col min="8711" max="8711" width="0.42578125" customWidth="1"/>
    <col min="8712" max="8712" width="1" customWidth="1"/>
    <col min="8713" max="8713" width="9.140625" customWidth="1"/>
    <col min="8714" max="8714" width="3.7109375" customWidth="1"/>
    <col min="8715" max="8715" width="3.28515625" customWidth="1"/>
    <col min="8716" max="8717" width="9.140625" customWidth="1"/>
    <col min="8718" max="8718" width="7" customWidth="1"/>
    <col min="8719" max="8719" width="2" customWidth="1"/>
    <col min="8720" max="8720" width="7" customWidth="1"/>
    <col min="8721" max="8721" width="9.140625" customWidth="1"/>
    <col min="8722" max="8722" width="7" customWidth="1"/>
    <col min="8723" max="8723" width="5" customWidth="1"/>
    <col min="8724" max="8724" width="0.28515625" customWidth="1"/>
    <col min="8725" max="8725" width="3.5703125" customWidth="1"/>
    <col min="8726" max="8726" width="3.140625" customWidth="1"/>
    <col min="8727" max="8727" width="7.7109375" customWidth="1"/>
    <col min="8728" max="8729" width="1.42578125" customWidth="1"/>
    <col min="8730" max="8730" width="4.5703125" customWidth="1"/>
    <col min="8731" max="8731" width="0.28515625" customWidth="1"/>
    <col min="8732" max="8732" width="0.42578125" customWidth="1"/>
    <col min="8733" max="8734" width="9.140625" customWidth="1"/>
    <col min="8735" max="8735" width="0.42578125" customWidth="1"/>
    <col min="8736" max="8736" width="6.42578125" customWidth="1"/>
    <col min="8737" max="8737" width="9.140625" customWidth="1"/>
    <col min="8738" max="8738" width="0.5703125" customWidth="1"/>
    <col min="8739" max="8960" width="9.140625" customWidth="1"/>
    <col min="8961" max="8961" width="0.42578125" customWidth="1"/>
    <col min="8962" max="8962" width="0.5703125" customWidth="1"/>
    <col min="8963" max="8963" width="0" hidden="1" customWidth="1"/>
    <col min="8964" max="8964" width="19.140625" customWidth="1"/>
    <col min="8965" max="8965" width="0" hidden="1" customWidth="1"/>
    <col min="8966" max="8966" width="1" customWidth="1"/>
    <col min="8967" max="8967" width="0.42578125" customWidth="1"/>
    <col min="8968" max="8968" width="1" customWidth="1"/>
    <col min="8969" max="8969" width="9.140625" customWidth="1"/>
    <col min="8970" max="8970" width="3.7109375" customWidth="1"/>
    <col min="8971" max="8971" width="3.28515625" customWidth="1"/>
    <col min="8972" max="8973" width="9.140625" customWidth="1"/>
    <col min="8974" max="8974" width="7" customWidth="1"/>
    <col min="8975" max="8975" width="2" customWidth="1"/>
    <col min="8976" max="8976" width="7" customWidth="1"/>
    <col min="8977" max="8977" width="9.140625" customWidth="1"/>
    <col min="8978" max="8978" width="7" customWidth="1"/>
    <col min="8979" max="8979" width="5" customWidth="1"/>
    <col min="8980" max="8980" width="0.28515625" customWidth="1"/>
    <col min="8981" max="8981" width="3.5703125" customWidth="1"/>
    <col min="8982" max="8982" width="3.140625" customWidth="1"/>
    <col min="8983" max="8983" width="7.7109375" customWidth="1"/>
    <col min="8984" max="8985" width="1.42578125" customWidth="1"/>
    <col min="8986" max="8986" width="4.5703125" customWidth="1"/>
    <col min="8987" max="8987" width="0.28515625" customWidth="1"/>
    <col min="8988" max="8988" width="0.42578125" customWidth="1"/>
    <col min="8989" max="8990" width="9.140625" customWidth="1"/>
    <col min="8991" max="8991" width="0.42578125" customWidth="1"/>
    <col min="8992" max="8992" width="6.42578125" customWidth="1"/>
    <col min="8993" max="8993" width="9.140625" customWidth="1"/>
    <col min="8994" max="8994" width="0.5703125" customWidth="1"/>
    <col min="8995" max="9216" width="9.140625" customWidth="1"/>
    <col min="9217" max="9217" width="0.42578125" customWidth="1"/>
    <col min="9218" max="9218" width="0.5703125" customWidth="1"/>
    <col min="9219" max="9219" width="0" hidden="1" customWidth="1"/>
    <col min="9220" max="9220" width="19.140625" customWidth="1"/>
    <col min="9221" max="9221" width="0" hidden="1" customWidth="1"/>
    <col min="9222" max="9222" width="1" customWidth="1"/>
    <col min="9223" max="9223" width="0.42578125" customWidth="1"/>
    <col min="9224" max="9224" width="1" customWidth="1"/>
    <col min="9225" max="9225" width="9.140625" customWidth="1"/>
    <col min="9226" max="9226" width="3.7109375" customWidth="1"/>
    <col min="9227" max="9227" width="3.28515625" customWidth="1"/>
    <col min="9228" max="9229" width="9.140625" customWidth="1"/>
    <col min="9230" max="9230" width="7" customWidth="1"/>
    <col min="9231" max="9231" width="2" customWidth="1"/>
    <col min="9232" max="9232" width="7" customWidth="1"/>
    <col min="9233" max="9233" width="9.140625" customWidth="1"/>
    <col min="9234" max="9234" width="7" customWidth="1"/>
    <col min="9235" max="9235" width="5" customWidth="1"/>
    <col min="9236" max="9236" width="0.28515625" customWidth="1"/>
    <col min="9237" max="9237" width="3.5703125" customWidth="1"/>
    <col min="9238" max="9238" width="3.140625" customWidth="1"/>
    <col min="9239" max="9239" width="7.7109375" customWidth="1"/>
    <col min="9240" max="9241" width="1.42578125" customWidth="1"/>
    <col min="9242" max="9242" width="4.5703125" customWidth="1"/>
    <col min="9243" max="9243" width="0.28515625" customWidth="1"/>
    <col min="9244" max="9244" width="0.42578125" customWidth="1"/>
    <col min="9245" max="9246" width="9.140625" customWidth="1"/>
    <col min="9247" max="9247" width="0.42578125" customWidth="1"/>
    <col min="9248" max="9248" width="6.42578125" customWidth="1"/>
    <col min="9249" max="9249" width="9.140625" customWidth="1"/>
    <col min="9250" max="9250" width="0.5703125" customWidth="1"/>
    <col min="9251" max="9472" width="9.140625" customWidth="1"/>
    <col min="9473" max="9473" width="0.42578125" customWidth="1"/>
    <col min="9474" max="9474" width="0.5703125" customWidth="1"/>
    <col min="9475" max="9475" width="0" hidden="1" customWidth="1"/>
    <col min="9476" max="9476" width="19.140625" customWidth="1"/>
    <col min="9477" max="9477" width="0" hidden="1" customWidth="1"/>
    <col min="9478" max="9478" width="1" customWidth="1"/>
    <col min="9479" max="9479" width="0.42578125" customWidth="1"/>
    <col min="9480" max="9480" width="1" customWidth="1"/>
    <col min="9481" max="9481" width="9.140625" customWidth="1"/>
    <col min="9482" max="9482" width="3.7109375" customWidth="1"/>
    <col min="9483" max="9483" width="3.28515625" customWidth="1"/>
    <col min="9484" max="9485" width="9.140625" customWidth="1"/>
    <col min="9486" max="9486" width="7" customWidth="1"/>
    <col min="9487" max="9487" width="2" customWidth="1"/>
    <col min="9488" max="9488" width="7" customWidth="1"/>
    <col min="9489" max="9489" width="9.140625" customWidth="1"/>
    <col min="9490" max="9490" width="7" customWidth="1"/>
    <col min="9491" max="9491" width="5" customWidth="1"/>
    <col min="9492" max="9492" width="0.28515625" customWidth="1"/>
    <col min="9493" max="9493" width="3.5703125" customWidth="1"/>
    <col min="9494" max="9494" width="3.140625" customWidth="1"/>
    <col min="9495" max="9495" width="7.7109375" customWidth="1"/>
    <col min="9496" max="9497" width="1.42578125" customWidth="1"/>
    <col min="9498" max="9498" width="4.5703125" customWidth="1"/>
    <col min="9499" max="9499" width="0.28515625" customWidth="1"/>
    <col min="9500" max="9500" width="0.42578125" customWidth="1"/>
    <col min="9501" max="9502" width="9.140625" customWidth="1"/>
    <col min="9503" max="9503" width="0.42578125" customWidth="1"/>
    <col min="9504" max="9504" width="6.42578125" customWidth="1"/>
    <col min="9505" max="9505" width="9.140625" customWidth="1"/>
    <col min="9506" max="9506" width="0.5703125" customWidth="1"/>
    <col min="9507" max="9728" width="9.140625" customWidth="1"/>
    <col min="9729" max="9729" width="0.42578125" customWidth="1"/>
    <col min="9730" max="9730" width="0.5703125" customWidth="1"/>
    <col min="9731" max="9731" width="0" hidden="1" customWidth="1"/>
    <col min="9732" max="9732" width="19.140625" customWidth="1"/>
    <col min="9733" max="9733" width="0" hidden="1" customWidth="1"/>
    <col min="9734" max="9734" width="1" customWidth="1"/>
    <col min="9735" max="9735" width="0.42578125" customWidth="1"/>
    <col min="9736" max="9736" width="1" customWidth="1"/>
    <col min="9737" max="9737" width="9.140625" customWidth="1"/>
    <col min="9738" max="9738" width="3.7109375" customWidth="1"/>
    <col min="9739" max="9739" width="3.28515625" customWidth="1"/>
    <col min="9740" max="9741" width="9.140625" customWidth="1"/>
    <col min="9742" max="9742" width="7" customWidth="1"/>
    <col min="9743" max="9743" width="2" customWidth="1"/>
    <col min="9744" max="9744" width="7" customWidth="1"/>
    <col min="9745" max="9745" width="9.140625" customWidth="1"/>
    <col min="9746" max="9746" width="7" customWidth="1"/>
    <col min="9747" max="9747" width="5" customWidth="1"/>
    <col min="9748" max="9748" width="0.28515625" customWidth="1"/>
    <col min="9749" max="9749" width="3.5703125" customWidth="1"/>
    <col min="9750" max="9750" width="3.140625" customWidth="1"/>
    <col min="9751" max="9751" width="7.7109375" customWidth="1"/>
    <col min="9752" max="9753" width="1.42578125" customWidth="1"/>
    <col min="9754" max="9754" width="4.5703125" customWidth="1"/>
    <col min="9755" max="9755" width="0.28515625" customWidth="1"/>
    <col min="9756" max="9756" width="0.42578125" customWidth="1"/>
    <col min="9757" max="9758" width="9.140625" customWidth="1"/>
    <col min="9759" max="9759" width="0.42578125" customWidth="1"/>
    <col min="9760" max="9760" width="6.42578125" customWidth="1"/>
    <col min="9761" max="9761" width="9.140625" customWidth="1"/>
    <col min="9762" max="9762" width="0.5703125" customWidth="1"/>
    <col min="9763" max="9984" width="9.140625" customWidth="1"/>
    <col min="9985" max="9985" width="0.42578125" customWidth="1"/>
    <col min="9986" max="9986" width="0.5703125" customWidth="1"/>
    <col min="9987" max="9987" width="0" hidden="1" customWidth="1"/>
    <col min="9988" max="9988" width="19.140625" customWidth="1"/>
    <col min="9989" max="9989" width="0" hidden="1" customWidth="1"/>
    <col min="9990" max="9990" width="1" customWidth="1"/>
    <col min="9991" max="9991" width="0.42578125" customWidth="1"/>
    <col min="9992" max="9992" width="1" customWidth="1"/>
    <col min="9993" max="9993" width="9.140625" customWidth="1"/>
    <col min="9994" max="9994" width="3.7109375" customWidth="1"/>
    <col min="9995" max="9995" width="3.28515625" customWidth="1"/>
    <col min="9996" max="9997" width="9.140625" customWidth="1"/>
    <col min="9998" max="9998" width="7" customWidth="1"/>
    <col min="9999" max="9999" width="2" customWidth="1"/>
    <col min="10000" max="10000" width="7" customWidth="1"/>
    <col min="10001" max="10001" width="9.140625" customWidth="1"/>
    <col min="10002" max="10002" width="7" customWidth="1"/>
    <col min="10003" max="10003" width="5" customWidth="1"/>
    <col min="10004" max="10004" width="0.28515625" customWidth="1"/>
    <col min="10005" max="10005" width="3.5703125" customWidth="1"/>
    <col min="10006" max="10006" width="3.140625" customWidth="1"/>
    <col min="10007" max="10007" width="7.7109375" customWidth="1"/>
    <col min="10008" max="10009" width="1.42578125" customWidth="1"/>
    <col min="10010" max="10010" width="4.5703125" customWidth="1"/>
    <col min="10011" max="10011" width="0.28515625" customWidth="1"/>
    <col min="10012" max="10012" width="0.42578125" customWidth="1"/>
    <col min="10013" max="10014" width="9.140625" customWidth="1"/>
    <col min="10015" max="10015" width="0.42578125" customWidth="1"/>
    <col min="10016" max="10016" width="6.42578125" customWidth="1"/>
    <col min="10017" max="10017" width="9.140625" customWidth="1"/>
    <col min="10018" max="10018" width="0.5703125" customWidth="1"/>
    <col min="10019" max="10240" width="9.140625" customWidth="1"/>
    <col min="10241" max="10241" width="0.42578125" customWidth="1"/>
    <col min="10242" max="10242" width="0.5703125" customWidth="1"/>
    <col min="10243" max="10243" width="0" hidden="1" customWidth="1"/>
    <col min="10244" max="10244" width="19.140625" customWidth="1"/>
    <col min="10245" max="10245" width="0" hidden="1" customWidth="1"/>
    <col min="10246" max="10246" width="1" customWidth="1"/>
    <col min="10247" max="10247" width="0.42578125" customWidth="1"/>
    <col min="10248" max="10248" width="1" customWidth="1"/>
    <col min="10249" max="10249" width="9.140625" customWidth="1"/>
    <col min="10250" max="10250" width="3.7109375" customWidth="1"/>
    <col min="10251" max="10251" width="3.28515625" customWidth="1"/>
    <col min="10252" max="10253" width="9.140625" customWidth="1"/>
    <col min="10254" max="10254" width="7" customWidth="1"/>
    <col min="10255" max="10255" width="2" customWidth="1"/>
    <col min="10256" max="10256" width="7" customWidth="1"/>
    <col min="10257" max="10257" width="9.140625" customWidth="1"/>
    <col min="10258" max="10258" width="7" customWidth="1"/>
    <col min="10259" max="10259" width="5" customWidth="1"/>
    <col min="10260" max="10260" width="0.28515625" customWidth="1"/>
    <col min="10261" max="10261" width="3.5703125" customWidth="1"/>
    <col min="10262" max="10262" width="3.140625" customWidth="1"/>
    <col min="10263" max="10263" width="7.7109375" customWidth="1"/>
    <col min="10264" max="10265" width="1.42578125" customWidth="1"/>
    <col min="10266" max="10266" width="4.5703125" customWidth="1"/>
    <col min="10267" max="10267" width="0.28515625" customWidth="1"/>
    <col min="10268" max="10268" width="0.42578125" customWidth="1"/>
    <col min="10269" max="10270" width="9.140625" customWidth="1"/>
    <col min="10271" max="10271" width="0.42578125" customWidth="1"/>
    <col min="10272" max="10272" width="6.42578125" customWidth="1"/>
    <col min="10273" max="10273" width="9.140625" customWidth="1"/>
    <col min="10274" max="10274" width="0.5703125" customWidth="1"/>
    <col min="10275" max="10496" width="9.140625" customWidth="1"/>
    <col min="10497" max="10497" width="0.42578125" customWidth="1"/>
    <col min="10498" max="10498" width="0.5703125" customWidth="1"/>
    <col min="10499" max="10499" width="0" hidden="1" customWidth="1"/>
    <col min="10500" max="10500" width="19.140625" customWidth="1"/>
    <col min="10501" max="10501" width="0" hidden="1" customWidth="1"/>
    <col min="10502" max="10502" width="1" customWidth="1"/>
    <col min="10503" max="10503" width="0.42578125" customWidth="1"/>
    <col min="10504" max="10504" width="1" customWidth="1"/>
    <col min="10505" max="10505" width="9.140625" customWidth="1"/>
    <col min="10506" max="10506" width="3.7109375" customWidth="1"/>
    <col min="10507" max="10507" width="3.28515625" customWidth="1"/>
    <col min="10508" max="10509" width="9.140625" customWidth="1"/>
    <col min="10510" max="10510" width="7" customWidth="1"/>
    <col min="10511" max="10511" width="2" customWidth="1"/>
    <col min="10512" max="10512" width="7" customWidth="1"/>
    <col min="10513" max="10513" width="9.140625" customWidth="1"/>
    <col min="10514" max="10514" width="7" customWidth="1"/>
    <col min="10515" max="10515" width="5" customWidth="1"/>
    <col min="10516" max="10516" width="0.28515625" customWidth="1"/>
    <col min="10517" max="10517" width="3.5703125" customWidth="1"/>
    <col min="10518" max="10518" width="3.140625" customWidth="1"/>
    <col min="10519" max="10519" width="7.7109375" customWidth="1"/>
    <col min="10520" max="10521" width="1.42578125" customWidth="1"/>
    <col min="10522" max="10522" width="4.5703125" customWidth="1"/>
    <col min="10523" max="10523" width="0.28515625" customWidth="1"/>
    <col min="10524" max="10524" width="0.42578125" customWidth="1"/>
    <col min="10525" max="10526" width="9.140625" customWidth="1"/>
    <col min="10527" max="10527" width="0.42578125" customWidth="1"/>
    <col min="10528" max="10528" width="6.42578125" customWidth="1"/>
    <col min="10529" max="10529" width="9.140625" customWidth="1"/>
    <col min="10530" max="10530" width="0.5703125" customWidth="1"/>
    <col min="10531" max="10752" width="9.140625" customWidth="1"/>
    <col min="10753" max="10753" width="0.42578125" customWidth="1"/>
    <col min="10754" max="10754" width="0.5703125" customWidth="1"/>
    <col min="10755" max="10755" width="0" hidden="1" customWidth="1"/>
    <col min="10756" max="10756" width="19.140625" customWidth="1"/>
    <col min="10757" max="10757" width="0" hidden="1" customWidth="1"/>
    <col min="10758" max="10758" width="1" customWidth="1"/>
    <col min="10759" max="10759" width="0.42578125" customWidth="1"/>
    <col min="10760" max="10760" width="1" customWidth="1"/>
    <col min="10761" max="10761" width="9.140625" customWidth="1"/>
    <col min="10762" max="10762" width="3.7109375" customWidth="1"/>
    <col min="10763" max="10763" width="3.28515625" customWidth="1"/>
    <col min="10764" max="10765" width="9.140625" customWidth="1"/>
    <col min="10766" max="10766" width="7" customWidth="1"/>
    <col min="10767" max="10767" width="2" customWidth="1"/>
    <col min="10768" max="10768" width="7" customWidth="1"/>
    <col min="10769" max="10769" width="9.140625" customWidth="1"/>
    <col min="10770" max="10770" width="7" customWidth="1"/>
    <col min="10771" max="10771" width="5" customWidth="1"/>
    <col min="10772" max="10772" width="0.28515625" customWidth="1"/>
    <col min="10773" max="10773" width="3.5703125" customWidth="1"/>
    <col min="10774" max="10774" width="3.140625" customWidth="1"/>
    <col min="10775" max="10775" width="7.7109375" customWidth="1"/>
    <col min="10776" max="10777" width="1.42578125" customWidth="1"/>
    <col min="10778" max="10778" width="4.5703125" customWidth="1"/>
    <col min="10779" max="10779" width="0.28515625" customWidth="1"/>
    <col min="10780" max="10780" width="0.42578125" customWidth="1"/>
    <col min="10781" max="10782" width="9.140625" customWidth="1"/>
    <col min="10783" max="10783" width="0.42578125" customWidth="1"/>
    <col min="10784" max="10784" width="6.42578125" customWidth="1"/>
    <col min="10785" max="10785" width="9.140625" customWidth="1"/>
    <col min="10786" max="10786" width="0.5703125" customWidth="1"/>
    <col min="10787" max="11008" width="9.140625" customWidth="1"/>
    <col min="11009" max="11009" width="0.42578125" customWidth="1"/>
    <col min="11010" max="11010" width="0.5703125" customWidth="1"/>
    <col min="11011" max="11011" width="0" hidden="1" customWidth="1"/>
    <col min="11012" max="11012" width="19.140625" customWidth="1"/>
    <col min="11013" max="11013" width="0" hidden="1" customWidth="1"/>
    <col min="11014" max="11014" width="1" customWidth="1"/>
    <col min="11015" max="11015" width="0.42578125" customWidth="1"/>
    <col min="11016" max="11016" width="1" customWidth="1"/>
    <col min="11017" max="11017" width="9.140625" customWidth="1"/>
    <col min="11018" max="11018" width="3.7109375" customWidth="1"/>
    <col min="11019" max="11019" width="3.28515625" customWidth="1"/>
    <col min="11020" max="11021" width="9.140625" customWidth="1"/>
    <col min="11022" max="11022" width="7" customWidth="1"/>
    <col min="11023" max="11023" width="2" customWidth="1"/>
    <col min="11024" max="11024" width="7" customWidth="1"/>
    <col min="11025" max="11025" width="9.140625" customWidth="1"/>
    <col min="11026" max="11026" width="7" customWidth="1"/>
    <col min="11027" max="11027" width="5" customWidth="1"/>
    <col min="11028" max="11028" width="0.28515625" customWidth="1"/>
    <col min="11029" max="11029" width="3.5703125" customWidth="1"/>
    <col min="11030" max="11030" width="3.140625" customWidth="1"/>
    <col min="11031" max="11031" width="7.7109375" customWidth="1"/>
    <col min="11032" max="11033" width="1.42578125" customWidth="1"/>
    <col min="11034" max="11034" width="4.5703125" customWidth="1"/>
    <col min="11035" max="11035" width="0.28515625" customWidth="1"/>
    <col min="11036" max="11036" width="0.42578125" customWidth="1"/>
    <col min="11037" max="11038" width="9.140625" customWidth="1"/>
    <col min="11039" max="11039" width="0.42578125" customWidth="1"/>
    <col min="11040" max="11040" width="6.42578125" customWidth="1"/>
    <col min="11041" max="11041" width="9.140625" customWidth="1"/>
    <col min="11042" max="11042" width="0.5703125" customWidth="1"/>
    <col min="11043" max="11264" width="9.140625" customWidth="1"/>
    <col min="11265" max="11265" width="0.42578125" customWidth="1"/>
    <col min="11266" max="11266" width="0.5703125" customWidth="1"/>
    <col min="11267" max="11267" width="0" hidden="1" customWidth="1"/>
    <col min="11268" max="11268" width="19.140625" customWidth="1"/>
    <col min="11269" max="11269" width="0" hidden="1" customWidth="1"/>
    <col min="11270" max="11270" width="1" customWidth="1"/>
    <col min="11271" max="11271" width="0.42578125" customWidth="1"/>
    <col min="11272" max="11272" width="1" customWidth="1"/>
    <col min="11273" max="11273" width="9.140625" customWidth="1"/>
    <col min="11274" max="11274" width="3.7109375" customWidth="1"/>
    <col min="11275" max="11275" width="3.28515625" customWidth="1"/>
    <col min="11276" max="11277" width="9.140625" customWidth="1"/>
    <col min="11278" max="11278" width="7" customWidth="1"/>
    <col min="11279" max="11279" width="2" customWidth="1"/>
    <col min="11280" max="11280" width="7" customWidth="1"/>
    <col min="11281" max="11281" width="9.140625" customWidth="1"/>
    <col min="11282" max="11282" width="7" customWidth="1"/>
    <col min="11283" max="11283" width="5" customWidth="1"/>
    <col min="11284" max="11284" width="0.28515625" customWidth="1"/>
    <col min="11285" max="11285" width="3.5703125" customWidth="1"/>
    <col min="11286" max="11286" width="3.140625" customWidth="1"/>
    <col min="11287" max="11287" width="7.7109375" customWidth="1"/>
    <col min="11288" max="11289" width="1.42578125" customWidth="1"/>
    <col min="11290" max="11290" width="4.5703125" customWidth="1"/>
    <col min="11291" max="11291" width="0.28515625" customWidth="1"/>
    <col min="11292" max="11292" width="0.42578125" customWidth="1"/>
    <col min="11293" max="11294" width="9.140625" customWidth="1"/>
    <col min="11295" max="11295" width="0.42578125" customWidth="1"/>
    <col min="11296" max="11296" width="6.42578125" customWidth="1"/>
    <col min="11297" max="11297" width="9.140625" customWidth="1"/>
    <col min="11298" max="11298" width="0.5703125" customWidth="1"/>
    <col min="11299" max="11520" width="9.140625" customWidth="1"/>
    <col min="11521" max="11521" width="0.42578125" customWidth="1"/>
    <col min="11522" max="11522" width="0.5703125" customWidth="1"/>
    <col min="11523" max="11523" width="0" hidden="1" customWidth="1"/>
    <col min="11524" max="11524" width="19.140625" customWidth="1"/>
    <col min="11525" max="11525" width="0" hidden="1" customWidth="1"/>
    <col min="11526" max="11526" width="1" customWidth="1"/>
    <col min="11527" max="11527" width="0.42578125" customWidth="1"/>
    <col min="11528" max="11528" width="1" customWidth="1"/>
    <col min="11529" max="11529" width="9.140625" customWidth="1"/>
    <col min="11530" max="11530" width="3.7109375" customWidth="1"/>
    <col min="11531" max="11531" width="3.28515625" customWidth="1"/>
    <col min="11532" max="11533" width="9.140625" customWidth="1"/>
    <col min="11534" max="11534" width="7" customWidth="1"/>
    <col min="11535" max="11535" width="2" customWidth="1"/>
    <col min="11536" max="11536" width="7" customWidth="1"/>
    <col min="11537" max="11537" width="9.140625" customWidth="1"/>
    <col min="11538" max="11538" width="7" customWidth="1"/>
    <col min="11539" max="11539" width="5" customWidth="1"/>
    <col min="11540" max="11540" width="0.28515625" customWidth="1"/>
    <col min="11541" max="11541" width="3.5703125" customWidth="1"/>
    <col min="11542" max="11542" width="3.140625" customWidth="1"/>
    <col min="11543" max="11543" width="7.7109375" customWidth="1"/>
    <col min="11544" max="11545" width="1.42578125" customWidth="1"/>
    <col min="11546" max="11546" width="4.5703125" customWidth="1"/>
    <col min="11547" max="11547" width="0.28515625" customWidth="1"/>
    <col min="11548" max="11548" width="0.42578125" customWidth="1"/>
    <col min="11549" max="11550" width="9.140625" customWidth="1"/>
    <col min="11551" max="11551" width="0.42578125" customWidth="1"/>
    <col min="11552" max="11552" width="6.42578125" customWidth="1"/>
    <col min="11553" max="11553" width="9.140625" customWidth="1"/>
    <col min="11554" max="11554" width="0.5703125" customWidth="1"/>
    <col min="11555" max="11776" width="9.140625" customWidth="1"/>
    <col min="11777" max="11777" width="0.42578125" customWidth="1"/>
    <col min="11778" max="11778" width="0.5703125" customWidth="1"/>
    <col min="11779" max="11779" width="0" hidden="1" customWidth="1"/>
    <col min="11780" max="11780" width="19.140625" customWidth="1"/>
    <col min="11781" max="11781" width="0" hidden="1" customWidth="1"/>
    <col min="11782" max="11782" width="1" customWidth="1"/>
    <col min="11783" max="11783" width="0.42578125" customWidth="1"/>
    <col min="11784" max="11784" width="1" customWidth="1"/>
    <col min="11785" max="11785" width="9.140625" customWidth="1"/>
    <col min="11786" max="11786" width="3.7109375" customWidth="1"/>
    <col min="11787" max="11787" width="3.28515625" customWidth="1"/>
    <col min="11788" max="11789" width="9.140625" customWidth="1"/>
    <col min="11790" max="11790" width="7" customWidth="1"/>
    <col min="11791" max="11791" width="2" customWidth="1"/>
    <col min="11792" max="11792" width="7" customWidth="1"/>
    <col min="11793" max="11793" width="9.140625" customWidth="1"/>
    <col min="11794" max="11794" width="7" customWidth="1"/>
    <col min="11795" max="11795" width="5" customWidth="1"/>
    <col min="11796" max="11796" width="0.28515625" customWidth="1"/>
    <col min="11797" max="11797" width="3.5703125" customWidth="1"/>
    <col min="11798" max="11798" width="3.140625" customWidth="1"/>
    <col min="11799" max="11799" width="7.7109375" customWidth="1"/>
    <col min="11800" max="11801" width="1.42578125" customWidth="1"/>
    <col min="11802" max="11802" width="4.5703125" customWidth="1"/>
    <col min="11803" max="11803" width="0.28515625" customWidth="1"/>
    <col min="11804" max="11804" width="0.42578125" customWidth="1"/>
    <col min="11805" max="11806" width="9.140625" customWidth="1"/>
    <col min="11807" max="11807" width="0.42578125" customWidth="1"/>
    <col min="11808" max="11808" width="6.42578125" customWidth="1"/>
    <col min="11809" max="11809" width="9.140625" customWidth="1"/>
    <col min="11810" max="11810" width="0.5703125" customWidth="1"/>
    <col min="11811" max="12032" width="9.140625" customWidth="1"/>
    <col min="12033" max="12033" width="0.42578125" customWidth="1"/>
    <col min="12034" max="12034" width="0.5703125" customWidth="1"/>
    <col min="12035" max="12035" width="0" hidden="1" customWidth="1"/>
    <col min="12036" max="12036" width="19.140625" customWidth="1"/>
    <col min="12037" max="12037" width="0" hidden="1" customWidth="1"/>
    <col min="12038" max="12038" width="1" customWidth="1"/>
    <col min="12039" max="12039" width="0.42578125" customWidth="1"/>
    <col min="12040" max="12040" width="1" customWidth="1"/>
    <col min="12041" max="12041" width="9.140625" customWidth="1"/>
    <col min="12042" max="12042" width="3.7109375" customWidth="1"/>
    <col min="12043" max="12043" width="3.28515625" customWidth="1"/>
    <col min="12044" max="12045" width="9.140625" customWidth="1"/>
    <col min="12046" max="12046" width="7" customWidth="1"/>
    <col min="12047" max="12047" width="2" customWidth="1"/>
    <col min="12048" max="12048" width="7" customWidth="1"/>
    <col min="12049" max="12049" width="9.140625" customWidth="1"/>
    <col min="12050" max="12050" width="7" customWidth="1"/>
    <col min="12051" max="12051" width="5" customWidth="1"/>
    <col min="12052" max="12052" width="0.28515625" customWidth="1"/>
    <col min="12053" max="12053" width="3.5703125" customWidth="1"/>
    <col min="12054" max="12054" width="3.140625" customWidth="1"/>
    <col min="12055" max="12055" width="7.7109375" customWidth="1"/>
    <col min="12056" max="12057" width="1.42578125" customWidth="1"/>
    <col min="12058" max="12058" width="4.5703125" customWidth="1"/>
    <col min="12059" max="12059" width="0.28515625" customWidth="1"/>
    <col min="12060" max="12060" width="0.42578125" customWidth="1"/>
    <col min="12061" max="12062" width="9.140625" customWidth="1"/>
    <col min="12063" max="12063" width="0.42578125" customWidth="1"/>
    <col min="12064" max="12064" width="6.42578125" customWidth="1"/>
    <col min="12065" max="12065" width="9.140625" customWidth="1"/>
    <col min="12066" max="12066" width="0.5703125" customWidth="1"/>
    <col min="12067" max="12288" width="9.140625" customWidth="1"/>
    <col min="12289" max="12289" width="0.42578125" customWidth="1"/>
    <col min="12290" max="12290" width="0.5703125" customWidth="1"/>
    <col min="12291" max="12291" width="0" hidden="1" customWidth="1"/>
    <col min="12292" max="12292" width="19.140625" customWidth="1"/>
    <col min="12293" max="12293" width="0" hidden="1" customWidth="1"/>
    <col min="12294" max="12294" width="1" customWidth="1"/>
    <col min="12295" max="12295" width="0.42578125" customWidth="1"/>
    <col min="12296" max="12296" width="1" customWidth="1"/>
    <col min="12297" max="12297" width="9.140625" customWidth="1"/>
    <col min="12298" max="12298" width="3.7109375" customWidth="1"/>
    <col min="12299" max="12299" width="3.28515625" customWidth="1"/>
    <col min="12300" max="12301" width="9.140625" customWidth="1"/>
    <col min="12302" max="12302" width="7" customWidth="1"/>
    <col min="12303" max="12303" width="2" customWidth="1"/>
    <col min="12304" max="12304" width="7" customWidth="1"/>
    <col min="12305" max="12305" width="9.140625" customWidth="1"/>
    <col min="12306" max="12306" width="7" customWidth="1"/>
    <col min="12307" max="12307" width="5" customWidth="1"/>
    <col min="12308" max="12308" width="0.28515625" customWidth="1"/>
    <col min="12309" max="12309" width="3.5703125" customWidth="1"/>
    <col min="12310" max="12310" width="3.140625" customWidth="1"/>
    <col min="12311" max="12311" width="7.7109375" customWidth="1"/>
    <col min="12312" max="12313" width="1.42578125" customWidth="1"/>
    <col min="12314" max="12314" width="4.5703125" customWidth="1"/>
    <col min="12315" max="12315" width="0.28515625" customWidth="1"/>
    <col min="12316" max="12316" width="0.42578125" customWidth="1"/>
    <col min="12317" max="12318" width="9.140625" customWidth="1"/>
    <col min="12319" max="12319" width="0.42578125" customWidth="1"/>
    <col min="12320" max="12320" width="6.42578125" customWidth="1"/>
    <col min="12321" max="12321" width="9.140625" customWidth="1"/>
    <col min="12322" max="12322" width="0.5703125" customWidth="1"/>
    <col min="12323" max="12544" width="9.140625" customWidth="1"/>
    <col min="12545" max="12545" width="0.42578125" customWidth="1"/>
    <col min="12546" max="12546" width="0.5703125" customWidth="1"/>
    <col min="12547" max="12547" width="0" hidden="1" customWidth="1"/>
    <col min="12548" max="12548" width="19.140625" customWidth="1"/>
    <col min="12549" max="12549" width="0" hidden="1" customWidth="1"/>
    <col min="12550" max="12550" width="1" customWidth="1"/>
    <col min="12551" max="12551" width="0.42578125" customWidth="1"/>
    <col min="12552" max="12552" width="1" customWidth="1"/>
    <col min="12553" max="12553" width="9.140625" customWidth="1"/>
    <col min="12554" max="12554" width="3.7109375" customWidth="1"/>
    <col min="12555" max="12555" width="3.28515625" customWidth="1"/>
    <col min="12556" max="12557" width="9.140625" customWidth="1"/>
    <col min="12558" max="12558" width="7" customWidth="1"/>
    <col min="12559" max="12559" width="2" customWidth="1"/>
    <col min="12560" max="12560" width="7" customWidth="1"/>
    <col min="12561" max="12561" width="9.140625" customWidth="1"/>
    <col min="12562" max="12562" width="7" customWidth="1"/>
    <col min="12563" max="12563" width="5" customWidth="1"/>
    <col min="12564" max="12564" width="0.28515625" customWidth="1"/>
    <col min="12565" max="12565" width="3.5703125" customWidth="1"/>
    <col min="12566" max="12566" width="3.140625" customWidth="1"/>
    <col min="12567" max="12567" width="7.7109375" customWidth="1"/>
    <col min="12568" max="12569" width="1.42578125" customWidth="1"/>
    <col min="12570" max="12570" width="4.5703125" customWidth="1"/>
    <col min="12571" max="12571" width="0.28515625" customWidth="1"/>
    <col min="12572" max="12572" width="0.42578125" customWidth="1"/>
    <col min="12573" max="12574" width="9.140625" customWidth="1"/>
    <col min="12575" max="12575" width="0.42578125" customWidth="1"/>
    <col min="12576" max="12576" width="6.42578125" customWidth="1"/>
    <col min="12577" max="12577" width="9.140625" customWidth="1"/>
    <col min="12578" max="12578" width="0.5703125" customWidth="1"/>
    <col min="12579" max="12800" width="9.140625" customWidth="1"/>
    <col min="12801" max="12801" width="0.42578125" customWidth="1"/>
    <col min="12802" max="12802" width="0.5703125" customWidth="1"/>
    <col min="12803" max="12803" width="0" hidden="1" customWidth="1"/>
    <col min="12804" max="12804" width="19.140625" customWidth="1"/>
    <col min="12805" max="12805" width="0" hidden="1" customWidth="1"/>
    <col min="12806" max="12806" width="1" customWidth="1"/>
    <col min="12807" max="12807" width="0.42578125" customWidth="1"/>
    <col min="12808" max="12808" width="1" customWidth="1"/>
    <col min="12809" max="12809" width="9.140625" customWidth="1"/>
    <col min="12810" max="12810" width="3.7109375" customWidth="1"/>
    <col min="12811" max="12811" width="3.28515625" customWidth="1"/>
    <col min="12812" max="12813" width="9.140625" customWidth="1"/>
    <col min="12814" max="12814" width="7" customWidth="1"/>
    <col min="12815" max="12815" width="2" customWidth="1"/>
    <col min="12816" max="12816" width="7" customWidth="1"/>
    <col min="12817" max="12817" width="9.140625" customWidth="1"/>
    <col min="12818" max="12818" width="7" customWidth="1"/>
    <col min="12819" max="12819" width="5" customWidth="1"/>
    <col min="12820" max="12820" width="0.28515625" customWidth="1"/>
    <col min="12821" max="12821" width="3.5703125" customWidth="1"/>
    <col min="12822" max="12822" width="3.140625" customWidth="1"/>
    <col min="12823" max="12823" width="7.7109375" customWidth="1"/>
    <col min="12824" max="12825" width="1.42578125" customWidth="1"/>
    <col min="12826" max="12826" width="4.5703125" customWidth="1"/>
    <col min="12827" max="12827" width="0.28515625" customWidth="1"/>
    <col min="12828" max="12828" width="0.42578125" customWidth="1"/>
    <col min="12829" max="12830" width="9.140625" customWidth="1"/>
    <col min="12831" max="12831" width="0.42578125" customWidth="1"/>
    <col min="12832" max="12832" width="6.42578125" customWidth="1"/>
    <col min="12833" max="12833" width="9.140625" customWidth="1"/>
    <col min="12834" max="12834" width="0.5703125" customWidth="1"/>
    <col min="12835" max="13056" width="9.140625" customWidth="1"/>
    <col min="13057" max="13057" width="0.42578125" customWidth="1"/>
    <col min="13058" max="13058" width="0.5703125" customWidth="1"/>
    <col min="13059" max="13059" width="0" hidden="1" customWidth="1"/>
    <col min="13060" max="13060" width="19.140625" customWidth="1"/>
    <col min="13061" max="13061" width="0" hidden="1" customWidth="1"/>
    <col min="13062" max="13062" width="1" customWidth="1"/>
    <col min="13063" max="13063" width="0.42578125" customWidth="1"/>
    <col min="13064" max="13064" width="1" customWidth="1"/>
    <col min="13065" max="13065" width="9.140625" customWidth="1"/>
    <col min="13066" max="13066" width="3.7109375" customWidth="1"/>
    <col min="13067" max="13067" width="3.28515625" customWidth="1"/>
    <col min="13068" max="13069" width="9.140625" customWidth="1"/>
    <col min="13070" max="13070" width="7" customWidth="1"/>
    <col min="13071" max="13071" width="2" customWidth="1"/>
    <col min="13072" max="13072" width="7" customWidth="1"/>
    <col min="13073" max="13073" width="9.140625" customWidth="1"/>
    <col min="13074" max="13074" width="7" customWidth="1"/>
    <col min="13075" max="13075" width="5" customWidth="1"/>
    <col min="13076" max="13076" width="0.28515625" customWidth="1"/>
    <col min="13077" max="13077" width="3.5703125" customWidth="1"/>
    <col min="13078" max="13078" width="3.140625" customWidth="1"/>
    <col min="13079" max="13079" width="7.7109375" customWidth="1"/>
    <col min="13080" max="13081" width="1.42578125" customWidth="1"/>
    <col min="13082" max="13082" width="4.5703125" customWidth="1"/>
    <col min="13083" max="13083" width="0.28515625" customWidth="1"/>
    <col min="13084" max="13084" width="0.42578125" customWidth="1"/>
    <col min="13085" max="13086" width="9.140625" customWidth="1"/>
    <col min="13087" max="13087" width="0.42578125" customWidth="1"/>
    <col min="13088" max="13088" width="6.42578125" customWidth="1"/>
    <col min="13089" max="13089" width="9.140625" customWidth="1"/>
    <col min="13090" max="13090" width="0.5703125" customWidth="1"/>
    <col min="13091" max="13312" width="9.140625" customWidth="1"/>
    <col min="13313" max="13313" width="0.42578125" customWidth="1"/>
    <col min="13314" max="13314" width="0.5703125" customWidth="1"/>
    <col min="13315" max="13315" width="0" hidden="1" customWidth="1"/>
    <col min="13316" max="13316" width="19.140625" customWidth="1"/>
    <col min="13317" max="13317" width="0" hidden="1" customWidth="1"/>
    <col min="13318" max="13318" width="1" customWidth="1"/>
    <col min="13319" max="13319" width="0.42578125" customWidth="1"/>
    <col min="13320" max="13320" width="1" customWidth="1"/>
    <col min="13321" max="13321" width="9.140625" customWidth="1"/>
    <col min="13322" max="13322" width="3.7109375" customWidth="1"/>
    <col min="13323" max="13323" width="3.28515625" customWidth="1"/>
    <col min="13324" max="13325" width="9.140625" customWidth="1"/>
    <col min="13326" max="13326" width="7" customWidth="1"/>
    <col min="13327" max="13327" width="2" customWidth="1"/>
    <col min="13328" max="13328" width="7" customWidth="1"/>
    <col min="13329" max="13329" width="9.140625" customWidth="1"/>
    <col min="13330" max="13330" width="7" customWidth="1"/>
    <col min="13331" max="13331" width="5" customWidth="1"/>
    <col min="13332" max="13332" width="0.28515625" customWidth="1"/>
    <col min="13333" max="13333" width="3.5703125" customWidth="1"/>
    <col min="13334" max="13334" width="3.140625" customWidth="1"/>
    <col min="13335" max="13335" width="7.7109375" customWidth="1"/>
    <col min="13336" max="13337" width="1.42578125" customWidth="1"/>
    <col min="13338" max="13338" width="4.5703125" customWidth="1"/>
    <col min="13339" max="13339" width="0.28515625" customWidth="1"/>
    <col min="13340" max="13340" width="0.42578125" customWidth="1"/>
    <col min="13341" max="13342" width="9.140625" customWidth="1"/>
    <col min="13343" max="13343" width="0.42578125" customWidth="1"/>
    <col min="13344" max="13344" width="6.42578125" customWidth="1"/>
    <col min="13345" max="13345" width="9.140625" customWidth="1"/>
    <col min="13346" max="13346" width="0.5703125" customWidth="1"/>
    <col min="13347" max="13568" width="9.140625" customWidth="1"/>
    <col min="13569" max="13569" width="0.42578125" customWidth="1"/>
    <col min="13570" max="13570" width="0.5703125" customWidth="1"/>
    <col min="13571" max="13571" width="0" hidden="1" customWidth="1"/>
    <col min="13572" max="13572" width="19.140625" customWidth="1"/>
    <col min="13573" max="13573" width="0" hidden="1" customWidth="1"/>
    <col min="13574" max="13574" width="1" customWidth="1"/>
    <col min="13575" max="13575" width="0.42578125" customWidth="1"/>
    <col min="13576" max="13576" width="1" customWidth="1"/>
    <col min="13577" max="13577" width="9.140625" customWidth="1"/>
    <col min="13578" max="13578" width="3.7109375" customWidth="1"/>
    <col min="13579" max="13579" width="3.28515625" customWidth="1"/>
    <col min="13580" max="13581" width="9.140625" customWidth="1"/>
    <col min="13582" max="13582" width="7" customWidth="1"/>
    <col min="13583" max="13583" width="2" customWidth="1"/>
    <col min="13584" max="13584" width="7" customWidth="1"/>
    <col min="13585" max="13585" width="9.140625" customWidth="1"/>
    <col min="13586" max="13586" width="7" customWidth="1"/>
    <col min="13587" max="13587" width="5" customWidth="1"/>
    <col min="13588" max="13588" width="0.28515625" customWidth="1"/>
    <col min="13589" max="13589" width="3.5703125" customWidth="1"/>
    <col min="13590" max="13590" width="3.140625" customWidth="1"/>
    <col min="13591" max="13591" width="7.7109375" customWidth="1"/>
    <col min="13592" max="13593" width="1.42578125" customWidth="1"/>
    <col min="13594" max="13594" width="4.5703125" customWidth="1"/>
    <col min="13595" max="13595" width="0.28515625" customWidth="1"/>
    <col min="13596" max="13596" width="0.42578125" customWidth="1"/>
    <col min="13597" max="13598" width="9.140625" customWidth="1"/>
    <col min="13599" max="13599" width="0.42578125" customWidth="1"/>
    <col min="13600" max="13600" width="6.42578125" customWidth="1"/>
    <col min="13601" max="13601" width="9.140625" customWidth="1"/>
    <col min="13602" max="13602" width="0.5703125" customWidth="1"/>
    <col min="13603" max="13824" width="9.140625" customWidth="1"/>
    <col min="13825" max="13825" width="0.42578125" customWidth="1"/>
    <col min="13826" max="13826" width="0.5703125" customWidth="1"/>
    <col min="13827" max="13827" width="0" hidden="1" customWidth="1"/>
    <col min="13828" max="13828" width="19.140625" customWidth="1"/>
    <col min="13829" max="13829" width="0" hidden="1" customWidth="1"/>
    <col min="13830" max="13830" width="1" customWidth="1"/>
    <col min="13831" max="13831" width="0.42578125" customWidth="1"/>
    <col min="13832" max="13832" width="1" customWidth="1"/>
    <col min="13833" max="13833" width="9.140625" customWidth="1"/>
    <col min="13834" max="13834" width="3.7109375" customWidth="1"/>
    <col min="13835" max="13835" width="3.28515625" customWidth="1"/>
    <col min="13836" max="13837" width="9.140625" customWidth="1"/>
    <col min="13838" max="13838" width="7" customWidth="1"/>
    <col min="13839" max="13839" width="2" customWidth="1"/>
    <col min="13840" max="13840" width="7" customWidth="1"/>
    <col min="13841" max="13841" width="9.140625" customWidth="1"/>
    <col min="13842" max="13842" width="7" customWidth="1"/>
    <col min="13843" max="13843" width="5" customWidth="1"/>
    <col min="13844" max="13844" width="0.28515625" customWidth="1"/>
    <col min="13845" max="13845" width="3.5703125" customWidth="1"/>
    <col min="13846" max="13846" width="3.140625" customWidth="1"/>
    <col min="13847" max="13847" width="7.7109375" customWidth="1"/>
    <col min="13848" max="13849" width="1.42578125" customWidth="1"/>
    <col min="13850" max="13850" width="4.5703125" customWidth="1"/>
    <col min="13851" max="13851" width="0.28515625" customWidth="1"/>
    <col min="13852" max="13852" width="0.42578125" customWidth="1"/>
    <col min="13853" max="13854" width="9.140625" customWidth="1"/>
    <col min="13855" max="13855" width="0.42578125" customWidth="1"/>
    <col min="13856" max="13856" width="6.42578125" customWidth="1"/>
    <col min="13857" max="13857" width="9.140625" customWidth="1"/>
    <col min="13858" max="13858" width="0.5703125" customWidth="1"/>
    <col min="13859" max="14080" width="9.140625" customWidth="1"/>
    <col min="14081" max="14081" width="0.42578125" customWidth="1"/>
    <col min="14082" max="14082" width="0.5703125" customWidth="1"/>
    <col min="14083" max="14083" width="0" hidden="1" customWidth="1"/>
    <col min="14084" max="14084" width="19.140625" customWidth="1"/>
    <col min="14085" max="14085" width="0" hidden="1" customWidth="1"/>
    <col min="14086" max="14086" width="1" customWidth="1"/>
    <col min="14087" max="14087" width="0.42578125" customWidth="1"/>
    <col min="14088" max="14088" width="1" customWidth="1"/>
    <col min="14089" max="14089" width="9.140625" customWidth="1"/>
    <col min="14090" max="14090" width="3.7109375" customWidth="1"/>
    <col min="14091" max="14091" width="3.28515625" customWidth="1"/>
    <col min="14092" max="14093" width="9.140625" customWidth="1"/>
    <col min="14094" max="14094" width="7" customWidth="1"/>
    <col min="14095" max="14095" width="2" customWidth="1"/>
    <col min="14096" max="14096" width="7" customWidth="1"/>
    <col min="14097" max="14097" width="9.140625" customWidth="1"/>
    <col min="14098" max="14098" width="7" customWidth="1"/>
    <col min="14099" max="14099" width="5" customWidth="1"/>
    <col min="14100" max="14100" width="0.28515625" customWidth="1"/>
    <col min="14101" max="14101" width="3.5703125" customWidth="1"/>
    <col min="14102" max="14102" width="3.140625" customWidth="1"/>
    <col min="14103" max="14103" width="7.7109375" customWidth="1"/>
    <col min="14104" max="14105" width="1.42578125" customWidth="1"/>
    <col min="14106" max="14106" width="4.5703125" customWidth="1"/>
    <col min="14107" max="14107" width="0.28515625" customWidth="1"/>
    <col min="14108" max="14108" width="0.42578125" customWidth="1"/>
    <col min="14109" max="14110" width="9.140625" customWidth="1"/>
    <col min="14111" max="14111" width="0.42578125" customWidth="1"/>
    <col min="14112" max="14112" width="6.42578125" customWidth="1"/>
    <col min="14113" max="14113" width="9.140625" customWidth="1"/>
    <col min="14114" max="14114" width="0.5703125" customWidth="1"/>
    <col min="14115" max="14336" width="9.140625" customWidth="1"/>
    <col min="14337" max="14337" width="0.42578125" customWidth="1"/>
    <col min="14338" max="14338" width="0.5703125" customWidth="1"/>
    <col min="14339" max="14339" width="0" hidden="1" customWidth="1"/>
    <col min="14340" max="14340" width="19.140625" customWidth="1"/>
    <col min="14341" max="14341" width="0" hidden="1" customWidth="1"/>
    <col min="14342" max="14342" width="1" customWidth="1"/>
    <col min="14343" max="14343" width="0.42578125" customWidth="1"/>
    <col min="14344" max="14344" width="1" customWidth="1"/>
    <col min="14345" max="14345" width="9.140625" customWidth="1"/>
    <col min="14346" max="14346" width="3.7109375" customWidth="1"/>
    <col min="14347" max="14347" width="3.28515625" customWidth="1"/>
    <col min="14348" max="14349" width="9.140625" customWidth="1"/>
    <col min="14350" max="14350" width="7" customWidth="1"/>
    <col min="14351" max="14351" width="2" customWidth="1"/>
    <col min="14352" max="14352" width="7" customWidth="1"/>
    <col min="14353" max="14353" width="9.140625" customWidth="1"/>
    <col min="14354" max="14354" width="7" customWidth="1"/>
    <col min="14355" max="14355" width="5" customWidth="1"/>
    <col min="14356" max="14356" width="0.28515625" customWidth="1"/>
    <col min="14357" max="14357" width="3.5703125" customWidth="1"/>
    <col min="14358" max="14358" width="3.140625" customWidth="1"/>
    <col min="14359" max="14359" width="7.7109375" customWidth="1"/>
    <col min="14360" max="14361" width="1.42578125" customWidth="1"/>
    <col min="14362" max="14362" width="4.5703125" customWidth="1"/>
    <col min="14363" max="14363" width="0.28515625" customWidth="1"/>
    <col min="14364" max="14364" width="0.42578125" customWidth="1"/>
    <col min="14365" max="14366" width="9.140625" customWidth="1"/>
    <col min="14367" max="14367" width="0.42578125" customWidth="1"/>
    <col min="14368" max="14368" width="6.42578125" customWidth="1"/>
    <col min="14369" max="14369" width="9.140625" customWidth="1"/>
    <col min="14370" max="14370" width="0.5703125" customWidth="1"/>
    <col min="14371" max="14592" width="9.140625" customWidth="1"/>
    <col min="14593" max="14593" width="0.42578125" customWidth="1"/>
    <col min="14594" max="14594" width="0.5703125" customWidth="1"/>
    <col min="14595" max="14595" width="0" hidden="1" customWidth="1"/>
    <col min="14596" max="14596" width="19.140625" customWidth="1"/>
    <col min="14597" max="14597" width="0" hidden="1" customWidth="1"/>
    <col min="14598" max="14598" width="1" customWidth="1"/>
    <col min="14599" max="14599" width="0.42578125" customWidth="1"/>
    <col min="14600" max="14600" width="1" customWidth="1"/>
    <col min="14601" max="14601" width="9.140625" customWidth="1"/>
    <col min="14602" max="14602" width="3.7109375" customWidth="1"/>
    <col min="14603" max="14603" width="3.28515625" customWidth="1"/>
    <col min="14604" max="14605" width="9.140625" customWidth="1"/>
    <col min="14606" max="14606" width="7" customWidth="1"/>
    <col min="14607" max="14607" width="2" customWidth="1"/>
    <col min="14608" max="14608" width="7" customWidth="1"/>
    <col min="14609" max="14609" width="9.140625" customWidth="1"/>
    <col min="14610" max="14610" width="7" customWidth="1"/>
    <col min="14611" max="14611" width="5" customWidth="1"/>
    <col min="14612" max="14612" width="0.28515625" customWidth="1"/>
    <col min="14613" max="14613" width="3.5703125" customWidth="1"/>
    <col min="14614" max="14614" width="3.140625" customWidth="1"/>
    <col min="14615" max="14615" width="7.7109375" customWidth="1"/>
    <col min="14616" max="14617" width="1.42578125" customWidth="1"/>
    <col min="14618" max="14618" width="4.5703125" customWidth="1"/>
    <col min="14619" max="14619" width="0.28515625" customWidth="1"/>
    <col min="14620" max="14620" width="0.42578125" customWidth="1"/>
    <col min="14621" max="14622" width="9.140625" customWidth="1"/>
    <col min="14623" max="14623" width="0.42578125" customWidth="1"/>
    <col min="14624" max="14624" width="6.42578125" customWidth="1"/>
    <col min="14625" max="14625" width="9.140625" customWidth="1"/>
    <col min="14626" max="14626" width="0.5703125" customWidth="1"/>
    <col min="14627" max="14848" width="9.140625" customWidth="1"/>
    <col min="14849" max="14849" width="0.42578125" customWidth="1"/>
    <col min="14850" max="14850" width="0.5703125" customWidth="1"/>
    <col min="14851" max="14851" width="0" hidden="1" customWidth="1"/>
    <col min="14852" max="14852" width="19.140625" customWidth="1"/>
    <col min="14853" max="14853" width="0" hidden="1" customWidth="1"/>
    <col min="14854" max="14854" width="1" customWidth="1"/>
    <col min="14855" max="14855" width="0.42578125" customWidth="1"/>
    <col min="14856" max="14856" width="1" customWidth="1"/>
    <col min="14857" max="14857" width="9.140625" customWidth="1"/>
    <col min="14858" max="14858" width="3.7109375" customWidth="1"/>
    <col min="14859" max="14859" width="3.28515625" customWidth="1"/>
    <col min="14860" max="14861" width="9.140625" customWidth="1"/>
    <col min="14862" max="14862" width="7" customWidth="1"/>
    <col min="14863" max="14863" width="2" customWidth="1"/>
    <col min="14864" max="14864" width="7" customWidth="1"/>
    <col min="14865" max="14865" width="9.140625" customWidth="1"/>
    <col min="14866" max="14866" width="7" customWidth="1"/>
    <col min="14867" max="14867" width="5" customWidth="1"/>
    <col min="14868" max="14868" width="0.28515625" customWidth="1"/>
    <col min="14869" max="14869" width="3.5703125" customWidth="1"/>
    <col min="14870" max="14870" width="3.140625" customWidth="1"/>
    <col min="14871" max="14871" width="7.7109375" customWidth="1"/>
    <col min="14872" max="14873" width="1.42578125" customWidth="1"/>
    <col min="14874" max="14874" width="4.5703125" customWidth="1"/>
    <col min="14875" max="14875" width="0.28515625" customWidth="1"/>
    <col min="14876" max="14876" width="0.42578125" customWidth="1"/>
    <col min="14877" max="14878" width="9.140625" customWidth="1"/>
    <col min="14879" max="14879" width="0.42578125" customWidth="1"/>
    <col min="14880" max="14880" width="6.42578125" customWidth="1"/>
    <col min="14881" max="14881" width="9.140625" customWidth="1"/>
    <col min="14882" max="14882" width="0.5703125" customWidth="1"/>
    <col min="14883" max="15104" width="9.140625" customWidth="1"/>
    <col min="15105" max="15105" width="0.42578125" customWidth="1"/>
    <col min="15106" max="15106" width="0.5703125" customWidth="1"/>
    <col min="15107" max="15107" width="0" hidden="1" customWidth="1"/>
    <col min="15108" max="15108" width="19.140625" customWidth="1"/>
    <col min="15109" max="15109" width="0" hidden="1" customWidth="1"/>
    <col min="15110" max="15110" width="1" customWidth="1"/>
    <col min="15111" max="15111" width="0.42578125" customWidth="1"/>
    <col min="15112" max="15112" width="1" customWidth="1"/>
    <col min="15113" max="15113" width="9.140625" customWidth="1"/>
    <col min="15114" max="15114" width="3.7109375" customWidth="1"/>
    <col min="15115" max="15115" width="3.28515625" customWidth="1"/>
    <col min="15116" max="15117" width="9.140625" customWidth="1"/>
    <col min="15118" max="15118" width="7" customWidth="1"/>
    <col min="15119" max="15119" width="2" customWidth="1"/>
    <col min="15120" max="15120" width="7" customWidth="1"/>
    <col min="15121" max="15121" width="9.140625" customWidth="1"/>
    <col min="15122" max="15122" width="7" customWidth="1"/>
    <col min="15123" max="15123" width="5" customWidth="1"/>
    <col min="15124" max="15124" width="0.28515625" customWidth="1"/>
    <col min="15125" max="15125" width="3.5703125" customWidth="1"/>
    <col min="15126" max="15126" width="3.140625" customWidth="1"/>
    <col min="15127" max="15127" width="7.7109375" customWidth="1"/>
    <col min="15128" max="15129" width="1.42578125" customWidth="1"/>
    <col min="15130" max="15130" width="4.5703125" customWidth="1"/>
    <col min="15131" max="15131" width="0.28515625" customWidth="1"/>
    <col min="15132" max="15132" width="0.42578125" customWidth="1"/>
    <col min="15133" max="15134" width="9.140625" customWidth="1"/>
    <col min="15135" max="15135" width="0.42578125" customWidth="1"/>
    <col min="15136" max="15136" width="6.42578125" customWidth="1"/>
    <col min="15137" max="15137" width="9.140625" customWidth="1"/>
    <col min="15138" max="15138" width="0.5703125" customWidth="1"/>
    <col min="15139" max="15360" width="9.140625" customWidth="1"/>
    <col min="15361" max="15361" width="0.42578125" customWidth="1"/>
    <col min="15362" max="15362" width="0.5703125" customWidth="1"/>
    <col min="15363" max="15363" width="0" hidden="1" customWidth="1"/>
    <col min="15364" max="15364" width="19.140625" customWidth="1"/>
    <col min="15365" max="15365" width="0" hidden="1" customWidth="1"/>
    <col min="15366" max="15366" width="1" customWidth="1"/>
    <col min="15367" max="15367" width="0.42578125" customWidth="1"/>
    <col min="15368" max="15368" width="1" customWidth="1"/>
    <col min="15369" max="15369" width="9.140625" customWidth="1"/>
    <col min="15370" max="15370" width="3.7109375" customWidth="1"/>
    <col min="15371" max="15371" width="3.28515625" customWidth="1"/>
    <col min="15372" max="15373" width="9.140625" customWidth="1"/>
    <col min="15374" max="15374" width="7" customWidth="1"/>
    <col min="15375" max="15375" width="2" customWidth="1"/>
    <col min="15376" max="15376" width="7" customWidth="1"/>
    <col min="15377" max="15377" width="9.140625" customWidth="1"/>
    <col min="15378" max="15378" width="7" customWidth="1"/>
    <col min="15379" max="15379" width="5" customWidth="1"/>
    <col min="15380" max="15380" width="0.28515625" customWidth="1"/>
    <col min="15381" max="15381" width="3.5703125" customWidth="1"/>
    <col min="15382" max="15382" width="3.140625" customWidth="1"/>
    <col min="15383" max="15383" width="7.7109375" customWidth="1"/>
    <col min="15384" max="15385" width="1.42578125" customWidth="1"/>
    <col min="15386" max="15386" width="4.5703125" customWidth="1"/>
    <col min="15387" max="15387" width="0.28515625" customWidth="1"/>
    <col min="15388" max="15388" width="0.42578125" customWidth="1"/>
    <col min="15389" max="15390" width="9.140625" customWidth="1"/>
    <col min="15391" max="15391" width="0.42578125" customWidth="1"/>
    <col min="15392" max="15392" width="6.42578125" customWidth="1"/>
    <col min="15393" max="15393" width="9.140625" customWidth="1"/>
    <col min="15394" max="15394" width="0.5703125" customWidth="1"/>
    <col min="15395" max="15616" width="9.140625" customWidth="1"/>
    <col min="15617" max="15617" width="0.42578125" customWidth="1"/>
    <col min="15618" max="15618" width="0.5703125" customWidth="1"/>
    <col min="15619" max="15619" width="0" hidden="1" customWidth="1"/>
    <col min="15620" max="15620" width="19.140625" customWidth="1"/>
    <col min="15621" max="15621" width="0" hidden="1" customWidth="1"/>
    <col min="15622" max="15622" width="1" customWidth="1"/>
    <col min="15623" max="15623" width="0.42578125" customWidth="1"/>
    <col min="15624" max="15624" width="1" customWidth="1"/>
    <col min="15625" max="15625" width="9.140625" customWidth="1"/>
    <col min="15626" max="15626" width="3.7109375" customWidth="1"/>
    <col min="15627" max="15627" width="3.28515625" customWidth="1"/>
    <col min="15628" max="15629" width="9.140625" customWidth="1"/>
    <col min="15630" max="15630" width="7" customWidth="1"/>
    <col min="15631" max="15631" width="2" customWidth="1"/>
    <col min="15632" max="15632" width="7" customWidth="1"/>
    <col min="15633" max="15633" width="9.140625" customWidth="1"/>
    <col min="15634" max="15634" width="7" customWidth="1"/>
    <col min="15635" max="15635" width="5" customWidth="1"/>
    <col min="15636" max="15636" width="0.28515625" customWidth="1"/>
    <col min="15637" max="15637" width="3.5703125" customWidth="1"/>
    <col min="15638" max="15638" width="3.140625" customWidth="1"/>
    <col min="15639" max="15639" width="7.7109375" customWidth="1"/>
    <col min="15640" max="15641" width="1.42578125" customWidth="1"/>
    <col min="15642" max="15642" width="4.5703125" customWidth="1"/>
    <col min="15643" max="15643" width="0.28515625" customWidth="1"/>
    <col min="15644" max="15644" width="0.42578125" customWidth="1"/>
    <col min="15645" max="15646" width="9.140625" customWidth="1"/>
    <col min="15647" max="15647" width="0.42578125" customWidth="1"/>
    <col min="15648" max="15648" width="6.42578125" customWidth="1"/>
    <col min="15649" max="15649" width="9.140625" customWidth="1"/>
    <col min="15650" max="15650" width="0.5703125" customWidth="1"/>
    <col min="15651" max="15872" width="9.140625" customWidth="1"/>
    <col min="15873" max="15873" width="0.42578125" customWidth="1"/>
    <col min="15874" max="15874" width="0.5703125" customWidth="1"/>
    <col min="15875" max="15875" width="0" hidden="1" customWidth="1"/>
    <col min="15876" max="15876" width="19.140625" customWidth="1"/>
    <col min="15877" max="15877" width="0" hidden="1" customWidth="1"/>
    <col min="15878" max="15878" width="1" customWidth="1"/>
    <col min="15879" max="15879" width="0.42578125" customWidth="1"/>
    <col min="15880" max="15880" width="1" customWidth="1"/>
    <col min="15881" max="15881" width="9.140625" customWidth="1"/>
    <col min="15882" max="15882" width="3.7109375" customWidth="1"/>
    <col min="15883" max="15883" width="3.28515625" customWidth="1"/>
    <col min="15884" max="15885" width="9.140625" customWidth="1"/>
    <col min="15886" max="15886" width="7" customWidth="1"/>
    <col min="15887" max="15887" width="2" customWidth="1"/>
    <col min="15888" max="15888" width="7" customWidth="1"/>
    <col min="15889" max="15889" width="9.140625" customWidth="1"/>
    <col min="15890" max="15890" width="7" customWidth="1"/>
    <col min="15891" max="15891" width="5" customWidth="1"/>
    <col min="15892" max="15892" width="0.28515625" customWidth="1"/>
    <col min="15893" max="15893" width="3.5703125" customWidth="1"/>
    <col min="15894" max="15894" width="3.140625" customWidth="1"/>
    <col min="15895" max="15895" width="7.7109375" customWidth="1"/>
    <col min="15896" max="15897" width="1.42578125" customWidth="1"/>
    <col min="15898" max="15898" width="4.5703125" customWidth="1"/>
    <col min="15899" max="15899" width="0.28515625" customWidth="1"/>
    <col min="15900" max="15900" width="0.42578125" customWidth="1"/>
    <col min="15901" max="15902" width="9.140625" customWidth="1"/>
    <col min="15903" max="15903" width="0.42578125" customWidth="1"/>
    <col min="15904" max="15904" width="6.42578125" customWidth="1"/>
    <col min="15905" max="15905" width="9.140625" customWidth="1"/>
    <col min="15906" max="15906" width="0.5703125" customWidth="1"/>
    <col min="15907" max="16128" width="9.140625" customWidth="1"/>
    <col min="16129" max="16129" width="0.42578125" customWidth="1"/>
    <col min="16130" max="16130" width="0.5703125" customWidth="1"/>
    <col min="16131" max="16131" width="0" hidden="1" customWidth="1"/>
    <col min="16132" max="16132" width="19.140625" customWidth="1"/>
    <col min="16133" max="16133" width="0" hidden="1" customWidth="1"/>
    <col min="16134" max="16134" width="1" customWidth="1"/>
    <col min="16135" max="16135" width="0.42578125" customWidth="1"/>
    <col min="16136" max="16136" width="1" customWidth="1"/>
    <col min="16137" max="16137" width="9.140625" customWidth="1"/>
    <col min="16138" max="16138" width="3.7109375" customWidth="1"/>
    <col min="16139" max="16139" width="3.28515625" customWidth="1"/>
    <col min="16140" max="16141" width="9.140625" customWidth="1"/>
    <col min="16142" max="16142" width="7" customWidth="1"/>
    <col min="16143" max="16143" width="2" customWidth="1"/>
    <col min="16144" max="16144" width="7" customWidth="1"/>
    <col min="16145" max="16145" width="9.140625" customWidth="1"/>
    <col min="16146" max="16146" width="7" customWidth="1"/>
    <col min="16147" max="16147" width="5" customWidth="1"/>
    <col min="16148" max="16148" width="0.28515625" customWidth="1"/>
    <col min="16149" max="16149" width="3.5703125" customWidth="1"/>
    <col min="16150" max="16150" width="3.140625" customWidth="1"/>
    <col min="16151" max="16151" width="7.7109375" customWidth="1"/>
    <col min="16152" max="16153" width="1.42578125" customWidth="1"/>
    <col min="16154" max="16154" width="4.5703125" customWidth="1"/>
    <col min="16155" max="16155" width="0.28515625" customWidth="1"/>
    <col min="16156" max="16156" width="0.42578125" customWidth="1"/>
    <col min="16157" max="16158" width="9.140625" customWidth="1"/>
    <col min="16159" max="16159" width="0.42578125" customWidth="1"/>
    <col min="16160" max="16160" width="6.42578125" customWidth="1"/>
    <col min="16161" max="16161" width="9.140625" customWidth="1"/>
    <col min="16162" max="16162" width="0.5703125" customWidth="1"/>
    <col min="16163" max="16384" width="9.140625" customWidth="1"/>
  </cols>
  <sheetData>
    <row r="1" spans="2:33" ht="13.35" customHeight="1" x14ac:dyDescent="0.2"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19"/>
      <c r="AE1" s="219"/>
      <c r="AF1" s="219"/>
      <c r="AG1" s="219"/>
    </row>
    <row r="2" spans="2:33" ht="3.95" customHeight="1" x14ac:dyDescent="0.2">
      <c r="B2" s="220"/>
      <c r="C2" s="221"/>
      <c r="D2" s="221"/>
      <c r="E2" s="221"/>
      <c r="F2" s="221"/>
      <c r="G2" s="220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0"/>
      <c r="U2" s="221"/>
      <c r="V2" s="221"/>
      <c r="W2" s="221"/>
      <c r="X2" s="221"/>
      <c r="Y2" s="221"/>
      <c r="Z2" s="221"/>
      <c r="AA2" s="220"/>
      <c r="AB2" s="221"/>
      <c r="AC2" s="221"/>
      <c r="AD2" s="221"/>
      <c r="AE2" s="221"/>
      <c r="AF2" s="221"/>
      <c r="AG2" s="222"/>
    </row>
    <row r="3" spans="2:33" ht="12.75" customHeight="1" x14ac:dyDescent="0.2">
      <c r="B3" s="223"/>
      <c r="C3" s="219"/>
      <c r="D3" s="219"/>
      <c r="E3" s="219"/>
      <c r="F3" s="219"/>
      <c r="G3" s="223"/>
      <c r="H3" s="219"/>
      <c r="I3" s="219"/>
      <c r="J3" s="219"/>
      <c r="K3" s="219"/>
      <c r="L3" s="219"/>
      <c r="M3" s="219"/>
      <c r="N3" s="219"/>
      <c r="O3" s="219"/>
      <c r="P3" s="219"/>
      <c r="Q3" s="219"/>
      <c r="R3" s="219"/>
      <c r="S3" s="219"/>
      <c r="T3" s="223"/>
      <c r="U3" s="219"/>
      <c r="V3" s="219"/>
      <c r="W3" s="219"/>
      <c r="X3" s="219"/>
      <c r="Y3" s="219"/>
      <c r="Z3" s="219"/>
      <c r="AA3" s="223"/>
      <c r="AB3" s="224" t="s">
        <v>86</v>
      </c>
      <c r="AC3" s="225"/>
      <c r="AD3" s="225"/>
      <c r="AE3" s="225"/>
      <c r="AF3" s="219"/>
      <c r="AG3" s="226"/>
    </row>
    <row r="4" spans="2:33" ht="12.75" customHeight="1" x14ac:dyDescent="0.2">
      <c r="B4" s="223"/>
      <c r="C4" s="219"/>
      <c r="D4" s="224" t="s">
        <v>87</v>
      </c>
      <c r="E4" s="225"/>
      <c r="F4" s="219"/>
      <c r="G4" s="223"/>
      <c r="H4" s="224" t="s">
        <v>88</v>
      </c>
      <c r="I4" s="225"/>
      <c r="J4" s="225"/>
      <c r="K4" s="225"/>
      <c r="L4" s="225"/>
      <c r="M4" s="225"/>
      <c r="N4" s="225"/>
      <c r="O4" s="225"/>
      <c r="P4" s="219"/>
      <c r="Q4" s="219"/>
      <c r="R4" s="219"/>
      <c r="S4" s="219"/>
      <c r="T4" s="223"/>
      <c r="U4" s="224" t="s">
        <v>89</v>
      </c>
      <c r="V4" s="225"/>
      <c r="W4" s="225"/>
      <c r="X4" s="219"/>
      <c r="Y4" s="219"/>
      <c r="Z4" s="219"/>
      <c r="AA4" s="223"/>
      <c r="AB4" s="225"/>
      <c r="AC4" s="225"/>
      <c r="AD4" s="225"/>
      <c r="AE4" s="225"/>
      <c r="AF4" s="219"/>
      <c r="AG4" s="226"/>
    </row>
    <row r="5" spans="2:33" x14ac:dyDescent="0.2">
      <c r="B5" s="223"/>
      <c r="C5" s="219"/>
      <c r="D5" s="225"/>
      <c r="E5" s="225"/>
      <c r="F5" s="219"/>
      <c r="G5" s="223"/>
      <c r="H5" s="225"/>
      <c r="I5" s="225"/>
      <c r="J5" s="225"/>
      <c r="K5" s="225"/>
      <c r="L5" s="225"/>
      <c r="M5" s="225"/>
      <c r="N5" s="225"/>
      <c r="O5" s="225"/>
      <c r="P5" s="219"/>
      <c r="Q5" s="219"/>
      <c r="R5" s="219"/>
      <c r="S5" s="219"/>
      <c r="T5" s="223"/>
      <c r="U5" s="225"/>
      <c r="V5" s="225"/>
      <c r="W5" s="225"/>
      <c r="X5" s="219"/>
      <c r="Y5" s="219"/>
      <c r="Z5" s="219"/>
      <c r="AA5" s="223"/>
      <c r="AB5" s="219"/>
      <c r="AC5" s="219"/>
      <c r="AD5" s="219"/>
      <c r="AE5" s="219"/>
      <c r="AF5" s="219"/>
      <c r="AG5" s="226"/>
    </row>
    <row r="6" spans="2:33" ht="12.75" customHeight="1" x14ac:dyDescent="0.2">
      <c r="B6" s="223"/>
      <c r="C6" s="219"/>
      <c r="D6" s="225"/>
      <c r="E6" s="225"/>
      <c r="F6" s="219"/>
      <c r="G6" s="223"/>
      <c r="H6" s="225"/>
      <c r="I6" s="225"/>
      <c r="J6" s="225"/>
      <c r="K6" s="225"/>
      <c r="L6" s="225"/>
      <c r="M6" s="225"/>
      <c r="N6" s="225"/>
      <c r="O6" s="225"/>
      <c r="P6" s="219"/>
      <c r="Q6" s="219"/>
      <c r="R6" s="219"/>
      <c r="S6" s="219"/>
      <c r="T6" s="223"/>
      <c r="U6" s="225"/>
      <c r="V6" s="225"/>
      <c r="W6" s="225"/>
      <c r="X6" s="219"/>
      <c r="Y6" s="219"/>
      <c r="Z6" s="219"/>
      <c r="AA6" s="223"/>
      <c r="AB6" s="224" t="s">
        <v>90</v>
      </c>
      <c r="AC6" s="225"/>
      <c r="AD6" s="225"/>
      <c r="AE6" s="225"/>
      <c r="AF6" s="219"/>
      <c r="AG6" s="226"/>
    </row>
    <row r="7" spans="2:33" ht="12.75" customHeight="1" x14ac:dyDescent="0.2">
      <c r="B7" s="223"/>
      <c r="C7" s="224" t="s">
        <v>91</v>
      </c>
      <c r="D7" s="225"/>
      <c r="E7" s="219"/>
      <c r="F7" s="219"/>
      <c r="G7" s="223"/>
      <c r="H7" s="224" t="s">
        <v>92</v>
      </c>
      <c r="I7" s="225"/>
      <c r="J7" s="225"/>
      <c r="K7" s="225"/>
      <c r="L7" s="225"/>
      <c r="M7" s="225"/>
      <c r="N7" s="225"/>
      <c r="O7" s="225"/>
      <c r="P7" s="219"/>
      <c r="Q7" s="219"/>
      <c r="R7" s="219"/>
      <c r="S7" s="219"/>
      <c r="T7" s="223"/>
      <c r="U7" s="219"/>
      <c r="V7" s="219"/>
      <c r="W7" s="219"/>
      <c r="X7" s="219"/>
      <c r="Y7" s="219"/>
      <c r="Z7" s="219"/>
      <c r="AA7" s="223"/>
      <c r="AB7" s="225"/>
      <c r="AC7" s="225"/>
      <c r="AD7" s="225"/>
      <c r="AE7" s="225"/>
      <c r="AF7" s="219"/>
      <c r="AG7" s="226"/>
    </row>
    <row r="8" spans="2:33" x14ac:dyDescent="0.2">
      <c r="B8" s="223"/>
      <c r="C8" s="225"/>
      <c r="D8" s="225"/>
      <c r="E8" s="219"/>
      <c r="F8" s="219"/>
      <c r="G8" s="223"/>
      <c r="H8" s="225"/>
      <c r="I8" s="225"/>
      <c r="J8" s="225"/>
      <c r="K8" s="225"/>
      <c r="L8" s="225"/>
      <c r="M8" s="225"/>
      <c r="N8" s="225"/>
      <c r="O8" s="225"/>
      <c r="P8" s="219"/>
      <c r="Q8" s="219"/>
      <c r="R8" s="219"/>
      <c r="S8" s="219"/>
      <c r="T8" s="223"/>
      <c r="U8" s="219"/>
      <c r="V8" s="219"/>
      <c r="W8" s="219"/>
      <c r="X8" s="219"/>
      <c r="Y8" s="219"/>
      <c r="Z8" s="219"/>
      <c r="AA8" s="223"/>
      <c r="AB8" s="219"/>
      <c r="AC8" s="219"/>
      <c r="AD8" s="219"/>
      <c r="AE8" s="219"/>
      <c r="AF8" s="219"/>
      <c r="AG8" s="226"/>
    </row>
    <row r="9" spans="2:33" ht="2.65" customHeight="1" x14ac:dyDescent="0.2">
      <c r="B9" s="227"/>
      <c r="C9" s="228"/>
      <c r="D9" s="228"/>
      <c r="E9" s="228"/>
      <c r="F9" s="228"/>
      <c r="G9" s="227"/>
      <c r="H9" s="228"/>
      <c r="I9" s="228"/>
      <c r="J9" s="228"/>
      <c r="K9" s="228"/>
      <c r="L9" s="228"/>
      <c r="M9" s="228"/>
      <c r="N9" s="228"/>
      <c r="O9" s="228"/>
      <c r="P9" s="228"/>
      <c r="Q9" s="228"/>
      <c r="R9" s="228"/>
      <c r="S9" s="228"/>
      <c r="T9" s="227"/>
      <c r="U9" s="228"/>
      <c r="V9" s="228"/>
      <c r="W9" s="228"/>
      <c r="X9" s="228"/>
      <c r="Y9" s="228"/>
      <c r="Z9" s="228"/>
      <c r="AA9" s="227"/>
      <c r="AB9" s="228"/>
      <c r="AC9" s="228"/>
      <c r="AD9" s="228"/>
      <c r="AE9" s="228"/>
      <c r="AF9" s="228"/>
      <c r="AG9" s="229"/>
    </row>
    <row r="10" spans="2:33" ht="17.649999999999999" customHeight="1" x14ac:dyDescent="0.2"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</row>
    <row r="11" spans="2:33" ht="17.850000000000001" customHeight="1" x14ac:dyDescent="0.2">
      <c r="B11" s="219"/>
      <c r="C11" s="219"/>
      <c r="D11" s="219"/>
      <c r="E11" s="219"/>
      <c r="F11" s="219"/>
      <c r="G11" s="219"/>
      <c r="H11" s="219"/>
      <c r="I11" s="219"/>
      <c r="J11" s="219"/>
      <c r="K11" s="230" t="s">
        <v>93</v>
      </c>
      <c r="L11" s="225"/>
      <c r="M11" s="225"/>
      <c r="N11" s="225"/>
      <c r="O11" s="225"/>
      <c r="P11" s="225"/>
      <c r="Q11" s="225"/>
      <c r="R11" s="225"/>
      <c r="S11" s="225"/>
      <c r="T11" s="225"/>
      <c r="U11" s="225"/>
      <c r="V11" s="225"/>
      <c r="W11" s="225"/>
      <c r="X11" s="225"/>
      <c r="Y11" s="225"/>
      <c r="Z11" s="219"/>
      <c r="AA11" s="219"/>
      <c r="AB11" s="219"/>
      <c r="AC11" s="219"/>
      <c r="AD11" s="219"/>
      <c r="AE11" s="219"/>
      <c r="AF11" s="219"/>
      <c r="AG11" s="219"/>
    </row>
    <row r="12" spans="2:33" ht="6.95" customHeight="1" x14ac:dyDescent="0.2"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</row>
    <row r="13" spans="2:33" ht="3.75" customHeight="1" x14ac:dyDescent="0.2">
      <c r="B13" s="219"/>
      <c r="C13" s="219"/>
      <c r="D13" s="219"/>
      <c r="E13" s="219"/>
      <c r="F13" s="219"/>
      <c r="G13" s="219"/>
      <c r="H13" s="219"/>
      <c r="I13" s="219"/>
      <c r="J13" s="219"/>
      <c r="K13" s="219"/>
      <c r="L13" s="219"/>
      <c r="M13" s="219"/>
      <c r="N13" s="219"/>
      <c r="O13" s="219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19"/>
      <c r="AA13" s="219"/>
      <c r="AB13" s="219"/>
      <c r="AC13" s="219"/>
      <c r="AD13" s="219"/>
      <c r="AE13" s="219"/>
      <c r="AF13" s="219"/>
      <c r="AG13" s="219"/>
    </row>
    <row r="14" spans="2:33" ht="12.75" customHeight="1" x14ac:dyDescent="0.2">
      <c r="B14" s="231"/>
      <c r="C14" s="232"/>
      <c r="D14" s="232"/>
      <c r="E14" s="232"/>
      <c r="F14" s="232"/>
      <c r="G14" s="232"/>
      <c r="H14" s="233"/>
      <c r="I14" s="234" t="s">
        <v>94</v>
      </c>
      <c r="J14" s="232"/>
      <c r="K14" s="232"/>
      <c r="L14" s="233"/>
      <c r="M14" s="234" t="s">
        <v>95</v>
      </c>
      <c r="N14" s="232"/>
      <c r="O14" s="232"/>
      <c r="P14" s="233"/>
      <c r="Q14" s="234" t="s">
        <v>96</v>
      </c>
      <c r="R14" s="232"/>
      <c r="S14" s="232"/>
      <c r="T14" s="232"/>
      <c r="U14" s="233"/>
      <c r="V14" s="235"/>
      <c r="W14" s="234" t="s">
        <v>97</v>
      </c>
      <c r="X14" s="232"/>
      <c r="Y14" s="232"/>
      <c r="Z14" s="232"/>
      <c r="AA14" s="232"/>
      <c r="AB14" s="232"/>
      <c r="AC14" s="233"/>
      <c r="AD14" s="234" t="s">
        <v>98</v>
      </c>
      <c r="AE14" s="232"/>
      <c r="AF14" s="232"/>
      <c r="AG14" s="233"/>
    </row>
    <row r="15" spans="2:33" ht="12.75" customHeight="1" x14ac:dyDescent="0.2">
      <c r="B15" s="231" t="s">
        <v>99</v>
      </c>
      <c r="C15" s="232"/>
      <c r="D15" s="232"/>
      <c r="E15" s="232"/>
      <c r="F15" s="232"/>
      <c r="G15" s="232"/>
      <c r="H15" s="233"/>
      <c r="I15" s="236" t="s">
        <v>100</v>
      </c>
      <c r="J15" s="234" t="s">
        <v>101</v>
      </c>
      <c r="K15" s="233"/>
      <c r="L15" s="236" t="s">
        <v>102</v>
      </c>
      <c r="M15" s="236" t="s">
        <v>100</v>
      </c>
      <c r="N15" s="236" t="s">
        <v>101</v>
      </c>
      <c r="O15" s="234" t="s">
        <v>102</v>
      </c>
      <c r="P15" s="233"/>
      <c r="Q15" s="236" t="s">
        <v>100</v>
      </c>
      <c r="R15" s="236" t="s">
        <v>101</v>
      </c>
      <c r="S15" s="234" t="s">
        <v>102</v>
      </c>
      <c r="T15" s="232"/>
      <c r="U15" s="233"/>
      <c r="V15" s="236"/>
      <c r="W15" s="234" t="s">
        <v>100</v>
      </c>
      <c r="X15" s="233"/>
      <c r="Y15" s="234" t="s">
        <v>101</v>
      </c>
      <c r="Z15" s="232"/>
      <c r="AA15" s="232"/>
      <c r="AB15" s="233"/>
      <c r="AC15" s="236" t="s">
        <v>102</v>
      </c>
      <c r="AD15" s="236" t="s">
        <v>100</v>
      </c>
      <c r="AE15" s="234" t="s">
        <v>101</v>
      </c>
      <c r="AF15" s="233"/>
      <c r="AG15" s="236" t="s">
        <v>102</v>
      </c>
    </row>
    <row r="16" spans="2:33" ht="12.75" customHeight="1" x14ac:dyDescent="0.2">
      <c r="B16" s="231" t="s">
        <v>103</v>
      </c>
      <c r="C16" s="232"/>
      <c r="D16" s="232"/>
      <c r="E16" s="232"/>
      <c r="F16" s="232"/>
      <c r="G16" s="232"/>
      <c r="H16" s="233"/>
      <c r="I16" s="237"/>
      <c r="J16" s="238"/>
      <c r="K16" s="233"/>
      <c r="L16" s="237"/>
      <c r="M16" s="237"/>
      <c r="N16" s="237"/>
      <c r="O16" s="238"/>
      <c r="P16" s="233"/>
      <c r="Q16" s="237"/>
      <c r="R16" s="237"/>
      <c r="S16" s="238"/>
      <c r="T16" s="232"/>
      <c r="U16" s="233"/>
      <c r="V16" s="237"/>
      <c r="W16" s="238"/>
      <c r="X16" s="233"/>
      <c r="Y16" s="238"/>
      <c r="Z16" s="232"/>
      <c r="AA16" s="232"/>
      <c r="AB16" s="233"/>
      <c r="AC16" s="237"/>
      <c r="AD16" s="237"/>
      <c r="AE16" s="238"/>
      <c r="AF16" s="233"/>
      <c r="AG16" s="237"/>
    </row>
    <row r="17" spans="2:33" ht="12.75" customHeight="1" x14ac:dyDescent="0.2">
      <c r="B17" s="239" t="s">
        <v>104</v>
      </c>
      <c r="C17" s="232"/>
      <c r="D17" s="232"/>
      <c r="E17" s="232"/>
      <c r="F17" s="232"/>
      <c r="G17" s="232"/>
      <c r="H17" s="233"/>
      <c r="I17" s="237"/>
      <c r="J17" s="238"/>
      <c r="K17" s="233"/>
      <c r="L17" s="237"/>
      <c r="M17" s="237"/>
      <c r="N17" s="237"/>
      <c r="O17" s="238"/>
      <c r="P17" s="233"/>
      <c r="Q17" s="237"/>
      <c r="R17" s="237"/>
      <c r="S17" s="238"/>
      <c r="T17" s="232"/>
      <c r="U17" s="233"/>
      <c r="V17" s="237"/>
      <c r="W17" s="238"/>
      <c r="X17" s="233"/>
      <c r="Y17" s="238"/>
      <c r="Z17" s="232"/>
      <c r="AA17" s="232"/>
      <c r="AB17" s="233"/>
      <c r="AC17" s="237"/>
      <c r="AD17" s="237"/>
      <c r="AE17" s="238"/>
      <c r="AF17" s="233"/>
      <c r="AG17" s="237"/>
    </row>
    <row r="18" spans="2:33" ht="12.75" customHeight="1" x14ac:dyDescent="0.2">
      <c r="B18" s="238" t="s">
        <v>105</v>
      </c>
      <c r="C18" s="232"/>
      <c r="D18" s="232"/>
      <c r="E18" s="232"/>
      <c r="F18" s="232"/>
      <c r="G18" s="232"/>
      <c r="H18" s="233"/>
      <c r="I18" s="237"/>
      <c r="J18" s="238"/>
      <c r="K18" s="233"/>
      <c r="L18" s="237"/>
      <c r="M18" s="240">
        <v>669.44</v>
      </c>
      <c r="N18" s="241">
        <v>9</v>
      </c>
      <c r="O18" s="242">
        <v>74.38</v>
      </c>
      <c r="P18" s="233"/>
      <c r="Q18" s="240">
        <v>669.44</v>
      </c>
      <c r="R18" s="241">
        <v>9</v>
      </c>
      <c r="S18" s="242">
        <v>74.38</v>
      </c>
      <c r="T18" s="232"/>
      <c r="U18" s="233"/>
      <c r="V18" s="237"/>
      <c r="W18" s="238"/>
      <c r="X18" s="233"/>
      <c r="Y18" s="238"/>
      <c r="Z18" s="232"/>
      <c r="AA18" s="232"/>
      <c r="AB18" s="233"/>
      <c r="AC18" s="237"/>
      <c r="AD18" s="237"/>
      <c r="AE18" s="238"/>
      <c r="AF18" s="233"/>
      <c r="AG18" s="237"/>
    </row>
    <row r="19" spans="2:33" ht="12.75" customHeight="1" x14ac:dyDescent="0.2">
      <c r="B19" s="238" t="s">
        <v>106</v>
      </c>
      <c r="C19" s="232"/>
      <c r="D19" s="232"/>
      <c r="E19" s="232"/>
      <c r="F19" s="232"/>
      <c r="G19" s="232"/>
      <c r="H19" s="233"/>
      <c r="I19" s="240">
        <v>356.12</v>
      </c>
      <c r="J19" s="243">
        <v>6</v>
      </c>
      <c r="K19" s="233"/>
      <c r="L19" s="240">
        <v>59.35</v>
      </c>
      <c r="M19" s="240">
        <v>3321.7</v>
      </c>
      <c r="N19" s="241">
        <v>38</v>
      </c>
      <c r="O19" s="242">
        <v>87.41</v>
      </c>
      <c r="P19" s="233"/>
      <c r="Q19" s="240">
        <v>3448.98</v>
      </c>
      <c r="R19" s="241">
        <v>40</v>
      </c>
      <c r="S19" s="242">
        <v>86.22</v>
      </c>
      <c r="T19" s="232"/>
      <c r="U19" s="233"/>
      <c r="V19" s="237"/>
      <c r="W19" s="238"/>
      <c r="X19" s="233"/>
      <c r="Y19" s="238"/>
      <c r="Z19" s="232"/>
      <c r="AA19" s="232"/>
      <c r="AB19" s="233"/>
      <c r="AC19" s="237"/>
      <c r="AD19" s="237"/>
      <c r="AE19" s="238"/>
      <c r="AF19" s="233"/>
      <c r="AG19" s="237"/>
    </row>
    <row r="20" spans="2:33" ht="12.75" customHeight="1" x14ac:dyDescent="0.2">
      <c r="B20" s="238" t="s">
        <v>107</v>
      </c>
      <c r="C20" s="232"/>
      <c r="D20" s="232"/>
      <c r="E20" s="232"/>
      <c r="F20" s="232"/>
      <c r="G20" s="232"/>
      <c r="H20" s="233"/>
      <c r="I20" s="240">
        <v>1108.69</v>
      </c>
      <c r="J20" s="243">
        <v>17</v>
      </c>
      <c r="K20" s="233"/>
      <c r="L20" s="240">
        <v>65.22</v>
      </c>
      <c r="M20" s="240">
        <v>5180.01</v>
      </c>
      <c r="N20" s="241">
        <v>68</v>
      </c>
      <c r="O20" s="242">
        <v>76.180000000000007</v>
      </c>
      <c r="P20" s="233"/>
      <c r="Q20" s="240">
        <v>5459.19</v>
      </c>
      <c r="R20" s="241">
        <v>72</v>
      </c>
      <c r="S20" s="242">
        <v>75.819999999999993</v>
      </c>
      <c r="T20" s="232"/>
      <c r="U20" s="233"/>
      <c r="V20" s="237"/>
      <c r="W20" s="238"/>
      <c r="X20" s="233"/>
      <c r="Y20" s="238"/>
      <c r="Z20" s="232"/>
      <c r="AA20" s="232"/>
      <c r="AB20" s="233"/>
      <c r="AC20" s="237"/>
      <c r="AD20" s="237"/>
      <c r="AE20" s="238"/>
      <c r="AF20" s="233"/>
      <c r="AG20" s="237"/>
    </row>
    <row r="21" spans="2:33" ht="12.75" customHeight="1" x14ac:dyDescent="0.2">
      <c r="B21" s="238" t="s">
        <v>108</v>
      </c>
      <c r="C21" s="232"/>
      <c r="D21" s="232"/>
      <c r="E21" s="232"/>
      <c r="F21" s="232"/>
      <c r="G21" s="232"/>
      <c r="H21" s="233"/>
      <c r="I21" s="240">
        <v>211.46</v>
      </c>
      <c r="J21" s="243">
        <v>2</v>
      </c>
      <c r="K21" s="233"/>
      <c r="L21" s="240">
        <v>105.73</v>
      </c>
      <c r="M21" s="240">
        <v>755.1</v>
      </c>
      <c r="N21" s="241">
        <v>9</v>
      </c>
      <c r="O21" s="242">
        <v>83.9</v>
      </c>
      <c r="P21" s="233"/>
      <c r="Q21" s="240">
        <v>871.46</v>
      </c>
      <c r="R21" s="241">
        <v>10</v>
      </c>
      <c r="S21" s="242">
        <v>87.15</v>
      </c>
      <c r="T21" s="232"/>
      <c r="U21" s="233"/>
      <c r="V21" s="237"/>
      <c r="W21" s="238"/>
      <c r="X21" s="233"/>
      <c r="Y21" s="238"/>
      <c r="Z21" s="232"/>
      <c r="AA21" s="232"/>
      <c r="AB21" s="233"/>
      <c r="AC21" s="237"/>
      <c r="AD21" s="237"/>
      <c r="AE21" s="238"/>
      <c r="AF21" s="233"/>
      <c r="AG21" s="237"/>
    </row>
    <row r="22" spans="2:33" ht="12.75" customHeight="1" x14ac:dyDescent="0.2">
      <c r="B22" s="238" t="s">
        <v>109</v>
      </c>
      <c r="C22" s="232"/>
      <c r="D22" s="232"/>
      <c r="E22" s="232"/>
      <c r="F22" s="232"/>
      <c r="G22" s="232"/>
      <c r="H22" s="233"/>
      <c r="I22" s="240">
        <v>99.68</v>
      </c>
      <c r="J22" s="243">
        <v>1</v>
      </c>
      <c r="K22" s="233"/>
      <c r="L22" s="240">
        <v>99.68</v>
      </c>
      <c r="M22" s="240">
        <v>515.4</v>
      </c>
      <c r="N22" s="241">
        <v>5</v>
      </c>
      <c r="O22" s="242">
        <v>103.08</v>
      </c>
      <c r="P22" s="233"/>
      <c r="Q22" s="240">
        <v>515.4</v>
      </c>
      <c r="R22" s="241">
        <v>5</v>
      </c>
      <c r="S22" s="242">
        <v>103.08</v>
      </c>
      <c r="T22" s="232"/>
      <c r="U22" s="233"/>
      <c r="V22" s="237"/>
      <c r="W22" s="238"/>
      <c r="X22" s="233"/>
      <c r="Y22" s="238"/>
      <c r="Z22" s="232"/>
      <c r="AA22" s="232"/>
      <c r="AB22" s="233"/>
      <c r="AC22" s="237"/>
      <c r="AD22" s="237"/>
      <c r="AE22" s="238"/>
      <c r="AF22" s="233"/>
      <c r="AG22" s="237"/>
    </row>
    <row r="23" spans="2:33" ht="12.75" customHeight="1" x14ac:dyDescent="0.2">
      <c r="B23" s="238" t="s">
        <v>110</v>
      </c>
      <c r="C23" s="232"/>
      <c r="D23" s="232"/>
      <c r="E23" s="232"/>
      <c r="F23" s="232"/>
      <c r="G23" s="232"/>
      <c r="H23" s="233"/>
      <c r="I23" s="240">
        <v>1137.45</v>
      </c>
      <c r="J23" s="243">
        <v>20</v>
      </c>
      <c r="K23" s="233"/>
      <c r="L23" s="240">
        <v>56.87</v>
      </c>
      <c r="M23" s="240">
        <v>2722.99</v>
      </c>
      <c r="N23" s="241">
        <v>48</v>
      </c>
      <c r="O23" s="242">
        <v>56.73</v>
      </c>
      <c r="P23" s="233"/>
      <c r="Q23" s="240">
        <v>2722.99</v>
      </c>
      <c r="R23" s="241">
        <v>48</v>
      </c>
      <c r="S23" s="242">
        <v>56.73</v>
      </c>
      <c r="T23" s="232"/>
      <c r="U23" s="233"/>
      <c r="V23" s="237"/>
      <c r="W23" s="238"/>
      <c r="X23" s="233"/>
      <c r="Y23" s="238"/>
      <c r="Z23" s="232"/>
      <c r="AA23" s="232"/>
      <c r="AB23" s="233"/>
      <c r="AC23" s="237"/>
      <c r="AD23" s="237"/>
      <c r="AE23" s="238"/>
      <c r="AF23" s="233"/>
      <c r="AG23" s="237"/>
    </row>
    <row r="24" spans="2:33" ht="12.75" customHeight="1" x14ac:dyDescent="0.2">
      <c r="B24" s="239" t="s">
        <v>111</v>
      </c>
      <c r="C24" s="232"/>
      <c r="D24" s="232"/>
      <c r="E24" s="232"/>
      <c r="F24" s="232"/>
      <c r="G24" s="232"/>
      <c r="H24" s="233"/>
      <c r="I24" s="244">
        <v>2913.4</v>
      </c>
      <c r="J24" s="245">
        <v>46</v>
      </c>
      <c r="K24" s="233"/>
      <c r="L24" s="244">
        <v>63.334782608695654</v>
      </c>
      <c r="M24" s="244">
        <v>13164.64</v>
      </c>
      <c r="N24" s="246">
        <v>177</v>
      </c>
      <c r="O24" s="247">
        <v>74.376497175141239</v>
      </c>
      <c r="P24" s="233"/>
      <c r="Q24" s="244">
        <v>13687.46</v>
      </c>
      <c r="R24" s="246">
        <v>184</v>
      </c>
      <c r="S24" s="247">
        <v>74.388369565217388</v>
      </c>
      <c r="T24" s="232"/>
      <c r="U24" s="233"/>
      <c r="V24" s="248"/>
      <c r="W24" s="239"/>
      <c r="X24" s="233"/>
      <c r="Y24" s="239"/>
      <c r="Z24" s="232"/>
      <c r="AA24" s="232"/>
      <c r="AB24" s="233"/>
      <c r="AC24" s="249">
        <v>0</v>
      </c>
      <c r="AD24" s="248"/>
      <c r="AE24" s="239"/>
      <c r="AF24" s="233"/>
      <c r="AG24" s="249">
        <v>0</v>
      </c>
    </row>
    <row r="25" spans="2:33" ht="12.75" customHeight="1" x14ac:dyDescent="0.2">
      <c r="B25" s="239" t="s">
        <v>112</v>
      </c>
      <c r="C25" s="232"/>
      <c r="D25" s="232"/>
      <c r="E25" s="232"/>
      <c r="F25" s="232"/>
      <c r="G25" s="232"/>
      <c r="H25" s="233"/>
      <c r="I25" s="237"/>
      <c r="J25" s="238"/>
      <c r="K25" s="233"/>
      <c r="L25" s="237"/>
      <c r="M25" s="237"/>
      <c r="N25" s="237"/>
      <c r="O25" s="238"/>
      <c r="P25" s="233"/>
      <c r="Q25" s="237"/>
      <c r="R25" s="237"/>
      <c r="S25" s="238"/>
      <c r="T25" s="232"/>
      <c r="U25" s="233"/>
      <c r="V25" s="237"/>
      <c r="W25" s="238"/>
      <c r="X25" s="233"/>
      <c r="Y25" s="238"/>
      <c r="Z25" s="232"/>
      <c r="AA25" s="232"/>
      <c r="AB25" s="233"/>
      <c r="AC25" s="237"/>
      <c r="AD25" s="237"/>
      <c r="AE25" s="238"/>
      <c r="AF25" s="233"/>
      <c r="AG25" s="237"/>
    </row>
    <row r="26" spans="2:33" ht="12.75" customHeight="1" x14ac:dyDescent="0.2">
      <c r="B26" s="238" t="s">
        <v>113</v>
      </c>
      <c r="C26" s="232"/>
      <c r="D26" s="232"/>
      <c r="E26" s="232"/>
      <c r="F26" s="232"/>
      <c r="G26" s="232"/>
      <c r="H26" s="233"/>
      <c r="I26" s="237"/>
      <c r="J26" s="238"/>
      <c r="K26" s="233"/>
      <c r="L26" s="237"/>
      <c r="M26" s="240">
        <v>9.09</v>
      </c>
      <c r="N26" s="237"/>
      <c r="O26" s="242">
        <v>9.09</v>
      </c>
      <c r="P26" s="233"/>
      <c r="Q26" s="240">
        <v>9.09</v>
      </c>
      <c r="R26" s="237"/>
      <c r="S26" s="242">
        <v>9.09</v>
      </c>
      <c r="T26" s="232"/>
      <c r="U26" s="233"/>
      <c r="V26" s="237"/>
      <c r="W26" s="238"/>
      <c r="X26" s="233"/>
      <c r="Y26" s="238"/>
      <c r="Z26" s="232"/>
      <c r="AA26" s="232"/>
      <c r="AB26" s="233"/>
      <c r="AC26" s="237"/>
      <c r="AD26" s="237"/>
      <c r="AE26" s="238"/>
      <c r="AF26" s="233"/>
      <c r="AG26" s="237"/>
    </row>
    <row r="27" spans="2:33" ht="12.75" customHeight="1" x14ac:dyDescent="0.2">
      <c r="B27" s="238" t="s">
        <v>114</v>
      </c>
      <c r="C27" s="232"/>
      <c r="D27" s="232"/>
      <c r="E27" s="232"/>
      <c r="F27" s="232"/>
      <c r="G27" s="232"/>
      <c r="H27" s="233"/>
      <c r="I27" s="237"/>
      <c r="J27" s="238"/>
      <c r="K27" s="233"/>
      <c r="L27" s="237"/>
      <c r="M27" s="240">
        <v>-44.55</v>
      </c>
      <c r="N27" s="237"/>
      <c r="O27" s="238"/>
      <c r="P27" s="233"/>
      <c r="Q27" s="240">
        <v>-44.55</v>
      </c>
      <c r="R27" s="237"/>
      <c r="S27" s="238"/>
      <c r="T27" s="232"/>
      <c r="U27" s="233"/>
      <c r="V27" s="237"/>
      <c r="W27" s="238"/>
      <c r="X27" s="233"/>
      <c r="Y27" s="238"/>
      <c r="Z27" s="232"/>
      <c r="AA27" s="232"/>
      <c r="AB27" s="233"/>
      <c r="AC27" s="237"/>
      <c r="AD27" s="237"/>
      <c r="AE27" s="238"/>
      <c r="AF27" s="233"/>
      <c r="AG27" s="237"/>
    </row>
    <row r="28" spans="2:33" ht="12.75" customHeight="1" x14ac:dyDescent="0.2">
      <c r="B28" s="239" t="s">
        <v>115</v>
      </c>
      <c r="C28" s="232"/>
      <c r="D28" s="232"/>
      <c r="E28" s="232"/>
      <c r="F28" s="232"/>
      <c r="G28" s="232"/>
      <c r="H28" s="233"/>
      <c r="I28" s="248"/>
      <c r="J28" s="239"/>
      <c r="K28" s="233"/>
      <c r="L28" s="244">
        <v>0</v>
      </c>
      <c r="M28" s="244">
        <v>-35.46</v>
      </c>
      <c r="N28" s="248"/>
      <c r="O28" s="247">
        <v>0</v>
      </c>
      <c r="P28" s="233"/>
      <c r="Q28" s="244">
        <v>-35.46</v>
      </c>
      <c r="R28" s="248"/>
      <c r="S28" s="247">
        <v>0</v>
      </c>
      <c r="T28" s="232"/>
      <c r="U28" s="233"/>
      <c r="V28" s="248"/>
      <c r="W28" s="239"/>
      <c r="X28" s="233"/>
      <c r="Y28" s="239"/>
      <c r="Z28" s="232"/>
      <c r="AA28" s="232"/>
      <c r="AB28" s="233"/>
      <c r="AC28" s="249">
        <v>0</v>
      </c>
      <c r="AD28" s="248"/>
      <c r="AE28" s="239"/>
      <c r="AF28" s="233"/>
      <c r="AG28" s="249">
        <v>0</v>
      </c>
    </row>
    <row r="29" spans="2:33" ht="12.75" customHeight="1" x14ac:dyDescent="0.2">
      <c r="B29" s="231" t="s">
        <v>116</v>
      </c>
      <c r="C29" s="232"/>
      <c r="D29" s="232"/>
      <c r="E29" s="232"/>
      <c r="F29" s="232"/>
      <c r="G29" s="232"/>
      <c r="H29" s="233"/>
      <c r="I29" s="250">
        <v>2913.4</v>
      </c>
      <c r="J29" s="251">
        <v>46</v>
      </c>
      <c r="K29" s="233"/>
      <c r="L29" s="250">
        <v>63.334782608695654</v>
      </c>
      <c r="M29" s="250">
        <v>13129.18</v>
      </c>
      <c r="N29" s="252">
        <v>177</v>
      </c>
      <c r="O29" s="253">
        <v>74.176158192090398</v>
      </c>
      <c r="P29" s="233"/>
      <c r="Q29" s="250">
        <v>13652</v>
      </c>
      <c r="R29" s="252">
        <v>184</v>
      </c>
      <c r="S29" s="253">
        <v>74.195652173913047</v>
      </c>
      <c r="T29" s="232"/>
      <c r="U29" s="233"/>
      <c r="V29" s="254"/>
      <c r="W29" s="231"/>
      <c r="X29" s="233"/>
      <c r="Y29" s="231"/>
      <c r="Z29" s="232"/>
      <c r="AA29" s="232"/>
      <c r="AB29" s="233"/>
      <c r="AC29" s="255">
        <v>0</v>
      </c>
      <c r="AD29" s="254"/>
      <c r="AE29" s="231"/>
      <c r="AF29" s="233"/>
      <c r="AG29" s="255">
        <v>0</v>
      </c>
    </row>
    <row r="30" spans="2:33" ht="12.75" customHeight="1" x14ac:dyDescent="0.2">
      <c r="B30" s="231" t="s">
        <v>13</v>
      </c>
      <c r="C30" s="232"/>
      <c r="D30" s="232"/>
      <c r="E30" s="232"/>
      <c r="F30" s="232"/>
      <c r="G30" s="232"/>
      <c r="H30" s="233"/>
      <c r="I30" s="237"/>
      <c r="J30" s="238"/>
      <c r="K30" s="233"/>
      <c r="L30" s="237"/>
      <c r="M30" s="237"/>
      <c r="N30" s="237"/>
      <c r="O30" s="238"/>
      <c r="P30" s="233"/>
      <c r="Q30" s="237"/>
      <c r="R30" s="237"/>
      <c r="S30" s="238"/>
      <c r="T30" s="232"/>
      <c r="U30" s="233"/>
      <c r="V30" s="237"/>
      <c r="W30" s="238"/>
      <c r="X30" s="233"/>
      <c r="Y30" s="238"/>
      <c r="Z30" s="232"/>
      <c r="AA30" s="232"/>
      <c r="AB30" s="233"/>
      <c r="AC30" s="237"/>
      <c r="AD30" s="237"/>
      <c r="AE30" s="238"/>
      <c r="AF30" s="233"/>
      <c r="AG30" s="237"/>
    </row>
    <row r="31" spans="2:33" ht="12.75" customHeight="1" x14ac:dyDescent="0.2">
      <c r="B31" s="239" t="s">
        <v>14</v>
      </c>
      <c r="C31" s="232"/>
      <c r="D31" s="232"/>
      <c r="E31" s="232"/>
      <c r="F31" s="232"/>
      <c r="G31" s="232"/>
      <c r="H31" s="233"/>
      <c r="I31" s="237"/>
      <c r="J31" s="238"/>
      <c r="K31" s="233"/>
      <c r="L31" s="237"/>
      <c r="M31" s="237"/>
      <c r="N31" s="237"/>
      <c r="O31" s="238"/>
      <c r="P31" s="233"/>
      <c r="Q31" s="237"/>
      <c r="R31" s="237"/>
      <c r="S31" s="238"/>
      <c r="T31" s="232"/>
      <c r="U31" s="233"/>
      <c r="V31" s="237"/>
      <c r="W31" s="238"/>
      <c r="X31" s="233"/>
      <c r="Y31" s="238"/>
      <c r="Z31" s="232"/>
      <c r="AA31" s="232"/>
      <c r="AB31" s="233"/>
      <c r="AC31" s="237"/>
      <c r="AD31" s="237"/>
      <c r="AE31" s="238"/>
      <c r="AF31" s="233"/>
      <c r="AG31" s="237"/>
    </row>
    <row r="32" spans="2:33" ht="12.75" customHeight="1" x14ac:dyDescent="0.2">
      <c r="B32" s="238" t="s">
        <v>15</v>
      </c>
      <c r="C32" s="232"/>
      <c r="D32" s="232"/>
      <c r="E32" s="232"/>
      <c r="F32" s="232"/>
      <c r="G32" s="232"/>
      <c r="H32" s="233"/>
      <c r="I32" s="240">
        <v>208.61</v>
      </c>
      <c r="J32" s="243">
        <v>20</v>
      </c>
      <c r="K32" s="233"/>
      <c r="L32" s="240">
        <v>10.43</v>
      </c>
      <c r="M32" s="240">
        <v>664.48</v>
      </c>
      <c r="N32" s="241">
        <v>61</v>
      </c>
      <c r="O32" s="242">
        <v>10.89</v>
      </c>
      <c r="P32" s="233"/>
      <c r="Q32" s="240">
        <v>710.84</v>
      </c>
      <c r="R32" s="241">
        <v>65</v>
      </c>
      <c r="S32" s="242">
        <v>10.94</v>
      </c>
      <c r="T32" s="232"/>
      <c r="U32" s="233"/>
      <c r="V32" s="237"/>
      <c r="W32" s="238"/>
      <c r="X32" s="233"/>
      <c r="Y32" s="238"/>
      <c r="Z32" s="232"/>
      <c r="AA32" s="232"/>
      <c r="AB32" s="233"/>
      <c r="AC32" s="237"/>
      <c r="AD32" s="237"/>
      <c r="AE32" s="238"/>
      <c r="AF32" s="233"/>
      <c r="AG32" s="237"/>
    </row>
    <row r="33" spans="2:33" ht="12.75" customHeight="1" x14ac:dyDescent="0.2">
      <c r="B33" s="238" t="s">
        <v>16</v>
      </c>
      <c r="C33" s="232"/>
      <c r="D33" s="232"/>
      <c r="E33" s="232"/>
      <c r="F33" s="232"/>
      <c r="G33" s="232"/>
      <c r="H33" s="233"/>
      <c r="I33" s="240">
        <v>305.45999999999998</v>
      </c>
      <c r="J33" s="243">
        <v>56</v>
      </c>
      <c r="K33" s="233"/>
      <c r="L33" s="240">
        <v>5.45</v>
      </c>
      <c r="M33" s="240">
        <v>490.91</v>
      </c>
      <c r="N33" s="241">
        <v>90</v>
      </c>
      <c r="O33" s="242">
        <v>5.45</v>
      </c>
      <c r="P33" s="233"/>
      <c r="Q33" s="240">
        <v>490.91</v>
      </c>
      <c r="R33" s="241">
        <v>90</v>
      </c>
      <c r="S33" s="242">
        <v>5.45</v>
      </c>
      <c r="T33" s="232"/>
      <c r="U33" s="233"/>
      <c r="V33" s="237"/>
      <c r="W33" s="238"/>
      <c r="X33" s="233"/>
      <c r="Y33" s="238"/>
      <c r="Z33" s="232"/>
      <c r="AA33" s="232"/>
      <c r="AB33" s="233"/>
      <c r="AC33" s="237"/>
      <c r="AD33" s="237"/>
      <c r="AE33" s="238"/>
      <c r="AF33" s="233"/>
      <c r="AG33" s="237"/>
    </row>
    <row r="34" spans="2:33" ht="12.75" customHeight="1" x14ac:dyDescent="0.2">
      <c r="B34" s="239" t="s">
        <v>17</v>
      </c>
      <c r="C34" s="232"/>
      <c r="D34" s="232"/>
      <c r="E34" s="232"/>
      <c r="F34" s="232"/>
      <c r="G34" s="232"/>
      <c r="H34" s="233"/>
      <c r="I34" s="244">
        <v>514.07000000000005</v>
      </c>
      <c r="J34" s="245">
        <v>76</v>
      </c>
      <c r="K34" s="233"/>
      <c r="L34" s="244">
        <v>6.7640789473684206</v>
      </c>
      <c r="M34" s="244">
        <v>1155.3900000000001</v>
      </c>
      <c r="N34" s="246">
        <v>151</v>
      </c>
      <c r="O34" s="247">
        <v>7.6515894039735102</v>
      </c>
      <c r="P34" s="233"/>
      <c r="Q34" s="244">
        <v>1201.75</v>
      </c>
      <c r="R34" s="246">
        <v>155</v>
      </c>
      <c r="S34" s="247">
        <v>7.7532258064516126</v>
      </c>
      <c r="T34" s="232"/>
      <c r="U34" s="233"/>
      <c r="V34" s="248"/>
      <c r="W34" s="239"/>
      <c r="X34" s="233"/>
      <c r="Y34" s="239"/>
      <c r="Z34" s="232"/>
      <c r="AA34" s="232"/>
      <c r="AB34" s="233"/>
      <c r="AC34" s="249">
        <v>0</v>
      </c>
      <c r="AD34" s="248"/>
      <c r="AE34" s="239"/>
      <c r="AF34" s="233"/>
      <c r="AG34" s="249">
        <v>0</v>
      </c>
    </row>
    <row r="35" spans="2:33" ht="12.75" customHeight="1" x14ac:dyDescent="0.2">
      <c r="B35" s="231" t="s">
        <v>18</v>
      </c>
      <c r="C35" s="232"/>
      <c r="D35" s="232"/>
      <c r="E35" s="232"/>
      <c r="F35" s="232"/>
      <c r="G35" s="232"/>
      <c r="H35" s="233"/>
      <c r="I35" s="250">
        <v>514.07000000000005</v>
      </c>
      <c r="J35" s="251">
        <v>76</v>
      </c>
      <c r="K35" s="233"/>
      <c r="L35" s="250">
        <v>6.7640789473684206</v>
      </c>
      <c r="M35" s="250">
        <v>1155.3900000000001</v>
      </c>
      <c r="N35" s="252">
        <v>151</v>
      </c>
      <c r="O35" s="253">
        <v>7.6515894039735102</v>
      </c>
      <c r="P35" s="233"/>
      <c r="Q35" s="250">
        <v>1201.75</v>
      </c>
      <c r="R35" s="252">
        <v>155</v>
      </c>
      <c r="S35" s="253">
        <v>7.7532258064516126</v>
      </c>
      <c r="T35" s="232"/>
      <c r="U35" s="233"/>
      <c r="V35" s="254"/>
      <c r="W35" s="231"/>
      <c r="X35" s="233"/>
      <c r="Y35" s="231"/>
      <c r="Z35" s="232"/>
      <c r="AA35" s="232"/>
      <c r="AB35" s="233"/>
      <c r="AC35" s="255">
        <v>0</v>
      </c>
      <c r="AD35" s="254"/>
      <c r="AE35" s="231"/>
      <c r="AF35" s="233"/>
      <c r="AG35" s="255">
        <v>0</v>
      </c>
    </row>
    <row r="36" spans="2:33" ht="12.75" customHeight="1" x14ac:dyDescent="0.2">
      <c r="B36" s="231" t="s">
        <v>19</v>
      </c>
      <c r="C36" s="232"/>
      <c r="D36" s="232"/>
      <c r="E36" s="232"/>
      <c r="F36" s="232"/>
      <c r="G36" s="232"/>
      <c r="H36" s="233"/>
      <c r="I36" s="237"/>
      <c r="J36" s="238"/>
      <c r="K36" s="233"/>
      <c r="L36" s="237"/>
      <c r="M36" s="237"/>
      <c r="N36" s="237"/>
      <c r="O36" s="238"/>
      <c r="P36" s="233"/>
      <c r="Q36" s="237"/>
      <c r="R36" s="237"/>
      <c r="S36" s="238"/>
      <c r="T36" s="232"/>
      <c r="U36" s="233"/>
      <c r="V36" s="237"/>
      <c r="W36" s="238"/>
      <c r="X36" s="233"/>
      <c r="Y36" s="238"/>
      <c r="Z36" s="232"/>
      <c r="AA36" s="232"/>
      <c r="AB36" s="233"/>
      <c r="AC36" s="237"/>
      <c r="AD36" s="237"/>
      <c r="AE36" s="238"/>
      <c r="AF36" s="233"/>
      <c r="AG36" s="237"/>
    </row>
    <row r="37" spans="2:33" ht="12.75" customHeight="1" x14ac:dyDescent="0.2">
      <c r="B37" s="239" t="s">
        <v>20</v>
      </c>
      <c r="C37" s="232"/>
      <c r="D37" s="232"/>
      <c r="E37" s="232"/>
      <c r="F37" s="232"/>
      <c r="G37" s="232"/>
      <c r="H37" s="233"/>
      <c r="I37" s="237"/>
      <c r="J37" s="238"/>
      <c r="K37" s="233"/>
      <c r="L37" s="237"/>
      <c r="M37" s="237"/>
      <c r="N37" s="237"/>
      <c r="O37" s="238"/>
      <c r="P37" s="233"/>
      <c r="Q37" s="237"/>
      <c r="R37" s="237"/>
      <c r="S37" s="238"/>
      <c r="T37" s="232"/>
      <c r="U37" s="233"/>
      <c r="V37" s="237"/>
      <c r="W37" s="238"/>
      <c r="X37" s="233"/>
      <c r="Y37" s="238"/>
      <c r="Z37" s="232"/>
      <c r="AA37" s="232"/>
      <c r="AB37" s="233"/>
      <c r="AC37" s="237"/>
      <c r="AD37" s="237"/>
      <c r="AE37" s="238"/>
      <c r="AF37" s="233"/>
      <c r="AG37" s="237"/>
    </row>
    <row r="38" spans="2:33" ht="12.75" customHeight="1" x14ac:dyDescent="0.2">
      <c r="B38" s="238" t="s">
        <v>21</v>
      </c>
      <c r="C38" s="232"/>
      <c r="D38" s="232"/>
      <c r="E38" s="232"/>
      <c r="F38" s="232"/>
      <c r="G38" s="232"/>
      <c r="H38" s="233"/>
      <c r="I38" s="240">
        <v>285.18</v>
      </c>
      <c r="J38" s="243">
        <v>9</v>
      </c>
      <c r="K38" s="233"/>
      <c r="L38" s="240">
        <v>31.69</v>
      </c>
      <c r="M38" s="240">
        <v>804.08</v>
      </c>
      <c r="N38" s="241">
        <v>42</v>
      </c>
      <c r="O38" s="242">
        <v>19.14</v>
      </c>
      <c r="P38" s="233"/>
      <c r="Q38" s="240">
        <v>804.08</v>
      </c>
      <c r="R38" s="241">
        <v>42</v>
      </c>
      <c r="S38" s="242">
        <v>19.14</v>
      </c>
      <c r="T38" s="232"/>
      <c r="U38" s="233"/>
      <c r="V38" s="237"/>
      <c r="W38" s="238"/>
      <c r="X38" s="233"/>
      <c r="Y38" s="238"/>
      <c r="Z38" s="232"/>
      <c r="AA38" s="232"/>
      <c r="AB38" s="233"/>
      <c r="AC38" s="237"/>
      <c r="AD38" s="237"/>
      <c r="AE38" s="238"/>
      <c r="AF38" s="233"/>
      <c r="AG38" s="237"/>
    </row>
    <row r="39" spans="2:33" ht="12.75" customHeight="1" x14ac:dyDescent="0.2">
      <c r="B39" s="238" t="s">
        <v>22</v>
      </c>
      <c r="C39" s="232"/>
      <c r="D39" s="232"/>
      <c r="E39" s="232"/>
      <c r="F39" s="232"/>
      <c r="G39" s="232"/>
      <c r="H39" s="233"/>
      <c r="I39" s="240">
        <v>20.170000000000002</v>
      </c>
      <c r="J39" s="238"/>
      <c r="K39" s="233"/>
      <c r="L39" s="237"/>
      <c r="M39" s="240">
        <v>106.68</v>
      </c>
      <c r="N39" s="237"/>
      <c r="O39" s="238"/>
      <c r="P39" s="233"/>
      <c r="Q39" s="240">
        <v>106.68</v>
      </c>
      <c r="R39" s="237"/>
      <c r="S39" s="238"/>
      <c r="T39" s="232"/>
      <c r="U39" s="233"/>
      <c r="V39" s="237"/>
      <c r="W39" s="238"/>
      <c r="X39" s="233"/>
      <c r="Y39" s="238"/>
      <c r="Z39" s="232"/>
      <c r="AA39" s="232"/>
      <c r="AB39" s="233"/>
      <c r="AC39" s="237"/>
      <c r="AD39" s="237"/>
      <c r="AE39" s="238"/>
      <c r="AF39" s="233"/>
      <c r="AG39" s="237"/>
    </row>
    <row r="40" spans="2:33" ht="12.75" customHeight="1" x14ac:dyDescent="0.2">
      <c r="B40" s="238" t="s">
        <v>23</v>
      </c>
      <c r="C40" s="232"/>
      <c r="D40" s="232"/>
      <c r="E40" s="232"/>
      <c r="F40" s="232"/>
      <c r="G40" s="232"/>
      <c r="H40" s="233"/>
      <c r="I40" s="240">
        <v>20</v>
      </c>
      <c r="J40" s="238"/>
      <c r="K40" s="233"/>
      <c r="L40" s="237"/>
      <c r="M40" s="240">
        <v>55.45</v>
      </c>
      <c r="N40" s="237"/>
      <c r="O40" s="238"/>
      <c r="P40" s="233"/>
      <c r="Q40" s="240">
        <v>55.45</v>
      </c>
      <c r="R40" s="237"/>
      <c r="S40" s="238"/>
      <c r="T40" s="232"/>
      <c r="U40" s="233"/>
      <c r="V40" s="237"/>
      <c r="W40" s="238"/>
      <c r="X40" s="233"/>
      <c r="Y40" s="238"/>
      <c r="Z40" s="232"/>
      <c r="AA40" s="232"/>
      <c r="AB40" s="233"/>
      <c r="AC40" s="237"/>
      <c r="AD40" s="237"/>
      <c r="AE40" s="238"/>
      <c r="AF40" s="233"/>
      <c r="AG40" s="237"/>
    </row>
    <row r="41" spans="2:33" ht="12.75" customHeight="1" x14ac:dyDescent="0.2">
      <c r="B41" s="239" t="s">
        <v>24</v>
      </c>
      <c r="C41" s="232"/>
      <c r="D41" s="232"/>
      <c r="E41" s="232"/>
      <c r="F41" s="232"/>
      <c r="G41" s="232"/>
      <c r="H41" s="233"/>
      <c r="I41" s="244">
        <v>325.35000000000002</v>
      </c>
      <c r="J41" s="245">
        <v>9</v>
      </c>
      <c r="K41" s="233"/>
      <c r="L41" s="244">
        <v>36.150000000000006</v>
      </c>
      <c r="M41" s="244">
        <v>966.21</v>
      </c>
      <c r="N41" s="246">
        <v>42</v>
      </c>
      <c r="O41" s="247">
        <v>23.005000000000003</v>
      </c>
      <c r="P41" s="233"/>
      <c r="Q41" s="244">
        <v>966.21</v>
      </c>
      <c r="R41" s="246">
        <v>42</v>
      </c>
      <c r="S41" s="247">
        <v>23.005000000000003</v>
      </c>
      <c r="T41" s="232"/>
      <c r="U41" s="233"/>
      <c r="V41" s="248"/>
      <c r="W41" s="239"/>
      <c r="X41" s="233"/>
      <c r="Y41" s="239"/>
      <c r="Z41" s="232"/>
      <c r="AA41" s="232"/>
      <c r="AB41" s="233"/>
      <c r="AC41" s="249">
        <v>0</v>
      </c>
      <c r="AD41" s="248"/>
      <c r="AE41" s="239"/>
      <c r="AF41" s="233"/>
      <c r="AG41" s="249">
        <v>0</v>
      </c>
    </row>
    <row r="42" spans="2:33" ht="12.75" customHeight="1" x14ac:dyDescent="0.2">
      <c r="B42" s="239" t="s">
        <v>25</v>
      </c>
      <c r="C42" s="232"/>
      <c r="D42" s="232"/>
      <c r="E42" s="232"/>
      <c r="F42" s="232"/>
      <c r="G42" s="232"/>
      <c r="H42" s="233"/>
      <c r="I42" s="237"/>
      <c r="J42" s="238"/>
      <c r="K42" s="233"/>
      <c r="L42" s="237"/>
      <c r="M42" s="237"/>
      <c r="N42" s="237"/>
      <c r="O42" s="238"/>
      <c r="P42" s="233"/>
      <c r="Q42" s="237"/>
      <c r="R42" s="237"/>
      <c r="S42" s="238"/>
      <c r="T42" s="232"/>
      <c r="U42" s="233"/>
      <c r="V42" s="237"/>
      <c r="W42" s="238"/>
      <c r="X42" s="233"/>
      <c r="Y42" s="238"/>
      <c r="Z42" s="232"/>
      <c r="AA42" s="232"/>
      <c r="AB42" s="233"/>
      <c r="AC42" s="237"/>
      <c r="AD42" s="237"/>
      <c r="AE42" s="238"/>
      <c r="AF42" s="233"/>
      <c r="AG42" s="237"/>
    </row>
    <row r="43" spans="2:33" ht="12.75" customHeight="1" x14ac:dyDescent="0.2">
      <c r="B43" s="238" t="s">
        <v>26</v>
      </c>
      <c r="C43" s="232"/>
      <c r="D43" s="232"/>
      <c r="E43" s="232"/>
      <c r="F43" s="232"/>
      <c r="G43" s="232"/>
      <c r="H43" s="233"/>
      <c r="I43" s="240">
        <v>186.91</v>
      </c>
      <c r="J43" s="243">
        <v>9</v>
      </c>
      <c r="K43" s="233"/>
      <c r="L43" s="240">
        <v>20.77</v>
      </c>
      <c r="M43" s="240">
        <v>1222.52</v>
      </c>
      <c r="N43" s="241">
        <v>59</v>
      </c>
      <c r="O43" s="242">
        <v>20.72</v>
      </c>
      <c r="P43" s="233"/>
      <c r="Q43" s="240">
        <v>1222.52</v>
      </c>
      <c r="R43" s="241">
        <v>59</v>
      </c>
      <c r="S43" s="242">
        <v>20.72</v>
      </c>
      <c r="T43" s="232"/>
      <c r="U43" s="233"/>
      <c r="V43" s="237"/>
      <c r="W43" s="238"/>
      <c r="X43" s="233"/>
      <c r="Y43" s="238"/>
      <c r="Z43" s="232"/>
      <c r="AA43" s="232"/>
      <c r="AB43" s="233"/>
      <c r="AC43" s="237"/>
      <c r="AD43" s="237"/>
      <c r="AE43" s="238"/>
      <c r="AF43" s="233"/>
      <c r="AG43" s="237"/>
    </row>
    <row r="44" spans="2:33" ht="12.75" customHeight="1" x14ac:dyDescent="0.2">
      <c r="B44" s="238" t="s">
        <v>27</v>
      </c>
      <c r="C44" s="232"/>
      <c r="D44" s="232"/>
      <c r="E44" s="232"/>
      <c r="F44" s="232"/>
      <c r="G44" s="232"/>
      <c r="H44" s="233"/>
      <c r="I44" s="237"/>
      <c r="J44" s="238"/>
      <c r="K44" s="233"/>
      <c r="L44" s="237"/>
      <c r="M44" s="237"/>
      <c r="N44" s="237"/>
      <c r="O44" s="238"/>
      <c r="P44" s="233"/>
      <c r="Q44" s="237"/>
      <c r="R44" s="237"/>
      <c r="S44" s="238"/>
      <c r="T44" s="232"/>
      <c r="U44" s="233"/>
      <c r="V44" s="237"/>
      <c r="W44" s="238"/>
      <c r="X44" s="233"/>
      <c r="Y44" s="238"/>
      <c r="Z44" s="232"/>
      <c r="AA44" s="232"/>
      <c r="AB44" s="233"/>
      <c r="AC44" s="237"/>
      <c r="AD44" s="237"/>
      <c r="AE44" s="238"/>
      <c r="AF44" s="233"/>
      <c r="AG44" s="237"/>
    </row>
    <row r="45" spans="2:33" ht="12.75" customHeight="1" x14ac:dyDescent="0.2">
      <c r="B45" s="238" t="s">
        <v>28</v>
      </c>
      <c r="C45" s="232"/>
      <c r="D45" s="232"/>
      <c r="E45" s="232"/>
      <c r="F45" s="232"/>
      <c r="G45" s="232"/>
      <c r="H45" s="233"/>
      <c r="I45" s="240">
        <v>107.25</v>
      </c>
      <c r="J45" s="238"/>
      <c r="K45" s="233"/>
      <c r="L45" s="237"/>
      <c r="M45" s="240">
        <v>357.42</v>
      </c>
      <c r="N45" s="237"/>
      <c r="O45" s="238"/>
      <c r="P45" s="233"/>
      <c r="Q45" s="240">
        <v>357.42</v>
      </c>
      <c r="R45" s="237"/>
      <c r="S45" s="238"/>
      <c r="T45" s="232"/>
      <c r="U45" s="233"/>
      <c r="V45" s="237"/>
      <c r="W45" s="238"/>
      <c r="X45" s="233"/>
      <c r="Y45" s="238"/>
      <c r="Z45" s="232"/>
      <c r="AA45" s="232"/>
      <c r="AB45" s="233"/>
      <c r="AC45" s="237"/>
      <c r="AD45" s="237"/>
      <c r="AE45" s="238"/>
      <c r="AF45" s="233"/>
      <c r="AG45" s="237"/>
    </row>
    <row r="46" spans="2:33" ht="12.75" customHeight="1" x14ac:dyDescent="0.2">
      <c r="B46" s="238" t="s">
        <v>29</v>
      </c>
      <c r="C46" s="232"/>
      <c r="D46" s="232"/>
      <c r="E46" s="232"/>
      <c r="F46" s="232"/>
      <c r="G46" s="232"/>
      <c r="H46" s="233"/>
      <c r="I46" s="240">
        <v>20</v>
      </c>
      <c r="J46" s="238"/>
      <c r="K46" s="233"/>
      <c r="L46" s="237"/>
      <c r="M46" s="240">
        <v>68.19</v>
      </c>
      <c r="N46" s="237"/>
      <c r="O46" s="238"/>
      <c r="P46" s="233"/>
      <c r="Q46" s="240">
        <v>68.19</v>
      </c>
      <c r="R46" s="237"/>
      <c r="S46" s="238"/>
      <c r="T46" s="232"/>
      <c r="U46" s="233"/>
      <c r="V46" s="237"/>
      <c r="W46" s="238"/>
      <c r="X46" s="233"/>
      <c r="Y46" s="238"/>
      <c r="Z46" s="232"/>
      <c r="AA46" s="232"/>
      <c r="AB46" s="233"/>
      <c r="AC46" s="237"/>
      <c r="AD46" s="237"/>
      <c r="AE46" s="238"/>
      <c r="AF46" s="233"/>
      <c r="AG46" s="237"/>
    </row>
    <row r="47" spans="2:33" ht="12.75" customHeight="1" x14ac:dyDescent="0.2">
      <c r="B47" s="239" t="s">
        <v>30</v>
      </c>
      <c r="C47" s="232"/>
      <c r="D47" s="232"/>
      <c r="E47" s="232"/>
      <c r="F47" s="232"/>
      <c r="G47" s="232"/>
      <c r="H47" s="233"/>
      <c r="I47" s="244">
        <v>314.16000000000003</v>
      </c>
      <c r="J47" s="245">
        <v>9</v>
      </c>
      <c r="K47" s="233"/>
      <c r="L47" s="244">
        <v>34.906666666666666</v>
      </c>
      <c r="M47" s="244">
        <v>1648.13</v>
      </c>
      <c r="N47" s="246">
        <v>59</v>
      </c>
      <c r="O47" s="247">
        <v>27.934406779661018</v>
      </c>
      <c r="P47" s="233"/>
      <c r="Q47" s="244">
        <v>1648.13</v>
      </c>
      <c r="R47" s="246">
        <v>59</v>
      </c>
      <c r="S47" s="247">
        <v>27.934406779661018</v>
      </c>
      <c r="T47" s="232"/>
      <c r="U47" s="233"/>
      <c r="V47" s="248"/>
      <c r="W47" s="239"/>
      <c r="X47" s="233"/>
      <c r="Y47" s="239"/>
      <c r="Z47" s="232"/>
      <c r="AA47" s="232"/>
      <c r="AB47" s="233"/>
      <c r="AC47" s="249">
        <v>0</v>
      </c>
      <c r="AD47" s="248"/>
      <c r="AE47" s="239"/>
      <c r="AF47" s="233"/>
      <c r="AG47" s="249">
        <v>0</v>
      </c>
    </row>
    <row r="48" spans="2:33" ht="12.75" customHeight="1" x14ac:dyDescent="0.2">
      <c r="B48" s="239" t="s">
        <v>31</v>
      </c>
      <c r="C48" s="232"/>
      <c r="D48" s="232"/>
      <c r="E48" s="232"/>
      <c r="F48" s="232"/>
      <c r="G48" s="232"/>
      <c r="H48" s="233"/>
      <c r="I48" s="237"/>
      <c r="J48" s="238"/>
      <c r="K48" s="233"/>
      <c r="L48" s="237"/>
      <c r="M48" s="237"/>
      <c r="N48" s="237"/>
      <c r="O48" s="238"/>
      <c r="P48" s="233"/>
      <c r="Q48" s="237"/>
      <c r="R48" s="237"/>
      <c r="S48" s="238"/>
      <c r="T48" s="232"/>
      <c r="U48" s="233"/>
      <c r="V48" s="237"/>
      <c r="W48" s="238"/>
      <c r="X48" s="233"/>
      <c r="Y48" s="238"/>
      <c r="Z48" s="232"/>
      <c r="AA48" s="232"/>
      <c r="AB48" s="233"/>
      <c r="AC48" s="237"/>
      <c r="AD48" s="237"/>
      <c r="AE48" s="238"/>
      <c r="AF48" s="233"/>
      <c r="AG48" s="237"/>
    </row>
    <row r="49" spans="2:33" ht="12.75" customHeight="1" x14ac:dyDescent="0.2">
      <c r="B49" s="238" t="s">
        <v>32</v>
      </c>
      <c r="C49" s="232"/>
      <c r="D49" s="232"/>
      <c r="E49" s="232"/>
      <c r="F49" s="232"/>
      <c r="G49" s="232"/>
      <c r="H49" s="233"/>
      <c r="I49" s="237"/>
      <c r="J49" s="238"/>
      <c r="K49" s="233"/>
      <c r="L49" s="237"/>
      <c r="M49" s="237"/>
      <c r="N49" s="237"/>
      <c r="O49" s="238"/>
      <c r="P49" s="233"/>
      <c r="Q49" s="237"/>
      <c r="R49" s="237"/>
      <c r="S49" s="238"/>
      <c r="T49" s="232"/>
      <c r="U49" s="233"/>
      <c r="V49" s="237"/>
      <c r="W49" s="238"/>
      <c r="X49" s="233"/>
      <c r="Y49" s="238"/>
      <c r="Z49" s="232"/>
      <c r="AA49" s="232"/>
      <c r="AB49" s="233"/>
      <c r="AC49" s="237"/>
      <c r="AD49" s="237"/>
      <c r="AE49" s="238"/>
      <c r="AF49" s="233"/>
      <c r="AG49" s="237"/>
    </row>
    <row r="50" spans="2:33" ht="12.75" customHeight="1" x14ac:dyDescent="0.2">
      <c r="B50" s="238" t="s">
        <v>33</v>
      </c>
      <c r="C50" s="232"/>
      <c r="D50" s="232"/>
      <c r="E50" s="232"/>
      <c r="F50" s="232"/>
      <c r="G50" s="232"/>
      <c r="H50" s="233"/>
      <c r="I50" s="237"/>
      <c r="J50" s="238"/>
      <c r="K50" s="233"/>
      <c r="L50" s="237"/>
      <c r="M50" s="237"/>
      <c r="N50" s="237"/>
      <c r="O50" s="238"/>
      <c r="P50" s="233"/>
      <c r="Q50" s="237"/>
      <c r="R50" s="237"/>
      <c r="S50" s="238"/>
      <c r="T50" s="232"/>
      <c r="U50" s="233"/>
      <c r="V50" s="237"/>
      <c r="W50" s="238"/>
      <c r="X50" s="233"/>
      <c r="Y50" s="238"/>
      <c r="Z50" s="232"/>
      <c r="AA50" s="232"/>
      <c r="AB50" s="233"/>
      <c r="AC50" s="237"/>
      <c r="AD50" s="237"/>
      <c r="AE50" s="238"/>
      <c r="AF50" s="233"/>
      <c r="AG50" s="237"/>
    </row>
    <row r="51" spans="2:33" ht="12.75" customHeight="1" x14ac:dyDescent="0.2">
      <c r="B51" s="238" t="s">
        <v>34</v>
      </c>
      <c r="C51" s="232"/>
      <c r="D51" s="232"/>
      <c r="E51" s="232"/>
      <c r="F51" s="232"/>
      <c r="G51" s="232"/>
      <c r="H51" s="233"/>
      <c r="I51" s="237"/>
      <c r="J51" s="238"/>
      <c r="K51" s="233"/>
      <c r="L51" s="237"/>
      <c r="M51" s="237"/>
      <c r="N51" s="237"/>
      <c r="O51" s="238"/>
      <c r="P51" s="233"/>
      <c r="Q51" s="237"/>
      <c r="R51" s="237"/>
      <c r="S51" s="238"/>
      <c r="T51" s="232"/>
      <c r="U51" s="233"/>
      <c r="V51" s="237"/>
      <c r="W51" s="238"/>
      <c r="X51" s="233"/>
      <c r="Y51" s="238"/>
      <c r="Z51" s="232"/>
      <c r="AA51" s="232"/>
      <c r="AB51" s="233"/>
      <c r="AC51" s="237"/>
      <c r="AD51" s="237"/>
      <c r="AE51" s="238"/>
      <c r="AF51" s="233"/>
      <c r="AG51" s="237"/>
    </row>
    <row r="52" spans="2:33" ht="12.75" customHeight="1" x14ac:dyDescent="0.2">
      <c r="B52" s="239" t="s">
        <v>35</v>
      </c>
      <c r="C52" s="232"/>
      <c r="D52" s="232"/>
      <c r="E52" s="232"/>
      <c r="F52" s="232"/>
      <c r="G52" s="232"/>
      <c r="H52" s="233"/>
      <c r="I52" s="248"/>
      <c r="J52" s="239"/>
      <c r="K52" s="233"/>
      <c r="L52" s="244">
        <v>0</v>
      </c>
      <c r="M52" s="248"/>
      <c r="N52" s="248"/>
      <c r="O52" s="247">
        <v>0</v>
      </c>
      <c r="P52" s="233"/>
      <c r="Q52" s="248"/>
      <c r="R52" s="248"/>
      <c r="S52" s="247">
        <v>0</v>
      </c>
      <c r="T52" s="232"/>
      <c r="U52" s="233"/>
      <c r="V52" s="248"/>
      <c r="W52" s="239"/>
      <c r="X52" s="233"/>
      <c r="Y52" s="239"/>
      <c r="Z52" s="232"/>
      <c r="AA52" s="232"/>
      <c r="AB52" s="233"/>
      <c r="AC52" s="249">
        <v>0</v>
      </c>
      <c r="AD52" s="248"/>
      <c r="AE52" s="239"/>
      <c r="AF52" s="233"/>
      <c r="AG52" s="249">
        <v>0</v>
      </c>
    </row>
    <row r="53" spans="2:33" ht="12.75" customHeight="1" x14ac:dyDescent="0.2">
      <c r="B53" s="239" t="s">
        <v>36</v>
      </c>
      <c r="C53" s="232"/>
      <c r="D53" s="232"/>
      <c r="E53" s="232"/>
      <c r="F53" s="232"/>
      <c r="G53" s="232"/>
      <c r="H53" s="233"/>
      <c r="I53" s="237"/>
      <c r="J53" s="238"/>
      <c r="K53" s="233"/>
      <c r="L53" s="237"/>
      <c r="M53" s="237"/>
      <c r="N53" s="237"/>
      <c r="O53" s="238"/>
      <c r="P53" s="233"/>
      <c r="Q53" s="237"/>
      <c r="R53" s="237"/>
      <c r="S53" s="238"/>
      <c r="T53" s="232"/>
      <c r="U53" s="233"/>
      <c r="V53" s="237"/>
      <c r="W53" s="238"/>
      <c r="X53" s="233"/>
      <c r="Y53" s="238"/>
      <c r="Z53" s="232"/>
      <c r="AA53" s="232"/>
      <c r="AB53" s="233"/>
      <c r="AC53" s="237"/>
      <c r="AD53" s="237"/>
      <c r="AE53" s="238"/>
      <c r="AF53" s="233"/>
      <c r="AG53" s="237"/>
    </row>
    <row r="54" spans="2:33" ht="12.75" customHeight="1" x14ac:dyDescent="0.2">
      <c r="B54" s="238" t="s">
        <v>37</v>
      </c>
      <c r="C54" s="232"/>
      <c r="D54" s="232"/>
      <c r="E54" s="232"/>
      <c r="F54" s="232"/>
      <c r="G54" s="232"/>
      <c r="H54" s="233"/>
      <c r="I54" s="237"/>
      <c r="J54" s="238"/>
      <c r="K54" s="233"/>
      <c r="L54" s="237"/>
      <c r="M54" s="237"/>
      <c r="N54" s="237"/>
      <c r="O54" s="238"/>
      <c r="P54" s="233"/>
      <c r="Q54" s="237"/>
      <c r="R54" s="237"/>
      <c r="S54" s="238"/>
      <c r="T54" s="232"/>
      <c r="U54" s="233"/>
      <c r="V54" s="237"/>
      <c r="W54" s="238"/>
      <c r="X54" s="233"/>
      <c r="Y54" s="238"/>
      <c r="Z54" s="232"/>
      <c r="AA54" s="232"/>
      <c r="AB54" s="233"/>
      <c r="AC54" s="237"/>
      <c r="AD54" s="237"/>
      <c r="AE54" s="238"/>
      <c r="AF54" s="233"/>
      <c r="AG54" s="237"/>
    </row>
    <row r="55" spans="2:33" ht="12.75" customHeight="1" x14ac:dyDescent="0.2">
      <c r="B55" s="238" t="s">
        <v>38</v>
      </c>
      <c r="C55" s="232"/>
      <c r="D55" s="232"/>
      <c r="E55" s="232"/>
      <c r="F55" s="232"/>
      <c r="G55" s="232"/>
      <c r="H55" s="233"/>
      <c r="I55" s="237"/>
      <c r="J55" s="238"/>
      <c r="K55" s="233"/>
      <c r="L55" s="237"/>
      <c r="M55" s="237"/>
      <c r="N55" s="237"/>
      <c r="O55" s="238"/>
      <c r="P55" s="233"/>
      <c r="Q55" s="237"/>
      <c r="R55" s="237"/>
      <c r="S55" s="238"/>
      <c r="T55" s="232"/>
      <c r="U55" s="233"/>
      <c r="V55" s="237"/>
      <c r="W55" s="238"/>
      <c r="X55" s="233"/>
      <c r="Y55" s="238"/>
      <c r="Z55" s="232"/>
      <c r="AA55" s="232"/>
      <c r="AB55" s="233"/>
      <c r="AC55" s="237"/>
      <c r="AD55" s="237"/>
      <c r="AE55" s="238"/>
      <c r="AF55" s="233"/>
      <c r="AG55" s="237"/>
    </row>
    <row r="56" spans="2:33" ht="12.75" customHeight="1" x14ac:dyDescent="0.2">
      <c r="B56" s="238" t="s">
        <v>39</v>
      </c>
      <c r="C56" s="232"/>
      <c r="D56" s="232"/>
      <c r="E56" s="232"/>
      <c r="F56" s="232"/>
      <c r="G56" s="232"/>
      <c r="H56" s="233"/>
      <c r="I56" s="237"/>
      <c r="J56" s="238"/>
      <c r="K56" s="233"/>
      <c r="L56" s="237"/>
      <c r="M56" s="237"/>
      <c r="N56" s="237"/>
      <c r="O56" s="238"/>
      <c r="P56" s="233"/>
      <c r="Q56" s="237"/>
      <c r="R56" s="237"/>
      <c r="S56" s="238"/>
      <c r="T56" s="232"/>
      <c r="U56" s="233"/>
      <c r="V56" s="237"/>
      <c r="W56" s="238"/>
      <c r="X56" s="233"/>
      <c r="Y56" s="238"/>
      <c r="Z56" s="232"/>
      <c r="AA56" s="232"/>
      <c r="AB56" s="233"/>
      <c r="AC56" s="237"/>
      <c r="AD56" s="237"/>
      <c r="AE56" s="238"/>
      <c r="AF56" s="233"/>
      <c r="AG56" s="237"/>
    </row>
    <row r="57" spans="2:33" ht="12.75" customHeight="1" x14ac:dyDescent="0.2">
      <c r="B57" s="238" t="s">
        <v>40</v>
      </c>
      <c r="C57" s="232"/>
      <c r="D57" s="232"/>
      <c r="E57" s="232"/>
      <c r="F57" s="232"/>
      <c r="G57" s="232"/>
      <c r="H57" s="233"/>
      <c r="I57" s="237"/>
      <c r="J57" s="238"/>
      <c r="K57" s="233"/>
      <c r="L57" s="237"/>
      <c r="M57" s="237"/>
      <c r="N57" s="237"/>
      <c r="O57" s="238"/>
      <c r="P57" s="233"/>
      <c r="Q57" s="237"/>
      <c r="R57" s="237"/>
      <c r="S57" s="238"/>
      <c r="T57" s="232"/>
      <c r="U57" s="233"/>
      <c r="V57" s="237"/>
      <c r="W57" s="238"/>
      <c r="X57" s="233"/>
      <c r="Y57" s="238"/>
      <c r="Z57" s="232"/>
      <c r="AA57" s="232"/>
      <c r="AB57" s="233"/>
      <c r="AC57" s="237"/>
      <c r="AD57" s="237"/>
      <c r="AE57" s="238"/>
      <c r="AF57" s="233"/>
      <c r="AG57" s="237"/>
    </row>
    <row r="58" spans="2:33" ht="12.75" customHeight="1" x14ac:dyDescent="0.2">
      <c r="B58" s="238" t="s">
        <v>41</v>
      </c>
      <c r="C58" s="232"/>
      <c r="D58" s="232"/>
      <c r="E58" s="232"/>
      <c r="F58" s="232"/>
      <c r="G58" s="232"/>
      <c r="H58" s="233"/>
      <c r="I58" s="237"/>
      <c r="J58" s="238"/>
      <c r="K58" s="233"/>
      <c r="L58" s="237"/>
      <c r="M58" s="237"/>
      <c r="N58" s="237"/>
      <c r="O58" s="238"/>
      <c r="P58" s="233"/>
      <c r="Q58" s="237"/>
      <c r="R58" s="237"/>
      <c r="S58" s="238"/>
      <c r="T58" s="232"/>
      <c r="U58" s="233"/>
      <c r="V58" s="237"/>
      <c r="W58" s="238"/>
      <c r="X58" s="233"/>
      <c r="Y58" s="238"/>
      <c r="Z58" s="232"/>
      <c r="AA58" s="232"/>
      <c r="AB58" s="233"/>
      <c r="AC58" s="237"/>
      <c r="AD58" s="237"/>
      <c r="AE58" s="238"/>
      <c r="AF58" s="233"/>
      <c r="AG58" s="237"/>
    </row>
    <row r="59" spans="2:33" ht="12.75" customHeight="1" x14ac:dyDescent="0.2">
      <c r="B59" s="238" t="s">
        <v>42</v>
      </c>
      <c r="C59" s="232"/>
      <c r="D59" s="232"/>
      <c r="E59" s="232"/>
      <c r="F59" s="232"/>
      <c r="G59" s="232"/>
      <c r="H59" s="233"/>
      <c r="I59" s="237"/>
      <c r="J59" s="238"/>
      <c r="K59" s="233"/>
      <c r="L59" s="237"/>
      <c r="M59" s="237"/>
      <c r="N59" s="237"/>
      <c r="O59" s="238"/>
      <c r="P59" s="233"/>
      <c r="Q59" s="237"/>
      <c r="R59" s="237"/>
      <c r="S59" s="238"/>
      <c r="T59" s="232"/>
      <c r="U59" s="233"/>
      <c r="V59" s="237"/>
      <c r="W59" s="238"/>
      <c r="X59" s="233"/>
      <c r="Y59" s="238"/>
      <c r="Z59" s="232"/>
      <c r="AA59" s="232"/>
      <c r="AB59" s="233"/>
      <c r="AC59" s="237"/>
      <c r="AD59" s="237"/>
      <c r="AE59" s="238"/>
      <c r="AF59" s="233"/>
      <c r="AG59" s="237"/>
    </row>
    <row r="60" spans="2:33" ht="12.75" customHeight="1" x14ac:dyDescent="0.2">
      <c r="B60" s="239" t="s">
        <v>43</v>
      </c>
      <c r="C60" s="232"/>
      <c r="D60" s="232"/>
      <c r="E60" s="232"/>
      <c r="F60" s="232"/>
      <c r="G60" s="232"/>
      <c r="H60" s="233"/>
      <c r="I60" s="248"/>
      <c r="J60" s="239"/>
      <c r="K60" s="233"/>
      <c r="L60" s="244">
        <v>0</v>
      </c>
      <c r="M60" s="248"/>
      <c r="N60" s="248"/>
      <c r="O60" s="247">
        <v>0</v>
      </c>
      <c r="P60" s="233"/>
      <c r="Q60" s="248"/>
      <c r="R60" s="248"/>
      <c r="S60" s="247">
        <v>0</v>
      </c>
      <c r="T60" s="232"/>
      <c r="U60" s="233"/>
      <c r="V60" s="248"/>
      <c r="W60" s="239"/>
      <c r="X60" s="233"/>
      <c r="Y60" s="239"/>
      <c r="Z60" s="232"/>
      <c r="AA60" s="232"/>
      <c r="AB60" s="233"/>
      <c r="AC60" s="249">
        <v>0</v>
      </c>
      <c r="AD60" s="248"/>
      <c r="AE60" s="239"/>
      <c r="AF60" s="233"/>
      <c r="AG60" s="249">
        <v>0</v>
      </c>
    </row>
    <row r="61" spans="2:33" ht="12.75" customHeight="1" x14ac:dyDescent="0.2">
      <c r="B61" s="239" t="s">
        <v>44</v>
      </c>
      <c r="C61" s="232"/>
      <c r="D61" s="232"/>
      <c r="E61" s="232"/>
      <c r="F61" s="232"/>
      <c r="G61" s="232"/>
      <c r="H61" s="233"/>
      <c r="I61" s="237"/>
      <c r="J61" s="238"/>
      <c r="K61" s="233"/>
      <c r="L61" s="237"/>
      <c r="M61" s="237"/>
      <c r="N61" s="237"/>
      <c r="O61" s="238"/>
      <c r="P61" s="233"/>
      <c r="Q61" s="237"/>
      <c r="R61" s="237"/>
      <c r="S61" s="238"/>
      <c r="T61" s="232"/>
      <c r="U61" s="233"/>
      <c r="V61" s="237"/>
      <c r="W61" s="238"/>
      <c r="X61" s="233"/>
      <c r="Y61" s="238"/>
      <c r="Z61" s="232"/>
      <c r="AA61" s="232"/>
      <c r="AB61" s="233"/>
      <c r="AC61" s="237"/>
      <c r="AD61" s="237"/>
      <c r="AE61" s="238"/>
      <c r="AF61" s="233"/>
      <c r="AG61" s="237"/>
    </row>
    <row r="62" spans="2:33" ht="12.75" customHeight="1" x14ac:dyDescent="0.2">
      <c r="B62" s="238" t="s">
        <v>45</v>
      </c>
      <c r="C62" s="232"/>
      <c r="D62" s="232"/>
      <c r="E62" s="232"/>
      <c r="F62" s="232"/>
      <c r="G62" s="232"/>
      <c r="H62" s="233"/>
      <c r="I62" s="240">
        <v>136.36000000000001</v>
      </c>
      <c r="J62" s="243">
        <v>20</v>
      </c>
      <c r="K62" s="233"/>
      <c r="L62" s="240">
        <v>6.82</v>
      </c>
      <c r="M62" s="240">
        <v>136.36000000000001</v>
      </c>
      <c r="N62" s="241">
        <v>20</v>
      </c>
      <c r="O62" s="242">
        <v>6.82</v>
      </c>
      <c r="P62" s="233"/>
      <c r="Q62" s="240">
        <v>136.36000000000001</v>
      </c>
      <c r="R62" s="241">
        <v>20</v>
      </c>
      <c r="S62" s="242">
        <v>6.82</v>
      </c>
      <c r="T62" s="232"/>
      <c r="U62" s="233"/>
      <c r="V62" s="237"/>
      <c r="W62" s="238"/>
      <c r="X62" s="233"/>
      <c r="Y62" s="238"/>
      <c r="Z62" s="232"/>
      <c r="AA62" s="232"/>
      <c r="AB62" s="233"/>
      <c r="AC62" s="237"/>
      <c r="AD62" s="237"/>
      <c r="AE62" s="238"/>
      <c r="AF62" s="233"/>
      <c r="AG62" s="237"/>
    </row>
    <row r="63" spans="2:33" ht="12.75" customHeight="1" x14ac:dyDescent="0.2">
      <c r="B63" s="238" t="s">
        <v>46</v>
      </c>
      <c r="C63" s="232"/>
      <c r="D63" s="232"/>
      <c r="E63" s="232"/>
      <c r="F63" s="232"/>
      <c r="G63" s="232"/>
      <c r="H63" s="233"/>
      <c r="I63" s="240">
        <v>375</v>
      </c>
      <c r="J63" s="238"/>
      <c r="K63" s="233"/>
      <c r="L63" s="237"/>
      <c r="M63" s="240">
        <v>375</v>
      </c>
      <c r="N63" s="237"/>
      <c r="O63" s="238"/>
      <c r="P63" s="233"/>
      <c r="Q63" s="240">
        <v>375</v>
      </c>
      <c r="R63" s="237"/>
      <c r="S63" s="238"/>
      <c r="T63" s="232"/>
      <c r="U63" s="233"/>
      <c r="V63" s="237"/>
      <c r="W63" s="238"/>
      <c r="X63" s="233"/>
      <c r="Y63" s="238"/>
      <c r="Z63" s="232"/>
      <c r="AA63" s="232"/>
      <c r="AB63" s="233"/>
      <c r="AC63" s="237"/>
      <c r="AD63" s="237"/>
      <c r="AE63" s="238"/>
      <c r="AF63" s="233"/>
      <c r="AG63" s="237"/>
    </row>
    <row r="64" spans="2:33" ht="12.75" customHeight="1" x14ac:dyDescent="0.2">
      <c r="B64" s="238" t="s">
        <v>47</v>
      </c>
      <c r="C64" s="232"/>
      <c r="D64" s="232"/>
      <c r="E64" s="232"/>
      <c r="F64" s="232"/>
      <c r="G64" s="232"/>
      <c r="H64" s="233"/>
      <c r="I64" s="237"/>
      <c r="J64" s="238"/>
      <c r="K64" s="233"/>
      <c r="L64" s="237"/>
      <c r="M64" s="237"/>
      <c r="N64" s="237"/>
      <c r="O64" s="238"/>
      <c r="P64" s="233"/>
      <c r="Q64" s="237"/>
      <c r="R64" s="237"/>
      <c r="S64" s="238"/>
      <c r="T64" s="232"/>
      <c r="U64" s="233"/>
      <c r="V64" s="237"/>
      <c r="W64" s="238"/>
      <c r="X64" s="233"/>
      <c r="Y64" s="238"/>
      <c r="Z64" s="232"/>
      <c r="AA64" s="232"/>
      <c r="AB64" s="233"/>
      <c r="AC64" s="237"/>
      <c r="AD64" s="237"/>
      <c r="AE64" s="238"/>
      <c r="AF64" s="233"/>
      <c r="AG64" s="237"/>
    </row>
    <row r="65" spans="2:33" ht="12.75" customHeight="1" x14ac:dyDescent="0.2">
      <c r="B65" s="238" t="s">
        <v>48</v>
      </c>
      <c r="C65" s="232"/>
      <c r="D65" s="232"/>
      <c r="E65" s="232"/>
      <c r="F65" s="232"/>
      <c r="G65" s="232"/>
      <c r="H65" s="233"/>
      <c r="I65" s="237"/>
      <c r="J65" s="238"/>
      <c r="K65" s="233"/>
      <c r="L65" s="237"/>
      <c r="M65" s="237"/>
      <c r="N65" s="237"/>
      <c r="O65" s="238"/>
      <c r="P65" s="233"/>
      <c r="Q65" s="237"/>
      <c r="R65" s="237"/>
      <c r="S65" s="238"/>
      <c r="T65" s="232"/>
      <c r="U65" s="233"/>
      <c r="V65" s="237"/>
      <c r="W65" s="238"/>
      <c r="X65" s="233"/>
      <c r="Y65" s="238"/>
      <c r="Z65" s="232"/>
      <c r="AA65" s="232"/>
      <c r="AB65" s="233"/>
      <c r="AC65" s="237"/>
      <c r="AD65" s="237"/>
      <c r="AE65" s="238"/>
      <c r="AF65" s="233"/>
      <c r="AG65" s="237"/>
    </row>
    <row r="66" spans="2:33" ht="12.75" customHeight="1" x14ac:dyDescent="0.2">
      <c r="B66" s="238" t="s">
        <v>49</v>
      </c>
      <c r="C66" s="232"/>
      <c r="D66" s="232"/>
      <c r="E66" s="232"/>
      <c r="F66" s="232"/>
      <c r="G66" s="232"/>
      <c r="H66" s="233"/>
      <c r="I66" s="237"/>
      <c r="J66" s="238"/>
      <c r="K66" s="233"/>
      <c r="L66" s="237"/>
      <c r="M66" s="237"/>
      <c r="N66" s="237"/>
      <c r="O66" s="238"/>
      <c r="P66" s="233"/>
      <c r="Q66" s="237"/>
      <c r="R66" s="237"/>
      <c r="S66" s="238"/>
      <c r="T66" s="232"/>
      <c r="U66" s="233"/>
      <c r="V66" s="237"/>
      <c r="W66" s="238"/>
      <c r="X66" s="233"/>
      <c r="Y66" s="238"/>
      <c r="Z66" s="232"/>
      <c r="AA66" s="232"/>
      <c r="AB66" s="233"/>
      <c r="AC66" s="237"/>
      <c r="AD66" s="237"/>
      <c r="AE66" s="238"/>
      <c r="AF66" s="233"/>
      <c r="AG66" s="237"/>
    </row>
    <row r="67" spans="2:33" ht="12.75" customHeight="1" x14ac:dyDescent="0.2">
      <c r="B67" s="238" t="s">
        <v>50</v>
      </c>
      <c r="C67" s="232"/>
      <c r="D67" s="232"/>
      <c r="E67" s="232"/>
      <c r="F67" s="232"/>
      <c r="G67" s="232"/>
      <c r="H67" s="233"/>
      <c r="I67" s="237"/>
      <c r="J67" s="238"/>
      <c r="K67" s="233"/>
      <c r="L67" s="237"/>
      <c r="M67" s="237"/>
      <c r="N67" s="237"/>
      <c r="O67" s="238"/>
      <c r="P67" s="233"/>
      <c r="Q67" s="237"/>
      <c r="R67" s="237"/>
      <c r="S67" s="238"/>
      <c r="T67" s="232"/>
      <c r="U67" s="233"/>
      <c r="V67" s="237"/>
      <c r="W67" s="238"/>
      <c r="X67" s="233"/>
      <c r="Y67" s="238"/>
      <c r="Z67" s="232"/>
      <c r="AA67" s="232"/>
      <c r="AB67" s="233"/>
      <c r="AC67" s="237"/>
      <c r="AD67" s="237"/>
      <c r="AE67" s="238"/>
      <c r="AF67" s="233"/>
      <c r="AG67" s="237"/>
    </row>
    <row r="68" spans="2:33" ht="12.75" customHeight="1" x14ac:dyDescent="0.2">
      <c r="B68" s="238" t="s">
        <v>51</v>
      </c>
      <c r="C68" s="232"/>
      <c r="D68" s="232"/>
      <c r="E68" s="232"/>
      <c r="F68" s="232"/>
      <c r="G68" s="232"/>
      <c r="H68" s="233"/>
      <c r="I68" s="237"/>
      <c r="J68" s="238"/>
      <c r="K68" s="233"/>
      <c r="L68" s="237"/>
      <c r="M68" s="237"/>
      <c r="N68" s="237"/>
      <c r="O68" s="238"/>
      <c r="P68" s="233"/>
      <c r="Q68" s="237"/>
      <c r="R68" s="237"/>
      <c r="S68" s="238"/>
      <c r="T68" s="232"/>
      <c r="U68" s="233"/>
      <c r="V68" s="237"/>
      <c r="W68" s="238"/>
      <c r="X68" s="233"/>
      <c r="Y68" s="238"/>
      <c r="Z68" s="232"/>
      <c r="AA68" s="232"/>
      <c r="AB68" s="233"/>
      <c r="AC68" s="237"/>
      <c r="AD68" s="237"/>
      <c r="AE68" s="238"/>
      <c r="AF68" s="233"/>
      <c r="AG68" s="237"/>
    </row>
    <row r="69" spans="2:33" ht="12.75" customHeight="1" x14ac:dyDescent="0.2">
      <c r="B69" s="238" t="s">
        <v>52</v>
      </c>
      <c r="C69" s="232"/>
      <c r="D69" s="232"/>
      <c r="E69" s="232"/>
      <c r="F69" s="232"/>
      <c r="G69" s="232"/>
      <c r="H69" s="233"/>
      <c r="I69" s="237"/>
      <c r="J69" s="238"/>
      <c r="K69" s="233"/>
      <c r="L69" s="237"/>
      <c r="M69" s="237"/>
      <c r="N69" s="237"/>
      <c r="O69" s="238"/>
      <c r="P69" s="233"/>
      <c r="Q69" s="237"/>
      <c r="R69" s="237"/>
      <c r="S69" s="238"/>
      <c r="T69" s="232"/>
      <c r="U69" s="233"/>
      <c r="V69" s="237"/>
      <c r="W69" s="238"/>
      <c r="X69" s="233"/>
      <c r="Y69" s="238"/>
      <c r="Z69" s="232"/>
      <c r="AA69" s="232"/>
      <c r="AB69" s="233"/>
      <c r="AC69" s="237"/>
      <c r="AD69" s="237"/>
      <c r="AE69" s="238"/>
      <c r="AF69" s="233"/>
      <c r="AG69" s="237"/>
    </row>
    <row r="70" spans="2:33" ht="12.75" customHeight="1" x14ac:dyDescent="0.2">
      <c r="B70" s="238" t="s">
        <v>53</v>
      </c>
      <c r="C70" s="232"/>
      <c r="D70" s="232"/>
      <c r="E70" s="232"/>
      <c r="F70" s="232"/>
      <c r="G70" s="232"/>
      <c r="H70" s="233"/>
      <c r="I70" s="237"/>
      <c r="J70" s="238"/>
      <c r="K70" s="233"/>
      <c r="L70" s="237"/>
      <c r="M70" s="237"/>
      <c r="N70" s="237"/>
      <c r="O70" s="238"/>
      <c r="P70" s="233"/>
      <c r="Q70" s="237"/>
      <c r="R70" s="237"/>
      <c r="S70" s="238"/>
      <c r="T70" s="232"/>
      <c r="U70" s="233"/>
      <c r="V70" s="237"/>
      <c r="W70" s="238"/>
      <c r="X70" s="233"/>
      <c r="Y70" s="238"/>
      <c r="Z70" s="232"/>
      <c r="AA70" s="232"/>
      <c r="AB70" s="233"/>
      <c r="AC70" s="237"/>
      <c r="AD70" s="237"/>
      <c r="AE70" s="238"/>
      <c r="AF70" s="233"/>
      <c r="AG70" s="237"/>
    </row>
    <row r="71" spans="2:33" ht="12.75" customHeight="1" x14ac:dyDescent="0.2">
      <c r="B71" s="239" t="s">
        <v>54</v>
      </c>
      <c r="C71" s="232"/>
      <c r="D71" s="232"/>
      <c r="E71" s="232"/>
      <c r="F71" s="232"/>
      <c r="G71" s="232"/>
      <c r="H71" s="233"/>
      <c r="I71" s="244">
        <v>511.36</v>
      </c>
      <c r="J71" s="245">
        <v>20</v>
      </c>
      <c r="K71" s="233"/>
      <c r="L71" s="244">
        <v>25.568000000000001</v>
      </c>
      <c r="M71" s="244">
        <v>511.36</v>
      </c>
      <c r="N71" s="246">
        <v>20</v>
      </c>
      <c r="O71" s="247">
        <v>25.568000000000001</v>
      </c>
      <c r="P71" s="233"/>
      <c r="Q71" s="244">
        <v>511.36</v>
      </c>
      <c r="R71" s="246">
        <v>20</v>
      </c>
      <c r="S71" s="247">
        <v>25.568000000000001</v>
      </c>
      <c r="T71" s="232"/>
      <c r="U71" s="233"/>
      <c r="V71" s="248"/>
      <c r="W71" s="239"/>
      <c r="X71" s="233"/>
      <c r="Y71" s="239"/>
      <c r="Z71" s="232"/>
      <c r="AA71" s="232"/>
      <c r="AB71" s="233"/>
      <c r="AC71" s="249">
        <v>0</v>
      </c>
      <c r="AD71" s="248"/>
      <c r="AE71" s="239"/>
      <c r="AF71" s="233"/>
      <c r="AG71" s="249">
        <v>0</v>
      </c>
    </row>
    <row r="72" spans="2:33" ht="12.75" customHeight="1" x14ac:dyDescent="0.2">
      <c r="B72" s="239" t="s">
        <v>55</v>
      </c>
      <c r="C72" s="232"/>
      <c r="D72" s="232"/>
      <c r="E72" s="232"/>
      <c r="F72" s="232"/>
      <c r="G72" s="232"/>
      <c r="H72" s="233"/>
      <c r="I72" s="237"/>
      <c r="J72" s="238"/>
      <c r="K72" s="233"/>
      <c r="L72" s="237"/>
      <c r="M72" s="237"/>
      <c r="N72" s="237"/>
      <c r="O72" s="238"/>
      <c r="P72" s="233"/>
      <c r="Q72" s="237"/>
      <c r="R72" s="237"/>
      <c r="S72" s="238"/>
      <c r="T72" s="232"/>
      <c r="U72" s="233"/>
      <c r="V72" s="237"/>
      <c r="W72" s="238"/>
      <c r="X72" s="233"/>
      <c r="Y72" s="238"/>
      <c r="Z72" s="232"/>
      <c r="AA72" s="232"/>
      <c r="AB72" s="233"/>
      <c r="AC72" s="237"/>
      <c r="AD72" s="237"/>
      <c r="AE72" s="238"/>
      <c r="AF72" s="233"/>
      <c r="AG72" s="237"/>
    </row>
    <row r="73" spans="2:33" ht="12.75" customHeight="1" x14ac:dyDescent="0.2">
      <c r="B73" s="238" t="s">
        <v>56</v>
      </c>
      <c r="C73" s="232"/>
      <c r="D73" s="232"/>
      <c r="E73" s="232"/>
      <c r="F73" s="232"/>
      <c r="G73" s="232"/>
      <c r="H73" s="233"/>
      <c r="I73" s="237"/>
      <c r="J73" s="238"/>
      <c r="K73" s="233"/>
      <c r="L73" s="237"/>
      <c r="M73" s="237"/>
      <c r="N73" s="237"/>
      <c r="O73" s="238"/>
      <c r="P73" s="233"/>
      <c r="Q73" s="237"/>
      <c r="R73" s="237"/>
      <c r="S73" s="238"/>
      <c r="T73" s="232"/>
      <c r="U73" s="233"/>
      <c r="V73" s="237"/>
      <c r="W73" s="238"/>
      <c r="X73" s="233"/>
      <c r="Y73" s="238"/>
      <c r="Z73" s="232"/>
      <c r="AA73" s="232"/>
      <c r="AB73" s="233"/>
      <c r="AC73" s="237"/>
      <c r="AD73" s="237"/>
      <c r="AE73" s="238"/>
      <c r="AF73" s="233"/>
      <c r="AG73" s="237"/>
    </row>
    <row r="74" spans="2:33" ht="12.75" customHeight="1" x14ac:dyDescent="0.2">
      <c r="B74" s="239" t="s">
        <v>57</v>
      </c>
      <c r="C74" s="232"/>
      <c r="D74" s="232"/>
      <c r="E74" s="232"/>
      <c r="F74" s="232"/>
      <c r="G74" s="232"/>
      <c r="H74" s="233"/>
      <c r="I74" s="248"/>
      <c r="J74" s="239"/>
      <c r="K74" s="233"/>
      <c r="L74" s="244">
        <v>0</v>
      </c>
      <c r="M74" s="248"/>
      <c r="N74" s="248"/>
      <c r="O74" s="247">
        <v>0</v>
      </c>
      <c r="P74" s="233"/>
      <c r="Q74" s="248"/>
      <c r="R74" s="248"/>
      <c r="S74" s="247">
        <v>0</v>
      </c>
      <c r="T74" s="232"/>
      <c r="U74" s="233"/>
      <c r="V74" s="248"/>
      <c r="W74" s="239"/>
      <c r="X74" s="233"/>
      <c r="Y74" s="239"/>
      <c r="Z74" s="232"/>
      <c r="AA74" s="232"/>
      <c r="AB74" s="233"/>
      <c r="AC74" s="249">
        <v>0</v>
      </c>
      <c r="AD74" s="248"/>
      <c r="AE74" s="239"/>
      <c r="AF74" s="233"/>
      <c r="AG74" s="249">
        <v>0</v>
      </c>
    </row>
    <row r="75" spans="2:33" ht="12.75" customHeight="1" x14ac:dyDescent="0.2">
      <c r="B75" s="231" t="s">
        <v>58</v>
      </c>
      <c r="C75" s="232"/>
      <c r="D75" s="232"/>
      <c r="E75" s="232"/>
      <c r="F75" s="232"/>
      <c r="G75" s="232"/>
      <c r="H75" s="233"/>
      <c r="I75" s="250">
        <v>1150.8699999999999</v>
      </c>
      <c r="J75" s="251">
        <v>38</v>
      </c>
      <c r="K75" s="233"/>
      <c r="L75" s="250">
        <v>30.286052631578944</v>
      </c>
      <c r="M75" s="250">
        <v>3125.7</v>
      </c>
      <c r="N75" s="252">
        <v>121</v>
      </c>
      <c r="O75" s="253">
        <v>25.83223140495868</v>
      </c>
      <c r="P75" s="233"/>
      <c r="Q75" s="250">
        <v>3125.7</v>
      </c>
      <c r="R75" s="252">
        <v>121</v>
      </c>
      <c r="S75" s="253">
        <v>25.83223140495868</v>
      </c>
      <c r="T75" s="232"/>
      <c r="U75" s="233"/>
      <c r="V75" s="254"/>
      <c r="W75" s="231"/>
      <c r="X75" s="233"/>
      <c r="Y75" s="231"/>
      <c r="Z75" s="232"/>
      <c r="AA75" s="232"/>
      <c r="AB75" s="233"/>
      <c r="AC75" s="255">
        <v>0</v>
      </c>
      <c r="AD75" s="254"/>
      <c r="AE75" s="231"/>
      <c r="AF75" s="233"/>
      <c r="AG75" s="255">
        <v>0</v>
      </c>
    </row>
    <row r="76" spans="2:33" ht="12.75" customHeight="1" x14ac:dyDescent="0.2">
      <c r="B76" s="231" t="s">
        <v>59</v>
      </c>
      <c r="C76" s="232"/>
      <c r="D76" s="232"/>
      <c r="E76" s="232"/>
      <c r="F76" s="232"/>
      <c r="G76" s="232"/>
      <c r="H76" s="233"/>
      <c r="I76" s="237"/>
      <c r="J76" s="238"/>
      <c r="K76" s="233"/>
      <c r="L76" s="237"/>
      <c r="M76" s="237"/>
      <c r="N76" s="237"/>
      <c r="O76" s="238"/>
      <c r="P76" s="233"/>
      <c r="Q76" s="237"/>
      <c r="R76" s="237"/>
      <c r="S76" s="238"/>
      <c r="T76" s="232"/>
      <c r="U76" s="233"/>
      <c r="V76" s="237"/>
      <c r="W76" s="238"/>
      <c r="X76" s="233"/>
      <c r="Y76" s="238"/>
      <c r="Z76" s="232"/>
      <c r="AA76" s="232"/>
      <c r="AB76" s="233"/>
      <c r="AC76" s="237"/>
      <c r="AD76" s="237"/>
      <c r="AE76" s="238"/>
      <c r="AF76" s="233"/>
      <c r="AG76" s="237"/>
    </row>
    <row r="77" spans="2:33" ht="12.75" customHeight="1" x14ac:dyDescent="0.2">
      <c r="B77" s="239" t="s">
        <v>60</v>
      </c>
      <c r="C77" s="232"/>
      <c r="D77" s="232"/>
      <c r="E77" s="232"/>
      <c r="F77" s="232"/>
      <c r="G77" s="232"/>
      <c r="H77" s="233"/>
      <c r="I77" s="237"/>
      <c r="J77" s="238"/>
      <c r="K77" s="233"/>
      <c r="L77" s="237"/>
      <c r="M77" s="237"/>
      <c r="N77" s="237"/>
      <c r="O77" s="238"/>
      <c r="P77" s="233"/>
      <c r="Q77" s="237"/>
      <c r="R77" s="237"/>
      <c r="S77" s="238"/>
      <c r="T77" s="232"/>
      <c r="U77" s="233"/>
      <c r="V77" s="237"/>
      <c r="W77" s="238"/>
      <c r="X77" s="233"/>
      <c r="Y77" s="238"/>
      <c r="Z77" s="232"/>
      <c r="AA77" s="232"/>
      <c r="AB77" s="233"/>
      <c r="AC77" s="237"/>
      <c r="AD77" s="237"/>
      <c r="AE77" s="238"/>
      <c r="AF77" s="233"/>
      <c r="AG77" s="237"/>
    </row>
    <row r="78" spans="2:33" ht="12.75" customHeight="1" x14ac:dyDescent="0.2">
      <c r="B78" s="238" t="s">
        <v>61</v>
      </c>
      <c r="C78" s="232"/>
      <c r="D78" s="232"/>
      <c r="E78" s="232"/>
      <c r="F78" s="232"/>
      <c r="G78" s="232"/>
      <c r="H78" s="233"/>
      <c r="I78" s="240">
        <v>12.55</v>
      </c>
      <c r="J78" s="238"/>
      <c r="K78" s="233"/>
      <c r="L78" s="237"/>
      <c r="M78" s="240">
        <v>22.55</v>
      </c>
      <c r="N78" s="237"/>
      <c r="O78" s="238"/>
      <c r="P78" s="233"/>
      <c r="Q78" s="240">
        <v>22.55</v>
      </c>
      <c r="R78" s="237"/>
      <c r="S78" s="238"/>
      <c r="T78" s="232"/>
      <c r="U78" s="233"/>
      <c r="V78" s="237"/>
      <c r="W78" s="238"/>
      <c r="X78" s="233"/>
      <c r="Y78" s="238"/>
      <c r="Z78" s="232"/>
      <c r="AA78" s="232"/>
      <c r="AB78" s="233"/>
      <c r="AC78" s="237"/>
      <c r="AD78" s="237"/>
      <c r="AE78" s="238"/>
      <c r="AF78" s="233"/>
      <c r="AG78" s="237"/>
    </row>
    <row r="79" spans="2:33" ht="12.75" customHeight="1" x14ac:dyDescent="0.2">
      <c r="B79" s="238" t="s">
        <v>62</v>
      </c>
      <c r="C79" s="232"/>
      <c r="D79" s="232"/>
      <c r="E79" s="232"/>
      <c r="F79" s="232"/>
      <c r="G79" s="232"/>
      <c r="H79" s="233"/>
      <c r="I79" s="237"/>
      <c r="J79" s="238"/>
      <c r="K79" s="233"/>
      <c r="L79" s="237"/>
      <c r="M79" s="240">
        <v>21.67</v>
      </c>
      <c r="N79" s="237"/>
      <c r="O79" s="238"/>
      <c r="P79" s="233"/>
      <c r="Q79" s="240">
        <v>21.67</v>
      </c>
      <c r="R79" s="237"/>
      <c r="S79" s="238"/>
      <c r="T79" s="232"/>
      <c r="U79" s="233"/>
      <c r="V79" s="237"/>
      <c r="W79" s="238"/>
      <c r="X79" s="233"/>
      <c r="Y79" s="238"/>
      <c r="Z79" s="232"/>
      <c r="AA79" s="232"/>
      <c r="AB79" s="233"/>
      <c r="AC79" s="237"/>
      <c r="AD79" s="237"/>
      <c r="AE79" s="238"/>
      <c r="AF79" s="233"/>
      <c r="AG79" s="237"/>
    </row>
    <row r="80" spans="2:33" ht="12.75" customHeight="1" x14ac:dyDescent="0.2">
      <c r="B80" s="238" t="s">
        <v>63</v>
      </c>
      <c r="C80" s="232"/>
      <c r="D80" s="232"/>
      <c r="E80" s="232"/>
      <c r="F80" s="232"/>
      <c r="G80" s="232"/>
      <c r="H80" s="233"/>
      <c r="I80" s="237"/>
      <c r="J80" s="238"/>
      <c r="K80" s="233"/>
      <c r="L80" s="237"/>
      <c r="M80" s="237"/>
      <c r="N80" s="237"/>
      <c r="O80" s="238"/>
      <c r="P80" s="233"/>
      <c r="Q80" s="237"/>
      <c r="R80" s="237"/>
      <c r="S80" s="238"/>
      <c r="T80" s="232"/>
      <c r="U80" s="233"/>
      <c r="V80" s="237"/>
      <c r="W80" s="238"/>
      <c r="X80" s="233"/>
      <c r="Y80" s="238"/>
      <c r="Z80" s="232"/>
      <c r="AA80" s="232"/>
      <c r="AB80" s="233"/>
      <c r="AC80" s="237"/>
      <c r="AD80" s="237"/>
      <c r="AE80" s="238"/>
      <c r="AF80" s="233"/>
      <c r="AG80" s="237"/>
    </row>
    <row r="81" spans="2:33" ht="12.75" customHeight="1" x14ac:dyDescent="0.2">
      <c r="B81" s="239" t="s">
        <v>64</v>
      </c>
      <c r="C81" s="232"/>
      <c r="D81" s="232"/>
      <c r="E81" s="232"/>
      <c r="F81" s="232"/>
      <c r="G81" s="232"/>
      <c r="H81" s="233"/>
      <c r="I81" s="244">
        <v>12.55</v>
      </c>
      <c r="J81" s="239"/>
      <c r="K81" s="233"/>
      <c r="L81" s="244">
        <v>0</v>
      </c>
      <c r="M81" s="244">
        <v>44.22</v>
      </c>
      <c r="N81" s="248"/>
      <c r="O81" s="247">
        <v>0</v>
      </c>
      <c r="P81" s="233"/>
      <c r="Q81" s="244">
        <v>44.22</v>
      </c>
      <c r="R81" s="248"/>
      <c r="S81" s="247">
        <v>0</v>
      </c>
      <c r="T81" s="232"/>
      <c r="U81" s="233"/>
      <c r="V81" s="248"/>
      <c r="W81" s="239"/>
      <c r="X81" s="233"/>
      <c r="Y81" s="239"/>
      <c r="Z81" s="232"/>
      <c r="AA81" s="232"/>
      <c r="AB81" s="233"/>
      <c r="AC81" s="249">
        <v>0</v>
      </c>
      <c r="AD81" s="248"/>
      <c r="AE81" s="239"/>
      <c r="AF81" s="233"/>
      <c r="AG81" s="249">
        <v>0</v>
      </c>
    </row>
    <row r="82" spans="2:33" ht="12.75" customHeight="1" x14ac:dyDescent="0.2">
      <c r="B82" s="231" t="s">
        <v>65</v>
      </c>
      <c r="C82" s="232"/>
      <c r="D82" s="232"/>
      <c r="E82" s="232"/>
      <c r="F82" s="232"/>
      <c r="G82" s="232"/>
      <c r="H82" s="233"/>
      <c r="I82" s="250">
        <v>12.55</v>
      </c>
      <c r="J82" s="231"/>
      <c r="K82" s="233"/>
      <c r="L82" s="250">
        <v>0</v>
      </c>
      <c r="M82" s="250">
        <v>44.22</v>
      </c>
      <c r="N82" s="254"/>
      <c r="O82" s="253">
        <v>0</v>
      </c>
      <c r="P82" s="233"/>
      <c r="Q82" s="250">
        <v>44.22</v>
      </c>
      <c r="R82" s="254"/>
      <c r="S82" s="253">
        <v>0</v>
      </c>
      <c r="T82" s="232"/>
      <c r="U82" s="233"/>
      <c r="V82" s="254"/>
      <c r="W82" s="231"/>
      <c r="X82" s="233"/>
      <c r="Y82" s="231"/>
      <c r="Z82" s="232"/>
      <c r="AA82" s="232"/>
      <c r="AB82" s="233"/>
      <c r="AC82" s="255">
        <v>0</v>
      </c>
      <c r="AD82" s="254"/>
      <c r="AE82" s="231"/>
      <c r="AF82" s="233"/>
      <c r="AG82" s="255">
        <v>0</v>
      </c>
    </row>
    <row r="83" spans="2:33" ht="12.75" customHeight="1" x14ac:dyDescent="0.2">
      <c r="B83" s="231" t="s">
        <v>66</v>
      </c>
      <c r="C83" s="232"/>
      <c r="D83" s="232"/>
      <c r="E83" s="232"/>
      <c r="F83" s="232"/>
      <c r="G83" s="232"/>
      <c r="H83" s="233"/>
      <c r="I83" s="237"/>
      <c r="J83" s="238"/>
      <c r="K83" s="233"/>
      <c r="L83" s="237"/>
      <c r="M83" s="237"/>
      <c r="N83" s="237"/>
      <c r="O83" s="238"/>
      <c r="P83" s="233"/>
      <c r="Q83" s="237"/>
      <c r="R83" s="237"/>
      <c r="S83" s="238"/>
      <c r="T83" s="232"/>
      <c r="U83" s="233"/>
      <c r="V83" s="237"/>
      <c r="W83" s="238"/>
      <c r="X83" s="233"/>
      <c r="Y83" s="238"/>
      <c r="Z83" s="232"/>
      <c r="AA83" s="232"/>
      <c r="AB83" s="233"/>
      <c r="AC83" s="237"/>
      <c r="AD83" s="237"/>
      <c r="AE83" s="238"/>
      <c r="AF83" s="233"/>
      <c r="AG83" s="237"/>
    </row>
    <row r="84" spans="2:33" ht="12.75" customHeight="1" x14ac:dyDescent="0.2">
      <c r="B84" s="239" t="s">
        <v>66</v>
      </c>
      <c r="C84" s="232"/>
      <c r="D84" s="232"/>
      <c r="E84" s="232"/>
      <c r="F84" s="232"/>
      <c r="G84" s="232"/>
      <c r="H84" s="233"/>
      <c r="I84" s="237"/>
      <c r="J84" s="238"/>
      <c r="K84" s="233"/>
      <c r="L84" s="237"/>
      <c r="M84" s="237"/>
      <c r="N84" s="237"/>
      <c r="O84" s="238"/>
      <c r="P84" s="233"/>
      <c r="Q84" s="237"/>
      <c r="R84" s="237"/>
      <c r="S84" s="238"/>
      <c r="T84" s="232"/>
      <c r="U84" s="233"/>
      <c r="V84" s="237"/>
      <c r="W84" s="238"/>
      <c r="X84" s="233"/>
      <c r="Y84" s="238"/>
      <c r="Z84" s="232"/>
      <c r="AA84" s="232"/>
      <c r="AB84" s="233"/>
      <c r="AC84" s="237"/>
      <c r="AD84" s="237"/>
      <c r="AE84" s="238"/>
      <c r="AF84" s="233"/>
      <c r="AG84" s="237"/>
    </row>
    <row r="85" spans="2:33" ht="12.75" customHeight="1" x14ac:dyDescent="0.2">
      <c r="B85" s="238" t="s">
        <v>67</v>
      </c>
      <c r="C85" s="232"/>
      <c r="D85" s="232"/>
      <c r="E85" s="232"/>
      <c r="F85" s="232"/>
      <c r="G85" s="232"/>
      <c r="H85" s="233"/>
      <c r="I85" s="240">
        <v>166.67</v>
      </c>
      <c r="J85" s="238"/>
      <c r="K85" s="233"/>
      <c r="L85" s="237"/>
      <c r="M85" s="240">
        <v>250</v>
      </c>
      <c r="N85" s="237"/>
      <c r="O85" s="238"/>
      <c r="P85" s="233"/>
      <c r="Q85" s="240">
        <v>250</v>
      </c>
      <c r="R85" s="237"/>
      <c r="S85" s="238"/>
      <c r="T85" s="232"/>
      <c r="U85" s="233"/>
      <c r="V85" s="237"/>
      <c r="W85" s="238"/>
      <c r="X85" s="233"/>
      <c r="Y85" s="238"/>
      <c r="Z85" s="232"/>
      <c r="AA85" s="232"/>
      <c r="AB85" s="233"/>
      <c r="AC85" s="237"/>
      <c r="AD85" s="237"/>
      <c r="AE85" s="238"/>
      <c r="AF85" s="233"/>
      <c r="AG85" s="237"/>
    </row>
    <row r="86" spans="2:33" ht="12.75" customHeight="1" x14ac:dyDescent="0.2">
      <c r="B86" s="239" t="s">
        <v>68</v>
      </c>
      <c r="C86" s="232"/>
      <c r="D86" s="232"/>
      <c r="E86" s="232"/>
      <c r="F86" s="232"/>
      <c r="G86" s="232"/>
      <c r="H86" s="233"/>
      <c r="I86" s="244">
        <v>166.67</v>
      </c>
      <c r="J86" s="239"/>
      <c r="K86" s="233"/>
      <c r="L86" s="244">
        <v>0</v>
      </c>
      <c r="M86" s="244">
        <v>250</v>
      </c>
      <c r="N86" s="248"/>
      <c r="O86" s="247">
        <v>0</v>
      </c>
      <c r="P86" s="233"/>
      <c r="Q86" s="244">
        <v>250</v>
      </c>
      <c r="R86" s="248"/>
      <c r="S86" s="247">
        <v>0</v>
      </c>
      <c r="T86" s="232"/>
      <c r="U86" s="233"/>
      <c r="V86" s="248"/>
      <c r="W86" s="239"/>
      <c r="X86" s="233"/>
      <c r="Y86" s="239"/>
      <c r="Z86" s="232"/>
      <c r="AA86" s="232"/>
      <c r="AB86" s="233"/>
      <c r="AC86" s="249">
        <v>0</v>
      </c>
      <c r="AD86" s="248"/>
      <c r="AE86" s="239"/>
      <c r="AF86" s="233"/>
      <c r="AG86" s="249">
        <v>0</v>
      </c>
    </row>
    <row r="87" spans="2:33" ht="12.75" customHeight="1" x14ac:dyDescent="0.2">
      <c r="B87" s="231" t="s">
        <v>68</v>
      </c>
      <c r="C87" s="232"/>
      <c r="D87" s="232"/>
      <c r="E87" s="232"/>
      <c r="F87" s="232"/>
      <c r="G87" s="232"/>
      <c r="H87" s="233"/>
      <c r="I87" s="250">
        <v>166.67</v>
      </c>
      <c r="J87" s="231"/>
      <c r="K87" s="233"/>
      <c r="L87" s="250">
        <v>0</v>
      </c>
      <c r="M87" s="250">
        <v>250</v>
      </c>
      <c r="N87" s="254"/>
      <c r="O87" s="253">
        <v>0</v>
      </c>
      <c r="P87" s="233"/>
      <c r="Q87" s="250">
        <v>250</v>
      </c>
      <c r="R87" s="254"/>
      <c r="S87" s="253">
        <v>0</v>
      </c>
      <c r="T87" s="232"/>
      <c r="U87" s="233"/>
      <c r="V87" s="254"/>
      <c r="W87" s="231"/>
      <c r="X87" s="233"/>
      <c r="Y87" s="231"/>
      <c r="Z87" s="232"/>
      <c r="AA87" s="232"/>
      <c r="AB87" s="233"/>
      <c r="AC87" s="255">
        <v>0</v>
      </c>
      <c r="AD87" s="254"/>
      <c r="AE87" s="231"/>
      <c r="AF87" s="233"/>
      <c r="AG87" s="255">
        <v>0</v>
      </c>
    </row>
    <row r="88" spans="2:33" ht="12.75" customHeight="1" x14ac:dyDescent="0.2">
      <c r="B88" s="231" t="s">
        <v>69</v>
      </c>
      <c r="C88" s="232"/>
      <c r="D88" s="232"/>
      <c r="E88" s="232"/>
      <c r="F88" s="232"/>
      <c r="G88" s="232"/>
      <c r="H88" s="233"/>
      <c r="I88" s="237"/>
      <c r="J88" s="238"/>
      <c r="K88" s="233"/>
      <c r="L88" s="237"/>
      <c r="M88" s="237"/>
      <c r="N88" s="237"/>
      <c r="O88" s="238"/>
      <c r="P88" s="233"/>
      <c r="Q88" s="237"/>
      <c r="R88" s="237"/>
      <c r="S88" s="238"/>
      <c r="T88" s="232"/>
      <c r="U88" s="233"/>
      <c r="V88" s="237"/>
      <c r="W88" s="238"/>
      <c r="X88" s="233"/>
      <c r="Y88" s="238"/>
      <c r="Z88" s="232"/>
      <c r="AA88" s="232"/>
      <c r="AB88" s="233"/>
      <c r="AC88" s="237"/>
      <c r="AD88" s="237"/>
      <c r="AE88" s="238"/>
      <c r="AF88" s="233"/>
      <c r="AG88" s="237"/>
    </row>
    <row r="89" spans="2:33" ht="12.75" customHeight="1" x14ac:dyDescent="0.2">
      <c r="B89" s="239" t="s">
        <v>70</v>
      </c>
      <c r="C89" s="232"/>
      <c r="D89" s="232"/>
      <c r="E89" s="232"/>
      <c r="F89" s="232"/>
      <c r="G89" s="232"/>
      <c r="H89" s="233"/>
      <c r="I89" s="237"/>
      <c r="J89" s="238"/>
      <c r="K89" s="233"/>
      <c r="L89" s="237"/>
      <c r="M89" s="237"/>
      <c r="N89" s="237"/>
      <c r="O89" s="238"/>
      <c r="P89" s="233"/>
      <c r="Q89" s="237"/>
      <c r="R89" s="237"/>
      <c r="S89" s="238"/>
      <c r="T89" s="232"/>
      <c r="U89" s="233"/>
      <c r="V89" s="237"/>
      <c r="W89" s="238"/>
      <c r="X89" s="233"/>
      <c r="Y89" s="238"/>
      <c r="Z89" s="232"/>
      <c r="AA89" s="232"/>
      <c r="AB89" s="233"/>
      <c r="AC89" s="237"/>
      <c r="AD89" s="237"/>
      <c r="AE89" s="238"/>
      <c r="AF89" s="233"/>
      <c r="AG89" s="237"/>
    </row>
    <row r="90" spans="2:33" ht="12.75" customHeight="1" x14ac:dyDescent="0.2">
      <c r="B90" s="238" t="s">
        <v>71</v>
      </c>
      <c r="C90" s="232"/>
      <c r="D90" s="232"/>
      <c r="E90" s="232"/>
      <c r="F90" s="232"/>
      <c r="G90" s="232"/>
      <c r="H90" s="233"/>
      <c r="I90" s="237"/>
      <c r="J90" s="238"/>
      <c r="K90" s="233"/>
      <c r="L90" s="237"/>
      <c r="M90" s="237"/>
      <c r="N90" s="237"/>
      <c r="O90" s="238"/>
      <c r="P90" s="233"/>
      <c r="Q90" s="237"/>
      <c r="R90" s="237"/>
      <c r="S90" s="238"/>
      <c r="T90" s="232"/>
      <c r="U90" s="233"/>
      <c r="V90" s="237"/>
      <c r="W90" s="238"/>
      <c r="X90" s="233"/>
      <c r="Y90" s="238"/>
      <c r="Z90" s="232"/>
      <c r="AA90" s="232"/>
      <c r="AB90" s="233"/>
      <c r="AC90" s="237"/>
      <c r="AD90" s="237"/>
      <c r="AE90" s="238"/>
      <c r="AF90" s="233"/>
      <c r="AG90" s="237"/>
    </row>
    <row r="91" spans="2:33" ht="12.75" customHeight="1" x14ac:dyDescent="0.2">
      <c r="B91" s="238" t="s">
        <v>72</v>
      </c>
      <c r="C91" s="232"/>
      <c r="D91" s="232"/>
      <c r="E91" s="232"/>
      <c r="F91" s="232"/>
      <c r="G91" s="232"/>
      <c r="H91" s="233"/>
      <c r="I91" s="237"/>
      <c r="J91" s="238"/>
      <c r="K91" s="233"/>
      <c r="L91" s="237"/>
      <c r="M91" s="237"/>
      <c r="N91" s="237"/>
      <c r="O91" s="238"/>
      <c r="P91" s="233"/>
      <c r="Q91" s="237"/>
      <c r="R91" s="237"/>
      <c r="S91" s="238"/>
      <c r="T91" s="232"/>
      <c r="U91" s="233"/>
      <c r="V91" s="237"/>
      <c r="W91" s="238"/>
      <c r="X91" s="233"/>
      <c r="Y91" s="238"/>
      <c r="Z91" s="232"/>
      <c r="AA91" s="232"/>
      <c r="AB91" s="233"/>
      <c r="AC91" s="237"/>
      <c r="AD91" s="237"/>
      <c r="AE91" s="238"/>
      <c r="AF91" s="233"/>
      <c r="AG91" s="237"/>
    </row>
    <row r="92" spans="2:33" ht="12.75" customHeight="1" x14ac:dyDescent="0.2">
      <c r="B92" s="239" t="s">
        <v>73</v>
      </c>
      <c r="C92" s="232"/>
      <c r="D92" s="232"/>
      <c r="E92" s="232"/>
      <c r="F92" s="232"/>
      <c r="G92" s="232"/>
      <c r="H92" s="233"/>
      <c r="I92" s="248"/>
      <c r="J92" s="239"/>
      <c r="K92" s="233"/>
      <c r="L92" s="244">
        <v>0</v>
      </c>
      <c r="M92" s="248"/>
      <c r="N92" s="248"/>
      <c r="O92" s="247">
        <v>0</v>
      </c>
      <c r="P92" s="233"/>
      <c r="Q92" s="248"/>
      <c r="R92" s="248"/>
      <c r="S92" s="247">
        <v>0</v>
      </c>
      <c r="T92" s="232"/>
      <c r="U92" s="233"/>
      <c r="V92" s="248"/>
      <c r="W92" s="239"/>
      <c r="X92" s="233"/>
      <c r="Y92" s="239"/>
      <c r="Z92" s="232"/>
      <c r="AA92" s="232"/>
      <c r="AB92" s="233"/>
      <c r="AC92" s="249">
        <v>0</v>
      </c>
      <c r="AD92" s="248"/>
      <c r="AE92" s="239"/>
      <c r="AF92" s="233"/>
      <c r="AG92" s="249">
        <v>0</v>
      </c>
    </row>
    <row r="93" spans="2:33" ht="12.75" customHeight="1" x14ac:dyDescent="0.2">
      <c r="B93" s="239" t="s">
        <v>74</v>
      </c>
      <c r="C93" s="232"/>
      <c r="D93" s="232"/>
      <c r="E93" s="232"/>
      <c r="F93" s="232"/>
      <c r="G93" s="232"/>
      <c r="H93" s="233"/>
      <c r="I93" s="237"/>
      <c r="J93" s="238"/>
      <c r="K93" s="233"/>
      <c r="L93" s="237"/>
      <c r="M93" s="237"/>
      <c r="N93" s="237"/>
      <c r="O93" s="238"/>
      <c r="P93" s="233"/>
      <c r="Q93" s="237"/>
      <c r="R93" s="237"/>
      <c r="S93" s="238"/>
      <c r="T93" s="232"/>
      <c r="U93" s="233"/>
      <c r="V93" s="237"/>
      <c r="W93" s="238"/>
      <c r="X93" s="233"/>
      <c r="Y93" s="238"/>
      <c r="Z93" s="232"/>
      <c r="AA93" s="232"/>
      <c r="AB93" s="233"/>
      <c r="AC93" s="237"/>
      <c r="AD93" s="237"/>
      <c r="AE93" s="238"/>
      <c r="AF93" s="233"/>
      <c r="AG93" s="237"/>
    </row>
    <row r="94" spans="2:33" ht="12.75" customHeight="1" x14ac:dyDescent="0.2">
      <c r="B94" s="238" t="s">
        <v>75</v>
      </c>
      <c r="C94" s="232"/>
      <c r="D94" s="232"/>
      <c r="E94" s="232"/>
      <c r="F94" s="232"/>
      <c r="G94" s="232"/>
      <c r="H94" s="233"/>
      <c r="I94" s="237"/>
      <c r="J94" s="238"/>
      <c r="K94" s="233"/>
      <c r="L94" s="237"/>
      <c r="M94" s="237"/>
      <c r="N94" s="237"/>
      <c r="O94" s="238"/>
      <c r="P94" s="233"/>
      <c r="Q94" s="237"/>
      <c r="R94" s="237"/>
      <c r="S94" s="238"/>
      <c r="T94" s="232"/>
      <c r="U94" s="233"/>
      <c r="V94" s="237"/>
      <c r="W94" s="238"/>
      <c r="X94" s="233"/>
      <c r="Y94" s="238"/>
      <c r="Z94" s="232"/>
      <c r="AA94" s="232"/>
      <c r="AB94" s="233"/>
      <c r="AC94" s="237"/>
      <c r="AD94" s="237"/>
      <c r="AE94" s="238"/>
      <c r="AF94" s="233"/>
      <c r="AG94" s="237"/>
    </row>
    <row r="95" spans="2:33" ht="12.75" customHeight="1" x14ac:dyDescent="0.2">
      <c r="B95" s="238" t="s">
        <v>76</v>
      </c>
      <c r="C95" s="232"/>
      <c r="D95" s="232"/>
      <c r="E95" s="232"/>
      <c r="F95" s="232"/>
      <c r="G95" s="232"/>
      <c r="H95" s="233"/>
      <c r="I95" s="237"/>
      <c r="J95" s="238"/>
      <c r="K95" s="233"/>
      <c r="L95" s="237"/>
      <c r="M95" s="237"/>
      <c r="N95" s="237"/>
      <c r="O95" s="238"/>
      <c r="P95" s="233"/>
      <c r="Q95" s="237"/>
      <c r="R95" s="237"/>
      <c r="S95" s="238"/>
      <c r="T95" s="232"/>
      <c r="U95" s="233"/>
      <c r="V95" s="237"/>
      <c r="W95" s="238"/>
      <c r="X95" s="233"/>
      <c r="Y95" s="238"/>
      <c r="Z95" s="232"/>
      <c r="AA95" s="232"/>
      <c r="AB95" s="233"/>
      <c r="AC95" s="237"/>
      <c r="AD95" s="237"/>
      <c r="AE95" s="238"/>
      <c r="AF95" s="233"/>
      <c r="AG95" s="237"/>
    </row>
    <row r="96" spans="2:33" ht="12.75" customHeight="1" x14ac:dyDescent="0.2">
      <c r="B96" s="239" t="s">
        <v>77</v>
      </c>
      <c r="C96" s="232"/>
      <c r="D96" s="232"/>
      <c r="E96" s="232"/>
      <c r="F96" s="232"/>
      <c r="G96" s="232"/>
      <c r="H96" s="233"/>
      <c r="I96" s="248"/>
      <c r="J96" s="239"/>
      <c r="K96" s="233"/>
      <c r="L96" s="244">
        <v>0</v>
      </c>
      <c r="M96" s="248"/>
      <c r="N96" s="248"/>
      <c r="O96" s="247">
        <v>0</v>
      </c>
      <c r="P96" s="233"/>
      <c r="Q96" s="248"/>
      <c r="R96" s="248"/>
      <c r="S96" s="247">
        <v>0</v>
      </c>
      <c r="T96" s="232"/>
      <c r="U96" s="233"/>
      <c r="V96" s="248"/>
      <c r="W96" s="239"/>
      <c r="X96" s="233"/>
      <c r="Y96" s="239"/>
      <c r="Z96" s="232"/>
      <c r="AA96" s="232"/>
      <c r="AB96" s="233"/>
      <c r="AC96" s="249">
        <v>0</v>
      </c>
      <c r="AD96" s="248"/>
      <c r="AE96" s="239"/>
      <c r="AF96" s="233"/>
      <c r="AG96" s="249">
        <v>0</v>
      </c>
    </row>
    <row r="97" spans="2:33" ht="12.75" customHeight="1" x14ac:dyDescent="0.2">
      <c r="B97" s="231" t="s">
        <v>78</v>
      </c>
      <c r="C97" s="232"/>
      <c r="D97" s="232"/>
      <c r="E97" s="232"/>
      <c r="F97" s="232"/>
      <c r="G97" s="232"/>
      <c r="H97" s="233"/>
      <c r="I97" s="254"/>
      <c r="J97" s="231"/>
      <c r="K97" s="233"/>
      <c r="L97" s="250">
        <v>0</v>
      </c>
      <c r="M97" s="254"/>
      <c r="N97" s="254"/>
      <c r="O97" s="253">
        <v>0</v>
      </c>
      <c r="P97" s="233"/>
      <c r="Q97" s="254"/>
      <c r="R97" s="254"/>
      <c r="S97" s="253">
        <v>0</v>
      </c>
      <c r="T97" s="232"/>
      <c r="U97" s="233"/>
      <c r="V97" s="254"/>
      <c r="W97" s="231"/>
      <c r="X97" s="233"/>
      <c r="Y97" s="231"/>
      <c r="Z97" s="232"/>
      <c r="AA97" s="232"/>
      <c r="AB97" s="233"/>
      <c r="AC97" s="255">
        <v>0</v>
      </c>
      <c r="AD97" s="254"/>
      <c r="AE97" s="231"/>
      <c r="AF97" s="233"/>
      <c r="AG97" s="255">
        <v>0</v>
      </c>
    </row>
    <row r="98" spans="2:33" ht="12.75" customHeight="1" x14ac:dyDescent="0.2">
      <c r="B98" s="231" t="s">
        <v>79</v>
      </c>
      <c r="C98" s="232"/>
      <c r="D98" s="232"/>
      <c r="E98" s="232"/>
      <c r="F98" s="232"/>
      <c r="G98" s="232"/>
      <c r="H98" s="233"/>
      <c r="I98" s="237"/>
      <c r="J98" s="238"/>
      <c r="K98" s="233"/>
      <c r="L98" s="237"/>
      <c r="M98" s="237"/>
      <c r="N98" s="237"/>
      <c r="O98" s="238"/>
      <c r="P98" s="233"/>
      <c r="Q98" s="237"/>
      <c r="R98" s="237"/>
      <c r="S98" s="238"/>
      <c r="T98" s="232"/>
      <c r="U98" s="233"/>
      <c r="V98" s="237"/>
      <c r="W98" s="238"/>
      <c r="X98" s="233"/>
      <c r="Y98" s="238"/>
      <c r="Z98" s="232"/>
      <c r="AA98" s="232"/>
      <c r="AB98" s="233"/>
      <c r="AC98" s="237"/>
      <c r="AD98" s="237"/>
      <c r="AE98" s="238"/>
      <c r="AF98" s="233"/>
      <c r="AG98" s="237"/>
    </row>
    <row r="99" spans="2:33" ht="12.75" customHeight="1" x14ac:dyDescent="0.2">
      <c r="B99" s="239" t="s">
        <v>80</v>
      </c>
      <c r="C99" s="232"/>
      <c r="D99" s="232"/>
      <c r="E99" s="232"/>
      <c r="F99" s="232"/>
      <c r="G99" s="232"/>
      <c r="H99" s="233"/>
      <c r="I99" s="237"/>
      <c r="J99" s="238"/>
      <c r="K99" s="233"/>
      <c r="L99" s="237"/>
      <c r="M99" s="237"/>
      <c r="N99" s="237"/>
      <c r="O99" s="238"/>
      <c r="P99" s="233"/>
      <c r="Q99" s="237"/>
      <c r="R99" s="237"/>
      <c r="S99" s="238"/>
      <c r="T99" s="232"/>
      <c r="U99" s="233"/>
      <c r="V99" s="237"/>
      <c r="W99" s="238"/>
      <c r="X99" s="233"/>
      <c r="Y99" s="238"/>
      <c r="Z99" s="232"/>
      <c r="AA99" s="232"/>
      <c r="AB99" s="233"/>
      <c r="AC99" s="237"/>
      <c r="AD99" s="237"/>
      <c r="AE99" s="238"/>
      <c r="AF99" s="233"/>
      <c r="AG99" s="237"/>
    </row>
    <row r="100" spans="2:33" ht="12.75" customHeight="1" x14ac:dyDescent="0.2">
      <c r="B100" s="238" t="s">
        <v>81</v>
      </c>
      <c r="C100" s="232"/>
      <c r="D100" s="232"/>
      <c r="E100" s="232"/>
      <c r="F100" s="232"/>
      <c r="G100" s="232"/>
      <c r="H100" s="233"/>
      <c r="I100" s="240">
        <v>108</v>
      </c>
      <c r="J100" s="243">
        <v>72</v>
      </c>
      <c r="K100" s="233"/>
      <c r="L100" s="240">
        <v>1.5</v>
      </c>
      <c r="M100" s="240">
        <v>402</v>
      </c>
      <c r="N100" s="241">
        <v>268</v>
      </c>
      <c r="O100" s="242">
        <v>1.5</v>
      </c>
      <c r="P100" s="233"/>
      <c r="Q100" s="240">
        <v>418.5</v>
      </c>
      <c r="R100" s="241">
        <v>279</v>
      </c>
      <c r="S100" s="242">
        <v>1.5</v>
      </c>
      <c r="T100" s="232"/>
      <c r="U100" s="233"/>
      <c r="V100" s="237"/>
      <c r="W100" s="238"/>
      <c r="X100" s="233"/>
      <c r="Y100" s="238"/>
      <c r="Z100" s="232"/>
      <c r="AA100" s="232"/>
      <c r="AB100" s="233"/>
      <c r="AC100" s="237"/>
      <c r="AD100" s="237"/>
      <c r="AE100" s="238"/>
      <c r="AF100" s="233"/>
      <c r="AG100" s="237"/>
    </row>
    <row r="101" spans="2:33" ht="12.75" customHeight="1" x14ac:dyDescent="0.2">
      <c r="B101" s="238" t="s">
        <v>82</v>
      </c>
      <c r="C101" s="232"/>
      <c r="D101" s="232"/>
      <c r="E101" s="232"/>
      <c r="F101" s="232"/>
      <c r="G101" s="232"/>
      <c r="H101" s="233"/>
      <c r="I101" s="240">
        <v>10.8</v>
      </c>
      <c r="J101" s="238"/>
      <c r="K101" s="233"/>
      <c r="L101" s="237"/>
      <c r="M101" s="240">
        <v>40.200000000000003</v>
      </c>
      <c r="N101" s="237"/>
      <c r="O101" s="238"/>
      <c r="P101" s="233"/>
      <c r="Q101" s="240">
        <v>41.85</v>
      </c>
      <c r="R101" s="237"/>
      <c r="S101" s="238"/>
      <c r="T101" s="232"/>
      <c r="U101" s="233"/>
      <c r="V101" s="237"/>
      <c r="W101" s="238"/>
      <c r="X101" s="233"/>
      <c r="Y101" s="238"/>
      <c r="Z101" s="232"/>
      <c r="AA101" s="232"/>
      <c r="AB101" s="233"/>
      <c r="AC101" s="237"/>
      <c r="AD101" s="237"/>
      <c r="AE101" s="238"/>
      <c r="AF101" s="233"/>
      <c r="AG101" s="237"/>
    </row>
    <row r="102" spans="2:33" ht="12.75" customHeight="1" x14ac:dyDescent="0.2">
      <c r="B102" s="239" t="s">
        <v>83</v>
      </c>
      <c r="C102" s="232"/>
      <c r="D102" s="232"/>
      <c r="E102" s="232"/>
      <c r="F102" s="232"/>
      <c r="G102" s="232"/>
      <c r="H102" s="233"/>
      <c r="I102" s="244">
        <v>118.8</v>
      </c>
      <c r="J102" s="245">
        <v>72</v>
      </c>
      <c r="K102" s="233"/>
      <c r="L102" s="244">
        <v>1.65</v>
      </c>
      <c r="M102" s="244">
        <v>442.2</v>
      </c>
      <c r="N102" s="246">
        <v>268</v>
      </c>
      <c r="O102" s="247">
        <v>1.65</v>
      </c>
      <c r="P102" s="233"/>
      <c r="Q102" s="244">
        <v>460.35</v>
      </c>
      <c r="R102" s="246">
        <v>279</v>
      </c>
      <c r="S102" s="247">
        <v>1.65</v>
      </c>
      <c r="T102" s="232"/>
      <c r="U102" s="233"/>
      <c r="V102" s="248"/>
      <c r="W102" s="239"/>
      <c r="X102" s="233"/>
      <c r="Y102" s="239"/>
      <c r="Z102" s="232"/>
      <c r="AA102" s="232"/>
      <c r="AB102" s="233"/>
      <c r="AC102" s="249">
        <v>0</v>
      </c>
      <c r="AD102" s="248"/>
      <c r="AE102" s="239"/>
      <c r="AF102" s="233"/>
      <c r="AG102" s="249">
        <v>0</v>
      </c>
    </row>
    <row r="103" spans="2:33" ht="12.75" customHeight="1" x14ac:dyDescent="0.2">
      <c r="B103" s="231" t="s">
        <v>84</v>
      </c>
      <c r="C103" s="232"/>
      <c r="D103" s="232"/>
      <c r="E103" s="232"/>
      <c r="F103" s="232"/>
      <c r="G103" s="232"/>
      <c r="H103" s="233"/>
      <c r="I103" s="250">
        <v>118.8</v>
      </c>
      <c r="J103" s="251">
        <v>72</v>
      </c>
      <c r="K103" s="233"/>
      <c r="L103" s="250">
        <v>1.65</v>
      </c>
      <c r="M103" s="250">
        <v>442.2</v>
      </c>
      <c r="N103" s="252">
        <v>268</v>
      </c>
      <c r="O103" s="253">
        <v>1.65</v>
      </c>
      <c r="P103" s="233"/>
      <c r="Q103" s="250">
        <v>460.35</v>
      </c>
      <c r="R103" s="252">
        <v>279</v>
      </c>
      <c r="S103" s="253">
        <v>1.65</v>
      </c>
      <c r="T103" s="232"/>
      <c r="U103" s="233"/>
      <c r="V103" s="254"/>
      <c r="W103" s="231"/>
      <c r="X103" s="233"/>
      <c r="Y103" s="231"/>
      <c r="Z103" s="232"/>
      <c r="AA103" s="232"/>
      <c r="AB103" s="233"/>
      <c r="AC103" s="255">
        <v>0</v>
      </c>
      <c r="AD103" s="254"/>
      <c r="AE103" s="231"/>
      <c r="AF103" s="233"/>
      <c r="AG103" s="255">
        <v>0</v>
      </c>
    </row>
    <row r="104" spans="2:33" ht="12.75" customHeight="1" x14ac:dyDescent="0.2">
      <c r="B104" s="231" t="s">
        <v>85</v>
      </c>
      <c r="C104" s="232"/>
      <c r="D104" s="232"/>
      <c r="E104" s="232"/>
      <c r="F104" s="232"/>
      <c r="G104" s="232"/>
      <c r="H104" s="233"/>
      <c r="I104" s="250">
        <v>4876.3599999999997</v>
      </c>
      <c r="J104" s="251">
        <v>232</v>
      </c>
      <c r="K104" s="233"/>
      <c r="L104" s="254"/>
      <c r="M104" s="250">
        <v>18146.689999999999</v>
      </c>
      <c r="N104" s="252">
        <v>717</v>
      </c>
      <c r="O104" s="231"/>
      <c r="P104" s="233"/>
      <c r="Q104" s="250">
        <v>18734.02</v>
      </c>
      <c r="R104" s="252">
        <v>739</v>
      </c>
      <c r="S104" s="231"/>
      <c r="T104" s="232"/>
      <c r="U104" s="233"/>
      <c r="V104" s="254"/>
      <c r="W104" s="231"/>
      <c r="X104" s="233"/>
      <c r="Y104" s="231"/>
      <c r="Z104" s="232"/>
      <c r="AA104" s="232"/>
      <c r="AB104" s="233"/>
      <c r="AC104" s="254"/>
      <c r="AD104" s="254"/>
      <c r="AE104" s="231"/>
      <c r="AF104" s="233"/>
      <c r="AG104" s="254"/>
    </row>
    <row r="105" spans="2:33" ht="12.75" hidden="1" customHeight="1" x14ac:dyDescent="0.2">
      <c r="B105" s="219"/>
      <c r="C105" s="219"/>
      <c r="D105" s="219"/>
      <c r="E105" s="219"/>
      <c r="F105" s="219"/>
      <c r="G105" s="219"/>
      <c r="H105" s="219"/>
      <c r="I105" s="219"/>
      <c r="J105" s="219"/>
      <c r="K105" s="219"/>
      <c r="L105" s="219"/>
      <c r="M105" s="219"/>
      <c r="N105" s="219"/>
      <c r="O105" s="219"/>
      <c r="P105" s="219"/>
      <c r="Q105" s="219"/>
      <c r="R105" s="219"/>
      <c r="S105" s="219"/>
      <c r="T105" s="219"/>
      <c r="U105" s="219"/>
      <c r="V105" s="219"/>
      <c r="W105" s="219"/>
      <c r="X105" s="219"/>
      <c r="Y105" s="219"/>
      <c r="Z105" s="219"/>
      <c r="AA105" s="219"/>
      <c r="AB105" s="219"/>
      <c r="AC105" s="219"/>
      <c r="AD105" s="219"/>
      <c r="AE105" s="219"/>
      <c r="AF105" s="219"/>
      <c r="AG105" s="219"/>
    </row>
    <row r="106" spans="2:33" ht="12.2" customHeight="1" x14ac:dyDescent="0.2">
      <c r="B106" s="219"/>
      <c r="C106" s="219"/>
      <c r="D106" s="219"/>
      <c r="E106" s="219"/>
      <c r="F106" s="219"/>
      <c r="G106" s="219"/>
      <c r="H106" s="219"/>
      <c r="I106" s="219"/>
      <c r="J106" s="219"/>
      <c r="K106" s="219"/>
      <c r="L106" s="219"/>
      <c r="M106" s="219"/>
      <c r="N106" s="219"/>
      <c r="O106" s="219"/>
      <c r="P106" s="219"/>
      <c r="Q106" s="219"/>
      <c r="R106" s="219"/>
      <c r="S106" s="219"/>
      <c r="T106" s="219"/>
      <c r="U106" s="219"/>
      <c r="V106" s="219"/>
      <c r="W106" s="219"/>
      <c r="X106" s="219"/>
      <c r="Y106" s="219"/>
      <c r="Z106" s="219"/>
      <c r="AA106" s="219"/>
      <c r="AB106" s="219"/>
      <c r="AC106" s="219"/>
      <c r="AD106" s="219"/>
      <c r="AE106" s="219"/>
      <c r="AF106" s="219"/>
      <c r="AG106" s="219"/>
    </row>
  </sheetData>
  <mergeCells count="644">
    <mergeCell ref="AE104:AF104"/>
    <mergeCell ref="B104:H104"/>
    <mergeCell ref="J104:K104"/>
    <mergeCell ref="O104:P104"/>
    <mergeCell ref="S104:U104"/>
    <mergeCell ref="W104:X104"/>
    <mergeCell ref="Y104:AB104"/>
    <mergeCell ref="AE102:AF102"/>
    <mergeCell ref="B103:H103"/>
    <mergeCell ref="J103:K103"/>
    <mergeCell ref="O103:P103"/>
    <mergeCell ref="S103:U103"/>
    <mergeCell ref="W103:X103"/>
    <mergeCell ref="Y103:AB103"/>
    <mergeCell ref="AE103:AF103"/>
    <mergeCell ref="B102:H102"/>
    <mergeCell ref="J102:K102"/>
    <mergeCell ref="O102:P102"/>
    <mergeCell ref="S102:U102"/>
    <mergeCell ref="W102:X102"/>
    <mergeCell ref="Y102:AB102"/>
    <mergeCell ref="AE100:AF100"/>
    <mergeCell ref="B101:H101"/>
    <mergeCell ref="J101:K101"/>
    <mergeCell ref="O101:P101"/>
    <mergeCell ref="S101:U101"/>
    <mergeCell ref="W101:X101"/>
    <mergeCell ref="Y101:AB101"/>
    <mergeCell ref="AE101:AF101"/>
    <mergeCell ref="B100:H100"/>
    <mergeCell ref="J100:K100"/>
    <mergeCell ref="O100:P100"/>
    <mergeCell ref="S100:U100"/>
    <mergeCell ref="W100:X100"/>
    <mergeCell ref="Y100:AB100"/>
    <mergeCell ref="AE98:AF98"/>
    <mergeCell ref="B99:H99"/>
    <mergeCell ref="J99:K99"/>
    <mergeCell ref="O99:P99"/>
    <mergeCell ref="S99:U99"/>
    <mergeCell ref="W99:X99"/>
    <mergeCell ref="Y99:AB99"/>
    <mergeCell ref="AE99:AF99"/>
    <mergeCell ref="B98:H98"/>
    <mergeCell ref="J98:K98"/>
    <mergeCell ref="O98:P98"/>
    <mergeCell ref="S98:U98"/>
    <mergeCell ref="W98:X98"/>
    <mergeCell ref="Y98:AB98"/>
    <mergeCell ref="AE96:AF96"/>
    <mergeCell ref="B97:H97"/>
    <mergeCell ref="J97:K97"/>
    <mergeCell ref="O97:P97"/>
    <mergeCell ref="S97:U97"/>
    <mergeCell ref="W97:X97"/>
    <mergeCell ref="Y97:AB97"/>
    <mergeCell ref="AE97:AF97"/>
    <mergeCell ref="B96:H96"/>
    <mergeCell ref="J96:K96"/>
    <mergeCell ref="O96:P96"/>
    <mergeCell ref="S96:U96"/>
    <mergeCell ref="W96:X96"/>
    <mergeCell ref="Y96:AB96"/>
    <mergeCell ref="AE94:AF94"/>
    <mergeCell ref="B95:H95"/>
    <mergeCell ref="J95:K95"/>
    <mergeCell ref="O95:P95"/>
    <mergeCell ref="S95:U95"/>
    <mergeCell ref="W95:X95"/>
    <mergeCell ref="Y95:AB95"/>
    <mergeCell ref="AE95:AF95"/>
    <mergeCell ref="B94:H94"/>
    <mergeCell ref="J94:K94"/>
    <mergeCell ref="O94:P94"/>
    <mergeCell ref="S94:U94"/>
    <mergeCell ref="W94:X94"/>
    <mergeCell ref="Y94:AB94"/>
    <mergeCell ref="AE92:AF92"/>
    <mergeCell ref="B93:H93"/>
    <mergeCell ref="J93:K93"/>
    <mergeCell ref="O93:P93"/>
    <mergeCell ref="S93:U93"/>
    <mergeCell ref="W93:X93"/>
    <mergeCell ref="Y93:AB93"/>
    <mergeCell ref="AE93:AF93"/>
    <mergeCell ref="B92:H92"/>
    <mergeCell ref="J92:K92"/>
    <mergeCell ref="O92:P92"/>
    <mergeCell ref="S92:U92"/>
    <mergeCell ref="W92:X92"/>
    <mergeCell ref="Y92:AB92"/>
    <mergeCell ref="AE90:AF90"/>
    <mergeCell ref="B91:H91"/>
    <mergeCell ref="J91:K91"/>
    <mergeCell ref="O91:P91"/>
    <mergeCell ref="S91:U91"/>
    <mergeCell ref="W91:X91"/>
    <mergeCell ref="Y91:AB91"/>
    <mergeCell ref="AE91:AF91"/>
    <mergeCell ref="B90:H90"/>
    <mergeCell ref="J90:K90"/>
    <mergeCell ref="O90:P90"/>
    <mergeCell ref="S90:U90"/>
    <mergeCell ref="W90:X90"/>
    <mergeCell ref="Y90:AB90"/>
    <mergeCell ref="AE88:AF88"/>
    <mergeCell ref="B89:H89"/>
    <mergeCell ref="J89:K89"/>
    <mergeCell ref="O89:P89"/>
    <mergeCell ref="S89:U89"/>
    <mergeCell ref="W89:X89"/>
    <mergeCell ref="Y89:AB89"/>
    <mergeCell ref="AE89:AF89"/>
    <mergeCell ref="B88:H88"/>
    <mergeCell ref="J88:K88"/>
    <mergeCell ref="O88:P88"/>
    <mergeCell ref="S88:U88"/>
    <mergeCell ref="W88:X88"/>
    <mergeCell ref="Y88:AB88"/>
    <mergeCell ref="AE86:AF86"/>
    <mergeCell ref="B87:H87"/>
    <mergeCell ref="J87:K87"/>
    <mergeCell ref="O87:P87"/>
    <mergeCell ref="S87:U87"/>
    <mergeCell ref="W87:X87"/>
    <mergeCell ref="Y87:AB87"/>
    <mergeCell ref="AE87:AF87"/>
    <mergeCell ref="B86:H86"/>
    <mergeCell ref="J86:K86"/>
    <mergeCell ref="O86:P86"/>
    <mergeCell ref="S86:U86"/>
    <mergeCell ref="W86:X86"/>
    <mergeCell ref="Y86:AB86"/>
    <mergeCell ref="AE84:AF84"/>
    <mergeCell ref="B85:H85"/>
    <mergeCell ref="J85:K85"/>
    <mergeCell ref="O85:P85"/>
    <mergeCell ref="S85:U85"/>
    <mergeCell ref="W85:X85"/>
    <mergeCell ref="Y85:AB85"/>
    <mergeCell ref="AE85:AF85"/>
    <mergeCell ref="B84:H84"/>
    <mergeCell ref="J84:K84"/>
    <mergeCell ref="O84:P84"/>
    <mergeCell ref="S84:U84"/>
    <mergeCell ref="W84:X84"/>
    <mergeCell ref="Y84:AB84"/>
    <mergeCell ref="AE82:AF82"/>
    <mergeCell ref="B83:H83"/>
    <mergeCell ref="J83:K83"/>
    <mergeCell ref="O83:P83"/>
    <mergeCell ref="S83:U83"/>
    <mergeCell ref="W83:X83"/>
    <mergeCell ref="Y83:AB83"/>
    <mergeCell ref="AE83:AF83"/>
    <mergeCell ref="B82:H82"/>
    <mergeCell ref="J82:K82"/>
    <mergeCell ref="O82:P82"/>
    <mergeCell ref="S82:U82"/>
    <mergeCell ref="W82:X82"/>
    <mergeCell ref="Y82:AB82"/>
    <mergeCell ref="AE80:AF80"/>
    <mergeCell ref="B81:H81"/>
    <mergeCell ref="J81:K81"/>
    <mergeCell ref="O81:P81"/>
    <mergeCell ref="S81:U81"/>
    <mergeCell ref="W81:X81"/>
    <mergeCell ref="Y81:AB81"/>
    <mergeCell ref="AE81:AF81"/>
    <mergeCell ref="B80:H80"/>
    <mergeCell ref="J80:K80"/>
    <mergeCell ref="O80:P80"/>
    <mergeCell ref="S80:U80"/>
    <mergeCell ref="W80:X80"/>
    <mergeCell ref="Y80:AB80"/>
    <mergeCell ref="AE78:AF78"/>
    <mergeCell ref="B79:H79"/>
    <mergeCell ref="J79:K79"/>
    <mergeCell ref="O79:P79"/>
    <mergeCell ref="S79:U79"/>
    <mergeCell ref="W79:X79"/>
    <mergeCell ref="Y79:AB79"/>
    <mergeCell ref="AE79:AF79"/>
    <mergeCell ref="B78:H78"/>
    <mergeCell ref="J78:K78"/>
    <mergeCell ref="O78:P78"/>
    <mergeCell ref="S78:U78"/>
    <mergeCell ref="W78:X78"/>
    <mergeCell ref="Y78:AB78"/>
    <mergeCell ref="AE76:AF76"/>
    <mergeCell ref="B77:H77"/>
    <mergeCell ref="J77:K77"/>
    <mergeCell ref="O77:P77"/>
    <mergeCell ref="S77:U77"/>
    <mergeCell ref="W77:X77"/>
    <mergeCell ref="Y77:AB77"/>
    <mergeCell ref="AE77:AF77"/>
    <mergeCell ref="B76:H76"/>
    <mergeCell ref="J76:K76"/>
    <mergeCell ref="O76:P76"/>
    <mergeCell ref="S76:U76"/>
    <mergeCell ref="W76:X76"/>
    <mergeCell ref="Y76:AB76"/>
    <mergeCell ref="AE74:AF74"/>
    <mergeCell ref="B75:H75"/>
    <mergeCell ref="J75:K75"/>
    <mergeCell ref="O75:P75"/>
    <mergeCell ref="S75:U75"/>
    <mergeCell ref="W75:X75"/>
    <mergeCell ref="Y75:AB75"/>
    <mergeCell ref="AE75:AF75"/>
    <mergeCell ref="B74:H74"/>
    <mergeCell ref="J74:K74"/>
    <mergeCell ref="O74:P74"/>
    <mergeCell ref="S74:U74"/>
    <mergeCell ref="W74:X74"/>
    <mergeCell ref="Y74:AB74"/>
    <mergeCell ref="AE72:AF72"/>
    <mergeCell ref="B73:H73"/>
    <mergeCell ref="J73:K73"/>
    <mergeCell ref="O73:P73"/>
    <mergeCell ref="S73:U73"/>
    <mergeCell ref="W73:X73"/>
    <mergeCell ref="Y73:AB73"/>
    <mergeCell ref="AE73:AF73"/>
    <mergeCell ref="B72:H72"/>
    <mergeCell ref="J72:K72"/>
    <mergeCell ref="O72:P72"/>
    <mergeCell ref="S72:U72"/>
    <mergeCell ref="W72:X72"/>
    <mergeCell ref="Y72:AB72"/>
    <mergeCell ref="AE70:AF70"/>
    <mergeCell ref="B71:H71"/>
    <mergeCell ref="J71:K71"/>
    <mergeCell ref="O71:P71"/>
    <mergeCell ref="S71:U71"/>
    <mergeCell ref="W71:X71"/>
    <mergeCell ref="Y71:AB71"/>
    <mergeCell ref="AE71:AF71"/>
    <mergeCell ref="B70:H70"/>
    <mergeCell ref="J70:K70"/>
    <mergeCell ref="O70:P70"/>
    <mergeCell ref="S70:U70"/>
    <mergeCell ref="W70:X70"/>
    <mergeCell ref="Y70:AB70"/>
    <mergeCell ref="AE68:AF68"/>
    <mergeCell ref="B69:H69"/>
    <mergeCell ref="J69:K69"/>
    <mergeCell ref="O69:P69"/>
    <mergeCell ref="S69:U69"/>
    <mergeCell ref="W69:X69"/>
    <mergeCell ref="Y69:AB69"/>
    <mergeCell ref="AE69:AF69"/>
    <mergeCell ref="B68:H68"/>
    <mergeCell ref="J68:K68"/>
    <mergeCell ref="O68:P68"/>
    <mergeCell ref="S68:U68"/>
    <mergeCell ref="W68:X68"/>
    <mergeCell ref="Y68:AB68"/>
    <mergeCell ref="AE66:AF66"/>
    <mergeCell ref="B67:H67"/>
    <mergeCell ref="J67:K67"/>
    <mergeCell ref="O67:P67"/>
    <mergeCell ref="S67:U67"/>
    <mergeCell ref="W67:X67"/>
    <mergeCell ref="Y67:AB67"/>
    <mergeCell ref="AE67:AF67"/>
    <mergeCell ref="B66:H66"/>
    <mergeCell ref="J66:K66"/>
    <mergeCell ref="O66:P66"/>
    <mergeCell ref="S66:U66"/>
    <mergeCell ref="W66:X66"/>
    <mergeCell ref="Y66:AB66"/>
    <mergeCell ref="AE64:AF64"/>
    <mergeCell ref="B65:H65"/>
    <mergeCell ref="J65:K65"/>
    <mergeCell ref="O65:P65"/>
    <mergeCell ref="S65:U65"/>
    <mergeCell ref="W65:X65"/>
    <mergeCell ref="Y65:AB65"/>
    <mergeCell ref="AE65:AF65"/>
    <mergeCell ref="B64:H64"/>
    <mergeCell ref="J64:K64"/>
    <mergeCell ref="O64:P64"/>
    <mergeCell ref="S64:U64"/>
    <mergeCell ref="W64:X64"/>
    <mergeCell ref="Y64:AB64"/>
    <mergeCell ref="AE62:AF62"/>
    <mergeCell ref="B63:H63"/>
    <mergeCell ref="J63:K63"/>
    <mergeCell ref="O63:P63"/>
    <mergeCell ref="S63:U63"/>
    <mergeCell ref="W63:X63"/>
    <mergeCell ref="Y63:AB63"/>
    <mergeCell ref="AE63:AF63"/>
    <mergeCell ref="B62:H62"/>
    <mergeCell ref="J62:K62"/>
    <mergeCell ref="O62:P62"/>
    <mergeCell ref="S62:U62"/>
    <mergeCell ref="W62:X62"/>
    <mergeCell ref="Y62:AB62"/>
    <mergeCell ref="AE60:AF60"/>
    <mergeCell ref="B61:H61"/>
    <mergeCell ref="J61:K61"/>
    <mergeCell ref="O61:P61"/>
    <mergeCell ref="S61:U61"/>
    <mergeCell ref="W61:X61"/>
    <mergeCell ref="Y61:AB61"/>
    <mergeCell ref="AE61:AF61"/>
    <mergeCell ref="B60:H60"/>
    <mergeCell ref="J60:K60"/>
    <mergeCell ref="O60:P60"/>
    <mergeCell ref="S60:U60"/>
    <mergeCell ref="W60:X60"/>
    <mergeCell ref="Y60:AB60"/>
    <mergeCell ref="AE58:AF58"/>
    <mergeCell ref="B59:H59"/>
    <mergeCell ref="J59:K59"/>
    <mergeCell ref="O59:P59"/>
    <mergeCell ref="S59:U59"/>
    <mergeCell ref="W59:X59"/>
    <mergeCell ref="Y59:AB59"/>
    <mergeCell ref="AE59:AF59"/>
    <mergeCell ref="B58:H58"/>
    <mergeCell ref="J58:K58"/>
    <mergeCell ref="O58:P58"/>
    <mergeCell ref="S58:U58"/>
    <mergeCell ref="W58:X58"/>
    <mergeCell ref="Y58:AB58"/>
    <mergeCell ref="AE56:AF56"/>
    <mergeCell ref="B57:H57"/>
    <mergeCell ref="J57:K57"/>
    <mergeCell ref="O57:P57"/>
    <mergeCell ref="S57:U57"/>
    <mergeCell ref="W57:X57"/>
    <mergeCell ref="Y57:AB57"/>
    <mergeCell ref="AE57:AF57"/>
    <mergeCell ref="B56:H56"/>
    <mergeCell ref="J56:K56"/>
    <mergeCell ref="O56:P56"/>
    <mergeCell ref="S56:U56"/>
    <mergeCell ref="W56:X56"/>
    <mergeCell ref="Y56:AB56"/>
    <mergeCell ref="AE54:AF54"/>
    <mergeCell ref="B55:H55"/>
    <mergeCell ref="J55:K55"/>
    <mergeCell ref="O55:P55"/>
    <mergeCell ref="S55:U55"/>
    <mergeCell ref="W55:X55"/>
    <mergeCell ref="Y55:AB55"/>
    <mergeCell ref="AE55:AF55"/>
    <mergeCell ref="B54:H54"/>
    <mergeCell ref="J54:K54"/>
    <mergeCell ref="O54:P54"/>
    <mergeCell ref="S54:U54"/>
    <mergeCell ref="W54:X54"/>
    <mergeCell ref="Y54:AB54"/>
    <mergeCell ref="AE52:AF52"/>
    <mergeCell ref="B53:H53"/>
    <mergeCell ref="J53:K53"/>
    <mergeCell ref="O53:P53"/>
    <mergeCell ref="S53:U53"/>
    <mergeCell ref="W53:X53"/>
    <mergeCell ref="Y53:AB53"/>
    <mergeCell ref="AE53:AF53"/>
    <mergeCell ref="B52:H52"/>
    <mergeCell ref="J52:K52"/>
    <mergeCell ref="O52:P52"/>
    <mergeCell ref="S52:U52"/>
    <mergeCell ref="W52:X52"/>
    <mergeCell ref="Y52:AB52"/>
    <mergeCell ref="AE50:AF50"/>
    <mergeCell ref="B51:H51"/>
    <mergeCell ref="J51:K51"/>
    <mergeCell ref="O51:P51"/>
    <mergeCell ref="S51:U51"/>
    <mergeCell ref="W51:X51"/>
    <mergeCell ref="Y51:AB51"/>
    <mergeCell ref="AE51:AF51"/>
    <mergeCell ref="B50:H50"/>
    <mergeCell ref="J50:K50"/>
    <mergeCell ref="O50:P50"/>
    <mergeCell ref="S50:U50"/>
    <mergeCell ref="W50:X50"/>
    <mergeCell ref="Y50:AB50"/>
    <mergeCell ref="AE48:AF48"/>
    <mergeCell ref="B49:H49"/>
    <mergeCell ref="J49:K49"/>
    <mergeCell ref="O49:P49"/>
    <mergeCell ref="S49:U49"/>
    <mergeCell ref="W49:X49"/>
    <mergeCell ref="Y49:AB49"/>
    <mergeCell ref="AE49:AF49"/>
    <mergeCell ref="B48:H48"/>
    <mergeCell ref="J48:K48"/>
    <mergeCell ref="O48:P48"/>
    <mergeCell ref="S48:U48"/>
    <mergeCell ref="W48:X48"/>
    <mergeCell ref="Y48:AB48"/>
    <mergeCell ref="AE46:AF46"/>
    <mergeCell ref="B47:H47"/>
    <mergeCell ref="J47:K47"/>
    <mergeCell ref="O47:P47"/>
    <mergeCell ref="S47:U47"/>
    <mergeCell ref="W47:X47"/>
    <mergeCell ref="Y47:AB47"/>
    <mergeCell ref="AE47:AF47"/>
    <mergeCell ref="B46:H46"/>
    <mergeCell ref="J46:K46"/>
    <mergeCell ref="O46:P46"/>
    <mergeCell ref="S46:U46"/>
    <mergeCell ref="W46:X46"/>
    <mergeCell ref="Y46:AB46"/>
    <mergeCell ref="AE44:AF44"/>
    <mergeCell ref="B45:H45"/>
    <mergeCell ref="J45:K45"/>
    <mergeCell ref="O45:P45"/>
    <mergeCell ref="S45:U45"/>
    <mergeCell ref="W45:X45"/>
    <mergeCell ref="Y45:AB45"/>
    <mergeCell ref="AE45:AF45"/>
    <mergeCell ref="B44:H44"/>
    <mergeCell ref="J44:K44"/>
    <mergeCell ref="O44:P44"/>
    <mergeCell ref="S44:U44"/>
    <mergeCell ref="W44:X44"/>
    <mergeCell ref="Y44:AB44"/>
    <mergeCell ref="AE42:AF42"/>
    <mergeCell ref="B43:H43"/>
    <mergeCell ref="J43:K43"/>
    <mergeCell ref="O43:P43"/>
    <mergeCell ref="S43:U43"/>
    <mergeCell ref="W43:X43"/>
    <mergeCell ref="Y43:AB43"/>
    <mergeCell ref="AE43:AF43"/>
    <mergeCell ref="B42:H42"/>
    <mergeCell ref="J42:K42"/>
    <mergeCell ref="O42:P42"/>
    <mergeCell ref="S42:U42"/>
    <mergeCell ref="W42:X42"/>
    <mergeCell ref="Y42:AB42"/>
    <mergeCell ref="AE40:AF40"/>
    <mergeCell ref="B41:H41"/>
    <mergeCell ref="J41:K41"/>
    <mergeCell ref="O41:P41"/>
    <mergeCell ref="S41:U41"/>
    <mergeCell ref="W41:X41"/>
    <mergeCell ref="Y41:AB41"/>
    <mergeCell ref="AE41:AF41"/>
    <mergeCell ref="B40:H40"/>
    <mergeCell ref="J40:K40"/>
    <mergeCell ref="O40:P40"/>
    <mergeCell ref="S40:U40"/>
    <mergeCell ref="W40:X40"/>
    <mergeCell ref="Y40:AB40"/>
    <mergeCell ref="AE38:AF38"/>
    <mergeCell ref="B39:H39"/>
    <mergeCell ref="J39:K39"/>
    <mergeCell ref="O39:P39"/>
    <mergeCell ref="S39:U39"/>
    <mergeCell ref="W39:X39"/>
    <mergeCell ref="Y39:AB39"/>
    <mergeCell ref="AE39:AF39"/>
    <mergeCell ref="B38:H38"/>
    <mergeCell ref="J38:K38"/>
    <mergeCell ref="O38:P38"/>
    <mergeCell ref="S38:U38"/>
    <mergeCell ref="W38:X38"/>
    <mergeCell ref="Y38:AB38"/>
    <mergeCell ref="AE36:AF36"/>
    <mergeCell ref="B37:H37"/>
    <mergeCell ref="J37:K37"/>
    <mergeCell ref="O37:P37"/>
    <mergeCell ref="S37:U37"/>
    <mergeCell ref="W37:X37"/>
    <mergeCell ref="Y37:AB37"/>
    <mergeCell ref="AE37:AF37"/>
    <mergeCell ref="B36:H36"/>
    <mergeCell ref="J36:K36"/>
    <mergeCell ref="O36:P36"/>
    <mergeCell ref="S36:U36"/>
    <mergeCell ref="W36:X36"/>
    <mergeCell ref="Y36:AB36"/>
    <mergeCell ref="AE34:AF34"/>
    <mergeCell ref="B35:H35"/>
    <mergeCell ref="J35:K35"/>
    <mergeCell ref="O35:P35"/>
    <mergeCell ref="S35:U35"/>
    <mergeCell ref="W35:X35"/>
    <mergeCell ref="Y35:AB35"/>
    <mergeCell ref="AE35:AF35"/>
    <mergeCell ref="B34:H34"/>
    <mergeCell ref="J34:K34"/>
    <mergeCell ref="O34:P34"/>
    <mergeCell ref="S34:U34"/>
    <mergeCell ref="W34:X34"/>
    <mergeCell ref="Y34:AB34"/>
    <mergeCell ref="AE32:AF32"/>
    <mergeCell ref="B33:H33"/>
    <mergeCell ref="J33:K33"/>
    <mergeCell ref="O33:P33"/>
    <mergeCell ref="S33:U33"/>
    <mergeCell ref="W33:X33"/>
    <mergeCell ref="Y33:AB33"/>
    <mergeCell ref="AE33:AF33"/>
    <mergeCell ref="B32:H32"/>
    <mergeCell ref="J32:K32"/>
    <mergeCell ref="O32:P32"/>
    <mergeCell ref="S32:U32"/>
    <mergeCell ref="W32:X32"/>
    <mergeCell ref="Y32:AB32"/>
    <mergeCell ref="AE30:AF30"/>
    <mergeCell ref="B31:H31"/>
    <mergeCell ref="J31:K31"/>
    <mergeCell ref="O31:P31"/>
    <mergeCell ref="S31:U31"/>
    <mergeCell ref="W31:X31"/>
    <mergeCell ref="Y31:AB31"/>
    <mergeCell ref="AE31:AF31"/>
    <mergeCell ref="B30:H30"/>
    <mergeCell ref="J30:K30"/>
    <mergeCell ref="O30:P30"/>
    <mergeCell ref="S30:U30"/>
    <mergeCell ref="W30:X30"/>
    <mergeCell ref="Y30:AB30"/>
    <mergeCell ref="AE28:AF28"/>
    <mergeCell ref="B29:H29"/>
    <mergeCell ref="J29:K29"/>
    <mergeCell ref="O29:P29"/>
    <mergeCell ref="S29:U29"/>
    <mergeCell ref="W29:X29"/>
    <mergeCell ref="Y29:AB29"/>
    <mergeCell ref="AE29:AF29"/>
    <mergeCell ref="B28:H28"/>
    <mergeCell ref="J28:K28"/>
    <mergeCell ref="O28:P28"/>
    <mergeCell ref="S28:U28"/>
    <mergeCell ref="W28:X28"/>
    <mergeCell ref="Y28:AB28"/>
    <mergeCell ref="AE26:AF26"/>
    <mergeCell ref="B27:H27"/>
    <mergeCell ref="J27:K27"/>
    <mergeCell ref="O27:P27"/>
    <mergeCell ref="S27:U27"/>
    <mergeCell ref="W27:X27"/>
    <mergeCell ref="Y27:AB27"/>
    <mergeCell ref="AE27:AF27"/>
    <mergeCell ref="B26:H26"/>
    <mergeCell ref="J26:K26"/>
    <mergeCell ref="O26:P26"/>
    <mergeCell ref="S26:U26"/>
    <mergeCell ref="W26:X26"/>
    <mergeCell ref="Y26:AB26"/>
    <mergeCell ref="AE24:AF24"/>
    <mergeCell ref="B25:H25"/>
    <mergeCell ref="J25:K25"/>
    <mergeCell ref="O25:P25"/>
    <mergeCell ref="S25:U25"/>
    <mergeCell ref="W25:X25"/>
    <mergeCell ref="Y25:AB25"/>
    <mergeCell ref="AE25:AF25"/>
    <mergeCell ref="B24:H24"/>
    <mergeCell ref="J24:K24"/>
    <mergeCell ref="O24:P24"/>
    <mergeCell ref="S24:U24"/>
    <mergeCell ref="W24:X24"/>
    <mergeCell ref="Y24:AB24"/>
    <mergeCell ref="AE22:AF22"/>
    <mergeCell ref="B23:H23"/>
    <mergeCell ref="J23:K23"/>
    <mergeCell ref="O23:P23"/>
    <mergeCell ref="S23:U23"/>
    <mergeCell ref="W23:X23"/>
    <mergeCell ref="Y23:AB23"/>
    <mergeCell ref="AE23:AF23"/>
    <mergeCell ref="B22:H22"/>
    <mergeCell ref="J22:K22"/>
    <mergeCell ref="O22:P22"/>
    <mergeCell ref="S22:U22"/>
    <mergeCell ref="W22:X22"/>
    <mergeCell ref="Y22:AB22"/>
    <mergeCell ref="AE20:AF20"/>
    <mergeCell ref="B21:H21"/>
    <mergeCell ref="J21:K21"/>
    <mergeCell ref="O21:P21"/>
    <mergeCell ref="S21:U21"/>
    <mergeCell ref="W21:X21"/>
    <mergeCell ref="Y21:AB21"/>
    <mergeCell ref="AE21:AF21"/>
    <mergeCell ref="B20:H20"/>
    <mergeCell ref="J20:K20"/>
    <mergeCell ref="O20:P20"/>
    <mergeCell ref="S20:U20"/>
    <mergeCell ref="W20:X20"/>
    <mergeCell ref="Y20:AB20"/>
    <mergeCell ref="AE18:AF18"/>
    <mergeCell ref="B19:H19"/>
    <mergeCell ref="J19:K19"/>
    <mergeCell ref="O19:P19"/>
    <mergeCell ref="S19:U19"/>
    <mergeCell ref="W19:X19"/>
    <mergeCell ref="Y19:AB19"/>
    <mergeCell ref="AE19:AF19"/>
    <mergeCell ref="B18:H18"/>
    <mergeCell ref="J18:K18"/>
    <mergeCell ref="O18:P18"/>
    <mergeCell ref="S18:U18"/>
    <mergeCell ref="W18:X18"/>
    <mergeCell ref="Y18:AB18"/>
    <mergeCell ref="AE16:AF16"/>
    <mergeCell ref="B17:H17"/>
    <mergeCell ref="J17:K17"/>
    <mergeCell ref="O17:P17"/>
    <mergeCell ref="S17:U17"/>
    <mergeCell ref="W17:X17"/>
    <mergeCell ref="Y17:AB17"/>
    <mergeCell ref="AE17:AF17"/>
    <mergeCell ref="B16:H16"/>
    <mergeCell ref="J16:K16"/>
    <mergeCell ref="O16:P16"/>
    <mergeCell ref="S16:U16"/>
    <mergeCell ref="W16:X16"/>
    <mergeCell ref="Y16:AB16"/>
    <mergeCell ref="AD14:AG14"/>
    <mergeCell ref="B15:H15"/>
    <mergeCell ref="J15:K15"/>
    <mergeCell ref="O15:P15"/>
    <mergeCell ref="S15:U15"/>
    <mergeCell ref="W15:X15"/>
    <mergeCell ref="Y15:AB15"/>
    <mergeCell ref="AE15:AF15"/>
    <mergeCell ref="K11:Y11"/>
    <mergeCell ref="B14:H14"/>
    <mergeCell ref="I14:L14"/>
    <mergeCell ref="M14:P14"/>
    <mergeCell ref="Q14:U14"/>
    <mergeCell ref="W14:AC14"/>
    <mergeCell ref="AB3:AE4"/>
    <mergeCell ref="D4:E6"/>
    <mergeCell ref="H4:O6"/>
    <mergeCell ref="U4:W6"/>
    <mergeCell ref="AB6:AE7"/>
    <mergeCell ref="C7:D8"/>
    <mergeCell ref="H7:O8"/>
  </mergeCells>
  <pageMargins left="0.23622047244094491" right="0" top="0.15748031496062992" bottom="0.59266141732283462" header="0.15748031496062992" footer="7.874015748031496E-2"/>
  <pageSetup paperSize="9" orientation="landscape" horizontalDpi="0" verticalDpi="0"/>
  <headerFooter alignWithMargins="0">
    <oddFooter xml:space="preserve">&amp;L&amp;"Times New Roman"&amp;8Page : &amp;P / &amp;N &amp;C&amp;R&amp;"Times New Roman"&amp;8 06/04/2018   16:52:03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63865-8077-4954-A8C9-6AEA9E09FAE5}">
  <sheetPr codeName="Feuil2">
    <tabColor theme="9"/>
  </sheetPr>
  <dimension ref="A1:U445"/>
  <sheetViews>
    <sheetView zoomScaleNormal="100" workbookViewId="0">
      <pane ySplit="5" topLeftCell="A6" activePane="bottomLeft" state="frozen"/>
      <selection activeCell="M29" sqref="M29"/>
      <selection pane="bottomLeft" activeCell="M29" sqref="M29"/>
    </sheetView>
  </sheetViews>
  <sheetFormatPr baseColWidth="10" defaultColWidth="11.42578125" defaultRowHeight="12.75" x14ac:dyDescent="0.2"/>
  <cols>
    <col min="1" max="2" width="11.42578125" style="1" customWidth="1"/>
    <col min="3" max="3" width="25.7109375" style="2" bestFit="1" customWidth="1"/>
    <col min="4" max="5" width="14.140625" style="3" customWidth="1"/>
    <col min="6" max="6" width="14.140625" style="4" customWidth="1"/>
    <col min="7" max="7" width="20.42578125" style="4" customWidth="1"/>
    <col min="8" max="9" width="23.28515625" style="113" customWidth="1"/>
    <col min="10" max="10" width="14.140625" style="114" customWidth="1"/>
    <col min="11" max="11" width="14.140625" style="115" customWidth="1"/>
    <col min="12" max="12" width="14.140625" style="114" customWidth="1"/>
    <col min="13" max="13" width="15.85546875" style="114" customWidth="1"/>
    <col min="14" max="18" width="11.42578125" style="1"/>
    <col min="19" max="19" width="11.42578125" style="116"/>
    <col min="20" max="20" width="11.42578125" style="1"/>
    <col min="21" max="21" width="25" style="1" bestFit="1" customWidth="1"/>
    <col min="22" max="16384" width="11.42578125" style="1"/>
  </cols>
  <sheetData>
    <row r="1" spans="1:21" ht="13.5" thickBot="1" x14ac:dyDescent="0.25">
      <c r="H1" s="5" t="s">
        <v>0</v>
      </c>
      <c r="I1" s="6"/>
      <c r="J1" s="6"/>
      <c r="K1" s="6"/>
      <c r="L1" s="6"/>
      <c r="M1" s="6"/>
      <c r="N1" s="7" t="s">
        <v>1</v>
      </c>
      <c r="O1" s="7"/>
      <c r="P1" s="7"/>
      <c r="Q1" s="7"/>
      <c r="R1" s="7"/>
      <c r="S1" s="7"/>
      <c r="T1" s="8"/>
    </row>
    <row r="2" spans="1:21" ht="20.25" x14ac:dyDescent="0.2">
      <c r="D2" s="9" t="s">
        <v>2</v>
      </c>
      <c r="E2" s="10"/>
      <c r="F2" s="10"/>
      <c r="G2" s="11"/>
      <c r="H2" s="12" t="s">
        <v>3</v>
      </c>
      <c r="I2" s="13"/>
      <c r="J2" s="13"/>
      <c r="K2" s="13"/>
      <c r="L2" s="13"/>
      <c r="M2" s="13"/>
      <c r="N2" s="14"/>
      <c r="O2" s="15"/>
      <c r="P2" s="15"/>
      <c r="Q2" s="15"/>
      <c r="R2" s="15"/>
      <c r="S2" s="15"/>
      <c r="T2" s="16"/>
    </row>
    <row r="3" spans="1:21" ht="4.5" customHeight="1" thickBot="1" x14ac:dyDescent="0.25">
      <c r="D3" s="17"/>
      <c r="E3" s="18"/>
      <c r="F3" s="18"/>
      <c r="G3" s="19"/>
      <c r="H3" s="20"/>
      <c r="I3" s="21"/>
      <c r="J3" s="21"/>
      <c r="K3" s="21"/>
      <c r="L3" s="21"/>
      <c r="M3" s="21"/>
      <c r="N3" s="14"/>
      <c r="O3" s="15"/>
      <c r="P3" s="15"/>
      <c r="Q3" s="15"/>
      <c r="R3" s="15"/>
      <c r="S3" s="15"/>
      <c r="T3" s="16"/>
    </row>
    <row r="4" spans="1:21" s="22" customFormat="1" ht="54.75" thickBot="1" x14ac:dyDescent="0.25">
      <c r="C4" s="23" t="s">
        <v>4</v>
      </c>
      <c r="D4" s="24" t="s">
        <v>5</v>
      </c>
      <c r="E4" s="25" t="s">
        <v>6</v>
      </c>
      <c r="F4" s="26" t="s">
        <v>7</v>
      </c>
      <c r="G4" s="27" t="s">
        <v>8</v>
      </c>
      <c r="H4" s="28" t="s">
        <v>9</v>
      </c>
      <c r="I4" s="29" t="s">
        <v>10</v>
      </c>
      <c r="J4" s="25" t="s">
        <v>6</v>
      </c>
      <c r="K4" s="26" t="s">
        <v>7</v>
      </c>
      <c r="L4" s="25" t="s">
        <v>5</v>
      </c>
      <c r="M4" s="27" t="s">
        <v>8</v>
      </c>
      <c r="N4" s="30">
        <f>+[1]Données!F32</f>
        <v>0</v>
      </c>
      <c r="O4" s="31">
        <f>+[1]Données!F33</f>
        <v>0</v>
      </c>
      <c r="P4" s="31">
        <f>+[1]Données!F34</f>
        <v>0</v>
      </c>
      <c r="Q4" s="31">
        <f>+[1]Données!F35</f>
        <v>0</v>
      </c>
      <c r="R4" s="31">
        <f>+[1]Données!F36</f>
        <v>0</v>
      </c>
      <c r="S4" s="31">
        <f>+[1]Données!F37</f>
        <v>0</v>
      </c>
      <c r="T4" s="32" t="s">
        <v>11</v>
      </c>
      <c r="U4" s="33" t="s">
        <v>12</v>
      </c>
    </row>
    <row r="5" spans="1:21" s="22" customFormat="1" ht="4.5" customHeight="1" thickBot="1" x14ac:dyDescent="0.25">
      <c r="C5" s="23"/>
      <c r="D5" s="34"/>
      <c r="E5" s="35"/>
      <c r="F5" s="36"/>
      <c r="G5" s="37"/>
      <c r="H5" s="38"/>
      <c r="I5" s="39"/>
      <c r="J5" s="40"/>
      <c r="K5" s="41"/>
      <c r="L5" s="40"/>
      <c r="M5" s="42"/>
      <c r="N5" s="43"/>
      <c r="O5" s="40"/>
      <c r="P5" s="40"/>
      <c r="Q5" s="40"/>
      <c r="R5" s="40"/>
      <c r="S5" s="40"/>
      <c r="T5" s="42"/>
      <c r="U5" s="44"/>
    </row>
    <row r="6" spans="1:21" ht="15.75" hidden="1" customHeight="1" x14ac:dyDescent="0.2">
      <c r="A6" s="1">
        <f ca="1">IF(MONTH(C6)=MONTH(TODAY()),1,0)</f>
        <v>0</v>
      </c>
      <c r="B6" s="45">
        <f ca="1">IF(A6=0,0,IF(C6&lt;TODAY(),MONTH($C6),0))</f>
        <v>0</v>
      </c>
      <c r="C6" s="46">
        <f>DATE([1]Données!H8,1,1)</f>
        <v>43101</v>
      </c>
      <c r="D6" s="47">
        <f>VLOOKUP($C6,'[1]Résumé date'!$D$8:$H$387,'[1]Résumé date'!E$6,FALSE)</f>
        <v>0</v>
      </c>
      <c r="E6" s="48">
        <f>VLOOKUP($C6,'[1]Résumé date'!$D$8:$H$387,'[1]Résumé date'!F$6,FALSE)</f>
        <v>0</v>
      </c>
      <c r="F6" s="49">
        <f>VLOOKUP($C6,'[1]Résumé date'!$D$8:$H$387,'[1]Résumé date'!G$6,FALSE)</f>
        <v>0</v>
      </c>
      <c r="G6" s="50">
        <f>VLOOKUP($C6,'[1]Résumé date'!$D$8:$H$387,'[1]Résumé date'!H$6,FALSE)</f>
        <v>0</v>
      </c>
      <c r="H6" s="51"/>
      <c r="I6" s="52">
        <f>(H6)/1.1</f>
        <v>0</v>
      </c>
      <c r="J6" s="53">
        <f>L6*(1+[1]Données!$K$15)</f>
        <v>0</v>
      </c>
      <c r="K6" s="54">
        <f>+M6/[1]Données!$H$14</f>
        <v>0</v>
      </c>
      <c r="L6" s="55"/>
      <c r="M6" s="56"/>
      <c r="N6" s="57"/>
      <c r="O6" s="58"/>
      <c r="P6" s="58"/>
      <c r="Q6" s="58"/>
      <c r="R6" s="58"/>
      <c r="S6" s="59"/>
      <c r="T6" s="60" t="str">
        <f t="shared" ref="T6:T69" si="0">IF(M6=0,"",+IF(SUM(N6:S6)=M6,"OK","ATTENTION"))</f>
        <v/>
      </c>
      <c r="U6" s="61">
        <f>SUM($H$6:H6)</f>
        <v>0</v>
      </c>
    </row>
    <row r="7" spans="1:21" ht="15.75" hidden="1" customHeight="1" x14ac:dyDescent="0.2">
      <c r="A7" s="1">
        <f t="shared" ref="A7:A70" ca="1" si="1">IF(MONTH(C7)=MONTH(TODAY()),1,0)</f>
        <v>0</v>
      </c>
      <c r="B7" s="1">
        <f t="shared" ref="B7:B36" ca="1" si="2">IF(A7=0,0,IF(C7&lt;TODAY(),MONTH($C7),0))</f>
        <v>0</v>
      </c>
      <c r="C7" s="46">
        <f>C6+1</f>
        <v>43102</v>
      </c>
      <c r="D7" s="47">
        <f>VLOOKUP($C7,'[1]Résumé date'!$D$8:$H$387,'[1]Résumé date'!E$6,FALSE)</f>
        <v>0</v>
      </c>
      <c r="E7" s="48">
        <f>VLOOKUP($C7,'[1]Résumé date'!$D$8:$H$387,'[1]Résumé date'!F$6,FALSE)</f>
        <v>0</v>
      </c>
      <c r="F7" s="49">
        <f>VLOOKUP($C7,'[1]Résumé date'!$D$8:$H$387,'[1]Résumé date'!G$6,FALSE)</f>
        <v>0</v>
      </c>
      <c r="G7" s="50">
        <f>VLOOKUP($C7,'[1]Résumé date'!$D$8:$H$387,'[1]Résumé date'!H$6,FALSE)</f>
        <v>0</v>
      </c>
      <c r="H7" s="51"/>
      <c r="I7" s="52">
        <f t="shared" ref="I7:I70" si="3">(H7)/1.1</f>
        <v>0</v>
      </c>
      <c r="J7" s="53">
        <f>L7*(1+[1]Données!$K$15)</f>
        <v>0</v>
      </c>
      <c r="K7" s="54">
        <f>+M7/[1]Données!$H$14</f>
        <v>0</v>
      </c>
      <c r="L7" s="55"/>
      <c r="M7" s="56"/>
      <c r="N7" s="57"/>
      <c r="O7" s="58"/>
      <c r="P7" s="58"/>
      <c r="Q7" s="58"/>
      <c r="R7" s="58"/>
      <c r="S7" s="59"/>
      <c r="T7" s="60" t="str">
        <f t="shared" si="0"/>
        <v/>
      </c>
      <c r="U7" s="61">
        <f>SUM($H$6:H7)</f>
        <v>0</v>
      </c>
    </row>
    <row r="8" spans="1:21" ht="15.75" hidden="1" customHeight="1" x14ac:dyDescent="0.2">
      <c r="A8" s="1">
        <f t="shared" ca="1" si="1"/>
        <v>0</v>
      </c>
      <c r="B8" s="1">
        <f t="shared" ca="1" si="2"/>
        <v>0</v>
      </c>
      <c r="C8" s="46">
        <f t="shared" ref="C8:C36" si="4">C7+1</f>
        <v>43103</v>
      </c>
      <c r="D8" s="47">
        <f>VLOOKUP($C8,'[1]Résumé date'!$D$8:$H$387,'[1]Résumé date'!E$6,FALSE)</f>
        <v>0</v>
      </c>
      <c r="E8" s="48">
        <f>VLOOKUP($C8,'[1]Résumé date'!$D$8:$H$387,'[1]Résumé date'!F$6,FALSE)</f>
        <v>0</v>
      </c>
      <c r="F8" s="49">
        <f>VLOOKUP($C8,'[1]Résumé date'!$D$8:$H$387,'[1]Résumé date'!G$6,FALSE)</f>
        <v>0</v>
      </c>
      <c r="G8" s="50">
        <f>VLOOKUP($C8,'[1]Résumé date'!$D$8:$H$387,'[1]Résumé date'!H$6,FALSE)</f>
        <v>0</v>
      </c>
      <c r="H8" s="51"/>
      <c r="I8" s="52">
        <f t="shared" si="3"/>
        <v>0</v>
      </c>
      <c r="J8" s="53">
        <f>L8*(1+[1]Données!$K$15)</f>
        <v>0</v>
      </c>
      <c r="K8" s="54">
        <f>+M8/[1]Données!$H$14</f>
        <v>0</v>
      </c>
      <c r="L8" s="55"/>
      <c r="M8" s="56"/>
      <c r="N8" s="57"/>
      <c r="O8" s="58"/>
      <c r="P8" s="58"/>
      <c r="Q8" s="58"/>
      <c r="R8" s="58"/>
      <c r="S8" s="59"/>
      <c r="T8" s="60" t="str">
        <f t="shared" si="0"/>
        <v/>
      </c>
      <c r="U8" s="61">
        <f>SUM($H$6:H8)</f>
        <v>0</v>
      </c>
    </row>
    <row r="9" spans="1:21" ht="15.75" hidden="1" customHeight="1" x14ac:dyDescent="0.2">
      <c r="A9" s="1">
        <f t="shared" ca="1" si="1"/>
        <v>0</v>
      </c>
      <c r="B9" s="1">
        <f t="shared" ca="1" si="2"/>
        <v>0</v>
      </c>
      <c r="C9" s="46">
        <f t="shared" si="4"/>
        <v>43104</v>
      </c>
      <c r="D9" s="47">
        <f>VLOOKUP($C9,'[1]Résumé date'!$D$8:$H$387,'[1]Résumé date'!E$6,FALSE)</f>
        <v>0</v>
      </c>
      <c r="E9" s="48">
        <f>VLOOKUP($C9,'[1]Résumé date'!$D$8:$H$387,'[1]Résumé date'!F$6,FALSE)</f>
        <v>0</v>
      </c>
      <c r="F9" s="49">
        <f>VLOOKUP($C9,'[1]Résumé date'!$D$8:$H$387,'[1]Résumé date'!G$6,FALSE)</f>
        <v>0</v>
      </c>
      <c r="G9" s="50">
        <f>VLOOKUP($C9,'[1]Résumé date'!$D$8:$H$387,'[1]Résumé date'!H$6,FALSE)</f>
        <v>0</v>
      </c>
      <c r="H9" s="51"/>
      <c r="I9" s="52">
        <f t="shared" si="3"/>
        <v>0</v>
      </c>
      <c r="J9" s="53">
        <f>L9*(1+[1]Données!$K$15)</f>
        <v>0</v>
      </c>
      <c r="K9" s="54">
        <f>+M9/[1]Données!$H$14</f>
        <v>0</v>
      </c>
      <c r="L9" s="55"/>
      <c r="M9" s="56"/>
      <c r="N9" s="57"/>
      <c r="O9" s="58"/>
      <c r="P9" s="58"/>
      <c r="Q9" s="58"/>
      <c r="R9" s="58"/>
      <c r="S9" s="59"/>
      <c r="T9" s="60" t="str">
        <f t="shared" si="0"/>
        <v/>
      </c>
      <c r="U9" s="61">
        <f>SUM($H$6:H9)</f>
        <v>0</v>
      </c>
    </row>
    <row r="10" spans="1:21" ht="15.75" hidden="1" customHeight="1" x14ac:dyDescent="0.2">
      <c r="A10" s="1">
        <f t="shared" ca="1" si="1"/>
        <v>0</v>
      </c>
      <c r="B10" s="1">
        <f t="shared" ca="1" si="2"/>
        <v>0</v>
      </c>
      <c r="C10" s="46">
        <f t="shared" si="4"/>
        <v>43105</v>
      </c>
      <c r="D10" s="47">
        <f>VLOOKUP($C10,'[1]Résumé date'!$D$8:$H$387,'[1]Résumé date'!E$6,FALSE)</f>
        <v>0</v>
      </c>
      <c r="E10" s="48">
        <f>VLOOKUP($C10,'[1]Résumé date'!$D$8:$H$387,'[1]Résumé date'!F$6,FALSE)</f>
        <v>0</v>
      </c>
      <c r="F10" s="49">
        <f>VLOOKUP($C10,'[1]Résumé date'!$D$8:$H$387,'[1]Résumé date'!G$6,FALSE)</f>
        <v>0</v>
      </c>
      <c r="G10" s="50">
        <f>VLOOKUP($C10,'[1]Résumé date'!$D$8:$H$387,'[1]Résumé date'!H$6,FALSE)</f>
        <v>0</v>
      </c>
      <c r="H10" s="51"/>
      <c r="I10" s="52">
        <f t="shared" si="3"/>
        <v>0</v>
      </c>
      <c r="J10" s="53">
        <f>L10*(1+[1]Données!$K$15)</f>
        <v>0</v>
      </c>
      <c r="K10" s="54">
        <f>+M10/[1]Données!$H$14</f>
        <v>0</v>
      </c>
      <c r="L10" s="55"/>
      <c r="M10" s="56"/>
      <c r="N10" s="57"/>
      <c r="O10" s="58"/>
      <c r="P10" s="58"/>
      <c r="Q10" s="58"/>
      <c r="R10" s="58"/>
      <c r="S10" s="59"/>
      <c r="T10" s="60" t="str">
        <f t="shared" si="0"/>
        <v/>
      </c>
      <c r="U10" s="61">
        <f>SUM($H$6:H10)</f>
        <v>0</v>
      </c>
    </row>
    <row r="11" spans="1:21" ht="15.75" hidden="1" customHeight="1" x14ac:dyDescent="0.2">
      <c r="A11" s="1">
        <f t="shared" ca="1" si="1"/>
        <v>0</v>
      </c>
      <c r="B11" s="1">
        <f t="shared" ca="1" si="2"/>
        <v>0</v>
      </c>
      <c r="C11" s="46">
        <f t="shared" si="4"/>
        <v>43106</v>
      </c>
      <c r="D11" s="47">
        <f>VLOOKUP($C11,'[1]Résumé date'!$D$8:$H$387,'[1]Résumé date'!E$6,FALSE)</f>
        <v>0</v>
      </c>
      <c r="E11" s="48">
        <f>VLOOKUP($C11,'[1]Résumé date'!$D$8:$H$387,'[1]Résumé date'!F$6,FALSE)</f>
        <v>0</v>
      </c>
      <c r="F11" s="49">
        <f>VLOOKUP($C11,'[1]Résumé date'!$D$8:$H$387,'[1]Résumé date'!G$6,FALSE)</f>
        <v>0</v>
      </c>
      <c r="G11" s="50">
        <f>VLOOKUP($C11,'[1]Résumé date'!$D$8:$H$387,'[1]Résumé date'!H$6,FALSE)</f>
        <v>0</v>
      </c>
      <c r="H11" s="51"/>
      <c r="I11" s="52">
        <f t="shared" si="3"/>
        <v>0</v>
      </c>
      <c r="J11" s="53">
        <f>L11*(1+[1]Données!$K$15)</f>
        <v>0</v>
      </c>
      <c r="K11" s="54">
        <f>+M11/[1]Données!$H$14</f>
        <v>0</v>
      </c>
      <c r="L11" s="55"/>
      <c r="M11" s="56"/>
      <c r="N11" s="57"/>
      <c r="O11" s="58"/>
      <c r="P11" s="58"/>
      <c r="Q11" s="58"/>
      <c r="R11" s="58"/>
      <c r="S11" s="59"/>
      <c r="T11" s="60" t="str">
        <f t="shared" si="0"/>
        <v/>
      </c>
      <c r="U11" s="61">
        <f>SUM($H$6:H11)</f>
        <v>0</v>
      </c>
    </row>
    <row r="12" spans="1:21" ht="15.75" hidden="1" customHeight="1" x14ac:dyDescent="0.2">
      <c r="A12" s="1">
        <f t="shared" ca="1" si="1"/>
        <v>0</v>
      </c>
      <c r="B12" s="1">
        <f t="shared" ca="1" si="2"/>
        <v>0</v>
      </c>
      <c r="C12" s="46">
        <f t="shared" si="4"/>
        <v>43107</v>
      </c>
      <c r="D12" s="47">
        <f>VLOOKUP($C12,'[1]Résumé date'!$D$8:$H$387,'[1]Résumé date'!E$6,FALSE)</f>
        <v>0</v>
      </c>
      <c r="E12" s="48">
        <f>VLOOKUP($C12,'[1]Résumé date'!$D$8:$H$387,'[1]Résumé date'!F$6,FALSE)</f>
        <v>0</v>
      </c>
      <c r="F12" s="49">
        <f>VLOOKUP($C12,'[1]Résumé date'!$D$8:$H$387,'[1]Résumé date'!G$6,FALSE)</f>
        <v>0</v>
      </c>
      <c r="G12" s="50">
        <f>VLOOKUP($C12,'[1]Résumé date'!$D$8:$H$387,'[1]Résumé date'!H$6,FALSE)</f>
        <v>0</v>
      </c>
      <c r="H12" s="51"/>
      <c r="I12" s="52">
        <f t="shared" si="3"/>
        <v>0</v>
      </c>
      <c r="J12" s="53">
        <f>L12*(1+[1]Données!$K$15)</f>
        <v>0</v>
      </c>
      <c r="K12" s="54">
        <f>+M12/[1]Données!$H$14</f>
        <v>0</v>
      </c>
      <c r="L12" s="55"/>
      <c r="M12" s="56"/>
      <c r="N12" s="57"/>
      <c r="O12" s="58"/>
      <c r="P12" s="58"/>
      <c r="Q12" s="58"/>
      <c r="R12" s="58"/>
      <c r="S12" s="59"/>
      <c r="T12" s="60" t="str">
        <f t="shared" si="0"/>
        <v/>
      </c>
      <c r="U12" s="61">
        <f>SUM($H$6:H12)</f>
        <v>0</v>
      </c>
    </row>
    <row r="13" spans="1:21" ht="15.75" hidden="1" customHeight="1" x14ac:dyDescent="0.2">
      <c r="A13" s="1">
        <f t="shared" ca="1" si="1"/>
        <v>0</v>
      </c>
      <c r="B13" s="1">
        <f t="shared" ca="1" si="2"/>
        <v>0</v>
      </c>
      <c r="C13" s="46">
        <f t="shared" si="4"/>
        <v>43108</v>
      </c>
      <c r="D13" s="47">
        <f>VLOOKUP($C13,'[1]Résumé date'!$D$8:$H$387,'[1]Résumé date'!E$6,FALSE)</f>
        <v>0</v>
      </c>
      <c r="E13" s="48">
        <f>VLOOKUP($C13,'[1]Résumé date'!$D$8:$H$387,'[1]Résumé date'!F$6,FALSE)</f>
        <v>0</v>
      </c>
      <c r="F13" s="49">
        <f>VLOOKUP($C13,'[1]Résumé date'!$D$8:$H$387,'[1]Résumé date'!G$6,FALSE)</f>
        <v>0</v>
      </c>
      <c r="G13" s="50">
        <f>VLOOKUP($C13,'[1]Résumé date'!$D$8:$H$387,'[1]Résumé date'!H$6,FALSE)</f>
        <v>0</v>
      </c>
      <c r="H13" s="51"/>
      <c r="I13" s="52">
        <f t="shared" si="3"/>
        <v>0</v>
      </c>
      <c r="J13" s="53">
        <f>L13*(1+[1]Données!$K$15)</f>
        <v>0</v>
      </c>
      <c r="K13" s="54">
        <f>+M13/[1]Données!$H$14</f>
        <v>0</v>
      </c>
      <c r="L13" s="55"/>
      <c r="M13" s="56"/>
      <c r="N13" s="57"/>
      <c r="O13" s="58"/>
      <c r="P13" s="58"/>
      <c r="Q13" s="58"/>
      <c r="R13" s="58"/>
      <c r="S13" s="59"/>
      <c r="T13" s="60" t="str">
        <f t="shared" si="0"/>
        <v/>
      </c>
      <c r="U13" s="61">
        <f>SUM($H$6:H13)</f>
        <v>0</v>
      </c>
    </row>
    <row r="14" spans="1:21" ht="15.75" hidden="1" customHeight="1" x14ac:dyDescent="0.2">
      <c r="A14" s="1">
        <f t="shared" ca="1" si="1"/>
        <v>0</v>
      </c>
      <c r="B14" s="1">
        <f t="shared" ca="1" si="2"/>
        <v>0</v>
      </c>
      <c r="C14" s="46">
        <f t="shared" si="4"/>
        <v>43109</v>
      </c>
      <c r="D14" s="47">
        <f>VLOOKUP($C14,'[1]Résumé date'!$D$8:$H$387,'[1]Résumé date'!E$6,FALSE)</f>
        <v>0</v>
      </c>
      <c r="E14" s="48">
        <f>VLOOKUP($C14,'[1]Résumé date'!$D$8:$H$387,'[1]Résumé date'!F$6,FALSE)</f>
        <v>0</v>
      </c>
      <c r="F14" s="49">
        <f>VLOOKUP($C14,'[1]Résumé date'!$D$8:$H$387,'[1]Résumé date'!G$6,FALSE)</f>
        <v>0</v>
      </c>
      <c r="G14" s="50">
        <f>VLOOKUP($C14,'[1]Résumé date'!$D$8:$H$387,'[1]Résumé date'!H$6,FALSE)</f>
        <v>0</v>
      </c>
      <c r="H14" s="51"/>
      <c r="I14" s="52">
        <f t="shared" si="3"/>
        <v>0</v>
      </c>
      <c r="J14" s="53">
        <f>L14*(1+[1]Données!$K$15)</f>
        <v>0</v>
      </c>
      <c r="K14" s="54">
        <f>+M14/[1]Données!$H$14</f>
        <v>0</v>
      </c>
      <c r="L14" s="55"/>
      <c r="M14" s="56"/>
      <c r="N14" s="57"/>
      <c r="O14" s="58"/>
      <c r="P14" s="58"/>
      <c r="Q14" s="58"/>
      <c r="R14" s="58"/>
      <c r="S14" s="59"/>
      <c r="T14" s="60" t="str">
        <f t="shared" si="0"/>
        <v/>
      </c>
      <c r="U14" s="61">
        <f>SUM($H$6:H14)</f>
        <v>0</v>
      </c>
    </row>
    <row r="15" spans="1:21" ht="15.75" hidden="1" customHeight="1" x14ac:dyDescent="0.2">
      <c r="A15" s="1">
        <f t="shared" ca="1" si="1"/>
        <v>0</v>
      </c>
      <c r="B15" s="1">
        <f t="shared" ca="1" si="2"/>
        <v>0</v>
      </c>
      <c r="C15" s="46">
        <f t="shared" si="4"/>
        <v>43110</v>
      </c>
      <c r="D15" s="47">
        <f>VLOOKUP($C15,'[1]Résumé date'!$D$8:$H$387,'[1]Résumé date'!E$6,FALSE)</f>
        <v>0</v>
      </c>
      <c r="E15" s="48">
        <f>VLOOKUP($C15,'[1]Résumé date'!$D$8:$H$387,'[1]Résumé date'!F$6,FALSE)</f>
        <v>0</v>
      </c>
      <c r="F15" s="49">
        <f>VLOOKUP($C15,'[1]Résumé date'!$D$8:$H$387,'[1]Résumé date'!G$6,FALSE)</f>
        <v>0</v>
      </c>
      <c r="G15" s="50">
        <f>VLOOKUP($C15,'[1]Résumé date'!$D$8:$H$387,'[1]Résumé date'!H$6,FALSE)</f>
        <v>0</v>
      </c>
      <c r="H15" s="51"/>
      <c r="I15" s="52">
        <f t="shared" si="3"/>
        <v>0</v>
      </c>
      <c r="J15" s="53">
        <f>L15*(1+[1]Données!$K$15)</f>
        <v>0</v>
      </c>
      <c r="K15" s="54">
        <f>+M15/[1]Données!$H$14</f>
        <v>0</v>
      </c>
      <c r="L15" s="55"/>
      <c r="M15" s="56"/>
      <c r="N15" s="57"/>
      <c r="O15" s="58"/>
      <c r="P15" s="58"/>
      <c r="Q15" s="58"/>
      <c r="R15" s="58"/>
      <c r="S15" s="59"/>
      <c r="T15" s="60" t="str">
        <f t="shared" si="0"/>
        <v/>
      </c>
      <c r="U15" s="61">
        <f>SUM($H$6:H15)</f>
        <v>0</v>
      </c>
    </row>
    <row r="16" spans="1:21" ht="15.75" hidden="1" customHeight="1" x14ac:dyDescent="0.2">
      <c r="A16" s="1">
        <f t="shared" ca="1" si="1"/>
        <v>0</v>
      </c>
      <c r="B16" s="1">
        <f t="shared" ca="1" si="2"/>
        <v>0</v>
      </c>
      <c r="C16" s="46">
        <f t="shared" si="4"/>
        <v>43111</v>
      </c>
      <c r="D16" s="47">
        <f>VLOOKUP($C16,'[1]Résumé date'!$D$8:$H$387,'[1]Résumé date'!E$6,FALSE)</f>
        <v>0</v>
      </c>
      <c r="E16" s="48">
        <f>VLOOKUP($C16,'[1]Résumé date'!$D$8:$H$387,'[1]Résumé date'!F$6,FALSE)</f>
        <v>0</v>
      </c>
      <c r="F16" s="49">
        <f>VLOOKUP($C16,'[1]Résumé date'!$D$8:$H$387,'[1]Résumé date'!G$6,FALSE)</f>
        <v>0</v>
      </c>
      <c r="G16" s="50">
        <f>VLOOKUP($C16,'[1]Résumé date'!$D$8:$H$387,'[1]Résumé date'!H$6,FALSE)</f>
        <v>0</v>
      </c>
      <c r="H16" s="51"/>
      <c r="I16" s="52">
        <f t="shared" si="3"/>
        <v>0</v>
      </c>
      <c r="J16" s="53">
        <f>L16*(1+[1]Données!$K$15)</f>
        <v>0</v>
      </c>
      <c r="K16" s="54">
        <f>+M16/[1]Données!$H$14</f>
        <v>0</v>
      </c>
      <c r="L16" s="55"/>
      <c r="M16" s="56"/>
      <c r="N16" s="57"/>
      <c r="O16" s="58"/>
      <c r="P16" s="58"/>
      <c r="Q16" s="58"/>
      <c r="R16" s="58"/>
      <c r="S16" s="59"/>
      <c r="T16" s="60" t="str">
        <f t="shared" si="0"/>
        <v/>
      </c>
      <c r="U16" s="61">
        <f>SUM($H$6:H16)</f>
        <v>0</v>
      </c>
    </row>
    <row r="17" spans="1:21" ht="15.75" hidden="1" customHeight="1" x14ac:dyDescent="0.2">
      <c r="A17" s="1">
        <f t="shared" ca="1" si="1"/>
        <v>0</v>
      </c>
      <c r="B17" s="1">
        <f t="shared" ca="1" si="2"/>
        <v>0</v>
      </c>
      <c r="C17" s="46">
        <f t="shared" si="4"/>
        <v>43112</v>
      </c>
      <c r="D17" s="47">
        <f>VLOOKUP($C17,'[1]Résumé date'!$D$8:$H$387,'[1]Résumé date'!E$6,FALSE)</f>
        <v>0</v>
      </c>
      <c r="E17" s="48">
        <f>VLOOKUP($C17,'[1]Résumé date'!$D$8:$H$387,'[1]Résumé date'!F$6,FALSE)</f>
        <v>0</v>
      </c>
      <c r="F17" s="49">
        <f>VLOOKUP($C17,'[1]Résumé date'!$D$8:$H$387,'[1]Résumé date'!G$6,FALSE)</f>
        <v>0</v>
      </c>
      <c r="G17" s="50">
        <f>VLOOKUP($C17,'[1]Résumé date'!$D$8:$H$387,'[1]Résumé date'!H$6,FALSE)</f>
        <v>0</v>
      </c>
      <c r="H17" s="51"/>
      <c r="I17" s="52">
        <f t="shared" si="3"/>
        <v>0</v>
      </c>
      <c r="J17" s="53">
        <f>L17*(1+[1]Données!$K$15)</f>
        <v>0</v>
      </c>
      <c r="K17" s="54">
        <f>+M17/[1]Données!$H$14</f>
        <v>0</v>
      </c>
      <c r="L17" s="55"/>
      <c r="M17" s="56"/>
      <c r="N17" s="62"/>
      <c r="O17" s="63"/>
      <c r="P17" s="63"/>
      <c r="Q17" s="63"/>
      <c r="R17" s="63"/>
      <c r="S17" s="64"/>
      <c r="T17" s="60" t="str">
        <f t="shared" si="0"/>
        <v/>
      </c>
      <c r="U17" s="61">
        <f>SUM($H$6:H17)</f>
        <v>0</v>
      </c>
    </row>
    <row r="18" spans="1:21" ht="15.75" hidden="1" customHeight="1" x14ac:dyDescent="0.2">
      <c r="A18" s="1">
        <f t="shared" ca="1" si="1"/>
        <v>0</v>
      </c>
      <c r="B18" s="1">
        <f t="shared" ca="1" si="2"/>
        <v>0</v>
      </c>
      <c r="C18" s="46">
        <f t="shared" si="4"/>
        <v>43113</v>
      </c>
      <c r="D18" s="47">
        <f>VLOOKUP($C18,'[1]Résumé date'!$D$8:$H$387,'[1]Résumé date'!E$6,FALSE)</f>
        <v>0</v>
      </c>
      <c r="E18" s="48">
        <f>VLOOKUP($C18,'[1]Résumé date'!$D$8:$H$387,'[1]Résumé date'!F$6,FALSE)</f>
        <v>0</v>
      </c>
      <c r="F18" s="49">
        <f>VLOOKUP($C18,'[1]Résumé date'!$D$8:$H$387,'[1]Résumé date'!G$6,FALSE)</f>
        <v>0</v>
      </c>
      <c r="G18" s="50">
        <f>VLOOKUP($C18,'[1]Résumé date'!$D$8:$H$387,'[1]Résumé date'!H$6,FALSE)</f>
        <v>0</v>
      </c>
      <c r="H18" s="51"/>
      <c r="I18" s="52">
        <f t="shared" si="3"/>
        <v>0</v>
      </c>
      <c r="J18" s="53">
        <f>L18*(1+[1]Données!$K$15)</f>
        <v>0</v>
      </c>
      <c r="K18" s="54">
        <f>+M18/[1]Données!$H$14</f>
        <v>0</v>
      </c>
      <c r="L18" s="55"/>
      <c r="M18" s="56"/>
      <c r="N18" s="57"/>
      <c r="O18" s="58"/>
      <c r="P18" s="58"/>
      <c r="Q18" s="58"/>
      <c r="R18" s="58"/>
      <c r="S18" s="59"/>
      <c r="T18" s="60" t="str">
        <f t="shared" si="0"/>
        <v/>
      </c>
      <c r="U18" s="61">
        <f>SUM($H$6:H18)</f>
        <v>0</v>
      </c>
    </row>
    <row r="19" spans="1:21" ht="15.75" hidden="1" customHeight="1" x14ac:dyDescent="0.2">
      <c r="A19" s="1">
        <f t="shared" ca="1" si="1"/>
        <v>0</v>
      </c>
      <c r="B19" s="1">
        <f t="shared" ca="1" si="2"/>
        <v>0</v>
      </c>
      <c r="C19" s="46">
        <f t="shared" si="4"/>
        <v>43114</v>
      </c>
      <c r="D19" s="47">
        <f>VLOOKUP($C19,'[1]Résumé date'!$D$8:$H$387,'[1]Résumé date'!E$6,FALSE)</f>
        <v>0</v>
      </c>
      <c r="E19" s="48">
        <f>VLOOKUP($C19,'[1]Résumé date'!$D$8:$H$387,'[1]Résumé date'!F$6,FALSE)</f>
        <v>0</v>
      </c>
      <c r="F19" s="49">
        <f>VLOOKUP($C19,'[1]Résumé date'!$D$8:$H$387,'[1]Résumé date'!G$6,FALSE)</f>
        <v>0</v>
      </c>
      <c r="G19" s="50">
        <f>VLOOKUP($C19,'[1]Résumé date'!$D$8:$H$387,'[1]Résumé date'!H$6,FALSE)</f>
        <v>0</v>
      </c>
      <c r="H19" s="51"/>
      <c r="I19" s="52">
        <f t="shared" si="3"/>
        <v>0</v>
      </c>
      <c r="J19" s="53">
        <f>L19*(1+[1]Données!$K$15)</f>
        <v>0</v>
      </c>
      <c r="K19" s="54">
        <f>+M19/[1]Données!$H$14</f>
        <v>0</v>
      </c>
      <c r="L19" s="55"/>
      <c r="M19" s="56"/>
      <c r="N19" s="57"/>
      <c r="O19" s="58"/>
      <c r="P19" s="58"/>
      <c r="Q19" s="58"/>
      <c r="R19" s="58"/>
      <c r="S19" s="58"/>
      <c r="T19" s="60" t="str">
        <f t="shared" si="0"/>
        <v/>
      </c>
      <c r="U19" s="61">
        <f>SUM($H$6:H19)</f>
        <v>0</v>
      </c>
    </row>
    <row r="20" spans="1:21" ht="15.75" hidden="1" customHeight="1" x14ac:dyDescent="0.2">
      <c r="A20" s="1">
        <f t="shared" ca="1" si="1"/>
        <v>0</v>
      </c>
      <c r="B20" s="1">
        <f t="shared" ca="1" si="2"/>
        <v>0</v>
      </c>
      <c r="C20" s="46">
        <f t="shared" si="4"/>
        <v>43115</v>
      </c>
      <c r="D20" s="47">
        <f>VLOOKUP($C20,'[1]Résumé date'!$D$8:$H$387,'[1]Résumé date'!E$6,FALSE)</f>
        <v>0</v>
      </c>
      <c r="E20" s="48">
        <f>VLOOKUP($C20,'[1]Résumé date'!$D$8:$H$387,'[1]Résumé date'!F$6,FALSE)</f>
        <v>0</v>
      </c>
      <c r="F20" s="49">
        <f>VLOOKUP($C20,'[1]Résumé date'!$D$8:$H$387,'[1]Résumé date'!G$6,FALSE)</f>
        <v>0</v>
      </c>
      <c r="G20" s="50">
        <f>VLOOKUP($C20,'[1]Résumé date'!$D$8:$H$387,'[1]Résumé date'!H$6,FALSE)</f>
        <v>0</v>
      </c>
      <c r="H20" s="51"/>
      <c r="I20" s="52">
        <f t="shared" si="3"/>
        <v>0</v>
      </c>
      <c r="J20" s="53">
        <f>L20*(1+[1]Données!$K$15)</f>
        <v>0</v>
      </c>
      <c r="K20" s="54">
        <f>+M20/[1]Données!$H$14</f>
        <v>0</v>
      </c>
      <c r="L20" s="55"/>
      <c r="M20" s="56"/>
      <c r="N20" s="57"/>
      <c r="O20" s="58"/>
      <c r="P20" s="58"/>
      <c r="Q20" s="58"/>
      <c r="R20" s="58"/>
      <c r="S20" s="59"/>
      <c r="T20" s="60" t="str">
        <f t="shared" si="0"/>
        <v/>
      </c>
      <c r="U20" s="61">
        <f>SUM($H$6:H20)</f>
        <v>0</v>
      </c>
    </row>
    <row r="21" spans="1:21" ht="15.75" hidden="1" customHeight="1" x14ac:dyDescent="0.2">
      <c r="A21" s="1">
        <f t="shared" ca="1" si="1"/>
        <v>0</v>
      </c>
      <c r="B21" s="1">
        <f t="shared" ca="1" si="2"/>
        <v>0</v>
      </c>
      <c r="C21" s="46">
        <f t="shared" si="4"/>
        <v>43116</v>
      </c>
      <c r="D21" s="47">
        <f>VLOOKUP($C21,'[1]Résumé date'!$D$8:$H$387,'[1]Résumé date'!E$6,FALSE)</f>
        <v>0</v>
      </c>
      <c r="E21" s="48">
        <f>VLOOKUP($C21,'[1]Résumé date'!$D$8:$H$387,'[1]Résumé date'!F$6,FALSE)</f>
        <v>0</v>
      </c>
      <c r="F21" s="49">
        <f>VLOOKUP($C21,'[1]Résumé date'!$D$8:$H$387,'[1]Résumé date'!G$6,FALSE)</f>
        <v>0</v>
      </c>
      <c r="G21" s="50">
        <f>VLOOKUP($C21,'[1]Résumé date'!$D$8:$H$387,'[1]Résumé date'!H$6,FALSE)</f>
        <v>0</v>
      </c>
      <c r="H21" s="51"/>
      <c r="I21" s="52">
        <f t="shared" si="3"/>
        <v>0</v>
      </c>
      <c r="J21" s="53">
        <f>L21*(1+[1]Données!$K$15)</f>
        <v>0</v>
      </c>
      <c r="K21" s="54">
        <f>+M21/[1]Données!$H$14</f>
        <v>0</v>
      </c>
      <c r="L21" s="55"/>
      <c r="M21" s="56"/>
      <c r="N21" s="57"/>
      <c r="O21" s="58"/>
      <c r="P21" s="58"/>
      <c r="Q21" s="58"/>
      <c r="R21" s="58"/>
      <c r="S21" s="59"/>
      <c r="T21" s="60" t="str">
        <f t="shared" si="0"/>
        <v/>
      </c>
      <c r="U21" s="61">
        <f>SUM($H$6:H21)</f>
        <v>0</v>
      </c>
    </row>
    <row r="22" spans="1:21" ht="15.75" hidden="1" customHeight="1" x14ac:dyDescent="0.2">
      <c r="A22" s="1">
        <f t="shared" ca="1" si="1"/>
        <v>0</v>
      </c>
      <c r="B22" s="1">
        <f t="shared" ca="1" si="2"/>
        <v>0</v>
      </c>
      <c r="C22" s="46">
        <f t="shared" si="4"/>
        <v>43117</v>
      </c>
      <c r="D22" s="47">
        <f>VLOOKUP($C22,'[1]Résumé date'!$D$8:$H$387,'[1]Résumé date'!E$6,FALSE)</f>
        <v>0</v>
      </c>
      <c r="E22" s="48">
        <f>VLOOKUP($C22,'[1]Résumé date'!$D$8:$H$387,'[1]Résumé date'!F$6,FALSE)</f>
        <v>0</v>
      </c>
      <c r="F22" s="49">
        <f>VLOOKUP($C22,'[1]Résumé date'!$D$8:$H$387,'[1]Résumé date'!G$6,FALSE)</f>
        <v>0</v>
      </c>
      <c r="G22" s="50">
        <f>VLOOKUP($C22,'[1]Résumé date'!$D$8:$H$387,'[1]Résumé date'!H$6,FALSE)</f>
        <v>0</v>
      </c>
      <c r="H22" s="51"/>
      <c r="I22" s="52">
        <f t="shared" si="3"/>
        <v>0</v>
      </c>
      <c r="J22" s="53">
        <f>L22*(1+[1]Données!$K$15)</f>
        <v>0</v>
      </c>
      <c r="K22" s="54">
        <f>+M22/[1]Données!$H$14</f>
        <v>0</v>
      </c>
      <c r="L22" s="55"/>
      <c r="M22" s="56"/>
      <c r="N22" s="57"/>
      <c r="O22" s="58"/>
      <c r="P22" s="58"/>
      <c r="Q22" s="58"/>
      <c r="R22" s="58"/>
      <c r="S22" s="59"/>
      <c r="T22" s="60" t="str">
        <f t="shared" si="0"/>
        <v/>
      </c>
      <c r="U22" s="61">
        <f>SUM($H$6:H22)</f>
        <v>0</v>
      </c>
    </row>
    <row r="23" spans="1:21" ht="15.75" hidden="1" customHeight="1" x14ac:dyDescent="0.2">
      <c r="A23" s="1">
        <f t="shared" ca="1" si="1"/>
        <v>0</v>
      </c>
      <c r="B23" s="1">
        <f t="shared" ca="1" si="2"/>
        <v>0</v>
      </c>
      <c r="C23" s="46">
        <f t="shared" si="4"/>
        <v>43118</v>
      </c>
      <c r="D23" s="47">
        <f>VLOOKUP($C23,'[1]Résumé date'!$D$8:$H$387,'[1]Résumé date'!E$6,FALSE)</f>
        <v>0</v>
      </c>
      <c r="E23" s="48">
        <f>VLOOKUP($C23,'[1]Résumé date'!$D$8:$H$387,'[1]Résumé date'!F$6,FALSE)</f>
        <v>0</v>
      </c>
      <c r="F23" s="49">
        <f>VLOOKUP($C23,'[1]Résumé date'!$D$8:$H$387,'[1]Résumé date'!G$6,FALSE)</f>
        <v>0</v>
      </c>
      <c r="G23" s="50">
        <f>VLOOKUP($C23,'[1]Résumé date'!$D$8:$H$387,'[1]Résumé date'!H$6,FALSE)</f>
        <v>0</v>
      </c>
      <c r="H23" s="51"/>
      <c r="I23" s="52">
        <f t="shared" si="3"/>
        <v>0</v>
      </c>
      <c r="J23" s="53">
        <f>L23*(1+[1]Données!$K$15)</f>
        <v>0</v>
      </c>
      <c r="K23" s="54">
        <f>+M23/[1]Données!$H$14</f>
        <v>0</v>
      </c>
      <c r="L23" s="55"/>
      <c r="M23" s="56"/>
      <c r="N23" s="57"/>
      <c r="O23" s="58"/>
      <c r="P23" s="58"/>
      <c r="Q23" s="58"/>
      <c r="R23" s="58"/>
      <c r="S23" s="59"/>
      <c r="T23" s="60" t="str">
        <f t="shared" si="0"/>
        <v/>
      </c>
      <c r="U23" s="61">
        <f>SUM($H$6:H23)</f>
        <v>0</v>
      </c>
    </row>
    <row r="24" spans="1:21" ht="15.75" hidden="1" customHeight="1" x14ac:dyDescent="0.2">
      <c r="A24" s="1">
        <f t="shared" ca="1" si="1"/>
        <v>0</v>
      </c>
      <c r="B24" s="1">
        <f t="shared" ca="1" si="2"/>
        <v>0</v>
      </c>
      <c r="C24" s="46">
        <f t="shared" si="4"/>
        <v>43119</v>
      </c>
      <c r="D24" s="47">
        <f>VLOOKUP($C24,'[1]Résumé date'!$D$8:$H$387,'[1]Résumé date'!E$6,FALSE)</f>
        <v>0</v>
      </c>
      <c r="E24" s="48">
        <f>VLOOKUP($C24,'[1]Résumé date'!$D$8:$H$387,'[1]Résumé date'!F$6,FALSE)</f>
        <v>0</v>
      </c>
      <c r="F24" s="49">
        <f>VLOOKUP($C24,'[1]Résumé date'!$D$8:$H$387,'[1]Résumé date'!G$6,FALSE)</f>
        <v>0</v>
      </c>
      <c r="G24" s="50">
        <f>VLOOKUP($C24,'[1]Résumé date'!$D$8:$H$387,'[1]Résumé date'!H$6,FALSE)</f>
        <v>0</v>
      </c>
      <c r="H24" s="51"/>
      <c r="I24" s="52">
        <f t="shared" si="3"/>
        <v>0</v>
      </c>
      <c r="J24" s="53">
        <f>L24*(1+[1]Données!$K$15)</f>
        <v>0</v>
      </c>
      <c r="K24" s="54">
        <f>+M24/[1]Données!$H$14</f>
        <v>0</v>
      </c>
      <c r="L24" s="55"/>
      <c r="M24" s="56"/>
      <c r="N24" s="57"/>
      <c r="O24" s="58"/>
      <c r="P24" s="58"/>
      <c r="Q24" s="58"/>
      <c r="R24" s="58"/>
      <c r="S24" s="59"/>
      <c r="T24" s="60" t="str">
        <f t="shared" si="0"/>
        <v/>
      </c>
      <c r="U24" s="61">
        <f>SUM($H$6:H24)</f>
        <v>0</v>
      </c>
    </row>
    <row r="25" spans="1:21" ht="15.75" hidden="1" customHeight="1" x14ac:dyDescent="0.2">
      <c r="A25" s="1">
        <f t="shared" ca="1" si="1"/>
        <v>0</v>
      </c>
      <c r="B25" s="1">
        <f t="shared" ca="1" si="2"/>
        <v>0</v>
      </c>
      <c r="C25" s="46">
        <f t="shared" si="4"/>
        <v>43120</v>
      </c>
      <c r="D25" s="47">
        <f>VLOOKUP($C25,'[1]Résumé date'!$D$8:$H$387,'[1]Résumé date'!E$6,FALSE)</f>
        <v>0</v>
      </c>
      <c r="E25" s="48">
        <f>VLOOKUP($C25,'[1]Résumé date'!$D$8:$H$387,'[1]Résumé date'!F$6,FALSE)</f>
        <v>0</v>
      </c>
      <c r="F25" s="49">
        <f>VLOOKUP($C25,'[1]Résumé date'!$D$8:$H$387,'[1]Résumé date'!G$6,FALSE)</f>
        <v>0</v>
      </c>
      <c r="G25" s="50">
        <f>VLOOKUP($C25,'[1]Résumé date'!$D$8:$H$387,'[1]Résumé date'!H$6,FALSE)</f>
        <v>0</v>
      </c>
      <c r="H25" s="51"/>
      <c r="I25" s="52">
        <f t="shared" si="3"/>
        <v>0</v>
      </c>
      <c r="J25" s="53">
        <f>L25*(1+[1]Données!$K$15)</f>
        <v>0</v>
      </c>
      <c r="K25" s="54">
        <f>+M25/[1]Données!$H$14</f>
        <v>0</v>
      </c>
      <c r="L25" s="55"/>
      <c r="M25" s="56"/>
      <c r="N25" s="57"/>
      <c r="O25" s="58"/>
      <c r="P25" s="58"/>
      <c r="Q25" s="58"/>
      <c r="R25" s="58"/>
      <c r="S25" s="59"/>
      <c r="T25" s="60" t="str">
        <f t="shared" si="0"/>
        <v/>
      </c>
      <c r="U25" s="61">
        <f>SUM($H$6:H25)</f>
        <v>0</v>
      </c>
    </row>
    <row r="26" spans="1:21" ht="15.75" hidden="1" customHeight="1" x14ac:dyDescent="0.2">
      <c r="A26" s="1">
        <f t="shared" ca="1" si="1"/>
        <v>0</v>
      </c>
      <c r="B26" s="1">
        <f t="shared" ca="1" si="2"/>
        <v>0</v>
      </c>
      <c r="C26" s="46">
        <f t="shared" si="4"/>
        <v>43121</v>
      </c>
      <c r="D26" s="47">
        <f>VLOOKUP($C26,'[1]Résumé date'!$D$8:$H$387,'[1]Résumé date'!E$6,FALSE)</f>
        <v>0</v>
      </c>
      <c r="E26" s="48">
        <f>VLOOKUP($C26,'[1]Résumé date'!$D$8:$H$387,'[1]Résumé date'!F$6,FALSE)</f>
        <v>0</v>
      </c>
      <c r="F26" s="49">
        <f>VLOOKUP($C26,'[1]Résumé date'!$D$8:$H$387,'[1]Résumé date'!G$6,FALSE)</f>
        <v>0</v>
      </c>
      <c r="G26" s="50">
        <f>VLOOKUP($C26,'[1]Résumé date'!$D$8:$H$387,'[1]Résumé date'!H$6,FALSE)</f>
        <v>0</v>
      </c>
      <c r="H26" s="51"/>
      <c r="I26" s="52">
        <f t="shared" si="3"/>
        <v>0</v>
      </c>
      <c r="J26" s="53">
        <f>L26*(1+[1]Données!$K$15)</f>
        <v>0</v>
      </c>
      <c r="K26" s="54">
        <f>+M26/[1]Données!$H$14</f>
        <v>0</v>
      </c>
      <c r="L26" s="55"/>
      <c r="M26" s="56"/>
      <c r="N26" s="57"/>
      <c r="O26" s="58"/>
      <c r="P26" s="58"/>
      <c r="Q26" s="58"/>
      <c r="R26" s="58"/>
      <c r="S26" s="59"/>
      <c r="T26" s="60" t="str">
        <f t="shared" si="0"/>
        <v/>
      </c>
      <c r="U26" s="61">
        <f>SUM($H$6:H26)</f>
        <v>0</v>
      </c>
    </row>
    <row r="27" spans="1:21" ht="15.75" hidden="1" customHeight="1" x14ac:dyDescent="0.2">
      <c r="A27" s="1">
        <f t="shared" ca="1" si="1"/>
        <v>0</v>
      </c>
      <c r="B27" s="1">
        <f t="shared" ca="1" si="2"/>
        <v>0</v>
      </c>
      <c r="C27" s="46">
        <f t="shared" si="4"/>
        <v>43122</v>
      </c>
      <c r="D27" s="47">
        <f>VLOOKUP($C27,'[1]Résumé date'!$D$8:$H$387,'[1]Résumé date'!E$6,FALSE)</f>
        <v>0</v>
      </c>
      <c r="E27" s="48">
        <f>VLOOKUP($C27,'[1]Résumé date'!$D$8:$H$387,'[1]Résumé date'!F$6,FALSE)</f>
        <v>0</v>
      </c>
      <c r="F27" s="49">
        <f>VLOOKUP($C27,'[1]Résumé date'!$D$8:$H$387,'[1]Résumé date'!G$6,FALSE)</f>
        <v>0</v>
      </c>
      <c r="G27" s="50">
        <f>VLOOKUP($C27,'[1]Résumé date'!$D$8:$H$387,'[1]Résumé date'!H$6,FALSE)</f>
        <v>0</v>
      </c>
      <c r="H27" s="51"/>
      <c r="I27" s="52">
        <f t="shared" si="3"/>
        <v>0</v>
      </c>
      <c r="J27" s="53">
        <f>L27*(1+[1]Données!$K$15)</f>
        <v>0</v>
      </c>
      <c r="K27" s="54">
        <f>+M27/[1]Données!$H$14</f>
        <v>0</v>
      </c>
      <c r="L27" s="55"/>
      <c r="M27" s="56"/>
      <c r="N27" s="57"/>
      <c r="O27" s="58"/>
      <c r="P27" s="58"/>
      <c r="Q27" s="58"/>
      <c r="R27" s="58"/>
      <c r="S27" s="59"/>
      <c r="T27" s="60" t="str">
        <f t="shared" si="0"/>
        <v/>
      </c>
      <c r="U27" s="61">
        <f>SUM($H$6:H27)</f>
        <v>0</v>
      </c>
    </row>
    <row r="28" spans="1:21" ht="15.75" hidden="1" customHeight="1" x14ac:dyDescent="0.2">
      <c r="A28" s="1">
        <f t="shared" ca="1" si="1"/>
        <v>0</v>
      </c>
      <c r="B28" s="1">
        <f t="shared" ca="1" si="2"/>
        <v>0</v>
      </c>
      <c r="C28" s="46">
        <f t="shared" si="4"/>
        <v>43123</v>
      </c>
      <c r="D28" s="47">
        <f>VLOOKUP($C28,'[1]Résumé date'!$D$8:$H$387,'[1]Résumé date'!E$6,FALSE)</f>
        <v>0</v>
      </c>
      <c r="E28" s="48">
        <f>VLOOKUP($C28,'[1]Résumé date'!$D$8:$H$387,'[1]Résumé date'!F$6,FALSE)</f>
        <v>0</v>
      </c>
      <c r="F28" s="49">
        <f>VLOOKUP($C28,'[1]Résumé date'!$D$8:$H$387,'[1]Résumé date'!G$6,FALSE)</f>
        <v>0</v>
      </c>
      <c r="G28" s="50">
        <f>VLOOKUP($C28,'[1]Résumé date'!$D$8:$H$387,'[1]Résumé date'!H$6,FALSE)</f>
        <v>0</v>
      </c>
      <c r="H28" s="51"/>
      <c r="I28" s="52">
        <f t="shared" si="3"/>
        <v>0</v>
      </c>
      <c r="J28" s="53">
        <f>L28*(1+[1]Données!$K$15)</f>
        <v>0</v>
      </c>
      <c r="K28" s="54">
        <f>+M28/[1]Données!$H$14</f>
        <v>0</v>
      </c>
      <c r="L28" s="55"/>
      <c r="M28" s="56"/>
      <c r="N28" s="57"/>
      <c r="O28" s="58"/>
      <c r="P28" s="58"/>
      <c r="Q28" s="58"/>
      <c r="R28" s="58"/>
      <c r="S28" s="59"/>
      <c r="T28" s="60" t="str">
        <f t="shared" si="0"/>
        <v/>
      </c>
      <c r="U28" s="61">
        <f>SUM($H$6:H28)</f>
        <v>0</v>
      </c>
    </row>
    <row r="29" spans="1:21" ht="15.75" hidden="1" customHeight="1" x14ac:dyDescent="0.2">
      <c r="A29" s="1">
        <f t="shared" ca="1" si="1"/>
        <v>0</v>
      </c>
      <c r="B29" s="1">
        <f t="shared" ca="1" si="2"/>
        <v>0</v>
      </c>
      <c r="C29" s="46">
        <f t="shared" si="4"/>
        <v>43124</v>
      </c>
      <c r="D29" s="47">
        <f>VLOOKUP($C29,'[1]Résumé date'!$D$8:$H$387,'[1]Résumé date'!E$6,FALSE)</f>
        <v>0</v>
      </c>
      <c r="E29" s="48">
        <f>VLOOKUP($C29,'[1]Résumé date'!$D$8:$H$387,'[1]Résumé date'!F$6,FALSE)</f>
        <v>0</v>
      </c>
      <c r="F29" s="49">
        <f>VLOOKUP($C29,'[1]Résumé date'!$D$8:$H$387,'[1]Résumé date'!G$6,FALSE)</f>
        <v>0</v>
      </c>
      <c r="G29" s="50">
        <f>VLOOKUP($C29,'[1]Résumé date'!$D$8:$H$387,'[1]Résumé date'!H$6,FALSE)</f>
        <v>0</v>
      </c>
      <c r="H29" s="51"/>
      <c r="I29" s="52">
        <f t="shared" si="3"/>
        <v>0</v>
      </c>
      <c r="J29" s="53">
        <f>L29*(1+[1]Données!$K$15)</f>
        <v>0</v>
      </c>
      <c r="K29" s="54">
        <f>+M29/[1]Données!$H$14</f>
        <v>0</v>
      </c>
      <c r="L29" s="55"/>
      <c r="M29" s="56"/>
      <c r="N29" s="57"/>
      <c r="O29" s="58"/>
      <c r="P29" s="58"/>
      <c r="Q29" s="58"/>
      <c r="R29" s="58"/>
      <c r="S29" s="59"/>
      <c r="T29" s="60" t="str">
        <f t="shared" si="0"/>
        <v/>
      </c>
      <c r="U29" s="61">
        <f>SUM($H$6:H29)</f>
        <v>0</v>
      </c>
    </row>
    <row r="30" spans="1:21" ht="15.75" hidden="1" customHeight="1" x14ac:dyDescent="0.2">
      <c r="A30" s="1">
        <f t="shared" ca="1" si="1"/>
        <v>0</v>
      </c>
      <c r="B30" s="1">
        <f t="shared" ca="1" si="2"/>
        <v>0</v>
      </c>
      <c r="C30" s="46">
        <f t="shared" si="4"/>
        <v>43125</v>
      </c>
      <c r="D30" s="47">
        <f>VLOOKUP($C30,'[1]Résumé date'!$D$8:$H$387,'[1]Résumé date'!E$6,FALSE)</f>
        <v>0</v>
      </c>
      <c r="E30" s="48">
        <f>VLOOKUP($C30,'[1]Résumé date'!$D$8:$H$387,'[1]Résumé date'!F$6,FALSE)</f>
        <v>0</v>
      </c>
      <c r="F30" s="49">
        <f>VLOOKUP($C30,'[1]Résumé date'!$D$8:$H$387,'[1]Résumé date'!G$6,FALSE)</f>
        <v>0</v>
      </c>
      <c r="G30" s="50">
        <f>VLOOKUP($C30,'[1]Résumé date'!$D$8:$H$387,'[1]Résumé date'!H$6,FALSE)</f>
        <v>0</v>
      </c>
      <c r="H30" s="51"/>
      <c r="I30" s="52">
        <f t="shared" si="3"/>
        <v>0</v>
      </c>
      <c r="J30" s="53">
        <f>L30*(1+[1]Données!$K$15)</f>
        <v>0</v>
      </c>
      <c r="K30" s="54">
        <f>+M30/[1]Données!$H$14</f>
        <v>0</v>
      </c>
      <c r="L30" s="55"/>
      <c r="M30" s="56"/>
      <c r="N30" s="57"/>
      <c r="O30" s="58"/>
      <c r="P30" s="58"/>
      <c r="Q30" s="58"/>
      <c r="R30" s="58"/>
      <c r="S30" s="59"/>
      <c r="T30" s="60" t="str">
        <f t="shared" si="0"/>
        <v/>
      </c>
      <c r="U30" s="61">
        <f>SUM($H$6:H30)</f>
        <v>0</v>
      </c>
    </row>
    <row r="31" spans="1:21" ht="15.75" hidden="1" customHeight="1" x14ac:dyDescent="0.2">
      <c r="A31" s="1">
        <f t="shared" ca="1" si="1"/>
        <v>0</v>
      </c>
      <c r="B31" s="1">
        <f t="shared" ca="1" si="2"/>
        <v>0</v>
      </c>
      <c r="C31" s="46">
        <f t="shared" si="4"/>
        <v>43126</v>
      </c>
      <c r="D31" s="47">
        <f>VLOOKUP($C31,'[1]Résumé date'!$D$8:$H$387,'[1]Résumé date'!E$6,FALSE)</f>
        <v>0</v>
      </c>
      <c r="E31" s="48">
        <f>VLOOKUP($C31,'[1]Résumé date'!$D$8:$H$387,'[1]Résumé date'!F$6,FALSE)</f>
        <v>0</v>
      </c>
      <c r="F31" s="49">
        <f>VLOOKUP($C31,'[1]Résumé date'!$D$8:$H$387,'[1]Résumé date'!G$6,FALSE)</f>
        <v>0</v>
      </c>
      <c r="G31" s="50">
        <f>VLOOKUP($C31,'[1]Résumé date'!$D$8:$H$387,'[1]Résumé date'!H$6,FALSE)</f>
        <v>0</v>
      </c>
      <c r="H31" s="51"/>
      <c r="I31" s="52">
        <f t="shared" si="3"/>
        <v>0</v>
      </c>
      <c r="J31" s="53">
        <f>L31*(1+[1]Données!$K$15)</f>
        <v>0</v>
      </c>
      <c r="K31" s="54">
        <f>+M31/[1]Données!$H$14</f>
        <v>0</v>
      </c>
      <c r="L31" s="55"/>
      <c r="M31" s="56"/>
      <c r="N31" s="57"/>
      <c r="O31" s="58"/>
      <c r="P31" s="58"/>
      <c r="Q31" s="58"/>
      <c r="R31" s="58"/>
      <c r="S31" s="59"/>
      <c r="T31" s="60" t="str">
        <f t="shared" si="0"/>
        <v/>
      </c>
      <c r="U31" s="61">
        <f>SUM($H$6:H31)</f>
        <v>0</v>
      </c>
    </row>
    <row r="32" spans="1:21" ht="15.75" hidden="1" customHeight="1" x14ac:dyDescent="0.2">
      <c r="A32" s="1">
        <f t="shared" ca="1" si="1"/>
        <v>0</v>
      </c>
      <c r="B32" s="1">
        <f t="shared" ca="1" si="2"/>
        <v>0</v>
      </c>
      <c r="C32" s="46">
        <f t="shared" si="4"/>
        <v>43127</v>
      </c>
      <c r="D32" s="47">
        <f>VLOOKUP($C32,'[1]Résumé date'!$D$8:$H$387,'[1]Résumé date'!E$6,FALSE)</f>
        <v>0</v>
      </c>
      <c r="E32" s="48">
        <f>VLOOKUP($C32,'[1]Résumé date'!$D$8:$H$387,'[1]Résumé date'!F$6,FALSE)</f>
        <v>0</v>
      </c>
      <c r="F32" s="49">
        <f>VLOOKUP($C32,'[1]Résumé date'!$D$8:$H$387,'[1]Résumé date'!G$6,FALSE)</f>
        <v>0</v>
      </c>
      <c r="G32" s="50">
        <f>VLOOKUP($C32,'[1]Résumé date'!$D$8:$H$387,'[1]Résumé date'!H$6,FALSE)</f>
        <v>0</v>
      </c>
      <c r="H32" s="51"/>
      <c r="I32" s="52">
        <f t="shared" si="3"/>
        <v>0</v>
      </c>
      <c r="J32" s="53">
        <f>L32*(1+[1]Données!$K$15)</f>
        <v>0</v>
      </c>
      <c r="K32" s="54">
        <f>+M32/[1]Données!$H$14</f>
        <v>0</v>
      </c>
      <c r="L32" s="55"/>
      <c r="M32" s="56"/>
      <c r="N32" s="57"/>
      <c r="O32" s="58"/>
      <c r="P32" s="58"/>
      <c r="Q32" s="58"/>
      <c r="R32" s="58"/>
      <c r="S32" s="59"/>
      <c r="T32" s="60" t="str">
        <f t="shared" si="0"/>
        <v/>
      </c>
      <c r="U32" s="61">
        <f>SUM($H$6:H32)</f>
        <v>0</v>
      </c>
    </row>
    <row r="33" spans="1:21" ht="15.75" hidden="1" customHeight="1" x14ac:dyDescent="0.2">
      <c r="A33" s="1">
        <f t="shared" ca="1" si="1"/>
        <v>0</v>
      </c>
      <c r="B33" s="1">
        <f t="shared" ca="1" si="2"/>
        <v>0</v>
      </c>
      <c r="C33" s="46">
        <f t="shared" si="4"/>
        <v>43128</v>
      </c>
      <c r="D33" s="47">
        <f>VLOOKUP($C33,'[1]Résumé date'!$D$8:$H$387,'[1]Résumé date'!E$6,FALSE)</f>
        <v>0</v>
      </c>
      <c r="E33" s="48">
        <f>VLOOKUP($C33,'[1]Résumé date'!$D$8:$H$387,'[1]Résumé date'!F$6,FALSE)</f>
        <v>0</v>
      </c>
      <c r="F33" s="49">
        <f>VLOOKUP($C33,'[1]Résumé date'!$D$8:$H$387,'[1]Résumé date'!G$6,FALSE)</f>
        <v>0</v>
      </c>
      <c r="G33" s="50">
        <f>VLOOKUP($C33,'[1]Résumé date'!$D$8:$H$387,'[1]Résumé date'!H$6,FALSE)</f>
        <v>0</v>
      </c>
      <c r="H33" s="51"/>
      <c r="I33" s="52">
        <f t="shared" si="3"/>
        <v>0</v>
      </c>
      <c r="J33" s="53">
        <f>L33*(1+[1]Données!$K$15)</f>
        <v>0</v>
      </c>
      <c r="K33" s="54">
        <f>+M33/[1]Données!$H$14</f>
        <v>0</v>
      </c>
      <c r="L33" s="55"/>
      <c r="M33" s="56"/>
      <c r="N33" s="57"/>
      <c r="O33" s="58"/>
      <c r="P33" s="58"/>
      <c r="Q33" s="58"/>
      <c r="R33" s="58"/>
      <c r="S33" s="59"/>
      <c r="T33" s="60" t="str">
        <f t="shared" si="0"/>
        <v/>
      </c>
      <c r="U33" s="61">
        <f>SUM($H$6:H33)</f>
        <v>0</v>
      </c>
    </row>
    <row r="34" spans="1:21" ht="15.75" hidden="1" customHeight="1" x14ac:dyDescent="0.2">
      <c r="A34" s="1">
        <f t="shared" ca="1" si="1"/>
        <v>0</v>
      </c>
      <c r="B34" s="1">
        <f t="shared" ca="1" si="2"/>
        <v>0</v>
      </c>
      <c r="C34" s="46">
        <f t="shared" si="4"/>
        <v>43129</v>
      </c>
      <c r="D34" s="47">
        <f>VLOOKUP($C34,'[1]Résumé date'!$D$8:$H$387,'[1]Résumé date'!E$6,FALSE)</f>
        <v>0</v>
      </c>
      <c r="E34" s="48">
        <f>VLOOKUP($C34,'[1]Résumé date'!$D$8:$H$387,'[1]Résumé date'!F$6,FALSE)</f>
        <v>0</v>
      </c>
      <c r="F34" s="49">
        <f>VLOOKUP($C34,'[1]Résumé date'!$D$8:$H$387,'[1]Résumé date'!G$6,FALSE)</f>
        <v>0</v>
      </c>
      <c r="G34" s="50">
        <f>VLOOKUP($C34,'[1]Résumé date'!$D$8:$H$387,'[1]Résumé date'!H$6,FALSE)</f>
        <v>0</v>
      </c>
      <c r="H34" s="51"/>
      <c r="I34" s="52">
        <f t="shared" si="3"/>
        <v>0</v>
      </c>
      <c r="J34" s="53">
        <f>L34*(1+[1]Données!$K$15)</f>
        <v>0</v>
      </c>
      <c r="K34" s="54">
        <f>+M34/[1]Données!$H$14</f>
        <v>0</v>
      </c>
      <c r="L34" s="55"/>
      <c r="M34" s="56"/>
      <c r="N34" s="57"/>
      <c r="O34" s="58"/>
      <c r="P34" s="58"/>
      <c r="Q34" s="58"/>
      <c r="R34" s="58"/>
      <c r="S34" s="59"/>
      <c r="T34" s="60" t="str">
        <f t="shared" si="0"/>
        <v/>
      </c>
      <c r="U34" s="61">
        <f>SUM($H$6:H34)</f>
        <v>0</v>
      </c>
    </row>
    <row r="35" spans="1:21" ht="15.75" hidden="1" customHeight="1" x14ac:dyDescent="0.2">
      <c r="A35" s="1">
        <f t="shared" ca="1" si="1"/>
        <v>0</v>
      </c>
      <c r="B35" s="1">
        <f t="shared" ca="1" si="2"/>
        <v>0</v>
      </c>
      <c r="C35" s="46">
        <f t="shared" si="4"/>
        <v>43130</v>
      </c>
      <c r="D35" s="47">
        <f>VLOOKUP($C35,'[1]Résumé date'!$D$8:$H$387,'[1]Résumé date'!E$6,FALSE)</f>
        <v>0</v>
      </c>
      <c r="E35" s="48">
        <f>VLOOKUP($C35,'[1]Résumé date'!$D$8:$H$387,'[1]Résumé date'!F$6,FALSE)</f>
        <v>0</v>
      </c>
      <c r="F35" s="49">
        <f>VLOOKUP($C35,'[1]Résumé date'!$D$8:$H$387,'[1]Résumé date'!G$6,FALSE)</f>
        <v>0</v>
      </c>
      <c r="G35" s="50">
        <f>VLOOKUP($C35,'[1]Résumé date'!$D$8:$H$387,'[1]Résumé date'!H$6,FALSE)</f>
        <v>0</v>
      </c>
      <c r="H35" s="51"/>
      <c r="I35" s="52">
        <f t="shared" si="3"/>
        <v>0</v>
      </c>
      <c r="J35" s="53">
        <f>L35*(1+[1]Données!$K$15)</f>
        <v>0</v>
      </c>
      <c r="K35" s="54">
        <f>+M35/[1]Données!$H$14</f>
        <v>0</v>
      </c>
      <c r="L35" s="55"/>
      <c r="M35" s="56"/>
      <c r="N35" s="57"/>
      <c r="O35" s="58"/>
      <c r="P35" s="58"/>
      <c r="Q35" s="58"/>
      <c r="R35" s="58"/>
      <c r="S35" s="59"/>
      <c r="T35" s="60" t="str">
        <f t="shared" si="0"/>
        <v/>
      </c>
      <c r="U35" s="61">
        <f>SUM($H$6:H35)</f>
        <v>0</v>
      </c>
    </row>
    <row r="36" spans="1:21" ht="15.75" hidden="1" customHeight="1" x14ac:dyDescent="0.2">
      <c r="A36" s="1">
        <f t="shared" ca="1" si="1"/>
        <v>0</v>
      </c>
      <c r="B36" s="1">
        <f t="shared" ca="1" si="2"/>
        <v>0</v>
      </c>
      <c r="C36" s="46">
        <f t="shared" si="4"/>
        <v>43131</v>
      </c>
      <c r="D36" s="47">
        <f>VLOOKUP($C36,'[1]Résumé date'!$D$8:$H$387,'[1]Résumé date'!E$6,FALSE)</f>
        <v>0</v>
      </c>
      <c r="E36" s="48">
        <f>VLOOKUP($C36,'[1]Résumé date'!$D$8:$H$387,'[1]Résumé date'!F$6,FALSE)</f>
        <v>0</v>
      </c>
      <c r="F36" s="49">
        <f>VLOOKUP($C36,'[1]Résumé date'!$D$8:$H$387,'[1]Résumé date'!G$6,FALSE)</f>
        <v>0</v>
      </c>
      <c r="G36" s="50">
        <f>VLOOKUP($C36,'[1]Résumé date'!$D$8:$H$387,'[1]Résumé date'!H$6,FALSE)</f>
        <v>0</v>
      </c>
      <c r="H36" s="51"/>
      <c r="I36" s="52">
        <f t="shared" si="3"/>
        <v>0</v>
      </c>
      <c r="J36" s="53">
        <f>L36*(1+[1]Données!$K$15)</f>
        <v>0</v>
      </c>
      <c r="K36" s="65">
        <f>+M36/[1]Données!$H$14</f>
        <v>0</v>
      </c>
      <c r="L36" s="55"/>
      <c r="M36" s="56"/>
      <c r="N36" s="57"/>
      <c r="O36" s="58"/>
      <c r="P36" s="58"/>
      <c r="Q36" s="58"/>
      <c r="R36" s="58"/>
      <c r="S36" s="59"/>
      <c r="T36" s="60" t="str">
        <f t="shared" si="0"/>
        <v/>
      </c>
      <c r="U36" s="61">
        <f>SUM($H$6:H36)</f>
        <v>0</v>
      </c>
    </row>
    <row r="37" spans="1:21" s="66" customFormat="1" ht="15.75" hidden="1" customHeight="1" x14ac:dyDescent="0.2">
      <c r="A37" s="66">
        <f ca="1">IF(MONTH(C37)=MONTH(TODAY()),1,0)</f>
        <v>0</v>
      </c>
      <c r="B37" s="66">
        <f ca="1">IF(A37=0,IF(C37&lt;TODAY(),MONTH($C37),0),0)</f>
        <v>2</v>
      </c>
      <c r="C37" s="67">
        <f>C36+1</f>
        <v>43132</v>
      </c>
      <c r="D37" s="68">
        <f>VLOOKUP($C37,'[1]Résumé date'!$D$8:$H$387,'[1]Résumé date'!E$6,FALSE)</f>
        <v>0</v>
      </c>
      <c r="E37" s="69">
        <f>VLOOKUP($C37,'[1]Résumé date'!$D$8:$H$387,'[1]Résumé date'!F$6,FALSE)</f>
        <v>0</v>
      </c>
      <c r="F37" s="70">
        <f>VLOOKUP($C37,'[1]Résumé date'!$D$8:$H$387,'[1]Résumé date'!G$6,FALSE)</f>
        <v>0</v>
      </c>
      <c r="G37" s="71">
        <f>VLOOKUP($C37,'[1]Résumé date'!$D$8:$H$387,'[1]Résumé date'!H$6,FALSE)</f>
        <v>0</v>
      </c>
      <c r="H37" s="72"/>
      <c r="I37" s="73">
        <f t="shared" si="3"/>
        <v>0</v>
      </c>
      <c r="J37" s="74">
        <f>L37*(1+[1]Données!$K$15)</f>
        <v>0</v>
      </c>
      <c r="K37" s="75">
        <f>+M37/[1]Données!$H$14</f>
        <v>0</v>
      </c>
      <c r="L37" s="76"/>
      <c r="M37" s="77"/>
      <c r="N37" s="78"/>
      <c r="O37" s="79"/>
      <c r="P37" s="79"/>
      <c r="Q37" s="79"/>
      <c r="R37" s="79"/>
      <c r="S37" s="80"/>
      <c r="T37" s="81" t="str">
        <f t="shared" si="0"/>
        <v/>
      </c>
      <c r="U37" s="82">
        <f>SUM($H$37:H37)</f>
        <v>0</v>
      </c>
    </row>
    <row r="38" spans="1:21" ht="15.75" hidden="1" customHeight="1" x14ac:dyDescent="0.2">
      <c r="A38" s="1">
        <f t="shared" ca="1" si="1"/>
        <v>0</v>
      </c>
      <c r="B38" s="1">
        <f t="shared" ref="B38:B64" ca="1" si="5">IF(A38=0,IF(C38&lt;TODAY(),MONTH($C38),0),0)</f>
        <v>2</v>
      </c>
      <c r="C38" s="46">
        <f>C37+1</f>
        <v>43133</v>
      </c>
      <c r="D38" s="47">
        <f>VLOOKUP($C38,'[1]Résumé date'!$D$8:$H$387,'[1]Résumé date'!E$6,FALSE)</f>
        <v>0</v>
      </c>
      <c r="E38" s="48">
        <f>VLOOKUP($C38,'[1]Résumé date'!$D$8:$H$387,'[1]Résumé date'!F$6,FALSE)</f>
        <v>0</v>
      </c>
      <c r="F38" s="49">
        <f>VLOOKUP($C38,'[1]Résumé date'!$D$8:$H$387,'[1]Résumé date'!G$6,FALSE)</f>
        <v>0</v>
      </c>
      <c r="G38" s="50">
        <f>VLOOKUP($C38,'[1]Résumé date'!$D$8:$H$387,'[1]Résumé date'!H$6,FALSE)</f>
        <v>0</v>
      </c>
      <c r="H38" s="51"/>
      <c r="I38" s="52">
        <f t="shared" si="3"/>
        <v>0</v>
      </c>
      <c r="J38" s="53">
        <f>L38*(1+[1]Données!$K$15)</f>
        <v>0</v>
      </c>
      <c r="K38" s="54">
        <f>+M38/[1]Données!$H$14</f>
        <v>0</v>
      </c>
      <c r="L38" s="55"/>
      <c r="M38" s="56"/>
      <c r="N38" s="57"/>
      <c r="O38" s="58"/>
      <c r="P38" s="58"/>
      <c r="Q38" s="58"/>
      <c r="R38" s="58"/>
      <c r="S38" s="59"/>
      <c r="T38" s="60" t="str">
        <f t="shared" si="0"/>
        <v/>
      </c>
      <c r="U38" s="61">
        <f>SUM($H$37:H38)</f>
        <v>0</v>
      </c>
    </row>
    <row r="39" spans="1:21" ht="15.75" hidden="1" customHeight="1" x14ac:dyDescent="0.2">
      <c r="A39" s="1">
        <f t="shared" ca="1" si="1"/>
        <v>0</v>
      </c>
      <c r="B39" s="1">
        <f t="shared" ca="1" si="5"/>
        <v>2</v>
      </c>
      <c r="C39" s="46">
        <f t="shared" ref="C39:C64" si="6">C38+1</f>
        <v>43134</v>
      </c>
      <c r="D39" s="47">
        <f>VLOOKUP($C39,'[1]Résumé date'!$D$8:$H$387,'[1]Résumé date'!E$6,FALSE)</f>
        <v>0</v>
      </c>
      <c r="E39" s="48">
        <f>VLOOKUP($C39,'[1]Résumé date'!$D$8:$H$387,'[1]Résumé date'!F$6,FALSE)</f>
        <v>0</v>
      </c>
      <c r="F39" s="49">
        <f>VLOOKUP($C39,'[1]Résumé date'!$D$8:$H$387,'[1]Résumé date'!G$6,FALSE)</f>
        <v>0</v>
      </c>
      <c r="G39" s="50">
        <f>VLOOKUP($C39,'[1]Résumé date'!$D$8:$H$387,'[1]Résumé date'!H$6,FALSE)</f>
        <v>0</v>
      </c>
      <c r="H39" s="51"/>
      <c r="I39" s="52">
        <f t="shared" si="3"/>
        <v>0</v>
      </c>
      <c r="J39" s="53">
        <f>L39*(1+[1]Données!$K$15)</f>
        <v>0</v>
      </c>
      <c r="K39" s="54">
        <f>+M39/[1]Données!$H$14</f>
        <v>0</v>
      </c>
      <c r="L39" s="55"/>
      <c r="M39" s="56"/>
      <c r="N39" s="57"/>
      <c r="O39" s="58"/>
      <c r="P39" s="58"/>
      <c r="Q39" s="58"/>
      <c r="R39" s="58"/>
      <c r="S39" s="59"/>
      <c r="T39" s="60" t="str">
        <f t="shared" si="0"/>
        <v/>
      </c>
      <c r="U39" s="61">
        <f>SUM($H$37:H39)</f>
        <v>0</v>
      </c>
    </row>
    <row r="40" spans="1:21" ht="15.75" hidden="1" customHeight="1" x14ac:dyDescent="0.2">
      <c r="A40" s="1">
        <f t="shared" ca="1" si="1"/>
        <v>0</v>
      </c>
      <c r="B40" s="1">
        <f t="shared" ca="1" si="5"/>
        <v>2</v>
      </c>
      <c r="C40" s="46">
        <f t="shared" si="6"/>
        <v>43135</v>
      </c>
      <c r="D40" s="47">
        <f>VLOOKUP($C40,'[1]Résumé date'!$D$8:$H$387,'[1]Résumé date'!E$6,FALSE)</f>
        <v>0</v>
      </c>
      <c r="E40" s="48">
        <f>VLOOKUP($C40,'[1]Résumé date'!$D$8:$H$387,'[1]Résumé date'!F$6,FALSE)</f>
        <v>0</v>
      </c>
      <c r="F40" s="49">
        <f>VLOOKUP($C40,'[1]Résumé date'!$D$8:$H$387,'[1]Résumé date'!G$6,FALSE)</f>
        <v>0</v>
      </c>
      <c r="G40" s="50">
        <f>VLOOKUP($C40,'[1]Résumé date'!$D$8:$H$387,'[1]Résumé date'!H$6,FALSE)</f>
        <v>0</v>
      </c>
      <c r="H40" s="51"/>
      <c r="I40" s="52">
        <f t="shared" si="3"/>
        <v>0</v>
      </c>
      <c r="J40" s="53">
        <f>L40*(1+[1]Données!$K$15)</f>
        <v>0</v>
      </c>
      <c r="K40" s="54">
        <f>+M40/[1]Données!$H$14</f>
        <v>0</v>
      </c>
      <c r="L40" s="55"/>
      <c r="M40" s="56"/>
      <c r="N40" s="57"/>
      <c r="O40" s="58"/>
      <c r="P40" s="58"/>
      <c r="Q40" s="58"/>
      <c r="R40" s="58"/>
      <c r="S40" s="59"/>
      <c r="T40" s="60" t="str">
        <f t="shared" si="0"/>
        <v/>
      </c>
      <c r="U40" s="61">
        <f>SUM($H$37:H40)</f>
        <v>0</v>
      </c>
    </row>
    <row r="41" spans="1:21" ht="15.75" hidden="1" customHeight="1" x14ac:dyDescent="0.2">
      <c r="A41" s="1">
        <f t="shared" ca="1" si="1"/>
        <v>0</v>
      </c>
      <c r="B41" s="1">
        <f t="shared" ca="1" si="5"/>
        <v>2</v>
      </c>
      <c r="C41" s="46">
        <f t="shared" si="6"/>
        <v>43136</v>
      </c>
      <c r="D41" s="47">
        <f>VLOOKUP($C41,'[1]Résumé date'!$D$8:$H$387,'[1]Résumé date'!E$6,FALSE)</f>
        <v>0</v>
      </c>
      <c r="E41" s="48">
        <f>VLOOKUP($C41,'[1]Résumé date'!$D$8:$H$387,'[1]Résumé date'!F$6,FALSE)</f>
        <v>0</v>
      </c>
      <c r="F41" s="49">
        <f>VLOOKUP($C41,'[1]Résumé date'!$D$8:$H$387,'[1]Résumé date'!G$6,FALSE)</f>
        <v>0</v>
      </c>
      <c r="G41" s="50">
        <f>VLOOKUP($C41,'[1]Résumé date'!$D$8:$H$387,'[1]Résumé date'!H$6,FALSE)</f>
        <v>0</v>
      </c>
      <c r="H41" s="51"/>
      <c r="I41" s="52">
        <f t="shared" si="3"/>
        <v>0</v>
      </c>
      <c r="J41" s="53">
        <f>L41*(1+[1]Données!$K$15)</f>
        <v>0</v>
      </c>
      <c r="K41" s="54">
        <f>+M41/[1]Données!$H$14</f>
        <v>0</v>
      </c>
      <c r="L41" s="55"/>
      <c r="M41" s="56"/>
      <c r="N41" s="57"/>
      <c r="O41" s="58"/>
      <c r="P41" s="58"/>
      <c r="Q41" s="58"/>
      <c r="R41" s="58"/>
      <c r="S41" s="59"/>
      <c r="T41" s="60" t="str">
        <f t="shared" si="0"/>
        <v/>
      </c>
      <c r="U41" s="61">
        <f>SUM($H$37:H41)</f>
        <v>0</v>
      </c>
    </row>
    <row r="42" spans="1:21" ht="15.75" hidden="1" customHeight="1" x14ac:dyDescent="0.2">
      <c r="A42" s="1">
        <f t="shared" ca="1" si="1"/>
        <v>0</v>
      </c>
      <c r="B42" s="1">
        <f t="shared" ca="1" si="5"/>
        <v>2</v>
      </c>
      <c r="C42" s="46">
        <f t="shared" si="6"/>
        <v>43137</v>
      </c>
      <c r="D42" s="47">
        <f>VLOOKUP($C42,'[1]Résumé date'!$D$8:$H$387,'[1]Résumé date'!E$6,FALSE)</f>
        <v>0</v>
      </c>
      <c r="E42" s="48">
        <f>VLOOKUP($C42,'[1]Résumé date'!$D$8:$H$387,'[1]Résumé date'!F$6,FALSE)</f>
        <v>0</v>
      </c>
      <c r="F42" s="49">
        <f>VLOOKUP($C42,'[1]Résumé date'!$D$8:$H$387,'[1]Résumé date'!G$6,FALSE)</f>
        <v>0</v>
      </c>
      <c r="G42" s="50">
        <f>VLOOKUP($C42,'[1]Résumé date'!$D$8:$H$387,'[1]Résumé date'!H$6,FALSE)</f>
        <v>0</v>
      </c>
      <c r="H42" s="51"/>
      <c r="I42" s="52">
        <f t="shared" si="3"/>
        <v>0</v>
      </c>
      <c r="J42" s="53">
        <f>L42*(1+[1]Données!$K$15)</f>
        <v>0</v>
      </c>
      <c r="K42" s="54">
        <f>+M42/[1]Données!$H$14</f>
        <v>0</v>
      </c>
      <c r="L42" s="55"/>
      <c r="M42" s="56"/>
      <c r="N42" s="57"/>
      <c r="O42" s="58"/>
      <c r="P42" s="58"/>
      <c r="Q42" s="58"/>
      <c r="R42" s="58"/>
      <c r="S42" s="59"/>
      <c r="T42" s="60" t="str">
        <f t="shared" si="0"/>
        <v/>
      </c>
      <c r="U42" s="61">
        <f>SUM($H$37:H42)</f>
        <v>0</v>
      </c>
    </row>
    <row r="43" spans="1:21" ht="15.75" hidden="1" customHeight="1" x14ac:dyDescent="0.2">
      <c r="A43" s="1">
        <f t="shared" ca="1" si="1"/>
        <v>0</v>
      </c>
      <c r="B43" s="1">
        <f t="shared" ca="1" si="5"/>
        <v>2</v>
      </c>
      <c r="C43" s="46">
        <f t="shared" si="6"/>
        <v>43138</v>
      </c>
      <c r="D43" s="47">
        <f>VLOOKUP($C43,'[1]Résumé date'!$D$8:$H$387,'[1]Résumé date'!E$6,FALSE)</f>
        <v>0</v>
      </c>
      <c r="E43" s="48">
        <f>VLOOKUP($C43,'[1]Résumé date'!$D$8:$H$387,'[1]Résumé date'!F$6,FALSE)</f>
        <v>0</v>
      </c>
      <c r="F43" s="49">
        <f>VLOOKUP($C43,'[1]Résumé date'!$D$8:$H$387,'[1]Résumé date'!G$6,FALSE)</f>
        <v>0</v>
      </c>
      <c r="G43" s="50">
        <f>VLOOKUP($C43,'[1]Résumé date'!$D$8:$H$387,'[1]Résumé date'!H$6,FALSE)</f>
        <v>0</v>
      </c>
      <c r="H43" s="51"/>
      <c r="I43" s="52">
        <f t="shared" si="3"/>
        <v>0</v>
      </c>
      <c r="J43" s="53">
        <f>L43*(1+[1]Données!$K$15)</f>
        <v>0</v>
      </c>
      <c r="K43" s="54">
        <f>+M43/[1]Données!$H$14</f>
        <v>0</v>
      </c>
      <c r="L43" s="55"/>
      <c r="M43" s="56"/>
      <c r="N43" s="57"/>
      <c r="O43" s="58"/>
      <c r="P43" s="58"/>
      <c r="Q43" s="58"/>
      <c r="R43" s="58"/>
      <c r="S43" s="59"/>
      <c r="T43" s="60" t="str">
        <f t="shared" si="0"/>
        <v/>
      </c>
      <c r="U43" s="61">
        <f>SUM($H$37:H43)</f>
        <v>0</v>
      </c>
    </row>
    <row r="44" spans="1:21" ht="15.75" hidden="1" customHeight="1" x14ac:dyDescent="0.2">
      <c r="A44" s="1">
        <f t="shared" ca="1" si="1"/>
        <v>0</v>
      </c>
      <c r="B44" s="1">
        <f t="shared" ca="1" si="5"/>
        <v>2</v>
      </c>
      <c r="C44" s="46">
        <f t="shared" si="6"/>
        <v>43139</v>
      </c>
      <c r="D44" s="47">
        <f>VLOOKUP($C44,'[1]Résumé date'!$D$8:$H$387,'[1]Résumé date'!E$6,FALSE)</f>
        <v>0</v>
      </c>
      <c r="E44" s="48">
        <f>VLOOKUP($C44,'[1]Résumé date'!$D$8:$H$387,'[1]Résumé date'!F$6,FALSE)</f>
        <v>0</v>
      </c>
      <c r="F44" s="49">
        <f>VLOOKUP($C44,'[1]Résumé date'!$D$8:$H$387,'[1]Résumé date'!G$6,FALSE)</f>
        <v>0</v>
      </c>
      <c r="G44" s="50">
        <f>VLOOKUP($C44,'[1]Résumé date'!$D$8:$H$387,'[1]Résumé date'!H$6,FALSE)</f>
        <v>0</v>
      </c>
      <c r="H44" s="51"/>
      <c r="I44" s="52">
        <f t="shared" si="3"/>
        <v>0</v>
      </c>
      <c r="J44" s="53">
        <f>L44*(1+[1]Données!$K$15)</f>
        <v>0</v>
      </c>
      <c r="K44" s="54">
        <f>+M44/[1]Données!$H$14</f>
        <v>0</v>
      </c>
      <c r="L44" s="55"/>
      <c r="M44" s="56"/>
      <c r="N44" s="57"/>
      <c r="O44" s="58"/>
      <c r="P44" s="58"/>
      <c r="Q44" s="58"/>
      <c r="R44" s="58"/>
      <c r="S44" s="59"/>
      <c r="T44" s="60" t="str">
        <f t="shared" si="0"/>
        <v/>
      </c>
      <c r="U44" s="61">
        <f>SUM($H$37:H44)</f>
        <v>0</v>
      </c>
    </row>
    <row r="45" spans="1:21" ht="15.75" hidden="1" customHeight="1" x14ac:dyDescent="0.2">
      <c r="A45" s="1">
        <f t="shared" ca="1" si="1"/>
        <v>0</v>
      </c>
      <c r="B45" s="1">
        <f t="shared" ca="1" si="5"/>
        <v>2</v>
      </c>
      <c r="C45" s="46">
        <f t="shared" si="6"/>
        <v>43140</v>
      </c>
      <c r="D45" s="47">
        <f>VLOOKUP($C45,'[1]Résumé date'!$D$8:$H$387,'[1]Résumé date'!E$6,FALSE)</f>
        <v>0</v>
      </c>
      <c r="E45" s="48">
        <f>VLOOKUP($C45,'[1]Résumé date'!$D$8:$H$387,'[1]Résumé date'!F$6,FALSE)</f>
        <v>0</v>
      </c>
      <c r="F45" s="49">
        <f>VLOOKUP($C45,'[1]Résumé date'!$D$8:$H$387,'[1]Résumé date'!G$6,FALSE)</f>
        <v>0</v>
      </c>
      <c r="G45" s="50">
        <f>VLOOKUP($C45,'[1]Résumé date'!$D$8:$H$387,'[1]Résumé date'!H$6,FALSE)</f>
        <v>0</v>
      </c>
      <c r="H45" s="51"/>
      <c r="I45" s="52">
        <f t="shared" si="3"/>
        <v>0</v>
      </c>
      <c r="J45" s="53">
        <f>L45*(1+[1]Données!$K$15)</f>
        <v>0</v>
      </c>
      <c r="K45" s="54">
        <f>+M45/[1]Données!$H$14</f>
        <v>0</v>
      </c>
      <c r="L45" s="55"/>
      <c r="M45" s="56"/>
      <c r="N45" s="57"/>
      <c r="O45" s="58"/>
      <c r="P45" s="58"/>
      <c r="Q45" s="58"/>
      <c r="R45" s="58"/>
      <c r="S45" s="59"/>
      <c r="T45" s="60" t="str">
        <f t="shared" si="0"/>
        <v/>
      </c>
      <c r="U45" s="61">
        <f>SUM($H$37:H45)</f>
        <v>0</v>
      </c>
    </row>
    <row r="46" spans="1:21" ht="15.75" hidden="1" customHeight="1" x14ac:dyDescent="0.2">
      <c r="A46" s="1">
        <f t="shared" ca="1" si="1"/>
        <v>0</v>
      </c>
      <c r="B46" s="1">
        <f t="shared" ca="1" si="5"/>
        <v>2</v>
      </c>
      <c r="C46" s="46">
        <f t="shared" si="6"/>
        <v>43141</v>
      </c>
      <c r="D46" s="47">
        <f>VLOOKUP($C46,'[1]Résumé date'!$D$8:$H$387,'[1]Résumé date'!E$6,FALSE)</f>
        <v>0</v>
      </c>
      <c r="E46" s="48">
        <f>VLOOKUP($C46,'[1]Résumé date'!$D$8:$H$387,'[1]Résumé date'!F$6,FALSE)</f>
        <v>0</v>
      </c>
      <c r="F46" s="49">
        <f>VLOOKUP($C46,'[1]Résumé date'!$D$8:$H$387,'[1]Résumé date'!G$6,FALSE)</f>
        <v>0</v>
      </c>
      <c r="G46" s="50">
        <f>VLOOKUP($C46,'[1]Résumé date'!$D$8:$H$387,'[1]Résumé date'!H$6,FALSE)</f>
        <v>0</v>
      </c>
      <c r="H46" s="51"/>
      <c r="I46" s="52">
        <f t="shared" si="3"/>
        <v>0</v>
      </c>
      <c r="J46" s="53">
        <f>L46*(1+[1]Données!$K$15)</f>
        <v>0</v>
      </c>
      <c r="K46" s="54">
        <f>+M46/[1]Données!$H$14</f>
        <v>0</v>
      </c>
      <c r="L46" s="55"/>
      <c r="M46" s="56"/>
      <c r="N46" s="57"/>
      <c r="O46" s="58"/>
      <c r="P46" s="58"/>
      <c r="Q46" s="58"/>
      <c r="R46" s="58"/>
      <c r="S46" s="59"/>
      <c r="T46" s="60" t="str">
        <f t="shared" si="0"/>
        <v/>
      </c>
      <c r="U46" s="61">
        <f>SUM($H$37:H46)</f>
        <v>0</v>
      </c>
    </row>
    <row r="47" spans="1:21" ht="15.75" hidden="1" customHeight="1" x14ac:dyDescent="0.2">
      <c r="A47" s="1">
        <f t="shared" ca="1" si="1"/>
        <v>0</v>
      </c>
      <c r="B47" s="1">
        <f t="shared" ca="1" si="5"/>
        <v>2</v>
      </c>
      <c r="C47" s="46">
        <f t="shared" si="6"/>
        <v>43142</v>
      </c>
      <c r="D47" s="47">
        <f>VLOOKUP($C47,'[1]Résumé date'!$D$8:$H$387,'[1]Résumé date'!E$6,FALSE)</f>
        <v>0</v>
      </c>
      <c r="E47" s="48">
        <f>VLOOKUP($C47,'[1]Résumé date'!$D$8:$H$387,'[1]Résumé date'!F$6,FALSE)</f>
        <v>0</v>
      </c>
      <c r="F47" s="49">
        <f>VLOOKUP($C47,'[1]Résumé date'!$D$8:$H$387,'[1]Résumé date'!G$6,FALSE)</f>
        <v>0</v>
      </c>
      <c r="G47" s="50">
        <f>VLOOKUP($C47,'[1]Résumé date'!$D$8:$H$387,'[1]Résumé date'!H$6,FALSE)</f>
        <v>0</v>
      </c>
      <c r="H47" s="51"/>
      <c r="I47" s="52">
        <f t="shared" si="3"/>
        <v>0</v>
      </c>
      <c r="J47" s="53">
        <f>L47*(1+[1]Données!$K$15)</f>
        <v>0</v>
      </c>
      <c r="K47" s="54">
        <f>+M47/[1]Données!$H$14</f>
        <v>0</v>
      </c>
      <c r="L47" s="55"/>
      <c r="M47" s="56"/>
      <c r="N47" s="57"/>
      <c r="O47" s="58"/>
      <c r="P47" s="58"/>
      <c r="Q47" s="58"/>
      <c r="R47" s="58"/>
      <c r="S47" s="59"/>
      <c r="T47" s="60" t="str">
        <f t="shared" si="0"/>
        <v/>
      </c>
      <c r="U47" s="61">
        <f>SUM($H$37:H47)</f>
        <v>0</v>
      </c>
    </row>
    <row r="48" spans="1:21" ht="15.75" hidden="1" customHeight="1" x14ac:dyDescent="0.2">
      <c r="A48" s="1">
        <f t="shared" ca="1" si="1"/>
        <v>0</v>
      </c>
      <c r="B48" s="1">
        <f t="shared" ca="1" si="5"/>
        <v>2</v>
      </c>
      <c r="C48" s="46">
        <f t="shared" si="6"/>
        <v>43143</v>
      </c>
      <c r="D48" s="47">
        <f>VLOOKUP($C48,'[1]Résumé date'!$D$8:$H$387,'[1]Résumé date'!E$6,FALSE)</f>
        <v>0</v>
      </c>
      <c r="E48" s="48">
        <f>VLOOKUP($C48,'[1]Résumé date'!$D$8:$H$387,'[1]Résumé date'!F$6,FALSE)</f>
        <v>0</v>
      </c>
      <c r="F48" s="49">
        <f>VLOOKUP($C48,'[1]Résumé date'!$D$8:$H$387,'[1]Résumé date'!G$6,FALSE)</f>
        <v>0</v>
      </c>
      <c r="G48" s="50">
        <f>VLOOKUP($C48,'[1]Résumé date'!$D$8:$H$387,'[1]Résumé date'!H$6,FALSE)</f>
        <v>0</v>
      </c>
      <c r="H48" s="51"/>
      <c r="I48" s="52">
        <f t="shared" si="3"/>
        <v>0</v>
      </c>
      <c r="J48" s="53">
        <f>L48*(1+[1]Données!$K$15)</f>
        <v>0</v>
      </c>
      <c r="K48" s="54">
        <f>+M48/[1]Données!$H$14</f>
        <v>0</v>
      </c>
      <c r="L48" s="55"/>
      <c r="M48" s="56"/>
      <c r="N48" s="57"/>
      <c r="O48" s="58"/>
      <c r="P48" s="58"/>
      <c r="Q48" s="58"/>
      <c r="R48" s="58"/>
      <c r="S48" s="59"/>
      <c r="T48" s="60" t="str">
        <f t="shared" si="0"/>
        <v/>
      </c>
      <c r="U48" s="61">
        <f>SUM($H$37:H48)</f>
        <v>0</v>
      </c>
    </row>
    <row r="49" spans="1:21" ht="15.75" hidden="1" customHeight="1" x14ac:dyDescent="0.2">
      <c r="A49" s="1">
        <f t="shared" ca="1" si="1"/>
        <v>0</v>
      </c>
      <c r="B49" s="1">
        <f t="shared" ca="1" si="5"/>
        <v>2</v>
      </c>
      <c r="C49" s="46">
        <f t="shared" si="6"/>
        <v>43144</v>
      </c>
      <c r="D49" s="47">
        <f>VLOOKUP($C49,'[1]Résumé date'!$D$8:$H$387,'[1]Résumé date'!E$6,FALSE)</f>
        <v>0</v>
      </c>
      <c r="E49" s="48">
        <f>VLOOKUP($C49,'[1]Résumé date'!$D$8:$H$387,'[1]Résumé date'!F$6,FALSE)</f>
        <v>0</v>
      </c>
      <c r="F49" s="49">
        <f>VLOOKUP($C49,'[1]Résumé date'!$D$8:$H$387,'[1]Résumé date'!G$6,FALSE)</f>
        <v>0</v>
      </c>
      <c r="G49" s="50">
        <f>VLOOKUP($C49,'[1]Résumé date'!$D$8:$H$387,'[1]Résumé date'!H$6,FALSE)</f>
        <v>0</v>
      </c>
      <c r="H49" s="51"/>
      <c r="I49" s="52">
        <f t="shared" si="3"/>
        <v>0</v>
      </c>
      <c r="J49" s="53">
        <f>L49*(1+[1]Données!$K$15)</f>
        <v>0</v>
      </c>
      <c r="K49" s="54">
        <f>+M49/[1]Données!$H$14</f>
        <v>0</v>
      </c>
      <c r="L49" s="55"/>
      <c r="M49" s="56"/>
      <c r="N49" s="57"/>
      <c r="O49" s="58"/>
      <c r="P49" s="58"/>
      <c r="Q49" s="58"/>
      <c r="R49" s="58"/>
      <c r="S49" s="59"/>
      <c r="T49" s="60" t="str">
        <f t="shared" si="0"/>
        <v/>
      </c>
      <c r="U49" s="61">
        <f>SUM($H$37:H49)</f>
        <v>0</v>
      </c>
    </row>
    <row r="50" spans="1:21" ht="15.75" hidden="1" customHeight="1" x14ac:dyDescent="0.2">
      <c r="A50" s="1">
        <f t="shared" ca="1" si="1"/>
        <v>0</v>
      </c>
      <c r="B50" s="1">
        <f t="shared" ca="1" si="5"/>
        <v>2</v>
      </c>
      <c r="C50" s="46">
        <f t="shared" si="6"/>
        <v>43145</v>
      </c>
      <c r="D50" s="47">
        <f>VLOOKUP($C50,'[1]Résumé date'!$D$8:$H$387,'[1]Résumé date'!E$6,FALSE)</f>
        <v>0</v>
      </c>
      <c r="E50" s="48">
        <f>VLOOKUP($C50,'[1]Résumé date'!$D$8:$H$387,'[1]Résumé date'!F$6,FALSE)</f>
        <v>0</v>
      </c>
      <c r="F50" s="49">
        <f>VLOOKUP($C50,'[1]Résumé date'!$D$8:$H$387,'[1]Résumé date'!G$6,FALSE)</f>
        <v>0</v>
      </c>
      <c r="G50" s="50">
        <f>VLOOKUP($C50,'[1]Résumé date'!$D$8:$H$387,'[1]Résumé date'!H$6,FALSE)</f>
        <v>0</v>
      </c>
      <c r="H50" s="51"/>
      <c r="I50" s="52">
        <f t="shared" si="3"/>
        <v>0</v>
      </c>
      <c r="J50" s="53">
        <f>L50*(1+[1]Données!$K$15)</f>
        <v>0</v>
      </c>
      <c r="K50" s="54">
        <f>+M50/[1]Données!$H$14</f>
        <v>0</v>
      </c>
      <c r="L50" s="55"/>
      <c r="M50" s="56"/>
      <c r="N50" s="57"/>
      <c r="O50" s="58"/>
      <c r="P50" s="58"/>
      <c r="Q50" s="58"/>
      <c r="R50" s="58"/>
      <c r="S50" s="59"/>
      <c r="T50" s="60" t="str">
        <f t="shared" si="0"/>
        <v/>
      </c>
      <c r="U50" s="61">
        <f>SUM($H$37:H50)</f>
        <v>0</v>
      </c>
    </row>
    <row r="51" spans="1:21" ht="15.75" hidden="1" customHeight="1" x14ac:dyDescent="0.2">
      <c r="A51" s="1">
        <f t="shared" ca="1" si="1"/>
        <v>0</v>
      </c>
      <c r="B51" s="1">
        <f t="shared" ca="1" si="5"/>
        <v>2</v>
      </c>
      <c r="C51" s="46">
        <f t="shared" si="6"/>
        <v>43146</v>
      </c>
      <c r="D51" s="47">
        <f>VLOOKUP($C51,'[1]Résumé date'!$D$8:$H$387,'[1]Résumé date'!E$6,FALSE)</f>
        <v>0</v>
      </c>
      <c r="E51" s="48">
        <f>VLOOKUP($C51,'[1]Résumé date'!$D$8:$H$387,'[1]Résumé date'!F$6,FALSE)</f>
        <v>0</v>
      </c>
      <c r="F51" s="49">
        <f>VLOOKUP($C51,'[1]Résumé date'!$D$8:$H$387,'[1]Résumé date'!G$6,FALSE)</f>
        <v>0</v>
      </c>
      <c r="G51" s="50">
        <f>VLOOKUP($C51,'[1]Résumé date'!$D$8:$H$387,'[1]Résumé date'!H$6,FALSE)</f>
        <v>0</v>
      </c>
      <c r="H51" s="51"/>
      <c r="I51" s="52">
        <f t="shared" si="3"/>
        <v>0</v>
      </c>
      <c r="J51" s="53">
        <f>L51*(1+[1]Données!$K$15)</f>
        <v>0</v>
      </c>
      <c r="K51" s="54">
        <f>+M51/[1]Données!$H$14</f>
        <v>0</v>
      </c>
      <c r="L51" s="55"/>
      <c r="M51" s="56"/>
      <c r="N51" s="57"/>
      <c r="O51" s="58"/>
      <c r="P51" s="58"/>
      <c r="Q51" s="58"/>
      <c r="R51" s="58"/>
      <c r="S51" s="59"/>
      <c r="T51" s="60" t="str">
        <f t="shared" si="0"/>
        <v/>
      </c>
      <c r="U51" s="61">
        <f>SUM($H$37:H51)</f>
        <v>0</v>
      </c>
    </row>
    <row r="52" spans="1:21" ht="15.75" hidden="1" customHeight="1" x14ac:dyDescent="0.2">
      <c r="A52" s="1">
        <f t="shared" ca="1" si="1"/>
        <v>0</v>
      </c>
      <c r="B52" s="1">
        <f t="shared" ca="1" si="5"/>
        <v>2</v>
      </c>
      <c r="C52" s="46">
        <f t="shared" si="6"/>
        <v>43147</v>
      </c>
      <c r="D52" s="47">
        <f>VLOOKUP($C52,'[1]Résumé date'!$D$8:$H$387,'[1]Résumé date'!E$6,FALSE)</f>
        <v>0</v>
      </c>
      <c r="E52" s="48">
        <f>VLOOKUP($C52,'[1]Résumé date'!$D$8:$H$387,'[1]Résumé date'!F$6,FALSE)</f>
        <v>0</v>
      </c>
      <c r="F52" s="49">
        <f>VLOOKUP($C52,'[1]Résumé date'!$D$8:$H$387,'[1]Résumé date'!G$6,FALSE)</f>
        <v>0</v>
      </c>
      <c r="G52" s="50">
        <f>VLOOKUP($C52,'[1]Résumé date'!$D$8:$H$387,'[1]Résumé date'!H$6,FALSE)</f>
        <v>0</v>
      </c>
      <c r="H52" s="51"/>
      <c r="I52" s="52">
        <f t="shared" si="3"/>
        <v>0</v>
      </c>
      <c r="J52" s="53">
        <f>L52*(1+[1]Données!$K$15)</f>
        <v>0</v>
      </c>
      <c r="K52" s="54">
        <f>+M52/[1]Données!$H$14</f>
        <v>0</v>
      </c>
      <c r="L52" s="55"/>
      <c r="M52" s="56"/>
      <c r="N52" s="57"/>
      <c r="O52" s="58"/>
      <c r="P52" s="58"/>
      <c r="Q52" s="58"/>
      <c r="R52" s="58"/>
      <c r="S52" s="59"/>
      <c r="T52" s="60" t="str">
        <f t="shared" si="0"/>
        <v/>
      </c>
      <c r="U52" s="61">
        <f>SUM($H$37:H52)</f>
        <v>0</v>
      </c>
    </row>
    <row r="53" spans="1:21" ht="15.75" hidden="1" customHeight="1" x14ac:dyDescent="0.2">
      <c r="A53" s="1">
        <f t="shared" ca="1" si="1"/>
        <v>0</v>
      </c>
      <c r="B53" s="1">
        <f t="shared" ca="1" si="5"/>
        <v>2</v>
      </c>
      <c r="C53" s="46">
        <f t="shared" si="6"/>
        <v>43148</v>
      </c>
      <c r="D53" s="47">
        <f>VLOOKUP($C53,'[1]Résumé date'!$D$8:$H$387,'[1]Résumé date'!E$6,FALSE)</f>
        <v>0</v>
      </c>
      <c r="E53" s="48">
        <f>VLOOKUP($C53,'[1]Résumé date'!$D$8:$H$387,'[1]Résumé date'!F$6,FALSE)</f>
        <v>0</v>
      </c>
      <c r="F53" s="49">
        <f>VLOOKUP($C53,'[1]Résumé date'!$D$8:$H$387,'[1]Résumé date'!G$6,FALSE)</f>
        <v>0</v>
      </c>
      <c r="G53" s="50">
        <f>VLOOKUP($C53,'[1]Résumé date'!$D$8:$H$387,'[1]Résumé date'!H$6,FALSE)</f>
        <v>0</v>
      </c>
      <c r="H53" s="51"/>
      <c r="I53" s="52">
        <f t="shared" si="3"/>
        <v>0</v>
      </c>
      <c r="J53" s="53">
        <f>L53*(1+[1]Données!$K$15)</f>
        <v>0</v>
      </c>
      <c r="K53" s="54">
        <f>+M53/[1]Données!$H$14</f>
        <v>0</v>
      </c>
      <c r="L53" s="55"/>
      <c r="M53" s="56"/>
      <c r="N53" s="57"/>
      <c r="O53" s="58"/>
      <c r="P53" s="58"/>
      <c r="Q53" s="58"/>
      <c r="R53" s="58"/>
      <c r="S53" s="59"/>
      <c r="T53" s="60" t="str">
        <f t="shared" si="0"/>
        <v/>
      </c>
      <c r="U53" s="61">
        <f>SUM($H$37:H53)</f>
        <v>0</v>
      </c>
    </row>
    <row r="54" spans="1:21" ht="15.75" hidden="1" customHeight="1" x14ac:dyDescent="0.2">
      <c r="A54" s="1">
        <f t="shared" ca="1" si="1"/>
        <v>0</v>
      </c>
      <c r="B54" s="1">
        <f t="shared" ca="1" si="5"/>
        <v>2</v>
      </c>
      <c r="C54" s="46">
        <f t="shared" si="6"/>
        <v>43149</v>
      </c>
      <c r="D54" s="47">
        <f>VLOOKUP($C54,'[1]Résumé date'!$D$8:$H$387,'[1]Résumé date'!E$6,FALSE)</f>
        <v>0</v>
      </c>
      <c r="E54" s="48">
        <f>VLOOKUP($C54,'[1]Résumé date'!$D$8:$H$387,'[1]Résumé date'!F$6,FALSE)</f>
        <v>0</v>
      </c>
      <c r="F54" s="49">
        <f>VLOOKUP($C54,'[1]Résumé date'!$D$8:$H$387,'[1]Résumé date'!G$6,FALSE)</f>
        <v>0</v>
      </c>
      <c r="G54" s="50">
        <f>VLOOKUP($C54,'[1]Résumé date'!$D$8:$H$387,'[1]Résumé date'!H$6,FALSE)</f>
        <v>0</v>
      </c>
      <c r="H54" s="51"/>
      <c r="I54" s="52">
        <f t="shared" si="3"/>
        <v>0</v>
      </c>
      <c r="J54" s="53">
        <f>L54*(1+[1]Données!$K$15)</f>
        <v>0</v>
      </c>
      <c r="K54" s="54">
        <f>+M54/[1]Données!$H$14</f>
        <v>0</v>
      </c>
      <c r="L54" s="55"/>
      <c r="M54" s="56"/>
      <c r="N54" s="57"/>
      <c r="O54" s="58"/>
      <c r="P54" s="58"/>
      <c r="Q54" s="58"/>
      <c r="R54" s="58"/>
      <c r="S54" s="59"/>
      <c r="T54" s="60" t="str">
        <f t="shared" si="0"/>
        <v/>
      </c>
      <c r="U54" s="61">
        <f>SUM($H$37:H54)</f>
        <v>0</v>
      </c>
    </row>
    <row r="55" spans="1:21" ht="15.75" hidden="1" customHeight="1" x14ac:dyDescent="0.2">
      <c r="A55" s="1">
        <f t="shared" ca="1" si="1"/>
        <v>0</v>
      </c>
      <c r="B55" s="1">
        <f t="shared" ca="1" si="5"/>
        <v>2</v>
      </c>
      <c r="C55" s="46">
        <f t="shared" si="6"/>
        <v>43150</v>
      </c>
      <c r="D55" s="47">
        <f>VLOOKUP($C55,'[1]Résumé date'!$D$8:$H$387,'[1]Résumé date'!E$6,FALSE)</f>
        <v>0</v>
      </c>
      <c r="E55" s="48">
        <f>VLOOKUP($C55,'[1]Résumé date'!$D$8:$H$387,'[1]Résumé date'!F$6,FALSE)</f>
        <v>0</v>
      </c>
      <c r="F55" s="49">
        <f>VLOOKUP($C55,'[1]Résumé date'!$D$8:$H$387,'[1]Résumé date'!G$6,FALSE)</f>
        <v>0</v>
      </c>
      <c r="G55" s="50">
        <f>VLOOKUP($C55,'[1]Résumé date'!$D$8:$H$387,'[1]Résumé date'!H$6,FALSE)</f>
        <v>0</v>
      </c>
      <c r="H55" s="51"/>
      <c r="I55" s="52">
        <f t="shared" si="3"/>
        <v>0</v>
      </c>
      <c r="J55" s="53">
        <f>L55*(1+[1]Données!$K$15)</f>
        <v>0</v>
      </c>
      <c r="K55" s="54">
        <f>+M55/[1]Données!$H$14</f>
        <v>0</v>
      </c>
      <c r="L55" s="55"/>
      <c r="M55" s="56"/>
      <c r="N55" s="57"/>
      <c r="O55" s="58"/>
      <c r="P55" s="58"/>
      <c r="Q55" s="58"/>
      <c r="R55" s="58"/>
      <c r="S55" s="59"/>
      <c r="T55" s="60" t="str">
        <f t="shared" si="0"/>
        <v/>
      </c>
      <c r="U55" s="61">
        <f>SUM($H$37:H55)</f>
        <v>0</v>
      </c>
    </row>
    <row r="56" spans="1:21" ht="15.75" hidden="1" customHeight="1" x14ac:dyDescent="0.2">
      <c r="A56" s="1">
        <f t="shared" ca="1" si="1"/>
        <v>0</v>
      </c>
      <c r="B56" s="1">
        <f t="shared" ca="1" si="5"/>
        <v>2</v>
      </c>
      <c r="C56" s="46">
        <f t="shared" si="6"/>
        <v>43151</v>
      </c>
      <c r="D56" s="47">
        <f>VLOOKUP($C56,'[1]Résumé date'!$D$8:$H$387,'[1]Résumé date'!E$6,FALSE)</f>
        <v>0</v>
      </c>
      <c r="E56" s="48">
        <f>VLOOKUP($C56,'[1]Résumé date'!$D$8:$H$387,'[1]Résumé date'!F$6,FALSE)</f>
        <v>0</v>
      </c>
      <c r="F56" s="49">
        <f>VLOOKUP($C56,'[1]Résumé date'!$D$8:$H$387,'[1]Résumé date'!G$6,FALSE)</f>
        <v>0</v>
      </c>
      <c r="G56" s="50">
        <f>VLOOKUP($C56,'[1]Résumé date'!$D$8:$H$387,'[1]Résumé date'!H$6,FALSE)</f>
        <v>0</v>
      </c>
      <c r="H56" s="51"/>
      <c r="I56" s="52">
        <f t="shared" si="3"/>
        <v>0</v>
      </c>
      <c r="J56" s="53">
        <f>L56*(1+[1]Données!$K$15)</f>
        <v>0</v>
      </c>
      <c r="K56" s="54">
        <f>+M56/[1]Données!$H$14</f>
        <v>0</v>
      </c>
      <c r="L56" s="55"/>
      <c r="M56" s="56"/>
      <c r="N56" s="57"/>
      <c r="O56" s="58"/>
      <c r="P56" s="58"/>
      <c r="Q56" s="58"/>
      <c r="R56" s="58"/>
      <c r="S56" s="59"/>
      <c r="T56" s="60" t="str">
        <f t="shared" si="0"/>
        <v/>
      </c>
      <c r="U56" s="61">
        <f>SUM($H$37:H56)</f>
        <v>0</v>
      </c>
    </row>
    <row r="57" spans="1:21" ht="15.75" hidden="1" customHeight="1" x14ac:dyDescent="0.2">
      <c r="A57" s="1">
        <f t="shared" ca="1" si="1"/>
        <v>0</v>
      </c>
      <c r="B57" s="1">
        <f t="shared" ca="1" si="5"/>
        <v>2</v>
      </c>
      <c r="C57" s="46">
        <f t="shared" si="6"/>
        <v>43152</v>
      </c>
      <c r="D57" s="47">
        <f>VLOOKUP($C57,'[1]Résumé date'!$D$8:$H$387,'[1]Résumé date'!E$6,FALSE)</f>
        <v>0</v>
      </c>
      <c r="E57" s="48">
        <f>VLOOKUP($C57,'[1]Résumé date'!$D$8:$H$387,'[1]Résumé date'!F$6,FALSE)</f>
        <v>0</v>
      </c>
      <c r="F57" s="49">
        <f>VLOOKUP($C57,'[1]Résumé date'!$D$8:$H$387,'[1]Résumé date'!G$6,FALSE)</f>
        <v>0</v>
      </c>
      <c r="G57" s="50">
        <f>VLOOKUP($C57,'[1]Résumé date'!$D$8:$H$387,'[1]Résumé date'!H$6,FALSE)</f>
        <v>0</v>
      </c>
      <c r="H57" s="51"/>
      <c r="I57" s="52">
        <f t="shared" si="3"/>
        <v>0</v>
      </c>
      <c r="J57" s="53">
        <f>L57*(1+[1]Données!$K$15)</f>
        <v>0</v>
      </c>
      <c r="K57" s="54">
        <f>+M57/[1]Données!$H$14</f>
        <v>0</v>
      </c>
      <c r="L57" s="55"/>
      <c r="M57" s="56"/>
      <c r="N57" s="57"/>
      <c r="O57" s="58"/>
      <c r="P57" s="58"/>
      <c r="Q57" s="58"/>
      <c r="R57" s="58"/>
      <c r="S57" s="59"/>
      <c r="T57" s="60" t="str">
        <f t="shared" si="0"/>
        <v/>
      </c>
      <c r="U57" s="61">
        <f>SUM($H$37:H57)</f>
        <v>0</v>
      </c>
    </row>
    <row r="58" spans="1:21" ht="15.75" hidden="1" customHeight="1" x14ac:dyDescent="0.2">
      <c r="A58" s="1">
        <f t="shared" ca="1" si="1"/>
        <v>0</v>
      </c>
      <c r="B58" s="1">
        <f t="shared" ca="1" si="5"/>
        <v>2</v>
      </c>
      <c r="C58" s="46">
        <f t="shared" si="6"/>
        <v>43153</v>
      </c>
      <c r="D58" s="47">
        <f>VLOOKUP($C58,'[1]Résumé date'!$D$8:$H$387,'[1]Résumé date'!E$6,FALSE)</f>
        <v>0</v>
      </c>
      <c r="E58" s="48">
        <f>VLOOKUP($C58,'[1]Résumé date'!$D$8:$H$387,'[1]Résumé date'!F$6,FALSE)</f>
        <v>0</v>
      </c>
      <c r="F58" s="49">
        <f>VLOOKUP($C58,'[1]Résumé date'!$D$8:$H$387,'[1]Résumé date'!G$6,FALSE)</f>
        <v>0</v>
      </c>
      <c r="G58" s="50">
        <f>VLOOKUP($C58,'[1]Résumé date'!$D$8:$H$387,'[1]Résumé date'!H$6,FALSE)</f>
        <v>0</v>
      </c>
      <c r="H58" s="51"/>
      <c r="I58" s="52">
        <f t="shared" si="3"/>
        <v>0</v>
      </c>
      <c r="J58" s="53">
        <f>L58*(1+[1]Données!$K$15)</f>
        <v>0</v>
      </c>
      <c r="K58" s="54">
        <f>+M58/[1]Données!$H$14</f>
        <v>0</v>
      </c>
      <c r="L58" s="55"/>
      <c r="M58" s="56"/>
      <c r="N58" s="57"/>
      <c r="O58" s="58"/>
      <c r="P58" s="58"/>
      <c r="Q58" s="58"/>
      <c r="R58" s="58"/>
      <c r="S58" s="59"/>
      <c r="T58" s="60" t="str">
        <f t="shared" si="0"/>
        <v/>
      </c>
      <c r="U58" s="61">
        <f>SUM($H$37:H58)</f>
        <v>0</v>
      </c>
    </row>
    <row r="59" spans="1:21" ht="15.75" hidden="1" customHeight="1" x14ac:dyDescent="0.2">
      <c r="A59" s="1">
        <f t="shared" ca="1" si="1"/>
        <v>0</v>
      </c>
      <c r="B59" s="1">
        <f t="shared" ca="1" si="5"/>
        <v>2</v>
      </c>
      <c r="C59" s="46">
        <f t="shared" si="6"/>
        <v>43154</v>
      </c>
      <c r="D59" s="47">
        <f>VLOOKUP($C59,'[1]Résumé date'!$D$8:$H$387,'[1]Résumé date'!E$6,FALSE)</f>
        <v>0</v>
      </c>
      <c r="E59" s="48">
        <f>VLOOKUP($C59,'[1]Résumé date'!$D$8:$H$387,'[1]Résumé date'!F$6,FALSE)</f>
        <v>0</v>
      </c>
      <c r="F59" s="49">
        <f>VLOOKUP($C59,'[1]Résumé date'!$D$8:$H$387,'[1]Résumé date'!G$6,FALSE)</f>
        <v>0</v>
      </c>
      <c r="G59" s="50">
        <f>VLOOKUP($C59,'[1]Résumé date'!$D$8:$H$387,'[1]Résumé date'!H$6,FALSE)</f>
        <v>0</v>
      </c>
      <c r="H59" s="51"/>
      <c r="I59" s="52">
        <f t="shared" si="3"/>
        <v>0</v>
      </c>
      <c r="J59" s="53">
        <f>L59*(1+[1]Données!$K$15)</f>
        <v>0</v>
      </c>
      <c r="K59" s="54">
        <f>+M59/[1]Données!$H$14</f>
        <v>0</v>
      </c>
      <c r="L59" s="55"/>
      <c r="M59" s="56"/>
      <c r="N59" s="57"/>
      <c r="O59" s="58"/>
      <c r="P59" s="58"/>
      <c r="Q59" s="58"/>
      <c r="R59" s="58"/>
      <c r="S59" s="59"/>
      <c r="T59" s="60" t="str">
        <f t="shared" si="0"/>
        <v/>
      </c>
      <c r="U59" s="61">
        <f>SUM($H$37:H59)</f>
        <v>0</v>
      </c>
    </row>
    <row r="60" spans="1:21" ht="15.75" hidden="1" customHeight="1" x14ac:dyDescent="0.2">
      <c r="A60" s="1">
        <f t="shared" ca="1" si="1"/>
        <v>0</v>
      </c>
      <c r="B60" s="1">
        <f t="shared" ca="1" si="5"/>
        <v>2</v>
      </c>
      <c r="C60" s="46">
        <f t="shared" si="6"/>
        <v>43155</v>
      </c>
      <c r="D60" s="47">
        <f>VLOOKUP($C60,'[1]Résumé date'!$D$8:$H$387,'[1]Résumé date'!E$6,FALSE)</f>
        <v>0</v>
      </c>
      <c r="E60" s="48">
        <f>VLOOKUP($C60,'[1]Résumé date'!$D$8:$H$387,'[1]Résumé date'!F$6,FALSE)</f>
        <v>0</v>
      </c>
      <c r="F60" s="49">
        <f>VLOOKUP($C60,'[1]Résumé date'!$D$8:$H$387,'[1]Résumé date'!G$6,FALSE)</f>
        <v>0</v>
      </c>
      <c r="G60" s="50">
        <f>VLOOKUP($C60,'[1]Résumé date'!$D$8:$H$387,'[1]Résumé date'!H$6,FALSE)</f>
        <v>0</v>
      </c>
      <c r="H60" s="51"/>
      <c r="I60" s="52">
        <f t="shared" si="3"/>
        <v>0</v>
      </c>
      <c r="J60" s="53">
        <f>L60*(1+[1]Données!$K$15)</f>
        <v>0</v>
      </c>
      <c r="K60" s="54">
        <f>+M60/[1]Données!$H$14</f>
        <v>0</v>
      </c>
      <c r="L60" s="55"/>
      <c r="M60" s="56"/>
      <c r="N60" s="57"/>
      <c r="O60" s="58"/>
      <c r="P60" s="58"/>
      <c r="Q60" s="58"/>
      <c r="R60" s="58"/>
      <c r="S60" s="59"/>
      <c r="T60" s="60" t="str">
        <f t="shared" si="0"/>
        <v/>
      </c>
      <c r="U60" s="61">
        <f>SUM($H$37:H60)</f>
        <v>0</v>
      </c>
    </row>
    <row r="61" spans="1:21" ht="15.75" hidden="1" customHeight="1" x14ac:dyDescent="0.2">
      <c r="A61" s="1">
        <f t="shared" ca="1" si="1"/>
        <v>0</v>
      </c>
      <c r="B61" s="1">
        <f t="shared" ca="1" si="5"/>
        <v>2</v>
      </c>
      <c r="C61" s="46">
        <f t="shared" si="6"/>
        <v>43156</v>
      </c>
      <c r="D61" s="47">
        <f>VLOOKUP($C61,'[1]Résumé date'!$D$8:$H$387,'[1]Résumé date'!E$6,FALSE)</f>
        <v>0</v>
      </c>
      <c r="E61" s="48">
        <f>VLOOKUP($C61,'[1]Résumé date'!$D$8:$H$387,'[1]Résumé date'!F$6,FALSE)</f>
        <v>0</v>
      </c>
      <c r="F61" s="49">
        <f>VLOOKUP($C61,'[1]Résumé date'!$D$8:$H$387,'[1]Résumé date'!G$6,FALSE)</f>
        <v>0</v>
      </c>
      <c r="G61" s="50">
        <f>VLOOKUP($C61,'[1]Résumé date'!$D$8:$H$387,'[1]Résumé date'!H$6,FALSE)</f>
        <v>0</v>
      </c>
      <c r="H61" s="51"/>
      <c r="I61" s="52">
        <f t="shared" si="3"/>
        <v>0</v>
      </c>
      <c r="J61" s="53">
        <f>L61*(1+[1]Données!$K$15)</f>
        <v>0</v>
      </c>
      <c r="K61" s="54">
        <f>+M61/[1]Données!$H$14</f>
        <v>0</v>
      </c>
      <c r="L61" s="55"/>
      <c r="M61" s="56"/>
      <c r="N61" s="57"/>
      <c r="O61" s="58"/>
      <c r="P61" s="58"/>
      <c r="Q61" s="58"/>
      <c r="R61" s="58"/>
      <c r="S61" s="59"/>
      <c r="T61" s="60" t="str">
        <f t="shared" si="0"/>
        <v/>
      </c>
      <c r="U61" s="61">
        <f>SUM($H$37:H61)</f>
        <v>0</v>
      </c>
    </row>
    <row r="62" spans="1:21" ht="15.75" hidden="1" customHeight="1" x14ac:dyDescent="0.2">
      <c r="A62" s="1">
        <f t="shared" ca="1" si="1"/>
        <v>0</v>
      </c>
      <c r="B62" s="1">
        <f t="shared" ca="1" si="5"/>
        <v>2</v>
      </c>
      <c r="C62" s="46">
        <f t="shared" si="6"/>
        <v>43157</v>
      </c>
      <c r="D62" s="47">
        <f>VLOOKUP($C62,'[1]Résumé date'!$D$8:$H$387,'[1]Résumé date'!E$6,FALSE)</f>
        <v>0</v>
      </c>
      <c r="E62" s="48">
        <f>VLOOKUP($C62,'[1]Résumé date'!$D$8:$H$387,'[1]Résumé date'!F$6,FALSE)</f>
        <v>0</v>
      </c>
      <c r="F62" s="49">
        <f>VLOOKUP($C62,'[1]Résumé date'!$D$8:$H$387,'[1]Résumé date'!G$6,FALSE)</f>
        <v>0</v>
      </c>
      <c r="G62" s="50">
        <f>VLOOKUP($C62,'[1]Résumé date'!$D$8:$H$387,'[1]Résumé date'!H$6,FALSE)</f>
        <v>0</v>
      </c>
      <c r="H62" s="51"/>
      <c r="I62" s="52">
        <f t="shared" si="3"/>
        <v>0</v>
      </c>
      <c r="J62" s="53">
        <f>L62*(1+[1]Données!$K$15)</f>
        <v>0</v>
      </c>
      <c r="K62" s="54">
        <f>+M62/[1]Données!$H$14</f>
        <v>0</v>
      </c>
      <c r="L62" s="55"/>
      <c r="M62" s="56"/>
      <c r="N62" s="57"/>
      <c r="O62" s="58"/>
      <c r="P62" s="58"/>
      <c r="Q62" s="58"/>
      <c r="R62" s="58"/>
      <c r="S62" s="59"/>
      <c r="T62" s="60" t="str">
        <f t="shared" si="0"/>
        <v/>
      </c>
      <c r="U62" s="61">
        <f>SUM($H$37:H62)</f>
        <v>0</v>
      </c>
    </row>
    <row r="63" spans="1:21" ht="15.75" hidden="1" customHeight="1" x14ac:dyDescent="0.2">
      <c r="A63" s="1">
        <f t="shared" ca="1" si="1"/>
        <v>0</v>
      </c>
      <c r="B63" s="1">
        <f t="shared" ca="1" si="5"/>
        <v>2</v>
      </c>
      <c r="C63" s="46">
        <f t="shared" si="6"/>
        <v>43158</v>
      </c>
      <c r="D63" s="47">
        <f>VLOOKUP($C63,'[1]Résumé date'!$D$8:$H$387,'[1]Résumé date'!E$6,FALSE)</f>
        <v>0</v>
      </c>
      <c r="E63" s="48">
        <f>VLOOKUP($C63,'[1]Résumé date'!$D$8:$H$387,'[1]Résumé date'!F$6,FALSE)</f>
        <v>0</v>
      </c>
      <c r="F63" s="49">
        <f>VLOOKUP($C63,'[1]Résumé date'!$D$8:$H$387,'[1]Résumé date'!G$6,FALSE)</f>
        <v>0</v>
      </c>
      <c r="G63" s="50">
        <f>VLOOKUP($C63,'[1]Résumé date'!$D$8:$H$387,'[1]Résumé date'!H$6,FALSE)</f>
        <v>0</v>
      </c>
      <c r="H63" s="51"/>
      <c r="I63" s="52">
        <f t="shared" si="3"/>
        <v>0</v>
      </c>
      <c r="J63" s="53">
        <f>L63*(1+[1]Données!$K$15)</f>
        <v>0</v>
      </c>
      <c r="K63" s="54">
        <f>+M63/[1]Données!$H$14</f>
        <v>0</v>
      </c>
      <c r="L63" s="55"/>
      <c r="M63" s="56"/>
      <c r="N63" s="57"/>
      <c r="O63" s="58"/>
      <c r="P63" s="58"/>
      <c r="Q63" s="58"/>
      <c r="R63" s="58"/>
      <c r="S63" s="59"/>
      <c r="T63" s="60" t="str">
        <f t="shared" si="0"/>
        <v/>
      </c>
      <c r="U63" s="61">
        <f>SUM($H$37:H63)</f>
        <v>0</v>
      </c>
    </row>
    <row r="64" spans="1:21" ht="15.75" hidden="1" customHeight="1" x14ac:dyDescent="0.2">
      <c r="A64" s="1">
        <f t="shared" ca="1" si="1"/>
        <v>0</v>
      </c>
      <c r="B64" s="1">
        <f t="shared" ca="1" si="5"/>
        <v>2</v>
      </c>
      <c r="C64" s="46">
        <f t="shared" si="6"/>
        <v>43159</v>
      </c>
      <c r="D64" s="47">
        <f>VLOOKUP($C64,'[1]Résumé date'!$D$8:$H$387,'[1]Résumé date'!E$6,FALSE)</f>
        <v>0</v>
      </c>
      <c r="E64" s="48">
        <f>VLOOKUP($C64,'[1]Résumé date'!$D$8:$H$387,'[1]Résumé date'!F$6,FALSE)</f>
        <v>0</v>
      </c>
      <c r="F64" s="49">
        <f>VLOOKUP($C64,'[1]Résumé date'!$D$8:$H$387,'[1]Résumé date'!G$6,FALSE)</f>
        <v>0</v>
      </c>
      <c r="G64" s="50">
        <f>VLOOKUP($C64,'[1]Résumé date'!$D$8:$H$387,'[1]Résumé date'!H$6,FALSE)</f>
        <v>0</v>
      </c>
      <c r="H64" s="51"/>
      <c r="I64" s="52">
        <f t="shared" si="3"/>
        <v>0</v>
      </c>
      <c r="J64" s="53">
        <f>L64*(1+[1]Données!$K$15)</f>
        <v>0</v>
      </c>
      <c r="K64" s="65">
        <f>+M64/[1]Données!$H$14</f>
        <v>0</v>
      </c>
      <c r="L64" s="55"/>
      <c r="M64" s="56"/>
      <c r="N64" s="57"/>
      <c r="O64" s="58"/>
      <c r="P64" s="58"/>
      <c r="Q64" s="58"/>
      <c r="R64" s="58"/>
      <c r="S64" s="59"/>
      <c r="T64" s="60" t="str">
        <f t="shared" si="0"/>
        <v/>
      </c>
      <c r="U64" s="61">
        <f>SUM($H$37:H64)</f>
        <v>0</v>
      </c>
    </row>
    <row r="65" spans="1:21" s="66" customFormat="1" ht="15.75" hidden="1" customHeight="1" x14ac:dyDescent="0.2">
      <c r="A65" s="66">
        <f t="shared" ca="1" si="1"/>
        <v>0</v>
      </c>
      <c r="B65" s="66">
        <f ca="1">IF(C65&lt;TODAY(),MONTH($C65),0)</f>
        <v>3</v>
      </c>
      <c r="C65" s="67">
        <f>C64+1</f>
        <v>43160</v>
      </c>
      <c r="D65" s="68">
        <f>VLOOKUP($C65,'[1]Résumé date'!$D$8:$H$387,'[1]Résumé date'!E$6,FALSE)</f>
        <v>0</v>
      </c>
      <c r="E65" s="69">
        <f>VLOOKUP($C65,'[1]Résumé date'!$D$8:$H$387,'[1]Résumé date'!F$6,FALSE)</f>
        <v>0</v>
      </c>
      <c r="F65" s="70">
        <f>VLOOKUP($C65,'[1]Résumé date'!$D$8:$H$387,'[1]Résumé date'!G$6,FALSE)</f>
        <v>0</v>
      </c>
      <c r="G65" s="71">
        <f>VLOOKUP($C65,'[1]Résumé date'!$D$8:$H$387,'[1]Résumé date'!H$6,FALSE)</f>
        <v>0</v>
      </c>
      <c r="H65" s="72"/>
      <c r="I65" s="73">
        <f t="shared" si="3"/>
        <v>0</v>
      </c>
      <c r="J65" s="74">
        <f>L65*(1+[1]Données!$K$15)</f>
        <v>0</v>
      </c>
      <c r="K65" s="75">
        <f>+M65/[1]Données!$H$14</f>
        <v>0</v>
      </c>
      <c r="L65" s="76"/>
      <c r="M65" s="77"/>
      <c r="N65" s="78"/>
      <c r="O65" s="79"/>
      <c r="P65" s="79"/>
      <c r="Q65" s="79"/>
      <c r="R65" s="79"/>
      <c r="S65" s="80"/>
      <c r="T65" s="81" t="str">
        <f t="shared" si="0"/>
        <v/>
      </c>
      <c r="U65" s="83">
        <f>SUM($H$65:H65)</f>
        <v>0</v>
      </c>
    </row>
    <row r="66" spans="1:21" ht="15.75" hidden="1" customHeight="1" x14ac:dyDescent="0.2">
      <c r="A66" s="1">
        <f t="shared" ca="1" si="1"/>
        <v>0</v>
      </c>
      <c r="B66" s="1">
        <f t="shared" ref="B66:B129" ca="1" si="7">IF(C66&lt;TODAY(),MONTH($C66),0)</f>
        <v>3</v>
      </c>
      <c r="C66" s="46">
        <f>C65+1</f>
        <v>43161</v>
      </c>
      <c r="D66" s="47">
        <f>VLOOKUP($C66,'[1]Résumé date'!$D$8:$H$387,'[1]Résumé date'!E$6,FALSE)</f>
        <v>0</v>
      </c>
      <c r="E66" s="48">
        <f>VLOOKUP($C66,'[1]Résumé date'!$D$8:$H$387,'[1]Résumé date'!F$6,FALSE)</f>
        <v>0</v>
      </c>
      <c r="F66" s="49">
        <f>VLOOKUP($C66,'[1]Résumé date'!$D$8:$H$387,'[1]Résumé date'!G$6,FALSE)</f>
        <v>0</v>
      </c>
      <c r="G66" s="50">
        <f>VLOOKUP($C66,'[1]Résumé date'!$D$8:$H$387,'[1]Résumé date'!H$6,FALSE)</f>
        <v>0</v>
      </c>
      <c r="H66" s="51"/>
      <c r="I66" s="52">
        <f t="shared" si="3"/>
        <v>0</v>
      </c>
      <c r="J66" s="53">
        <f>L66*(1+[1]Données!$K$15)</f>
        <v>0</v>
      </c>
      <c r="K66" s="54">
        <f>+M66/[1]Données!$H$14</f>
        <v>0</v>
      </c>
      <c r="L66" s="55"/>
      <c r="M66" s="56"/>
      <c r="N66" s="57"/>
      <c r="O66" s="58"/>
      <c r="P66" s="58"/>
      <c r="Q66" s="58"/>
      <c r="R66" s="58"/>
      <c r="S66" s="59"/>
      <c r="T66" s="60" t="str">
        <f t="shared" si="0"/>
        <v/>
      </c>
      <c r="U66" s="61">
        <f>SUM($H$65:H66)</f>
        <v>0</v>
      </c>
    </row>
    <row r="67" spans="1:21" ht="15.75" hidden="1" customHeight="1" x14ac:dyDescent="0.2">
      <c r="A67" s="1">
        <f t="shared" ca="1" si="1"/>
        <v>0</v>
      </c>
      <c r="B67" s="1">
        <f t="shared" ca="1" si="7"/>
        <v>3</v>
      </c>
      <c r="C67" s="46">
        <f t="shared" ref="C67:C95" si="8">C66+1</f>
        <v>43162</v>
      </c>
      <c r="D67" s="47">
        <f>VLOOKUP($C67,'[1]Résumé date'!$D$8:$H$387,'[1]Résumé date'!E$6,FALSE)</f>
        <v>0</v>
      </c>
      <c r="E67" s="48">
        <f>VLOOKUP($C67,'[1]Résumé date'!$D$8:$H$387,'[1]Résumé date'!F$6,FALSE)</f>
        <v>0</v>
      </c>
      <c r="F67" s="49">
        <f>VLOOKUP($C67,'[1]Résumé date'!$D$8:$H$387,'[1]Résumé date'!G$6,FALSE)</f>
        <v>0</v>
      </c>
      <c r="G67" s="50">
        <f>VLOOKUP($C67,'[1]Résumé date'!$D$8:$H$387,'[1]Résumé date'!H$6,FALSE)</f>
        <v>0</v>
      </c>
      <c r="H67" s="51"/>
      <c r="I67" s="52">
        <f t="shared" si="3"/>
        <v>0</v>
      </c>
      <c r="J67" s="53">
        <f>L67*(1+[1]Données!$K$15)</f>
        <v>0</v>
      </c>
      <c r="K67" s="54">
        <f>+M67/[1]Données!$H$14</f>
        <v>0</v>
      </c>
      <c r="L67" s="55"/>
      <c r="M67" s="56"/>
      <c r="N67" s="57"/>
      <c r="O67" s="58"/>
      <c r="P67" s="58"/>
      <c r="Q67" s="58"/>
      <c r="R67" s="58"/>
      <c r="S67" s="59"/>
      <c r="T67" s="60" t="str">
        <f t="shared" si="0"/>
        <v/>
      </c>
      <c r="U67" s="61">
        <f>SUM($H$65:H67)</f>
        <v>0</v>
      </c>
    </row>
    <row r="68" spans="1:21" ht="15.75" hidden="1" customHeight="1" x14ac:dyDescent="0.2">
      <c r="A68" s="1">
        <f t="shared" ca="1" si="1"/>
        <v>0</v>
      </c>
      <c r="B68" s="1">
        <f t="shared" ca="1" si="7"/>
        <v>3</v>
      </c>
      <c r="C68" s="46">
        <f t="shared" si="8"/>
        <v>43163</v>
      </c>
      <c r="D68" s="47">
        <f>VLOOKUP($C68,'[1]Résumé date'!$D$8:$H$387,'[1]Résumé date'!E$6,FALSE)</f>
        <v>0</v>
      </c>
      <c r="E68" s="48">
        <f>VLOOKUP($C68,'[1]Résumé date'!$D$8:$H$387,'[1]Résumé date'!F$6,FALSE)</f>
        <v>0</v>
      </c>
      <c r="F68" s="49">
        <f>VLOOKUP($C68,'[1]Résumé date'!$D$8:$H$387,'[1]Résumé date'!G$6,FALSE)</f>
        <v>0</v>
      </c>
      <c r="G68" s="50">
        <f>VLOOKUP($C68,'[1]Résumé date'!$D$8:$H$387,'[1]Résumé date'!H$6,FALSE)</f>
        <v>0</v>
      </c>
      <c r="H68" s="51"/>
      <c r="I68" s="52">
        <f t="shared" si="3"/>
        <v>0</v>
      </c>
      <c r="J68" s="53">
        <f>L68*(1+[1]Données!$K$15)</f>
        <v>0</v>
      </c>
      <c r="K68" s="54">
        <f>+M68/[1]Données!$H$14</f>
        <v>0</v>
      </c>
      <c r="L68" s="55"/>
      <c r="M68" s="56"/>
      <c r="N68" s="57"/>
      <c r="O68" s="58"/>
      <c r="P68" s="58"/>
      <c r="Q68" s="58"/>
      <c r="R68" s="58"/>
      <c r="S68" s="59"/>
      <c r="T68" s="60" t="str">
        <f t="shared" si="0"/>
        <v/>
      </c>
      <c r="U68" s="61">
        <f>SUM($H$65:H68)</f>
        <v>0</v>
      </c>
    </row>
    <row r="69" spans="1:21" ht="15.75" hidden="1" customHeight="1" x14ac:dyDescent="0.2">
      <c r="A69" s="1">
        <f t="shared" ca="1" si="1"/>
        <v>0</v>
      </c>
      <c r="B69" s="1">
        <f t="shared" ca="1" si="7"/>
        <v>3</v>
      </c>
      <c r="C69" s="46">
        <f t="shared" si="8"/>
        <v>43164</v>
      </c>
      <c r="D69" s="47">
        <f>VLOOKUP($C69,'[1]Résumé date'!$D$8:$H$387,'[1]Résumé date'!E$6,FALSE)</f>
        <v>0</v>
      </c>
      <c r="E69" s="48">
        <f>VLOOKUP($C69,'[1]Résumé date'!$D$8:$H$387,'[1]Résumé date'!F$6,FALSE)</f>
        <v>0</v>
      </c>
      <c r="F69" s="49">
        <f>VLOOKUP($C69,'[1]Résumé date'!$D$8:$H$387,'[1]Résumé date'!G$6,FALSE)</f>
        <v>0</v>
      </c>
      <c r="G69" s="50">
        <f>VLOOKUP($C69,'[1]Résumé date'!$D$8:$H$387,'[1]Résumé date'!H$6,FALSE)</f>
        <v>0</v>
      </c>
      <c r="H69" s="51"/>
      <c r="I69" s="52">
        <f t="shared" si="3"/>
        <v>0</v>
      </c>
      <c r="J69" s="53">
        <f>L69*(1+[1]Données!$K$15)</f>
        <v>0</v>
      </c>
      <c r="K69" s="54">
        <f>+M69/[1]Données!$H$14</f>
        <v>0</v>
      </c>
      <c r="L69" s="55"/>
      <c r="M69" s="56"/>
      <c r="N69" s="57"/>
      <c r="O69" s="58"/>
      <c r="P69" s="58"/>
      <c r="Q69" s="58"/>
      <c r="R69" s="58"/>
      <c r="S69" s="59"/>
      <c r="T69" s="60" t="str">
        <f t="shared" si="0"/>
        <v/>
      </c>
      <c r="U69" s="61">
        <f>SUM($H$65:H69)</f>
        <v>0</v>
      </c>
    </row>
    <row r="70" spans="1:21" ht="15.75" hidden="1" customHeight="1" x14ac:dyDescent="0.2">
      <c r="A70" s="1">
        <f t="shared" ca="1" si="1"/>
        <v>0</v>
      </c>
      <c r="B70" s="1">
        <f t="shared" ca="1" si="7"/>
        <v>3</v>
      </c>
      <c r="C70" s="46">
        <f t="shared" si="8"/>
        <v>43165</v>
      </c>
      <c r="D70" s="47">
        <f>VLOOKUP($C70,'[1]Résumé date'!$D$8:$H$387,'[1]Résumé date'!E$6,FALSE)</f>
        <v>0</v>
      </c>
      <c r="E70" s="48">
        <f>VLOOKUP($C70,'[1]Résumé date'!$D$8:$H$387,'[1]Résumé date'!F$6,FALSE)</f>
        <v>0</v>
      </c>
      <c r="F70" s="49">
        <f>VLOOKUP($C70,'[1]Résumé date'!$D$8:$H$387,'[1]Résumé date'!G$6,FALSE)</f>
        <v>0</v>
      </c>
      <c r="G70" s="50">
        <f>VLOOKUP($C70,'[1]Résumé date'!$D$8:$H$387,'[1]Résumé date'!H$6,FALSE)</f>
        <v>0</v>
      </c>
      <c r="H70" s="51"/>
      <c r="I70" s="52">
        <f t="shared" si="3"/>
        <v>0</v>
      </c>
      <c r="J70" s="53">
        <f>L70*(1+[1]Données!$K$15)</f>
        <v>0</v>
      </c>
      <c r="K70" s="54">
        <f>+M70/[1]Données!$H$14</f>
        <v>0</v>
      </c>
      <c r="L70" s="55"/>
      <c r="M70" s="56"/>
      <c r="N70" s="57"/>
      <c r="O70" s="58"/>
      <c r="P70" s="58"/>
      <c r="Q70" s="58"/>
      <c r="R70" s="58"/>
      <c r="S70" s="59"/>
      <c r="T70" s="60" t="str">
        <f t="shared" ref="T70:T133" si="9">IF(M70=0,"",+IF(SUM(N70:S70)=M70,"OK","ATTENTION"))</f>
        <v/>
      </c>
      <c r="U70" s="61">
        <f>SUM($H$65:H70)</f>
        <v>0</v>
      </c>
    </row>
    <row r="71" spans="1:21" ht="15.75" hidden="1" customHeight="1" x14ac:dyDescent="0.2">
      <c r="A71" s="1">
        <f t="shared" ref="A71:A134" ca="1" si="10">IF(MONTH(C71)=MONTH(TODAY()),1,0)</f>
        <v>0</v>
      </c>
      <c r="B71" s="1">
        <f t="shared" ca="1" si="7"/>
        <v>3</v>
      </c>
      <c r="C71" s="46">
        <f t="shared" si="8"/>
        <v>43166</v>
      </c>
      <c r="D71" s="47">
        <f>VLOOKUP($C71,'[1]Résumé date'!$D$8:$H$387,'[1]Résumé date'!E$6,FALSE)</f>
        <v>0</v>
      </c>
      <c r="E71" s="48">
        <f>VLOOKUP($C71,'[1]Résumé date'!$D$8:$H$387,'[1]Résumé date'!F$6,FALSE)</f>
        <v>0</v>
      </c>
      <c r="F71" s="49">
        <f>VLOOKUP($C71,'[1]Résumé date'!$D$8:$H$387,'[1]Résumé date'!G$6,FALSE)</f>
        <v>0</v>
      </c>
      <c r="G71" s="50">
        <f>VLOOKUP($C71,'[1]Résumé date'!$D$8:$H$387,'[1]Résumé date'!H$6,FALSE)</f>
        <v>0</v>
      </c>
      <c r="H71" s="51"/>
      <c r="I71" s="52">
        <f t="shared" ref="I71:I134" si="11">(H71)/1.1</f>
        <v>0</v>
      </c>
      <c r="J71" s="53">
        <f>L71*(1+[1]Données!$K$15)</f>
        <v>0</v>
      </c>
      <c r="K71" s="54">
        <f>+M71/[1]Données!$H$14</f>
        <v>0</v>
      </c>
      <c r="L71" s="55"/>
      <c r="M71" s="56"/>
      <c r="N71" s="57"/>
      <c r="O71" s="58"/>
      <c r="P71" s="58"/>
      <c r="Q71" s="58"/>
      <c r="R71" s="58"/>
      <c r="S71" s="59"/>
      <c r="T71" s="60" t="str">
        <f t="shared" si="9"/>
        <v/>
      </c>
      <c r="U71" s="61">
        <f>SUM($H$65:H71)</f>
        <v>0</v>
      </c>
    </row>
    <row r="72" spans="1:21" ht="15.75" hidden="1" customHeight="1" x14ac:dyDescent="0.2">
      <c r="A72" s="1">
        <f t="shared" ca="1" si="10"/>
        <v>0</v>
      </c>
      <c r="B72" s="1">
        <f t="shared" ca="1" si="7"/>
        <v>3</v>
      </c>
      <c r="C72" s="46">
        <f t="shared" si="8"/>
        <v>43167</v>
      </c>
      <c r="D72" s="47">
        <f>VLOOKUP($C72,'[1]Résumé date'!$D$8:$H$387,'[1]Résumé date'!E$6,FALSE)</f>
        <v>0</v>
      </c>
      <c r="E72" s="48">
        <f>VLOOKUP($C72,'[1]Résumé date'!$D$8:$H$387,'[1]Résumé date'!F$6,FALSE)</f>
        <v>0</v>
      </c>
      <c r="F72" s="49">
        <f>VLOOKUP($C72,'[1]Résumé date'!$D$8:$H$387,'[1]Résumé date'!G$6,FALSE)</f>
        <v>0</v>
      </c>
      <c r="G72" s="50">
        <f>VLOOKUP($C72,'[1]Résumé date'!$D$8:$H$387,'[1]Résumé date'!H$6,FALSE)</f>
        <v>0</v>
      </c>
      <c r="H72" s="51"/>
      <c r="I72" s="52">
        <f t="shared" si="11"/>
        <v>0</v>
      </c>
      <c r="J72" s="53">
        <f>L72*(1+[1]Données!$K$15)</f>
        <v>0</v>
      </c>
      <c r="K72" s="54">
        <f>+M72/[1]Données!$H$14</f>
        <v>0</v>
      </c>
      <c r="L72" s="55"/>
      <c r="M72" s="56"/>
      <c r="N72" s="57"/>
      <c r="O72" s="58"/>
      <c r="P72" s="58"/>
      <c r="Q72" s="58"/>
      <c r="R72" s="58"/>
      <c r="S72" s="59"/>
      <c r="T72" s="60" t="str">
        <f t="shared" si="9"/>
        <v/>
      </c>
      <c r="U72" s="61">
        <f>SUM($H$65:H72)</f>
        <v>0</v>
      </c>
    </row>
    <row r="73" spans="1:21" ht="15.75" hidden="1" customHeight="1" x14ac:dyDescent="0.2">
      <c r="A73" s="1">
        <f t="shared" ca="1" si="10"/>
        <v>0</v>
      </c>
      <c r="B73" s="1">
        <f t="shared" ca="1" si="7"/>
        <v>3</v>
      </c>
      <c r="C73" s="46">
        <f t="shared" si="8"/>
        <v>43168</v>
      </c>
      <c r="D73" s="47">
        <f>VLOOKUP($C73,'[1]Résumé date'!$D$8:$H$387,'[1]Résumé date'!E$6,FALSE)</f>
        <v>0</v>
      </c>
      <c r="E73" s="48">
        <f>VLOOKUP($C73,'[1]Résumé date'!$D$8:$H$387,'[1]Résumé date'!F$6,FALSE)</f>
        <v>0</v>
      </c>
      <c r="F73" s="49">
        <f>VLOOKUP($C73,'[1]Résumé date'!$D$8:$H$387,'[1]Résumé date'!G$6,FALSE)</f>
        <v>0</v>
      </c>
      <c r="G73" s="50">
        <f>VLOOKUP($C73,'[1]Résumé date'!$D$8:$H$387,'[1]Résumé date'!H$6,FALSE)</f>
        <v>0</v>
      </c>
      <c r="H73" s="51"/>
      <c r="I73" s="52">
        <f t="shared" si="11"/>
        <v>0</v>
      </c>
      <c r="J73" s="53">
        <f>L73*(1+[1]Données!$K$15)</f>
        <v>0</v>
      </c>
      <c r="K73" s="54">
        <f>+M73/[1]Données!$H$14</f>
        <v>0</v>
      </c>
      <c r="L73" s="55"/>
      <c r="M73" s="56"/>
      <c r="N73" s="57"/>
      <c r="O73" s="58"/>
      <c r="P73" s="58"/>
      <c r="Q73" s="58"/>
      <c r="R73" s="58"/>
      <c r="S73" s="59"/>
      <c r="T73" s="60" t="str">
        <f t="shared" si="9"/>
        <v/>
      </c>
      <c r="U73" s="61">
        <f>SUM($H$65:H73)</f>
        <v>0</v>
      </c>
    </row>
    <row r="74" spans="1:21" ht="15.75" hidden="1" customHeight="1" x14ac:dyDescent="0.2">
      <c r="A74" s="1">
        <f t="shared" ca="1" si="10"/>
        <v>0</v>
      </c>
      <c r="B74" s="1">
        <f t="shared" ca="1" si="7"/>
        <v>3</v>
      </c>
      <c r="C74" s="46">
        <f t="shared" si="8"/>
        <v>43169</v>
      </c>
      <c r="D74" s="47">
        <f>VLOOKUP($C74,'[1]Résumé date'!$D$8:$H$387,'[1]Résumé date'!E$6,FALSE)</f>
        <v>0</v>
      </c>
      <c r="E74" s="48">
        <f>VLOOKUP($C74,'[1]Résumé date'!$D$8:$H$387,'[1]Résumé date'!F$6,FALSE)</f>
        <v>0</v>
      </c>
      <c r="F74" s="49">
        <f>VLOOKUP($C74,'[1]Résumé date'!$D$8:$H$387,'[1]Résumé date'!G$6,FALSE)</f>
        <v>0</v>
      </c>
      <c r="G74" s="50">
        <f>VLOOKUP($C74,'[1]Résumé date'!$D$8:$H$387,'[1]Résumé date'!H$6,FALSE)</f>
        <v>0</v>
      </c>
      <c r="H74" s="51"/>
      <c r="I74" s="52">
        <f t="shared" si="11"/>
        <v>0</v>
      </c>
      <c r="J74" s="53">
        <f>L74*(1+[1]Données!$K$15)</f>
        <v>0</v>
      </c>
      <c r="K74" s="54">
        <f>+M74/[1]Données!$H$14</f>
        <v>0</v>
      </c>
      <c r="L74" s="55"/>
      <c r="M74" s="56"/>
      <c r="N74" s="57"/>
      <c r="O74" s="58"/>
      <c r="P74" s="58"/>
      <c r="Q74" s="58"/>
      <c r="R74" s="58"/>
      <c r="S74" s="59"/>
      <c r="T74" s="60" t="str">
        <f t="shared" si="9"/>
        <v/>
      </c>
      <c r="U74" s="61">
        <f>SUM($H$65:H74)</f>
        <v>0</v>
      </c>
    </row>
    <row r="75" spans="1:21" ht="15.75" hidden="1" customHeight="1" x14ac:dyDescent="0.2">
      <c r="A75" s="1">
        <f t="shared" ca="1" si="10"/>
        <v>0</v>
      </c>
      <c r="B75" s="1">
        <f t="shared" ca="1" si="7"/>
        <v>3</v>
      </c>
      <c r="C75" s="46">
        <f t="shared" si="8"/>
        <v>43170</v>
      </c>
      <c r="D75" s="47">
        <f>VLOOKUP($C75,'[1]Résumé date'!$D$8:$H$387,'[1]Résumé date'!E$6,FALSE)</f>
        <v>0</v>
      </c>
      <c r="E75" s="48">
        <f>VLOOKUP($C75,'[1]Résumé date'!$D$8:$H$387,'[1]Résumé date'!F$6,FALSE)</f>
        <v>0</v>
      </c>
      <c r="F75" s="49">
        <f>VLOOKUP($C75,'[1]Résumé date'!$D$8:$H$387,'[1]Résumé date'!G$6,FALSE)</f>
        <v>0</v>
      </c>
      <c r="G75" s="50">
        <f>VLOOKUP($C75,'[1]Résumé date'!$D$8:$H$387,'[1]Résumé date'!H$6,FALSE)</f>
        <v>0</v>
      </c>
      <c r="H75" s="51"/>
      <c r="I75" s="52">
        <f t="shared" si="11"/>
        <v>0</v>
      </c>
      <c r="J75" s="53">
        <f>L75*(1+[1]Données!$K$15)</f>
        <v>0</v>
      </c>
      <c r="K75" s="54">
        <f>+M75/[1]Données!$H$14</f>
        <v>0</v>
      </c>
      <c r="L75" s="55"/>
      <c r="M75" s="56"/>
      <c r="N75" s="57"/>
      <c r="O75" s="58"/>
      <c r="P75" s="58"/>
      <c r="Q75" s="58"/>
      <c r="R75" s="58"/>
      <c r="S75" s="59"/>
      <c r="T75" s="60" t="str">
        <f t="shared" si="9"/>
        <v/>
      </c>
      <c r="U75" s="61">
        <f>SUM($H$65:H75)</f>
        <v>0</v>
      </c>
    </row>
    <row r="76" spans="1:21" ht="15.75" hidden="1" customHeight="1" x14ac:dyDescent="0.2">
      <c r="A76" s="1">
        <f t="shared" ca="1" si="10"/>
        <v>0</v>
      </c>
      <c r="B76" s="1">
        <f t="shared" ca="1" si="7"/>
        <v>3</v>
      </c>
      <c r="C76" s="46">
        <f t="shared" si="8"/>
        <v>43171</v>
      </c>
      <c r="D76" s="47">
        <f>VLOOKUP($C76,'[1]Résumé date'!$D$8:$H$387,'[1]Résumé date'!E$6,FALSE)</f>
        <v>0</v>
      </c>
      <c r="E76" s="48">
        <f>VLOOKUP($C76,'[1]Résumé date'!$D$8:$H$387,'[1]Résumé date'!F$6,FALSE)</f>
        <v>0</v>
      </c>
      <c r="F76" s="49">
        <f>VLOOKUP($C76,'[1]Résumé date'!$D$8:$H$387,'[1]Résumé date'!G$6,FALSE)</f>
        <v>0</v>
      </c>
      <c r="G76" s="50">
        <f>VLOOKUP($C76,'[1]Résumé date'!$D$8:$H$387,'[1]Résumé date'!H$6,FALSE)</f>
        <v>0</v>
      </c>
      <c r="H76" s="51"/>
      <c r="I76" s="52">
        <f t="shared" si="11"/>
        <v>0</v>
      </c>
      <c r="J76" s="53">
        <f>L76*(1+[1]Données!$K$15)</f>
        <v>0</v>
      </c>
      <c r="K76" s="54">
        <f>+M76/[1]Données!$H$14</f>
        <v>0</v>
      </c>
      <c r="L76" s="55"/>
      <c r="M76" s="56"/>
      <c r="N76" s="57"/>
      <c r="O76" s="58"/>
      <c r="P76" s="58"/>
      <c r="Q76" s="58"/>
      <c r="R76" s="58"/>
      <c r="S76" s="59"/>
      <c r="T76" s="60" t="str">
        <f t="shared" si="9"/>
        <v/>
      </c>
      <c r="U76" s="61">
        <f>SUM($H$65:H76)</f>
        <v>0</v>
      </c>
    </row>
    <row r="77" spans="1:21" ht="15.75" hidden="1" customHeight="1" x14ac:dyDescent="0.2">
      <c r="A77" s="1">
        <f t="shared" ca="1" si="10"/>
        <v>0</v>
      </c>
      <c r="B77" s="1">
        <f t="shared" ca="1" si="7"/>
        <v>3</v>
      </c>
      <c r="C77" s="46">
        <f t="shared" si="8"/>
        <v>43172</v>
      </c>
      <c r="D77" s="47">
        <f>VLOOKUP($C77,'[1]Résumé date'!$D$8:$H$387,'[1]Résumé date'!E$6,FALSE)</f>
        <v>0</v>
      </c>
      <c r="E77" s="48">
        <f>VLOOKUP($C77,'[1]Résumé date'!$D$8:$H$387,'[1]Résumé date'!F$6,FALSE)</f>
        <v>0</v>
      </c>
      <c r="F77" s="49">
        <f>VLOOKUP($C77,'[1]Résumé date'!$D$8:$H$387,'[1]Résumé date'!G$6,FALSE)</f>
        <v>0</v>
      </c>
      <c r="G77" s="50">
        <f>VLOOKUP($C77,'[1]Résumé date'!$D$8:$H$387,'[1]Résumé date'!H$6,FALSE)</f>
        <v>0</v>
      </c>
      <c r="H77" s="51"/>
      <c r="I77" s="52">
        <f t="shared" si="11"/>
        <v>0</v>
      </c>
      <c r="J77" s="53">
        <f>L77*(1+[1]Données!$K$15)</f>
        <v>0</v>
      </c>
      <c r="K77" s="54">
        <f>+M77/[1]Données!$H$14</f>
        <v>0</v>
      </c>
      <c r="L77" s="55"/>
      <c r="M77" s="56"/>
      <c r="N77" s="57"/>
      <c r="O77" s="58"/>
      <c r="P77" s="58"/>
      <c r="Q77" s="58"/>
      <c r="R77" s="58"/>
      <c r="S77" s="59"/>
      <c r="T77" s="60" t="str">
        <f t="shared" si="9"/>
        <v/>
      </c>
      <c r="U77" s="61">
        <f>SUM($H$65:H77)</f>
        <v>0</v>
      </c>
    </row>
    <row r="78" spans="1:21" ht="15.75" hidden="1" customHeight="1" x14ac:dyDescent="0.2">
      <c r="A78" s="1">
        <f t="shared" ca="1" si="10"/>
        <v>0</v>
      </c>
      <c r="B78" s="1">
        <f t="shared" ca="1" si="7"/>
        <v>3</v>
      </c>
      <c r="C78" s="46">
        <f t="shared" si="8"/>
        <v>43173</v>
      </c>
      <c r="D78" s="47">
        <f>VLOOKUP($C78,'[1]Résumé date'!$D$8:$H$387,'[1]Résumé date'!E$6,FALSE)</f>
        <v>0</v>
      </c>
      <c r="E78" s="48">
        <f>VLOOKUP($C78,'[1]Résumé date'!$D$8:$H$387,'[1]Résumé date'!F$6,FALSE)</f>
        <v>0</v>
      </c>
      <c r="F78" s="49">
        <f>VLOOKUP($C78,'[1]Résumé date'!$D$8:$H$387,'[1]Résumé date'!G$6,FALSE)</f>
        <v>0</v>
      </c>
      <c r="G78" s="50">
        <f>VLOOKUP($C78,'[1]Résumé date'!$D$8:$H$387,'[1]Résumé date'!H$6,FALSE)</f>
        <v>0</v>
      </c>
      <c r="H78" s="51"/>
      <c r="I78" s="52">
        <f t="shared" si="11"/>
        <v>0</v>
      </c>
      <c r="J78" s="53">
        <f>L78*(1+[1]Données!$K$15)</f>
        <v>0</v>
      </c>
      <c r="K78" s="54">
        <f>+M78/[1]Données!$H$14</f>
        <v>0</v>
      </c>
      <c r="L78" s="55"/>
      <c r="M78" s="56"/>
      <c r="N78" s="57"/>
      <c r="O78" s="58"/>
      <c r="P78" s="58"/>
      <c r="Q78" s="58"/>
      <c r="R78" s="58"/>
      <c r="S78" s="59"/>
      <c r="T78" s="60" t="str">
        <f t="shared" si="9"/>
        <v/>
      </c>
      <c r="U78" s="61">
        <f>SUM($H$65:H78)</f>
        <v>0</v>
      </c>
    </row>
    <row r="79" spans="1:21" ht="15.75" hidden="1" customHeight="1" x14ac:dyDescent="0.2">
      <c r="A79" s="1">
        <f t="shared" ca="1" si="10"/>
        <v>0</v>
      </c>
      <c r="B79" s="1">
        <f t="shared" ca="1" si="7"/>
        <v>3</v>
      </c>
      <c r="C79" s="46">
        <f t="shared" si="8"/>
        <v>43174</v>
      </c>
      <c r="D79" s="47">
        <f>VLOOKUP($C79,'[1]Résumé date'!$D$8:$H$387,'[1]Résumé date'!E$6,FALSE)</f>
        <v>0</v>
      </c>
      <c r="E79" s="48">
        <f>VLOOKUP($C79,'[1]Résumé date'!$D$8:$H$387,'[1]Résumé date'!F$6,FALSE)</f>
        <v>0</v>
      </c>
      <c r="F79" s="49">
        <f>VLOOKUP($C79,'[1]Résumé date'!$D$8:$H$387,'[1]Résumé date'!G$6,FALSE)</f>
        <v>0</v>
      </c>
      <c r="G79" s="50">
        <f>VLOOKUP($C79,'[1]Résumé date'!$D$8:$H$387,'[1]Résumé date'!H$6,FALSE)</f>
        <v>0</v>
      </c>
      <c r="H79" s="51"/>
      <c r="I79" s="52">
        <f t="shared" si="11"/>
        <v>0</v>
      </c>
      <c r="J79" s="53">
        <f>L79*(1+[1]Données!$K$15)</f>
        <v>0</v>
      </c>
      <c r="K79" s="54">
        <f>+M79/[1]Données!$H$14</f>
        <v>0</v>
      </c>
      <c r="L79" s="55"/>
      <c r="M79" s="56"/>
      <c r="N79" s="57"/>
      <c r="O79" s="58"/>
      <c r="P79" s="58"/>
      <c r="Q79" s="58"/>
      <c r="R79" s="58"/>
      <c r="S79" s="59"/>
      <c r="T79" s="60" t="str">
        <f t="shared" si="9"/>
        <v/>
      </c>
      <c r="U79" s="61">
        <f>SUM($H$65:H79)</f>
        <v>0</v>
      </c>
    </row>
    <row r="80" spans="1:21" ht="15.75" hidden="1" customHeight="1" x14ac:dyDescent="0.2">
      <c r="A80" s="1">
        <f t="shared" ca="1" si="10"/>
        <v>0</v>
      </c>
      <c r="B80" s="1">
        <f t="shared" ca="1" si="7"/>
        <v>3</v>
      </c>
      <c r="C80" s="46">
        <f t="shared" si="8"/>
        <v>43175</v>
      </c>
      <c r="D80" s="47">
        <f>VLOOKUP($C80,'[1]Résumé date'!$D$8:$H$387,'[1]Résumé date'!E$6,FALSE)</f>
        <v>0</v>
      </c>
      <c r="E80" s="48">
        <f>VLOOKUP($C80,'[1]Résumé date'!$D$8:$H$387,'[1]Résumé date'!F$6,FALSE)</f>
        <v>0</v>
      </c>
      <c r="F80" s="49">
        <f>VLOOKUP($C80,'[1]Résumé date'!$D$8:$H$387,'[1]Résumé date'!G$6,FALSE)</f>
        <v>0</v>
      </c>
      <c r="G80" s="50">
        <f>VLOOKUP($C80,'[1]Résumé date'!$D$8:$H$387,'[1]Résumé date'!H$6,FALSE)</f>
        <v>0</v>
      </c>
      <c r="H80" s="51"/>
      <c r="I80" s="52">
        <f t="shared" si="11"/>
        <v>0</v>
      </c>
      <c r="J80" s="53">
        <f>L80*(1+[1]Données!$K$15)</f>
        <v>0</v>
      </c>
      <c r="K80" s="54">
        <f>+M80/[1]Données!$H$14</f>
        <v>0</v>
      </c>
      <c r="L80" s="55"/>
      <c r="M80" s="56"/>
      <c r="N80" s="57"/>
      <c r="O80" s="58"/>
      <c r="P80" s="58"/>
      <c r="Q80" s="58"/>
      <c r="R80" s="58"/>
      <c r="S80" s="59"/>
      <c r="T80" s="60" t="str">
        <f t="shared" si="9"/>
        <v/>
      </c>
      <c r="U80" s="61">
        <f>SUM($H$65:H80)</f>
        <v>0</v>
      </c>
    </row>
    <row r="81" spans="1:21" ht="15.75" hidden="1" customHeight="1" x14ac:dyDescent="0.2">
      <c r="A81" s="1">
        <f t="shared" ca="1" si="10"/>
        <v>0</v>
      </c>
      <c r="B81" s="1">
        <f t="shared" ca="1" si="7"/>
        <v>3</v>
      </c>
      <c r="C81" s="46">
        <f t="shared" si="8"/>
        <v>43176</v>
      </c>
      <c r="D81" s="47">
        <f>VLOOKUP($C81,'[1]Résumé date'!$D$8:$H$387,'[1]Résumé date'!E$6,FALSE)</f>
        <v>0</v>
      </c>
      <c r="E81" s="48">
        <f>VLOOKUP($C81,'[1]Résumé date'!$D$8:$H$387,'[1]Résumé date'!F$6,FALSE)</f>
        <v>0</v>
      </c>
      <c r="F81" s="49">
        <f>VLOOKUP($C81,'[1]Résumé date'!$D$8:$H$387,'[1]Résumé date'!G$6,FALSE)</f>
        <v>0</v>
      </c>
      <c r="G81" s="50">
        <f>VLOOKUP($C81,'[1]Résumé date'!$D$8:$H$387,'[1]Résumé date'!H$6,FALSE)</f>
        <v>0</v>
      </c>
      <c r="H81" s="51"/>
      <c r="I81" s="52">
        <f t="shared" si="11"/>
        <v>0</v>
      </c>
      <c r="J81" s="53">
        <f>L81*(1+[1]Données!$K$15)</f>
        <v>0</v>
      </c>
      <c r="K81" s="54">
        <f>+M81/[1]Données!$H$14</f>
        <v>0</v>
      </c>
      <c r="L81" s="55"/>
      <c r="M81" s="56"/>
      <c r="N81" s="57"/>
      <c r="O81" s="58"/>
      <c r="P81" s="58"/>
      <c r="Q81" s="58"/>
      <c r="R81" s="58"/>
      <c r="S81" s="59"/>
      <c r="T81" s="60" t="str">
        <f t="shared" si="9"/>
        <v/>
      </c>
      <c r="U81" s="61">
        <f>SUM($H$65:H81)</f>
        <v>0</v>
      </c>
    </row>
    <row r="82" spans="1:21" ht="15.75" hidden="1" customHeight="1" x14ac:dyDescent="0.2">
      <c r="A82" s="1">
        <f t="shared" ca="1" si="10"/>
        <v>0</v>
      </c>
      <c r="B82" s="1">
        <f t="shared" ca="1" si="7"/>
        <v>3</v>
      </c>
      <c r="C82" s="46">
        <f t="shared" si="8"/>
        <v>43177</v>
      </c>
      <c r="D82" s="47">
        <f>VLOOKUP($C82,'[1]Résumé date'!$D$8:$H$387,'[1]Résumé date'!E$6,FALSE)</f>
        <v>0</v>
      </c>
      <c r="E82" s="48">
        <f>VLOOKUP($C82,'[1]Résumé date'!$D$8:$H$387,'[1]Résumé date'!F$6,FALSE)</f>
        <v>0</v>
      </c>
      <c r="F82" s="49">
        <f>VLOOKUP($C82,'[1]Résumé date'!$D$8:$H$387,'[1]Résumé date'!G$6,FALSE)</f>
        <v>0</v>
      </c>
      <c r="G82" s="50">
        <f>VLOOKUP($C82,'[1]Résumé date'!$D$8:$H$387,'[1]Résumé date'!H$6,FALSE)</f>
        <v>0</v>
      </c>
      <c r="H82" s="51"/>
      <c r="I82" s="52">
        <f t="shared" si="11"/>
        <v>0</v>
      </c>
      <c r="J82" s="53">
        <f>L82*(1+[1]Données!$K$15)</f>
        <v>0</v>
      </c>
      <c r="K82" s="54">
        <f>+M82/[1]Données!$H$14</f>
        <v>0</v>
      </c>
      <c r="L82" s="55"/>
      <c r="M82" s="56"/>
      <c r="N82" s="57"/>
      <c r="O82" s="58"/>
      <c r="P82" s="58"/>
      <c r="Q82" s="58"/>
      <c r="R82" s="58"/>
      <c r="S82" s="59"/>
      <c r="T82" s="60" t="str">
        <f t="shared" si="9"/>
        <v/>
      </c>
      <c r="U82" s="61">
        <f>SUM($H$65:H82)</f>
        <v>0</v>
      </c>
    </row>
    <row r="83" spans="1:21" ht="15.75" hidden="1" customHeight="1" x14ac:dyDescent="0.2">
      <c r="A83" s="1">
        <f t="shared" ca="1" si="10"/>
        <v>0</v>
      </c>
      <c r="B83" s="1">
        <f t="shared" ca="1" si="7"/>
        <v>3</v>
      </c>
      <c r="C83" s="46">
        <f t="shared" si="8"/>
        <v>43178</v>
      </c>
      <c r="D83" s="47">
        <f>VLOOKUP($C83,'[1]Résumé date'!$D$8:$H$387,'[1]Résumé date'!E$6,FALSE)</f>
        <v>0</v>
      </c>
      <c r="E83" s="48">
        <f>VLOOKUP($C83,'[1]Résumé date'!$D$8:$H$387,'[1]Résumé date'!F$6,FALSE)</f>
        <v>0</v>
      </c>
      <c r="F83" s="49">
        <f>VLOOKUP($C83,'[1]Résumé date'!$D$8:$H$387,'[1]Résumé date'!G$6,FALSE)</f>
        <v>0</v>
      </c>
      <c r="G83" s="50">
        <f>VLOOKUP($C83,'[1]Résumé date'!$D$8:$H$387,'[1]Résumé date'!H$6,FALSE)</f>
        <v>0</v>
      </c>
      <c r="H83" s="51"/>
      <c r="I83" s="52">
        <f t="shared" si="11"/>
        <v>0</v>
      </c>
      <c r="J83" s="53">
        <f>L83*(1+[1]Données!$K$15)</f>
        <v>0</v>
      </c>
      <c r="K83" s="54">
        <f>+M83/[1]Données!$H$14</f>
        <v>0</v>
      </c>
      <c r="L83" s="55"/>
      <c r="M83" s="56"/>
      <c r="N83" s="57"/>
      <c r="O83" s="58"/>
      <c r="P83" s="58"/>
      <c r="Q83" s="58"/>
      <c r="R83" s="58"/>
      <c r="S83" s="59"/>
      <c r="T83" s="60" t="str">
        <f t="shared" si="9"/>
        <v/>
      </c>
      <c r="U83" s="61">
        <f>SUM($H$65:H83)</f>
        <v>0</v>
      </c>
    </row>
    <row r="84" spans="1:21" ht="15.75" hidden="1" customHeight="1" x14ac:dyDescent="0.2">
      <c r="A84" s="1">
        <f t="shared" ca="1" si="10"/>
        <v>0</v>
      </c>
      <c r="B84" s="1">
        <f t="shared" ca="1" si="7"/>
        <v>3</v>
      </c>
      <c r="C84" s="46">
        <f t="shared" si="8"/>
        <v>43179</v>
      </c>
      <c r="D84" s="47">
        <f>VLOOKUP($C84,'[1]Résumé date'!$D$8:$H$387,'[1]Résumé date'!E$6,FALSE)</f>
        <v>0</v>
      </c>
      <c r="E84" s="48">
        <f>VLOOKUP($C84,'[1]Résumé date'!$D$8:$H$387,'[1]Résumé date'!F$6,FALSE)</f>
        <v>0</v>
      </c>
      <c r="F84" s="49">
        <f>VLOOKUP($C84,'[1]Résumé date'!$D$8:$H$387,'[1]Résumé date'!G$6,FALSE)</f>
        <v>0</v>
      </c>
      <c r="G84" s="50">
        <f>VLOOKUP($C84,'[1]Résumé date'!$D$8:$H$387,'[1]Résumé date'!H$6,FALSE)</f>
        <v>0</v>
      </c>
      <c r="H84" s="51"/>
      <c r="I84" s="52">
        <f t="shared" si="11"/>
        <v>0</v>
      </c>
      <c r="J84" s="53">
        <f>L84*(1+[1]Données!$K$15)</f>
        <v>0</v>
      </c>
      <c r="K84" s="54">
        <f>+M84/[1]Données!$H$14</f>
        <v>0</v>
      </c>
      <c r="L84" s="55"/>
      <c r="M84" s="56"/>
      <c r="N84" s="57"/>
      <c r="O84" s="58"/>
      <c r="P84" s="58"/>
      <c r="Q84" s="58"/>
      <c r="R84" s="58"/>
      <c r="S84" s="59"/>
      <c r="T84" s="60" t="str">
        <f t="shared" si="9"/>
        <v/>
      </c>
      <c r="U84" s="61">
        <f>SUM($H$65:H84)</f>
        <v>0</v>
      </c>
    </row>
    <row r="85" spans="1:21" ht="15.75" hidden="1" customHeight="1" x14ac:dyDescent="0.2">
      <c r="A85" s="1">
        <f t="shared" ca="1" si="10"/>
        <v>0</v>
      </c>
      <c r="B85" s="1">
        <f t="shared" ca="1" si="7"/>
        <v>3</v>
      </c>
      <c r="C85" s="46">
        <f t="shared" si="8"/>
        <v>43180</v>
      </c>
      <c r="D85" s="47">
        <f>VLOOKUP($C85,'[1]Résumé date'!$D$8:$H$387,'[1]Résumé date'!E$6,FALSE)</f>
        <v>0</v>
      </c>
      <c r="E85" s="48">
        <f>VLOOKUP($C85,'[1]Résumé date'!$D$8:$H$387,'[1]Résumé date'!F$6,FALSE)</f>
        <v>0</v>
      </c>
      <c r="F85" s="49">
        <f>VLOOKUP($C85,'[1]Résumé date'!$D$8:$H$387,'[1]Résumé date'!G$6,FALSE)</f>
        <v>0</v>
      </c>
      <c r="G85" s="50">
        <f>VLOOKUP($C85,'[1]Résumé date'!$D$8:$H$387,'[1]Résumé date'!H$6,FALSE)</f>
        <v>0</v>
      </c>
      <c r="H85" s="51"/>
      <c r="I85" s="52">
        <f t="shared" si="11"/>
        <v>0</v>
      </c>
      <c r="J85" s="53">
        <f>L85*(1+[1]Données!$K$15)</f>
        <v>0</v>
      </c>
      <c r="K85" s="54">
        <f>+M85/[1]Données!$H$14</f>
        <v>0</v>
      </c>
      <c r="L85" s="55"/>
      <c r="M85" s="56"/>
      <c r="N85" s="57"/>
      <c r="O85" s="58"/>
      <c r="P85" s="58"/>
      <c r="Q85" s="58"/>
      <c r="R85" s="58"/>
      <c r="S85" s="59"/>
      <c r="T85" s="60" t="str">
        <f t="shared" si="9"/>
        <v/>
      </c>
      <c r="U85" s="61">
        <f>SUM($H$65:H85)</f>
        <v>0</v>
      </c>
    </row>
    <row r="86" spans="1:21" ht="15.75" hidden="1" customHeight="1" x14ac:dyDescent="0.2">
      <c r="A86" s="1">
        <f t="shared" ca="1" si="10"/>
        <v>0</v>
      </c>
      <c r="B86" s="1">
        <f t="shared" ca="1" si="7"/>
        <v>3</v>
      </c>
      <c r="C86" s="46">
        <f t="shared" si="8"/>
        <v>43181</v>
      </c>
      <c r="D86" s="47">
        <f>VLOOKUP($C86,'[1]Résumé date'!$D$8:$H$387,'[1]Résumé date'!E$6,FALSE)</f>
        <v>0</v>
      </c>
      <c r="E86" s="48">
        <f>VLOOKUP($C86,'[1]Résumé date'!$D$8:$H$387,'[1]Résumé date'!F$6,FALSE)</f>
        <v>0</v>
      </c>
      <c r="F86" s="49">
        <f>VLOOKUP($C86,'[1]Résumé date'!$D$8:$H$387,'[1]Résumé date'!G$6,FALSE)</f>
        <v>0</v>
      </c>
      <c r="G86" s="50">
        <f>VLOOKUP($C86,'[1]Résumé date'!$D$8:$H$387,'[1]Résumé date'!H$6,FALSE)</f>
        <v>0</v>
      </c>
      <c r="H86" s="51"/>
      <c r="I86" s="52">
        <f t="shared" si="11"/>
        <v>0</v>
      </c>
      <c r="J86" s="53">
        <f>L86*(1+[1]Données!$K$15)</f>
        <v>0</v>
      </c>
      <c r="K86" s="54">
        <f>+M86/[1]Données!$H$14</f>
        <v>0</v>
      </c>
      <c r="L86" s="55"/>
      <c r="M86" s="56"/>
      <c r="N86" s="57"/>
      <c r="O86" s="58"/>
      <c r="P86" s="58"/>
      <c r="Q86" s="58"/>
      <c r="R86" s="58"/>
      <c r="S86" s="59"/>
      <c r="T86" s="60" t="str">
        <f t="shared" si="9"/>
        <v/>
      </c>
      <c r="U86" s="61">
        <f>SUM($H$65:H86)</f>
        <v>0</v>
      </c>
    </row>
    <row r="87" spans="1:21" ht="15.75" hidden="1" customHeight="1" x14ac:dyDescent="0.2">
      <c r="A87" s="1">
        <f t="shared" ca="1" si="10"/>
        <v>0</v>
      </c>
      <c r="B87" s="1">
        <f t="shared" ca="1" si="7"/>
        <v>3</v>
      </c>
      <c r="C87" s="46">
        <f t="shared" si="8"/>
        <v>43182</v>
      </c>
      <c r="D87" s="47">
        <f>VLOOKUP($C87,'[1]Résumé date'!$D$8:$H$387,'[1]Résumé date'!E$6,FALSE)</f>
        <v>0</v>
      </c>
      <c r="E87" s="48">
        <f>VLOOKUP($C87,'[1]Résumé date'!$D$8:$H$387,'[1]Résumé date'!F$6,FALSE)</f>
        <v>0</v>
      </c>
      <c r="F87" s="49">
        <f>VLOOKUP($C87,'[1]Résumé date'!$D$8:$H$387,'[1]Résumé date'!G$6,FALSE)</f>
        <v>0</v>
      </c>
      <c r="G87" s="50">
        <f>VLOOKUP($C87,'[1]Résumé date'!$D$8:$H$387,'[1]Résumé date'!H$6,FALSE)</f>
        <v>0</v>
      </c>
      <c r="H87" s="51"/>
      <c r="I87" s="52">
        <f t="shared" si="11"/>
        <v>0</v>
      </c>
      <c r="J87" s="53">
        <f>L87*(1+[1]Données!$K$15)</f>
        <v>0</v>
      </c>
      <c r="K87" s="54">
        <f>+M87/[1]Données!$H$14</f>
        <v>0</v>
      </c>
      <c r="L87" s="55"/>
      <c r="M87" s="56"/>
      <c r="N87" s="57"/>
      <c r="O87" s="58"/>
      <c r="P87" s="58"/>
      <c r="Q87" s="58"/>
      <c r="R87" s="58"/>
      <c r="S87" s="59"/>
      <c r="T87" s="60" t="str">
        <f t="shared" si="9"/>
        <v/>
      </c>
      <c r="U87" s="61">
        <f>SUM($H$65:H87)</f>
        <v>0</v>
      </c>
    </row>
    <row r="88" spans="1:21" ht="15.75" hidden="1" customHeight="1" x14ac:dyDescent="0.2">
      <c r="A88" s="1">
        <f t="shared" ca="1" si="10"/>
        <v>0</v>
      </c>
      <c r="B88" s="1">
        <f t="shared" ca="1" si="7"/>
        <v>3</v>
      </c>
      <c r="C88" s="46">
        <f t="shared" si="8"/>
        <v>43183</v>
      </c>
      <c r="D88" s="47">
        <f>VLOOKUP($C88,'[1]Résumé date'!$D$8:$H$387,'[1]Résumé date'!E$6,FALSE)</f>
        <v>0</v>
      </c>
      <c r="E88" s="48">
        <f>VLOOKUP($C88,'[1]Résumé date'!$D$8:$H$387,'[1]Résumé date'!F$6,FALSE)</f>
        <v>0</v>
      </c>
      <c r="F88" s="49">
        <f>VLOOKUP($C88,'[1]Résumé date'!$D$8:$H$387,'[1]Résumé date'!G$6,FALSE)</f>
        <v>0</v>
      </c>
      <c r="G88" s="50">
        <f>VLOOKUP($C88,'[1]Résumé date'!$D$8:$H$387,'[1]Résumé date'!H$6,FALSE)</f>
        <v>0</v>
      </c>
      <c r="H88" s="51"/>
      <c r="I88" s="52">
        <f t="shared" si="11"/>
        <v>0</v>
      </c>
      <c r="J88" s="53">
        <f>L88*(1+[1]Données!$K$15)</f>
        <v>0</v>
      </c>
      <c r="K88" s="54">
        <f>+M88/[1]Données!$H$14</f>
        <v>0</v>
      </c>
      <c r="L88" s="55"/>
      <c r="M88" s="56"/>
      <c r="N88" s="57"/>
      <c r="O88" s="58"/>
      <c r="P88" s="58"/>
      <c r="Q88" s="58"/>
      <c r="R88" s="58"/>
      <c r="S88" s="59"/>
      <c r="T88" s="60" t="str">
        <f t="shared" si="9"/>
        <v/>
      </c>
      <c r="U88" s="61">
        <f>SUM($H$65:H88)</f>
        <v>0</v>
      </c>
    </row>
    <row r="89" spans="1:21" ht="15.75" hidden="1" customHeight="1" x14ac:dyDescent="0.2">
      <c r="A89" s="1">
        <f t="shared" ca="1" si="10"/>
        <v>0</v>
      </c>
      <c r="B89" s="1">
        <f t="shared" ca="1" si="7"/>
        <v>3</v>
      </c>
      <c r="C89" s="46">
        <f t="shared" si="8"/>
        <v>43184</v>
      </c>
      <c r="D89" s="47">
        <f>VLOOKUP($C89,'[1]Résumé date'!$D$8:$H$387,'[1]Résumé date'!E$6,FALSE)</f>
        <v>0</v>
      </c>
      <c r="E89" s="48">
        <f>VLOOKUP($C89,'[1]Résumé date'!$D$8:$H$387,'[1]Résumé date'!F$6,FALSE)</f>
        <v>0</v>
      </c>
      <c r="F89" s="49">
        <f>VLOOKUP($C89,'[1]Résumé date'!$D$8:$H$387,'[1]Résumé date'!G$6,FALSE)</f>
        <v>0</v>
      </c>
      <c r="G89" s="50">
        <f>VLOOKUP($C89,'[1]Résumé date'!$D$8:$H$387,'[1]Résumé date'!H$6,FALSE)</f>
        <v>0</v>
      </c>
      <c r="H89" s="51"/>
      <c r="I89" s="52">
        <f t="shared" si="11"/>
        <v>0</v>
      </c>
      <c r="J89" s="53">
        <f>L89*(1+[1]Données!$K$15)</f>
        <v>0</v>
      </c>
      <c r="K89" s="54">
        <f>+M89/[1]Données!$H$14</f>
        <v>0</v>
      </c>
      <c r="L89" s="55"/>
      <c r="M89" s="56"/>
      <c r="N89" s="57"/>
      <c r="O89" s="58"/>
      <c r="P89" s="58"/>
      <c r="Q89" s="58"/>
      <c r="R89" s="58"/>
      <c r="S89" s="59"/>
      <c r="T89" s="60" t="str">
        <f t="shared" si="9"/>
        <v/>
      </c>
      <c r="U89" s="61">
        <f>SUM($H$65:H89)</f>
        <v>0</v>
      </c>
    </row>
    <row r="90" spans="1:21" ht="15.75" hidden="1" customHeight="1" x14ac:dyDescent="0.2">
      <c r="A90" s="1">
        <f t="shared" ca="1" si="10"/>
        <v>0</v>
      </c>
      <c r="B90" s="1">
        <f t="shared" ca="1" si="7"/>
        <v>3</v>
      </c>
      <c r="C90" s="46">
        <f t="shared" si="8"/>
        <v>43185</v>
      </c>
      <c r="D90" s="47">
        <f>VLOOKUP($C90,'[1]Résumé date'!$D$8:$H$387,'[1]Résumé date'!E$6,FALSE)</f>
        <v>0</v>
      </c>
      <c r="E90" s="48">
        <f>VLOOKUP($C90,'[1]Résumé date'!$D$8:$H$387,'[1]Résumé date'!F$6,FALSE)</f>
        <v>0</v>
      </c>
      <c r="F90" s="49">
        <f>VLOOKUP($C90,'[1]Résumé date'!$D$8:$H$387,'[1]Résumé date'!G$6,FALSE)</f>
        <v>0</v>
      </c>
      <c r="G90" s="50">
        <f>VLOOKUP($C90,'[1]Résumé date'!$D$8:$H$387,'[1]Résumé date'!H$6,FALSE)</f>
        <v>0</v>
      </c>
      <c r="H90" s="51"/>
      <c r="I90" s="52">
        <f t="shared" si="11"/>
        <v>0</v>
      </c>
      <c r="J90" s="53">
        <f>L90*(1+[1]Données!$K$15)</f>
        <v>0</v>
      </c>
      <c r="K90" s="54">
        <f>+M90/[1]Données!$H$14</f>
        <v>0</v>
      </c>
      <c r="L90" s="55"/>
      <c r="M90" s="56"/>
      <c r="N90" s="57"/>
      <c r="O90" s="58"/>
      <c r="P90" s="58"/>
      <c r="Q90" s="58"/>
      <c r="R90" s="58"/>
      <c r="S90" s="59"/>
      <c r="T90" s="60" t="str">
        <f t="shared" si="9"/>
        <v/>
      </c>
      <c r="U90" s="61">
        <f>SUM($H$65:H90)</f>
        <v>0</v>
      </c>
    </row>
    <row r="91" spans="1:21" ht="15.75" hidden="1" customHeight="1" x14ac:dyDescent="0.2">
      <c r="A91" s="1">
        <f t="shared" ca="1" si="10"/>
        <v>0</v>
      </c>
      <c r="B91" s="1">
        <f t="shared" ca="1" si="7"/>
        <v>3</v>
      </c>
      <c r="C91" s="46">
        <f t="shared" si="8"/>
        <v>43186</v>
      </c>
      <c r="D91" s="47">
        <f>VLOOKUP($C91,'[1]Résumé date'!$D$8:$H$387,'[1]Résumé date'!E$6,FALSE)</f>
        <v>0</v>
      </c>
      <c r="E91" s="48">
        <f>VLOOKUP($C91,'[1]Résumé date'!$D$8:$H$387,'[1]Résumé date'!F$6,FALSE)</f>
        <v>0</v>
      </c>
      <c r="F91" s="49">
        <f>VLOOKUP($C91,'[1]Résumé date'!$D$8:$H$387,'[1]Résumé date'!G$6,FALSE)</f>
        <v>0</v>
      </c>
      <c r="G91" s="50">
        <f>VLOOKUP($C91,'[1]Résumé date'!$D$8:$H$387,'[1]Résumé date'!H$6,FALSE)</f>
        <v>0</v>
      </c>
      <c r="H91" s="51"/>
      <c r="I91" s="52">
        <f t="shared" si="11"/>
        <v>0</v>
      </c>
      <c r="J91" s="53">
        <f>L91*(1+[1]Données!$K$15)</f>
        <v>0</v>
      </c>
      <c r="K91" s="54">
        <f>+M91/[1]Données!$H$14</f>
        <v>0</v>
      </c>
      <c r="L91" s="55"/>
      <c r="M91" s="56"/>
      <c r="N91" s="57"/>
      <c r="O91" s="58"/>
      <c r="P91" s="58"/>
      <c r="Q91" s="58"/>
      <c r="R91" s="58"/>
      <c r="S91" s="59"/>
      <c r="T91" s="60" t="str">
        <f t="shared" si="9"/>
        <v/>
      </c>
      <c r="U91" s="61">
        <f>SUM($H$65:H91)</f>
        <v>0</v>
      </c>
    </row>
    <row r="92" spans="1:21" ht="15.75" hidden="1" customHeight="1" x14ac:dyDescent="0.2">
      <c r="A92" s="1">
        <f t="shared" ca="1" si="10"/>
        <v>0</v>
      </c>
      <c r="B92" s="1">
        <f t="shared" ca="1" si="7"/>
        <v>3</v>
      </c>
      <c r="C92" s="46">
        <f t="shared" si="8"/>
        <v>43187</v>
      </c>
      <c r="D92" s="47">
        <f>VLOOKUP($C92,'[1]Résumé date'!$D$8:$H$387,'[1]Résumé date'!E$6,FALSE)</f>
        <v>0</v>
      </c>
      <c r="E92" s="48">
        <f>VLOOKUP($C92,'[1]Résumé date'!$D$8:$H$387,'[1]Résumé date'!F$6,FALSE)</f>
        <v>0</v>
      </c>
      <c r="F92" s="49">
        <f>VLOOKUP($C92,'[1]Résumé date'!$D$8:$H$387,'[1]Résumé date'!G$6,FALSE)</f>
        <v>0</v>
      </c>
      <c r="G92" s="50">
        <f>VLOOKUP($C92,'[1]Résumé date'!$D$8:$H$387,'[1]Résumé date'!H$6,FALSE)</f>
        <v>0</v>
      </c>
      <c r="H92" s="51"/>
      <c r="I92" s="52">
        <f t="shared" si="11"/>
        <v>0</v>
      </c>
      <c r="J92" s="53">
        <f>L92*(1+[1]Données!$K$15)</f>
        <v>0</v>
      </c>
      <c r="K92" s="54">
        <f>+M92/[1]Données!$H$14</f>
        <v>0</v>
      </c>
      <c r="L92" s="55"/>
      <c r="M92" s="56"/>
      <c r="N92" s="57"/>
      <c r="O92" s="58"/>
      <c r="P92" s="58"/>
      <c r="Q92" s="58"/>
      <c r="R92" s="58"/>
      <c r="S92" s="59"/>
      <c r="T92" s="60" t="str">
        <f t="shared" si="9"/>
        <v/>
      </c>
      <c r="U92" s="61">
        <f>SUM($H$65:H92)</f>
        <v>0</v>
      </c>
    </row>
    <row r="93" spans="1:21" ht="15.75" hidden="1" customHeight="1" x14ac:dyDescent="0.2">
      <c r="A93" s="1">
        <f t="shared" ca="1" si="10"/>
        <v>0</v>
      </c>
      <c r="B93" s="1">
        <f t="shared" ca="1" si="7"/>
        <v>3</v>
      </c>
      <c r="C93" s="46">
        <f t="shared" si="8"/>
        <v>43188</v>
      </c>
      <c r="D93" s="47">
        <f>VLOOKUP($C93,'[1]Résumé date'!$D$8:$H$387,'[1]Résumé date'!E$6,FALSE)</f>
        <v>0</v>
      </c>
      <c r="E93" s="48">
        <f>VLOOKUP($C93,'[1]Résumé date'!$D$8:$H$387,'[1]Résumé date'!F$6,FALSE)</f>
        <v>0</v>
      </c>
      <c r="F93" s="49">
        <f>VLOOKUP($C93,'[1]Résumé date'!$D$8:$H$387,'[1]Résumé date'!G$6,FALSE)</f>
        <v>0</v>
      </c>
      <c r="G93" s="50">
        <f>VLOOKUP($C93,'[1]Résumé date'!$D$8:$H$387,'[1]Résumé date'!H$6,FALSE)</f>
        <v>0</v>
      </c>
      <c r="H93" s="51"/>
      <c r="I93" s="52">
        <f t="shared" si="11"/>
        <v>0</v>
      </c>
      <c r="J93" s="53">
        <f>L93*(1+[1]Données!$K$15)</f>
        <v>0</v>
      </c>
      <c r="K93" s="54">
        <f>+M93/[1]Données!$H$14</f>
        <v>0</v>
      </c>
      <c r="L93" s="55"/>
      <c r="M93" s="56"/>
      <c r="N93" s="57"/>
      <c r="O93" s="58"/>
      <c r="P93" s="58"/>
      <c r="Q93" s="58"/>
      <c r="R93" s="58"/>
      <c r="S93" s="59"/>
      <c r="T93" s="60" t="str">
        <f t="shared" si="9"/>
        <v/>
      </c>
      <c r="U93" s="61">
        <f>SUM($H$65:H93)</f>
        <v>0</v>
      </c>
    </row>
    <row r="94" spans="1:21" ht="15.75" hidden="1" customHeight="1" x14ac:dyDescent="0.2">
      <c r="A94" s="1">
        <f t="shared" ca="1" si="10"/>
        <v>0</v>
      </c>
      <c r="B94" s="1">
        <f t="shared" ca="1" si="7"/>
        <v>3</v>
      </c>
      <c r="C94" s="46">
        <f t="shared" si="8"/>
        <v>43189</v>
      </c>
      <c r="D94" s="47">
        <f>VLOOKUP($C94,'[1]Résumé date'!$D$8:$H$387,'[1]Résumé date'!E$6,FALSE)</f>
        <v>0</v>
      </c>
      <c r="E94" s="48">
        <f>VLOOKUP($C94,'[1]Résumé date'!$D$8:$H$387,'[1]Résumé date'!F$6,FALSE)</f>
        <v>0</v>
      </c>
      <c r="F94" s="49">
        <f>VLOOKUP($C94,'[1]Résumé date'!$D$8:$H$387,'[1]Résumé date'!G$6,FALSE)</f>
        <v>0</v>
      </c>
      <c r="G94" s="50">
        <f>VLOOKUP($C94,'[1]Résumé date'!$D$8:$H$387,'[1]Résumé date'!H$6,FALSE)</f>
        <v>0</v>
      </c>
      <c r="H94" s="51"/>
      <c r="I94" s="52">
        <f t="shared" si="11"/>
        <v>0</v>
      </c>
      <c r="J94" s="53">
        <f>L94*(1+[1]Données!$K$15)</f>
        <v>0</v>
      </c>
      <c r="K94" s="54">
        <f>+M94/[1]Données!$H$14</f>
        <v>0</v>
      </c>
      <c r="L94" s="55"/>
      <c r="M94" s="56"/>
      <c r="N94" s="57"/>
      <c r="O94" s="58"/>
      <c r="P94" s="58"/>
      <c r="Q94" s="58"/>
      <c r="R94" s="58"/>
      <c r="S94" s="59"/>
      <c r="T94" s="60" t="str">
        <f t="shared" si="9"/>
        <v/>
      </c>
      <c r="U94" s="61">
        <f>SUM($H$65:H94)</f>
        <v>0</v>
      </c>
    </row>
    <row r="95" spans="1:21" ht="15.75" hidden="1" customHeight="1" x14ac:dyDescent="0.2">
      <c r="A95" s="1">
        <f t="shared" ca="1" si="10"/>
        <v>0</v>
      </c>
      <c r="B95" s="1">
        <f t="shared" ca="1" si="7"/>
        <v>3</v>
      </c>
      <c r="C95" s="46">
        <f t="shared" si="8"/>
        <v>43190</v>
      </c>
      <c r="D95" s="47">
        <f>VLOOKUP($C95,'[1]Résumé date'!$D$8:$H$387,'[1]Résumé date'!E$6,FALSE)</f>
        <v>0</v>
      </c>
      <c r="E95" s="48">
        <f>VLOOKUP($C95,'[1]Résumé date'!$D$8:$H$387,'[1]Résumé date'!F$6,FALSE)</f>
        <v>0</v>
      </c>
      <c r="F95" s="49">
        <f>VLOOKUP($C95,'[1]Résumé date'!$D$8:$H$387,'[1]Résumé date'!G$6,FALSE)</f>
        <v>0</v>
      </c>
      <c r="G95" s="50">
        <f>VLOOKUP($C95,'[1]Résumé date'!$D$8:$H$387,'[1]Résumé date'!H$6,FALSE)</f>
        <v>0</v>
      </c>
      <c r="H95" s="51"/>
      <c r="I95" s="52">
        <f t="shared" si="11"/>
        <v>0</v>
      </c>
      <c r="J95" s="53">
        <f>L95*(1+[1]Données!$K$15)</f>
        <v>0</v>
      </c>
      <c r="K95" s="65">
        <f>+M95/[1]Données!$H$14</f>
        <v>0</v>
      </c>
      <c r="L95" s="55"/>
      <c r="M95" s="56"/>
      <c r="N95" s="57"/>
      <c r="O95" s="58"/>
      <c r="P95" s="58"/>
      <c r="Q95" s="58"/>
      <c r="R95" s="58"/>
      <c r="S95" s="59"/>
      <c r="T95" s="60" t="str">
        <f t="shared" si="9"/>
        <v/>
      </c>
      <c r="U95" s="61">
        <f>SUM($H$65:H95)</f>
        <v>0</v>
      </c>
    </row>
    <row r="96" spans="1:21" s="66" customFormat="1" ht="15.75" customHeight="1" thickTop="1" x14ac:dyDescent="0.2">
      <c r="A96" s="66">
        <f t="shared" ca="1" si="10"/>
        <v>1</v>
      </c>
      <c r="B96" s="66">
        <f t="shared" ca="1" si="7"/>
        <v>4</v>
      </c>
      <c r="C96" s="67">
        <f>C95+1</f>
        <v>43191</v>
      </c>
      <c r="D96" s="68">
        <f>VLOOKUP($C96,'[1]Résumé date'!$D$8:$H$387,'[1]Résumé date'!E$6,FALSE)</f>
        <v>58.587999999999994</v>
      </c>
      <c r="E96" s="69">
        <f>VLOOKUP($C96,'[1]Résumé date'!$D$8:$H$387,'[1]Résumé date'!F$6,FALSE)</f>
        <v>53.261818181818171</v>
      </c>
      <c r="F96" s="70">
        <f>VLOOKUP($C96,'[1]Résumé date'!$D$8:$H$387,'[1]Résumé date'!G$6,FALSE)</f>
        <v>0.3</v>
      </c>
      <c r="G96" s="71">
        <f>VLOOKUP($C96,'[1]Résumé date'!$D$8:$H$387,'[1]Résumé date'!H$6,FALSE)</f>
        <v>43.199999999999996</v>
      </c>
      <c r="H96" s="72">
        <v>449.65</v>
      </c>
      <c r="I96" s="73">
        <f t="shared" si="11"/>
        <v>408.7727272727272</v>
      </c>
      <c r="J96" s="74">
        <f>L96*(1+[1]Données!$K$15)</f>
        <v>98.923000000000016</v>
      </c>
      <c r="K96" s="75">
        <f>+M96/[1]Données!$H$14</f>
        <v>3.4722222222222224E-2</v>
      </c>
      <c r="L96" s="76">
        <v>89.93</v>
      </c>
      <c r="M96" s="77">
        <v>5</v>
      </c>
      <c r="N96" s="78"/>
      <c r="O96" s="79"/>
      <c r="P96" s="79"/>
      <c r="Q96" s="79"/>
      <c r="R96" s="79"/>
      <c r="S96" s="80"/>
      <c r="T96" s="81" t="str">
        <f t="shared" si="9"/>
        <v>ATTENTION</v>
      </c>
      <c r="U96" s="83">
        <f>SUM($H$96:H96)</f>
        <v>449.65</v>
      </c>
    </row>
    <row r="97" spans="1:21" ht="15.75" customHeight="1" x14ac:dyDescent="0.2">
      <c r="A97" s="1">
        <f t="shared" ca="1" si="10"/>
        <v>1</v>
      </c>
      <c r="B97" s="1">
        <f t="shared" ca="1" si="7"/>
        <v>4</v>
      </c>
      <c r="C97" s="46">
        <f>C96+1</f>
        <v>43192</v>
      </c>
      <c r="D97" s="47">
        <f>VLOOKUP($C97,'[1]Résumé date'!$D$8:$H$387,'[1]Résumé date'!E$6,FALSE)</f>
        <v>58.587999999999994</v>
      </c>
      <c r="E97" s="48">
        <f>VLOOKUP($C97,'[1]Résumé date'!$D$8:$H$387,'[1]Résumé date'!F$6,FALSE)</f>
        <v>53.261818181818171</v>
      </c>
      <c r="F97" s="49">
        <f>VLOOKUP($C97,'[1]Résumé date'!$D$8:$H$387,'[1]Résumé date'!G$6,FALSE)</f>
        <v>0.3</v>
      </c>
      <c r="G97" s="50">
        <f>VLOOKUP($C97,'[1]Résumé date'!$D$8:$H$387,'[1]Résumé date'!H$6,FALSE)</f>
        <v>43.199999999999996</v>
      </c>
      <c r="H97" s="51">
        <v>521.76</v>
      </c>
      <c r="I97" s="52">
        <f t="shared" si="11"/>
        <v>474.32727272727266</v>
      </c>
      <c r="J97" s="53">
        <f>L97*(1+[1]Données!$K$15)</f>
        <v>63.767000000000003</v>
      </c>
      <c r="K97" s="54">
        <f>+M97/[1]Données!$H$14</f>
        <v>6.25E-2</v>
      </c>
      <c r="L97" s="55">
        <v>57.97</v>
      </c>
      <c r="M97" s="56">
        <v>9</v>
      </c>
      <c r="N97" s="57"/>
      <c r="O97" s="58"/>
      <c r="P97" s="58"/>
      <c r="Q97" s="58"/>
      <c r="R97" s="58"/>
      <c r="S97" s="59"/>
      <c r="T97" s="60" t="str">
        <f t="shared" si="9"/>
        <v>ATTENTION</v>
      </c>
      <c r="U97" s="61">
        <f>SUM($H$96:H97)</f>
        <v>971.41</v>
      </c>
    </row>
    <row r="98" spans="1:21" ht="15.75" customHeight="1" x14ac:dyDescent="0.2">
      <c r="A98" s="1">
        <f t="shared" ca="1" si="10"/>
        <v>1</v>
      </c>
      <c r="B98" s="1">
        <f t="shared" ca="1" si="7"/>
        <v>4</v>
      </c>
      <c r="C98" s="46">
        <f t="shared" ref="C98:C125" si="12">C97+1</f>
        <v>43193</v>
      </c>
      <c r="D98" s="47">
        <f>VLOOKUP($C98,'[1]Résumé date'!$D$8:$H$387,'[1]Résumé date'!E$6,FALSE)</f>
        <v>58.587999999999994</v>
      </c>
      <c r="E98" s="48">
        <f>VLOOKUP($C98,'[1]Résumé date'!$D$8:$H$387,'[1]Résumé date'!F$6,FALSE)</f>
        <v>53.261818181818171</v>
      </c>
      <c r="F98" s="49">
        <f>VLOOKUP($C98,'[1]Résumé date'!$D$8:$H$387,'[1]Résumé date'!G$6,FALSE)</f>
        <v>0.3</v>
      </c>
      <c r="G98" s="50">
        <f>VLOOKUP($C98,'[1]Résumé date'!$D$8:$H$387,'[1]Résumé date'!H$6,FALSE)</f>
        <v>43.199999999999996</v>
      </c>
      <c r="H98" s="51">
        <v>3827.9</v>
      </c>
      <c r="I98" s="52">
        <f t="shared" si="11"/>
        <v>3479.9090909090905</v>
      </c>
      <c r="J98" s="53">
        <f>L98*(1+[1]Données!$K$15)</f>
        <v>91.542000000000002</v>
      </c>
      <c r="K98" s="54">
        <f>+M98/[1]Données!$H$14</f>
        <v>0.31944444444444442</v>
      </c>
      <c r="L98" s="55">
        <v>83.22</v>
      </c>
      <c r="M98" s="56">
        <v>46</v>
      </c>
      <c r="N98" s="57"/>
      <c r="O98" s="58"/>
      <c r="P98" s="58"/>
      <c r="Q98" s="58"/>
      <c r="R98" s="58"/>
      <c r="S98" s="59"/>
      <c r="T98" s="60" t="str">
        <f t="shared" si="9"/>
        <v>ATTENTION</v>
      </c>
      <c r="U98" s="61">
        <f>SUM($H$96:H98)</f>
        <v>4799.3100000000004</v>
      </c>
    </row>
    <row r="99" spans="1:21" ht="15.75" customHeight="1" x14ac:dyDescent="0.2">
      <c r="A99" s="1">
        <f t="shared" ca="1" si="10"/>
        <v>1</v>
      </c>
      <c r="B99" s="1">
        <f t="shared" ca="1" si="7"/>
        <v>4</v>
      </c>
      <c r="C99" s="46">
        <f t="shared" si="12"/>
        <v>43194</v>
      </c>
      <c r="D99" s="47">
        <f>VLOOKUP($C99,'[1]Résumé date'!$D$8:$H$387,'[1]Résumé date'!E$6,FALSE)</f>
        <v>113.23400000000002</v>
      </c>
      <c r="E99" s="48">
        <f>VLOOKUP($C99,'[1]Résumé date'!$D$8:$H$387,'[1]Résumé date'!F$6,FALSE)</f>
        <v>102.94000000000001</v>
      </c>
      <c r="F99" s="49">
        <f>VLOOKUP($C99,'[1]Résumé date'!$D$8:$H$387,'[1]Résumé date'!G$6,FALSE)</f>
        <v>0.7599999999999999</v>
      </c>
      <c r="G99" s="50">
        <f>VLOOKUP($C99,'[1]Résumé date'!$D$8:$H$387,'[1]Résumé date'!H$6,FALSE)</f>
        <v>109.43999999999998</v>
      </c>
      <c r="H99" s="51">
        <v>6438.1</v>
      </c>
      <c r="I99" s="52">
        <f t="shared" si="11"/>
        <v>5852.818181818182</v>
      </c>
      <c r="J99" s="53">
        <f>L99*(1+[1]Données!$K$15)</f>
        <v>99.748000000000019</v>
      </c>
      <c r="K99" s="54">
        <f>+M99/[1]Données!$H$14</f>
        <v>0.49305555555555558</v>
      </c>
      <c r="L99" s="55">
        <v>90.68</v>
      </c>
      <c r="M99" s="56">
        <v>71</v>
      </c>
      <c r="N99" s="57"/>
      <c r="O99" s="58"/>
      <c r="P99" s="58"/>
      <c r="Q99" s="58"/>
      <c r="R99" s="58"/>
      <c r="S99" s="59"/>
      <c r="T99" s="60" t="str">
        <f t="shared" si="9"/>
        <v>ATTENTION</v>
      </c>
      <c r="U99" s="61">
        <f>SUM($H$96:H99)</f>
        <v>11237.41</v>
      </c>
    </row>
    <row r="100" spans="1:21" ht="15.75" customHeight="1" x14ac:dyDescent="0.2">
      <c r="A100" s="1">
        <f t="shared" ca="1" si="10"/>
        <v>1</v>
      </c>
      <c r="B100" s="1">
        <f t="shared" ca="1" si="7"/>
        <v>4</v>
      </c>
      <c r="C100" s="46">
        <f t="shared" si="12"/>
        <v>43195</v>
      </c>
      <c r="D100" s="47">
        <f>VLOOKUP($C100,'[1]Résumé date'!$D$8:$H$387,'[1]Résumé date'!E$6,FALSE)</f>
        <v>58.587999999999994</v>
      </c>
      <c r="E100" s="48">
        <f>VLOOKUP($C100,'[1]Résumé date'!$D$8:$H$387,'[1]Résumé date'!F$6,FALSE)</f>
        <v>53.261818181818171</v>
      </c>
      <c r="F100" s="49">
        <f>VLOOKUP($C100,'[1]Résumé date'!$D$8:$H$387,'[1]Résumé date'!G$6,FALSE)</f>
        <v>0.3</v>
      </c>
      <c r="G100" s="50">
        <f>VLOOKUP($C100,'[1]Résumé date'!$D$8:$H$387,'[1]Résumé date'!H$6,FALSE)</f>
        <v>43.199999999999996</v>
      </c>
      <c r="H100" s="51">
        <v>3204.72</v>
      </c>
      <c r="I100" s="52">
        <f t="shared" si="11"/>
        <v>2913.3818181818178</v>
      </c>
      <c r="J100" s="53">
        <f>L100*(1+[1]Données!$K$15)</f>
        <v>76.637000000000015</v>
      </c>
      <c r="K100" s="54">
        <f>+M100/[1]Données!$H$14</f>
        <v>0.31944444444444442</v>
      </c>
      <c r="L100" s="55">
        <v>69.67</v>
      </c>
      <c r="M100" s="56">
        <v>46</v>
      </c>
      <c r="N100" s="57"/>
      <c r="O100" s="58"/>
      <c r="P100" s="58"/>
      <c r="Q100" s="58"/>
      <c r="R100" s="58"/>
      <c r="S100" s="59"/>
      <c r="T100" s="60" t="str">
        <f t="shared" si="9"/>
        <v>ATTENTION</v>
      </c>
      <c r="U100" s="61">
        <f>SUM($H$96:H100)</f>
        <v>14442.13</v>
      </c>
    </row>
    <row r="101" spans="1:21" ht="15.75" customHeight="1" x14ac:dyDescent="0.2">
      <c r="A101" s="1">
        <f t="shared" ca="1" si="10"/>
        <v>1</v>
      </c>
      <c r="B101" s="1">
        <f t="shared" ca="1" si="7"/>
        <v>4</v>
      </c>
      <c r="C101" s="46">
        <f t="shared" si="12"/>
        <v>43196</v>
      </c>
      <c r="D101" s="47">
        <f>VLOOKUP($C101,'[1]Résumé date'!$D$8:$H$387,'[1]Résumé date'!E$6,FALSE)</f>
        <v>58.587999999999994</v>
      </c>
      <c r="E101" s="48">
        <f>VLOOKUP($C101,'[1]Résumé date'!$D$8:$H$387,'[1]Résumé date'!F$6,FALSE)</f>
        <v>53.261818181818171</v>
      </c>
      <c r="F101" s="49">
        <f>VLOOKUP($C101,'[1]Résumé date'!$D$8:$H$387,'[1]Résumé date'!G$6,FALSE)</f>
        <v>0.3</v>
      </c>
      <c r="G101" s="50">
        <f>VLOOKUP($C101,'[1]Résumé date'!$D$8:$H$387,'[1]Résumé date'!H$6,FALSE)</f>
        <v>43.199999999999996</v>
      </c>
      <c r="H101" s="51"/>
      <c r="I101" s="52">
        <f t="shared" si="11"/>
        <v>0</v>
      </c>
      <c r="J101" s="53">
        <f>L101*(1+[1]Données!$K$15)</f>
        <v>0</v>
      </c>
      <c r="K101" s="54">
        <f>+M101/[1]Données!$H$14</f>
        <v>0</v>
      </c>
      <c r="L101" s="55"/>
      <c r="M101" s="56"/>
      <c r="N101" s="57"/>
      <c r="O101" s="58"/>
      <c r="P101" s="58"/>
      <c r="Q101" s="58"/>
      <c r="R101" s="58"/>
      <c r="S101" s="59"/>
      <c r="T101" s="60" t="str">
        <f t="shared" si="9"/>
        <v/>
      </c>
      <c r="U101" s="61">
        <f>SUM($H$96:H101)</f>
        <v>14442.13</v>
      </c>
    </row>
    <row r="102" spans="1:21" ht="15.75" customHeight="1" x14ac:dyDescent="0.2">
      <c r="A102" s="1">
        <f t="shared" ca="1" si="10"/>
        <v>1</v>
      </c>
      <c r="B102" s="1">
        <f t="shared" ca="1" si="7"/>
        <v>4</v>
      </c>
      <c r="C102" s="46">
        <f t="shared" si="12"/>
        <v>43197</v>
      </c>
      <c r="D102" s="47">
        <f>VLOOKUP($C102,'[1]Résumé date'!$D$8:$H$387,'[1]Résumé date'!E$6,FALSE)</f>
        <v>58.587999999999994</v>
      </c>
      <c r="E102" s="48">
        <f>VLOOKUP($C102,'[1]Résumé date'!$D$8:$H$387,'[1]Résumé date'!F$6,FALSE)</f>
        <v>53.261818181818171</v>
      </c>
      <c r="F102" s="49">
        <f>VLOOKUP($C102,'[1]Résumé date'!$D$8:$H$387,'[1]Résumé date'!G$6,FALSE)</f>
        <v>0.3</v>
      </c>
      <c r="G102" s="50">
        <f>VLOOKUP($C102,'[1]Résumé date'!$D$8:$H$387,'[1]Résumé date'!H$6,FALSE)</f>
        <v>43.199999999999996</v>
      </c>
      <c r="H102" s="51"/>
      <c r="I102" s="52">
        <f t="shared" si="11"/>
        <v>0</v>
      </c>
      <c r="J102" s="53">
        <f>L102*(1+[1]Données!$K$15)</f>
        <v>0</v>
      </c>
      <c r="K102" s="54">
        <f>+M102/[1]Données!$H$14</f>
        <v>0</v>
      </c>
      <c r="L102" s="55"/>
      <c r="M102" s="56"/>
      <c r="N102" s="57"/>
      <c r="O102" s="58"/>
      <c r="P102" s="58"/>
      <c r="Q102" s="58"/>
      <c r="R102" s="58"/>
      <c r="S102" s="59"/>
      <c r="T102" s="60" t="str">
        <f t="shared" si="9"/>
        <v/>
      </c>
      <c r="U102" s="61">
        <f>SUM($H$96:H102)</f>
        <v>14442.13</v>
      </c>
    </row>
    <row r="103" spans="1:21" ht="15.75" customHeight="1" x14ac:dyDescent="0.2">
      <c r="A103" s="1">
        <f t="shared" ca="1" si="10"/>
        <v>1</v>
      </c>
      <c r="B103" s="1">
        <f t="shared" ca="1" si="7"/>
        <v>4</v>
      </c>
      <c r="C103" s="46">
        <f t="shared" si="12"/>
        <v>43198</v>
      </c>
      <c r="D103" s="47">
        <f>VLOOKUP($C103,'[1]Résumé date'!$D$8:$H$387,'[1]Résumé date'!E$6,FALSE)</f>
        <v>58.587999999999994</v>
      </c>
      <c r="E103" s="48">
        <f>VLOOKUP($C103,'[1]Résumé date'!$D$8:$H$387,'[1]Résumé date'!F$6,FALSE)</f>
        <v>53.261818181818171</v>
      </c>
      <c r="F103" s="49">
        <f>VLOOKUP($C103,'[1]Résumé date'!$D$8:$H$387,'[1]Résumé date'!G$6,FALSE)</f>
        <v>0.3</v>
      </c>
      <c r="G103" s="50">
        <f>VLOOKUP($C103,'[1]Résumé date'!$D$8:$H$387,'[1]Résumé date'!H$6,FALSE)</f>
        <v>43.199999999999996</v>
      </c>
      <c r="H103" s="51"/>
      <c r="I103" s="52">
        <f t="shared" si="11"/>
        <v>0</v>
      </c>
      <c r="J103" s="53">
        <f>L103*(1+[1]Données!$K$15)</f>
        <v>0</v>
      </c>
      <c r="K103" s="54">
        <f>+M103/[1]Données!$H$14</f>
        <v>0</v>
      </c>
      <c r="L103" s="55"/>
      <c r="M103" s="56"/>
      <c r="N103" s="57"/>
      <c r="O103" s="58"/>
      <c r="P103" s="58"/>
      <c r="Q103" s="58"/>
      <c r="R103" s="58"/>
      <c r="S103" s="59"/>
      <c r="T103" s="60" t="str">
        <f t="shared" si="9"/>
        <v/>
      </c>
      <c r="U103" s="61">
        <f>SUM($H$96:H103)</f>
        <v>14442.13</v>
      </c>
    </row>
    <row r="104" spans="1:21" ht="15.75" customHeight="1" x14ac:dyDescent="0.2">
      <c r="A104" s="1">
        <f t="shared" ca="1" si="10"/>
        <v>1</v>
      </c>
      <c r="B104" s="1">
        <f t="shared" ca="1" si="7"/>
        <v>0</v>
      </c>
      <c r="C104" s="46">
        <f t="shared" si="12"/>
        <v>43199</v>
      </c>
      <c r="D104" s="47">
        <f>VLOOKUP($C104,'[1]Résumé date'!$D$8:$H$387,'[1]Résumé date'!E$6,FALSE)</f>
        <v>102.738</v>
      </c>
      <c r="E104" s="48">
        <f>VLOOKUP($C104,'[1]Résumé date'!$D$8:$H$387,'[1]Résumé date'!F$6,FALSE)</f>
        <v>93.398181818181811</v>
      </c>
      <c r="F104" s="49">
        <f>VLOOKUP($C104,'[1]Résumé date'!$D$8:$H$387,'[1]Résumé date'!G$6,FALSE)</f>
        <v>0.65</v>
      </c>
      <c r="G104" s="50">
        <f>VLOOKUP($C104,'[1]Résumé date'!$D$8:$H$387,'[1]Résumé date'!H$6,FALSE)</f>
        <v>93.600000000000009</v>
      </c>
      <c r="H104" s="51"/>
      <c r="I104" s="52">
        <f t="shared" si="11"/>
        <v>0</v>
      </c>
      <c r="J104" s="53">
        <f>L104*(1+[1]Données!$K$15)</f>
        <v>0</v>
      </c>
      <c r="K104" s="54">
        <f>+M104/[1]Données!$H$14</f>
        <v>0</v>
      </c>
      <c r="L104" s="55"/>
      <c r="M104" s="56"/>
      <c r="N104" s="57"/>
      <c r="O104" s="58"/>
      <c r="P104" s="58"/>
      <c r="Q104" s="58"/>
      <c r="R104" s="58"/>
      <c r="S104" s="59"/>
      <c r="T104" s="60" t="str">
        <f t="shared" si="9"/>
        <v/>
      </c>
      <c r="U104" s="61">
        <f>SUM($H$96:H104)</f>
        <v>14442.13</v>
      </c>
    </row>
    <row r="105" spans="1:21" ht="15.75" customHeight="1" x14ac:dyDescent="0.2">
      <c r="A105" s="1">
        <f t="shared" ca="1" si="10"/>
        <v>1</v>
      </c>
      <c r="B105" s="1">
        <f t="shared" ca="1" si="7"/>
        <v>0</v>
      </c>
      <c r="C105" s="46">
        <f t="shared" si="12"/>
        <v>43200</v>
      </c>
      <c r="D105" s="47">
        <f>VLOOKUP($C105,'[1]Résumé date'!$D$8:$H$387,'[1]Résumé date'!E$6,FALSE)</f>
        <v>113.23400000000002</v>
      </c>
      <c r="E105" s="48">
        <f>VLOOKUP($C105,'[1]Résumé date'!$D$8:$H$387,'[1]Résumé date'!F$6,FALSE)</f>
        <v>102.94000000000001</v>
      </c>
      <c r="F105" s="49">
        <f>VLOOKUP($C105,'[1]Résumé date'!$D$8:$H$387,'[1]Résumé date'!G$6,FALSE)</f>
        <v>0.7599999999999999</v>
      </c>
      <c r="G105" s="50">
        <f>VLOOKUP($C105,'[1]Résumé date'!$D$8:$H$387,'[1]Résumé date'!H$6,FALSE)</f>
        <v>109.43999999999998</v>
      </c>
      <c r="H105" s="51"/>
      <c r="I105" s="52">
        <f t="shared" si="11"/>
        <v>0</v>
      </c>
      <c r="J105" s="53">
        <f>L105*(1+[1]Données!$K$15)</f>
        <v>0</v>
      </c>
      <c r="K105" s="54">
        <f>+M105/[1]Données!$H$14</f>
        <v>0</v>
      </c>
      <c r="L105" s="55"/>
      <c r="M105" s="56"/>
      <c r="N105" s="57"/>
      <c r="O105" s="58"/>
      <c r="P105" s="58"/>
      <c r="Q105" s="58"/>
      <c r="R105" s="58"/>
      <c r="S105" s="59"/>
      <c r="T105" s="60" t="str">
        <f t="shared" si="9"/>
        <v/>
      </c>
      <c r="U105" s="61">
        <f>SUM($H$96:H105)</f>
        <v>14442.13</v>
      </c>
    </row>
    <row r="106" spans="1:21" ht="15.75" customHeight="1" x14ac:dyDescent="0.2">
      <c r="A106" s="1">
        <f t="shared" ca="1" si="10"/>
        <v>1</v>
      </c>
      <c r="B106" s="1">
        <f t="shared" ca="1" si="7"/>
        <v>0</v>
      </c>
      <c r="C106" s="46">
        <f t="shared" si="12"/>
        <v>43201</v>
      </c>
      <c r="D106" s="47">
        <f>VLOOKUP($C106,'[1]Résumé date'!$D$8:$H$387,'[1]Résumé date'!E$6,FALSE)</f>
        <v>121.71428571428571</v>
      </c>
      <c r="E106" s="48">
        <f>VLOOKUP($C106,'[1]Résumé date'!$D$8:$H$387,'[1]Résumé date'!F$6,FALSE)</f>
        <v>110.64935064935064</v>
      </c>
      <c r="F106" s="49">
        <f>VLOOKUP($C106,'[1]Résumé date'!$D$8:$H$387,'[1]Résumé date'!G$6,FALSE)</f>
        <v>0.72916666666666663</v>
      </c>
      <c r="G106" s="50">
        <f>VLOOKUP($C106,'[1]Résumé date'!$D$8:$H$387,'[1]Résumé date'!H$6,FALSE)</f>
        <v>105</v>
      </c>
      <c r="H106" s="51"/>
      <c r="I106" s="52">
        <f t="shared" si="11"/>
        <v>0</v>
      </c>
      <c r="J106" s="53">
        <f>L106*(1+[1]Données!$K$15)</f>
        <v>0</v>
      </c>
      <c r="K106" s="54">
        <f>+M106/[1]Données!$H$14</f>
        <v>0</v>
      </c>
      <c r="L106" s="55"/>
      <c r="M106" s="56"/>
      <c r="N106" s="57"/>
      <c r="O106" s="58"/>
      <c r="P106" s="58"/>
      <c r="Q106" s="58"/>
      <c r="R106" s="58"/>
      <c r="S106" s="59"/>
      <c r="T106" s="60" t="str">
        <f t="shared" si="9"/>
        <v/>
      </c>
      <c r="U106" s="61">
        <f>SUM($H$96:H106)</f>
        <v>14442.13</v>
      </c>
    </row>
    <row r="107" spans="1:21" ht="15.75" customHeight="1" x14ac:dyDescent="0.2">
      <c r="A107" s="1">
        <f t="shared" ca="1" si="10"/>
        <v>1</v>
      </c>
      <c r="B107" s="1">
        <f t="shared" ca="1" si="7"/>
        <v>0</v>
      </c>
      <c r="C107" s="46">
        <f t="shared" si="12"/>
        <v>43202</v>
      </c>
      <c r="D107" s="47">
        <f>VLOOKUP($C107,'[1]Résumé date'!$D$8:$H$387,'[1]Résumé date'!E$6,FALSE)</f>
        <v>121.71428571428571</v>
      </c>
      <c r="E107" s="48">
        <f>VLOOKUP($C107,'[1]Résumé date'!$D$8:$H$387,'[1]Résumé date'!F$6,FALSE)</f>
        <v>110.64935064935064</v>
      </c>
      <c r="F107" s="49">
        <f>VLOOKUP($C107,'[1]Résumé date'!$D$8:$H$387,'[1]Résumé date'!G$6,FALSE)</f>
        <v>0.72916666666666663</v>
      </c>
      <c r="G107" s="50">
        <f>VLOOKUP($C107,'[1]Résumé date'!$D$8:$H$387,'[1]Résumé date'!H$6,FALSE)</f>
        <v>105</v>
      </c>
      <c r="H107" s="51"/>
      <c r="I107" s="52">
        <f t="shared" si="11"/>
        <v>0</v>
      </c>
      <c r="J107" s="53">
        <f>L107*(1+[1]Données!$K$15)</f>
        <v>0</v>
      </c>
      <c r="K107" s="54">
        <f>+M107/[1]Données!$H$14</f>
        <v>0</v>
      </c>
      <c r="L107" s="55"/>
      <c r="M107" s="56"/>
      <c r="N107" s="57"/>
      <c r="O107" s="58"/>
      <c r="P107" s="58"/>
      <c r="Q107" s="58"/>
      <c r="R107" s="58"/>
      <c r="S107" s="59"/>
      <c r="T107" s="60" t="str">
        <f t="shared" si="9"/>
        <v/>
      </c>
      <c r="U107" s="61">
        <f>SUM($H$96:H107)</f>
        <v>14442.13</v>
      </c>
    </row>
    <row r="108" spans="1:21" ht="15.75" customHeight="1" x14ac:dyDescent="0.2">
      <c r="A108" s="1">
        <f t="shared" ca="1" si="10"/>
        <v>1</v>
      </c>
      <c r="B108" s="1">
        <f t="shared" ca="1" si="7"/>
        <v>0</v>
      </c>
      <c r="C108" s="46">
        <f t="shared" si="12"/>
        <v>43203</v>
      </c>
      <c r="D108" s="47">
        <f>VLOOKUP($C108,'[1]Résumé date'!$D$8:$H$387,'[1]Résumé date'!E$6,FALSE)</f>
        <v>58.587999999999994</v>
      </c>
      <c r="E108" s="48">
        <f>VLOOKUP($C108,'[1]Résumé date'!$D$8:$H$387,'[1]Résumé date'!F$6,FALSE)</f>
        <v>53.261818181818171</v>
      </c>
      <c r="F108" s="49">
        <f>VLOOKUP($C108,'[1]Résumé date'!$D$8:$H$387,'[1]Résumé date'!G$6,FALSE)</f>
        <v>0.3</v>
      </c>
      <c r="G108" s="50">
        <f>VLOOKUP($C108,'[1]Résumé date'!$D$8:$H$387,'[1]Résumé date'!H$6,FALSE)</f>
        <v>43.199999999999996</v>
      </c>
      <c r="H108" s="51"/>
      <c r="I108" s="52">
        <f t="shared" si="11"/>
        <v>0</v>
      </c>
      <c r="J108" s="53">
        <f>L108*(1+[1]Données!$K$15)</f>
        <v>0</v>
      </c>
      <c r="K108" s="54">
        <f>+M108/[1]Données!$H$14</f>
        <v>0</v>
      </c>
      <c r="L108" s="55"/>
      <c r="M108" s="56"/>
      <c r="N108" s="57"/>
      <c r="O108" s="58"/>
      <c r="P108" s="58"/>
      <c r="Q108" s="58"/>
      <c r="R108" s="58"/>
      <c r="S108" s="59"/>
      <c r="T108" s="60" t="str">
        <f t="shared" si="9"/>
        <v/>
      </c>
      <c r="U108" s="61">
        <f>SUM($H$96:H108)</f>
        <v>14442.13</v>
      </c>
    </row>
    <row r="109" spans="1:21" ht="15.75" customHeight="1" x14ac:dyDescent="0.2">
      <c r="A109" s="1">
        <f t="shared" ca="1" si="10"/>
        <v>1</v>
      </c>
      <c r="B109" s="1">
        <f t="shared" ca="1" si="7"/>
        <v>0</v>
      </c>
      <c r="C109" s="46">
        <f t="shared" si="12"/>
        <v>43204</v>
      </c>
      <c r="D109" s="47">
        <f>VLOOKUP($C109,'[1]Résumé date'!$D$8:$H$387,'[1]Résumé date'!E$6,FALSE)</f>
        <v>58.587999999999994</v>
      </c>
      <c r="E109" s="48">
        <f>VLOOKUP($C109,'[1]Résumé date'!$D$8:$H$387,'[1]Résumé date'!F$6,FALSE)</f>
        <v>53.261818181818171</v>
      </c>
      <c r="F109" s="49">
        <f>VLOOKUP($C109,'[1]Résumé date'!$D$8:$H$387,'[1]Résumé date'!G$6,FALSE)</f>
        <v>0.3</v>
      </c>
      <c r="G109" s="50">
        <f>VLOOKUP($C109,'[1]Résumé date'!$D$8:$H$387,'[1]Résumé date'!H$6,FALSE)</f>
        <v>43.199999999999996</v>
      </c>
      <c r="H109" s="51"/>
      <c r="I109" s="52">
        <f t="shared" si="11"/>
        <v>0</v>
      </c>
      <c r="J109" s="53">
        <f>L109*(1+[1]Données!$K$15)</f>
        <v>0</v>
      </c>
      <c r="K109" s="54">
        <f>+M109/[1]Données!$H$14</f>
        <v>0</v>
      </c>
      <c r="L109" s="55"/>
      <c r="M109" s="56"/>
      <c r="N109" s="57"/>
      <c r="O109" s="58"/>
      <c r="P109" s="58"/>
      <c r="Q109" s="58"/>
      <c r="R109" s="58"/>
      <c r="S109" s="59"/>
      <c r="T109" s="60" t="str">
        <f t="shared" si="9"/>
        <v/>
      </c>
      <c r="U109" s="61">
        <f>SUM($H$96:H109)</f>
        <v>14442.13</v>
      </c>
    </row>
    <row r="110" spans="1:21" ht="15.75" customHeight="1" x14ac:dyDescent="0.2">
      <c r="A110" s="1">
        <f t="shared" ca="1" si="10"/>
        <v>1</v>
      </c>
      <c r="B110" s="1">
        <f t="shared" ca="1" si="7"/>
        <v>0</v>
      </c>
      <c r="C110" s="46">
        <f t="shared" si="12"/>
        <v>43205</v>
      </c>
      <c r="D110" s="47">
        <f>VLOOKUP($C110,'[1]Résumé date'!$D$8:$H$387,'[1]Résumé date'!E$6,FALSE)</f>
        <v>58.587999999999994</v>
      </c>
      <c r="E110" s="48">
        <f>VLOOKUP($C110,'[1]Résumé date'!$D$8:$H$387,'[1]Résumé date'!F$6,FALSE)</f>
        <v>53.261818181818171</v>
      </c>
      <c r="F110" s="49">
        <f>VLOOKUP($C110,'[1]Résumé date'!$D$8:$H$387,'[1]Résumé date'!G$6,FALSE)</f>
        <v>0.3</v>
      </c>
      <c r="G110" s="50">
        <f>VLOOKUP($C110,'[1]Résumé date'!$D$8:$H$387,'[1]Résumé date'!H$6,FALSE)</f>
        <v>43.199999999999996</v>
      </c>
      <c r="H110" s="51"/>
      <c r="I110" s="52">
        <f t="shared" si="11"/>
        <v>0</v>
      </c>
      <c r="J110" s="53">
        <f>L110*(1+[1]Données!$K$15)</f>
        <v>0</v>
      </c>
      <c r="K110" s="54">
        <f>+M110/[1]Données!$H$14</f>
        <v>0</v>
      </c>
      <c r="L110" s="55"/>
      <c r="M110" s="56"/>
      <c r="N110" s="57"/>
      <c r="O110" s="58"/>
      <c r="P110" s="58"/>
      <c r="Q110" s="58"/>
      <c r="R110" s="58"/>
      <c r="S110" s="59"/>
      <c r="T110" s="60" t="str">
        <f t="shared" si="9"/>
        <v/>
      </c>
      <c r="U110" s="61">
        <f>SUM($H$96:H110)</f>
        <v>14442.13</v>
      </c>
    </row>
    <row r="111" spans="1:21" ht="15.75" customHeight="1" x14ac:dyDescent="0.2">
      <c r="A111" s="1">
        <f t="shared" ca="1" si="10"/>
        <v>1</v>
      </c>
      <c r="B111" s="1">
        <f t="shared" ca="1" si="7"/>
        <v>0</v>
      </c>
      <c r="C111" s="46">
        <f t="shared" si="12"/>
        <v>43206</v>
      </c>
      <c r="D111" s="47">
        <f>VLOOKUP($C111,'[1]Résumé date'!$D$8:$H$387,'[1]Résumé date'!E$6,FALSE)</f>
        <v>102.738</v>
      </c>
      <c r="E111" s="48">
        <f>VLOOKUP($C111,'[1]Résumé date'!$D$8:$H$387,'[1]Résumé date'!F$6,FALSE)</f>
        <v>93.398181818181811</v>
      </c>
      <c r="F111" s="49">
        <f>VLOOKUP($C111,'[1]Résumé date'!$D$8:$H$387,'[1]Résumé date'!G$6,FALSE)</f>
        <v>0.65</v>
      </c>
      <c r="G111" s="50">
        <f>VLOOKUP($C111,'[1]Résumé date'!$D$8:$H$387,'[1]Résumé date'!H$6,FALSE)</f>
        <v>93.600000000000009</v>
      </c>
      <c r="H111" s="51"/>
      <c r="I111" s="52">
        <f t="shared" si="11"/>
        <v>0</v>
      </c>
      <c r="J111" s="53">
        <f>L111*(1+[1]Données!$K$15)</f>
        <v>0</v>
      </c>
      <c r="K111" s="54">
        <f>+M111/[1]Données!$H$14</f>
        <v>0</v>
      </c>
      <c r="L111" s="55"/>
      <c r="M111" s="56"/>
      <c r="N111" s="57"/>
      <c r="O111" s="58"/>
      <c r="P111" s="58"/>
      <c r="Q111" s="58"/>
      <c r="R111" s="58"/>
      <c r="S111" s="59"/>
      <c r="T111" s="60" t="str">
        <f t="shared" si="9"/>
        <v/>
      </c>
      <c r="U111" s="61">
        <f>SUM($H$96:H111)</f>
        <v>14442.13</v>
      </c>
    </row>
    <row r="112" spans="1:21" ht="15.75" customHeight="1" x14ac:dyDescent="0.2">
      <c r="A112" s="1">
        <f t="shared" ca="1" si="10"/>
        <v>1</v>
      </c>
      <c r="B112" s="1">
        <f t="shared" ca="1" si="7"/>
        <v>0</v>
      </c>
      <c r="C112" s="46">
        <f t="shared" si="12"/>
        <v>43207</v>
      </c>
      <c r="D112" s="47">
        <f>VLOOKUP($C112,'[1]Résumé date'!$D$8:$H$387,'[1]Résumé date'!E$6,FALSE)</f>
        <v>102.738</v>
      </c>
      <c r="E112" s="48">
        <f>VLOOKUP($C112,'[1]Résumé date'!$D$8:$H$387,'[1]Résumé date'!F$6,FALSE)</f>
        <v>93.398181818181811</v>
      </c>
      <c r="F112" s="49">
        <f>VLOOKUP($C112,'[1]Résumé date'!$D$8:$H$387,'[1]Résumé date'!G$6,FALSE)</f>
        <v>0.65</v>
      </c>
      <c r="G112" s="50">
        <f>VLOOKUP($C112,'[1]Résumé date'!$D$8:$H$387,'[1]Résumé date'!H$6,FALSE)</f>
        <v>93.600000000000009</v>
      </c>
      <c r="H112" s="51"/>
      <c r="I112" s="52">
        <f t="shared" si="11"/>
        <v>0</v>
      </c>
      <c r="J112" s="53">
        <f>L112*(1+[1]Données!$K$15)</f>
        <v>0</v>
      </c>
      <c r="K112" s="54">
        <f>+M112/[1]Données!$H$14</f>
        <v>0</v>
      </c>
      <c r="L112" s="55"/>
      <c r="M112" s="56"/>
      <c r="N112" s="57"/>
      <c r="O112" s="58"/>
      <c r="P112" s="58"/>
      <c r="Q112" s="58"/>
      <c r="R112" s="58"/>
      <c r="S112" s="59"/>
      <c r="T112" s="60" t="str">
        <f t="shared" si="9"/>
        <v/>
      </c>
      <c r="U112" s="61">
        <f>SUM($H$96:H112)</f>
        <v>14442.13</v>
      </c>
    </row>
    <row r="113" spans="1:21" ht="15.75" customHeight="1" x14ac:dyDescent="0.2">
      <c r="A113" s="1">
        <f t="shared" ca="1" si="10"/>
        <v>1</v>
      </c>
      <c r="B113" s="1">
        <f t="shared" ca="1" si="7"/>
        <v>0</v>
      </c>
      <c r="C113" s="46">
        <f t="shared" si="12"/>
        <v>43208</v>
      </c>
      <c r="D113" s="47">
        <f>VLOOKUP($C113,'[1]Résumé date'!$D$8:$H$387,'[1]Résumé date'!E$6,FALSE)</f>
        <v>102.738</v>
      </c>
      <c r="E113" s="48">
        <f>VLOOKUP($C113,'[1]Résumé date'!$D$8:$H$387,'[1]Résumé date'!F$6,FALSE)</f>
        <v>93.398181818181811</v>
      </c>
      <c r="F113" s="49">
        <f>VLOOKUP($C113,'[1]Résumé date'!$D$8:$H$387,'[1]Résumé date'!G$6,FALSE)</f>
        <v>0.65</v>
      </c>
      <c r="G113" s="50">
        <f>VLOOKUP($C113,'[1]Résumé date'!$D$8:$H$387,'[1]Résumé date'!H$6,FALSE)</f>
        <v>93.600000000000009</v>
      </c>
      <c r="H113" s="51"/>
      <c r="I113" s="52">
        <f t="shared" si="11"/>
        <v>0</v>
      </c>
      <c r="J113" s="53">
        <f>L113*(1+[1]Données!$K$15)</f>
        <v>0</v>
      </c>
      <c r="K113" s="54">
        <f>+M113/[1]Données!$H$14</f>
        <v>0</v>
      </c>
      <c r="L113" s="55"/>
      <c r="M113" s="56"/>
      <c r="N113" s="57"/>
      <c r="O113" s="58"/>
      <c r="P113" s="58"/>
      <c r="Q113" s="58"/>
      <c r="R113" s="58"/>
      <c r="S113" s="59"/>
      <c r="T113" s="60" t="str">
        <f t="shared" si="9"/>
        <v/>
      </c>
      <c r="U113" s="61">
        <f>SUM($H$96:H113)</f>
        <v>14442.13</v>
      </c>
    </row>
    <row r="114" spans="1:21" ht="15.75" customHeight="1" x14ac:dyDescent="0.2">
      <c r="A114" s="1">
        <f t="shared" ca="1" si="10"/>
        <v>1</v>
      </c>
      <c r="B114" s="1">
        <f t="shared" ca="1" si="7"/>
        <v>0</v>
      </c>
      <c r="C114" s="46">
        <f t="shared" si="12"/>
        <v>43209</v>
      </c>
      <c r="D114" s="47">
        <f>VLOOKUP($C114,'[1]Résumé date'!$D$8:$H$387,'[1]Résumé date'!E$6,FALSE)</f>
        <v>102.738</v>
      </c>
      <c r="E114" s="48">
        <f>VLOOKUP($C114,'[1]Résumé date'!$D$8:$H$387,'[1]Résumé date'!F$6,FALSE)</f>
        <v>93.398181818181811</v>
      </c>
      <c r="F114" s="49">
        <f>VLOOKUP($C114,'[1]Résumé date'!$D$8:$H$387,'[1]Résumé date'!G$6,FALSE)</f>
        <v>0.65</v>
      </c>
      <c r="G114" s="50">
        <f>VLOOKUP($C114,'[1]Résumé date'!$D$8:$H$387,'[1]Résumé date'!H$6,FALSE)</f>
        <v>93.600000000000009</v>
      </c>
      <c r="H114" s="51"/>
      <c r="I114" s="52">
        <f t="shared" si="11"/>
        <v>0</v>
      </c>
      <c r="J114" s="53">
        <f>L114*(1+[1]Données!$K$15)</f>
        <v>0</v>
      </c>
      <c r="K114" s="54">
        <f>+M114/[1]Données!$H$14</f>
        <v>0</v>
      </c>
      <c r="L114" s="55"/>
      <c r="M114" s="56"/>
      <c r="N114" s="57"/>
      <c r="O114" s="58"/>
      <c r="P114" s="58"/>
      <c r="Q114" s="58"/>
      <c r="R114" s="58"/>
      <c r="S114" s="59"/>
      <c r="T114" s="60" t="str">
        <f t="shared" si="9"/>
        <v/>
      </c>
      <c r="U114" s="61">
        <f>SUM($H$96:H114)</f>
        <v>14442.13</v>
      </c>
    </row>
    <row r="115" spans="1:21" ht="15.75" customHeight="1" x14ac:dyDescent="0.2">
      <c r="A115" s="1">
        <f t="shared" ca="1" si="10"/>
        <v>1</v>
      </c>
      <c r="B115" s="1">
        <f t="shared" ca="1" si="7"/>
        <v>0</v>
      </c>
      <c r="C115" s="46">
        <f t="shared" si="12"/>
        <v>43210</v>
      </c>
      <c r="D115" s="47">
        <f>VLOOKUP($C115,'[1]Résumé date'!$D$8:$H$387,'[1]Résumé date'!E$6,FALSE)</f>
        <v>58.587999999999994</v>
      </c>
      <c r="E115" s="48">
        <f>VLOOKUP($C115,'[1]Résumé date'!$D$8:$H$387,'[1]Résumé date'!F$6,FALSE)</f>
        <v>53.261818181818171</v>
      </c>
      <c r="F115" s="49">
        <f>VLOOKUP($C115,'[1]Résumé date'!$D$8:$H$387,'[1]Résumé date'!G$6,FALSE)</f>
        <v>0.3</v>
      </c>
      <c r="G115" s="50">
        <f>VLOOKUP($C115,'[1]Résumé date'!$D$8:$H$387,'[1]Résumé date'!H$6,FALSE)</f>
        <v>43.199999999999996</v>
      </c>
      <c r="H115" s="51"/>
      <c r="I115" s="52">
        <f t="shared" si="11"/>
        <v>0</v>
      </c>
      <c r="J115" s="53">
        <f>L115*(1+[1]Données!$K$15)</f>
        <v>0</v>
      </c>
      <c r="K115" s="54">
        <f>+M115/[1]Données!$H$14</f>
        <v>0</v>
      </c>
      <c r="L115" s="55"/>
      <c r="M115" s="56"/>
      <c r="N115" s="57"/>
      <c r="O115" s="58"/>
      <c r="P115" s="58"/>
      <c r="Q115" s="58"/>
      <c r="R115" s="58"/>
      <c r="S115" s="59"/>
      <c r="T115" s="60" t="str">
        <f t="shared" si="9"/>
        <v/>
      </c>
      <c r="U115" s="61">
        <f>SUM($H$96:H115)</f>
        <v>14442.13</v>
      </c>
    </row>
    <row r="116" spans="1:21" ht="15.75" customHeight="1" x14ac:dyDescent="0.2">
      <c r="A116" s="1">
        <f t="shared" ca="1" si="10"/>
        <v>1</v>
      </c>
      <c r="B116" s="1">
        <f t="shared" ca="1" si="7"/>
        <v>0</v>
      </c>
      <c r="C116" s="46">
        <f t="shared" si="12"/>
        <v>43211</v>
      </c>
      <c r="D116" s="47">
        <f>VLOOKUP($C116,'[1]Résumé date'!$D$8:$H$387,'[1]Résumé date'!E$6,FALSE)</f>
        <v>58.587999999999994</v>
      </c>
      <c r="E116" s="48">
        <f>VLOOKUP($C116,'[1]Résumé date'!$D$8:$H$387,'[1]Résumé date'!F$6,FALSE)</f>
        <v>53.261818181818171</v>
      </c>
      <c r="F116" s="49">
        <f>VLOOKUP($C116,'[1]Résumé date'!$D$8:$H$387,'[1]Résumé date'!G$6,FALSE)</f>
        <v>0.3</v>
      </c>
      <c r="G116" s="50">
        <f>VLOOKUP($C116,'[1]Résumé date'!$D$8:$H$387,'[1]Résumé date'!H$6,FALSE)</f>
        <v>43.199999999999996</v>
      </c>
      <c r="H116" s="51"/>
      <c r="I116" s="52">
        <f t="shared" si="11"/>
        <v>0</v>
      </c>
      <c r="J116" s="53">
        <f>L116*(1+[1]Données!$K$15)</f>
        <v>0</v>
      </c>
      <c r="K116" s="54">
        <f>+M116/[1]Données!$H$14</f>
        <v>0</v>
      </c>
      <c r="L116" s="55"/>
      <c r="M116" s="56"/>
      <c r="N116" s="57"/>
      <c r="O116" s="58"/>
      <c r="P116" s="58"/>
      <c r="Q116" s="58"/>
      <c r="R116" s="58"/>
      <c r="S116" s="59"/>
      <c r="T116" s="60" t="str">
        <f t="shared" si="9"/>
        <v/>
      </c>
      <c r="U116" s="61">
        <f>SUM($H$96:H116)</f>
        <v>14442.13</v>
      </c>
    </row>
    <row r="117" spans="1:21" ht="15.75" customHeight="1" x14ac:dyDescent="0.2">
      <c r="A117" s="1">
        <f t="shared" ca="1" si="10"/>
        <v>1</v>
      </c>
      <c r="B117" s="1">
        <f t="shared" ca="1" si="7"/>
        <v>0</v>
      </c>
      <c r="C117" s="46">
        <f t="shared" si="12"/>
        <v>43212</v>
      </c>
      <c r="D117" s="47">
        <f>VLOOKUP($C117,'[1]Résumé date'!$D$8:$H$387,'[1]Résumé date'!E$6,FALSE)</f>
        <v>58.587999999999994</v>
      </c>
      <c r="E117" s="48">
        <f>VLOOKUP($C117,'[1]Résumé date'!$D$8:$H$387,'[1]Résumé date'!F$6,FALSE)</f>
        <v>53.261818181818171</v>
      </c>
      <c r="F117" s="49">
        <f>VLOOKUP($C117,'[1]Résumé date'!$D$8:$H$387,'[1]Résumé date'!G$6,FALSE)</f>
        <v>0.3</v>
      </c>
      <c r="G117" s="50">
        <f>VLOOKUP($C117,'[1]Résumé date'!$D$8:$H$387,'[1]Résumé date'!H$6,FALSE)</f>
        <v>43.199999999999996</v>
      </c>
      <c r="H117" s="51"/>
      <c r="I117" s="52">
        <f t="shared" si="11"/>
        <v>0</v>
      </c>
      <c r="J117" s="53">
        <f>L117*(1+[1]Données!$K$15)</f>
        <v>0</v>
      </c>
      <c r="K117" s="54">
        <f>+M117/[1]Données!$H$14</f>
        <v>0</v>
      </c>
      <c r="L117" s="55"/>
      <c r="M117" s="56"/>
      <c r="N117" s="57"/>
      <c r="O117" s="58"/>
      <c r="P117" s="58"/>
      <c r="Q117" s="58"/>
      <c r="R117" s="58"/>
      <c r="S117" s="59"/>
      <c r="T117" s="60" t="str">
        <f t="shared" si="9"/>
        <v/>
      </c>
      <c r="U117" s="61">
        <f>SUM($H$96:H117)</f>
        <v>14442.13</v>
      </c>
    </row>
    <row r="118" spans="1:21" ht="15.75" customHeight="1" x14ac:dyDescent="0.2">
      <c r="A118" s="1">
        <f t="shared" ca="1" si="10"/>
        <v>1</v>
      </c>
      <c r="B118" s="1">
        <f t="shared" ca="1" si="7"/>
        <v>0</v>
      </c>
      <c r="C118" s="46">
        <f t="shared" si="12"/>
        <v>43213</v>
      </c>
      <c r="D118" s="47">
        <f>VLOOKUP($C118,'[1]Résumé date'!$D$8:$H$387,'[1]Résumé date'!E$6,FALSE)</f>
        <v>102.738</v>
      </c>
      <c r="E118" s="48">
        <f>VLOOKUP($C118,'[1]Résumé date'!$D$8:$H$387,'[1]Résumé date'!F$6,FALSE)</f>
        <v>93.398181818181811</v>
      </c>
      <c r="F118" s="49">
        <f>VLOOKUP($C118,'[1]Résumé date'!$D$8:$H$387,'[1]Résumé date'!G$6,FALSE)</f>
        <v>0.65</v>
      </c>
      <c r="G118" s="50">
        <f>VLOOKUP($C118,'[1]Résumé date'!$D$8:$H$387,'[1]Résumé date'!H$6,FALSE)</f>
        <v>93.600000000000009</v>
      </c>
      <c r="H118" s="51"/>
      <c r="I118" s="52">
        <f t="shared" si="11"/>
        <v>0</v>
      </c>
      <c r="J118" s="53">
        <f>L118*(1+[1]Données!$K$15)</f>
        <v>0</v>
      </c>
      <c r="K118" s="54">
        <f>+M118/[1]Données!$H$14</f>
        <v>0</v>
      </c>
      <c r="L118" s="55"/>
      <c r="M118" s="56"/>
      <c r="N118" s="57"/>
      <c r="O118" s="58"/>
      <c r="P118" s="58"/>
      <c r="Q118" s="58"/>
      <c r="R118" s="58"/>
      <c r="S118" s="59"/>
      <c r="T118" s="60" t="str">
        <f t="shared" si="9"/>
        <v/>
      </c>
      <c r="U118" s="61">
        <f>SUM($H$96:H118)</f>
        <v>14442.13</v>
      </c>
    </row>
    <row r="119" spans="1:21" ht="15.75" customHeight="1" x14ac:dyDescent="0.2">
      <c r="A119" s="1">
        <f t="shared" ca="1" si="10"/>
        <v>1</v>
      </c>
      <c r="B119" s="1">
        <f t="shared" ca="1" si="7"/>
        <v>0</v>
      </c>
      <c r="C119" s="46">
        <f t="shared" si="12"/>
        <v>43214</v>
      </c>
      <c r="D119" s="47">
        <f>VLOOKUP($C119,'[1]Résumé date'!$D$8:$H$387,'[1]Résumé date'!E$6,FALSE)</f>
        <v>102.738</v>
      </c>
      <c r="E119" s="48">
        <f>VLOOKUP($C119,'[1]Résumé date'!$D$8:$H$387,'[1]Résumé date'!F$6,FALSE)</f>
        <v>93.398181818181811</v>
      </c>
      <c r="F119" s="49">
        <f>VLOOKUP($C119,'[1]Résumé date'!$D$8:$H$387,'[1]Résumé date'!G$6,FALSE)</f>
        <v>0.65</v>
      </c>
      <c r="G119" s="50">
        <f>VLOOKUP($C119,'[1]Résumé date'!$D$8:$H$387,'[1]Résumé date'!H$6,FALSE)</f>
        <v>93.600000000000009</v>
      </c>
      <c r="H119" s="51"/>
      <c r="I119" s="52">
        <f t="shared" si="11"/>
        <v>0</v>
      </c>
      <c r="J119" s="53">
        <f>L119*(1+[1]Données!$K$15)</f>
        <v>0</v>
      </c>
      <c r="K119" s="54">
        <f>+M119/[1]Données!$H$14</f>
        <v>0</v>
      </c>
      <c r="L119" s="55"/>
      <c r="M119" s="56"/>
      <c r="N119" s="57"/>
      <c r="O119" s="58"/>
      <c r="P119" s="58"/>
      <c r="Q119" s="58"/>
      <c r="R119" s="58"/>
      <c r="S119" s="59"/>
      <c r="T119" s="60" t="str">
        <f t="shared" si="9"/>
        <v/>
      </c>
      <c r="U119" s="61">
        <f>SUM($H$96:H119)</f>
        <v>14442.13</v>
      </c>
    </row>
    <row r="120" spans="1:21" ht="15.75" customHeight="1" x14ac:dyDescent="0.2">
      <c r="A120" s="1">
        <f t="shared" ca="1" si="10"/>
        <v>1</v>
      </c>
      <c r="B120" s="1">
        <f t="shared" ca="1" si="7"/>
        <v>0</v>
      </c>
      <c r="C120" s="46">
        <f t="shared" si="12"/>
        <v>43215</v>
      </c>
      <c r="D120" s="47">
        <f>VLOOKUP($C120,'[1]Résumé date'!$D$8:$H$387,'[1]Résumé date'!E$6,FALSE)</f>
        <v>102.738</v>
      </c>
      <c r="E120" s="48">
        <f>VLOOKUP($C120,'[1]Résumé date'!$D$8:$H$387,'[1]Résumé date'!F$6,FALSE)</f>
        <v>93.398181818181811</v>
      </c>
      <c r="F120" s="49">
        <f>VLOOKUP($C120,'[1]Résumé date'!$D$8:$H$387,'[1]Résumé date'!G$6,FALSE)</f>
        <v>0.65</v>
      </c>
      <c r="G120" s="50">
        <f>VLOOKUP($C120,'[1]Résumé date'!$D$8:$H$387,'[1]Résumé date'!H$6,FALSE)</f>
        <v>93.600000000000009</v>
      </c>
      <c r="H120" s="51"/>
      <c r="I120" s="52">
        <f t="shared" si="11"/>
        <v>0</v>
      </c>
      <c r="J120" s="53">
        <f>L120*(1+[1]Données!$K$15)</f>
        <v>0</v>
      </c>
      <c r="K120" s="54">
        <f>+M120/[1]Données!$H$14</f>
        <v>0</v>
      </c>
      <c r="L120" s="55"/>
      <c r="M120" s="56"/>
      <c r="N120" s="57"/>
      <c r="O120" s="58"/>
      <c r="P120" s="58"/>
      <c r="Q120" s="58"/>
      <c r="R120" s="58"/>
      <c r="S120" s="59"/>
      <c r="T120" s="60" t="str">
        <f t="shared" si="9"/>
        <v/>
      </c>
      <c r="U120" s="61">
        <f>SUM($H$96:H120)</f>
        <v>14442.13</v>
      </c>
    </row>
    <row r="121" spans="1:21" ht="15.75" customHeight="1" x14ac:dyDescent="0.2">
      <c r="A121" s="1">
        <f t="shared" ca="1" si="10"/>
        <v>1</v>
      </c>
      <c r="B121" s="1">
        <f t="shared" ca="1" si="7"/>
        <v>0</v>
      </c>
      <c r="C121" s="46">
        <f t="shared" si="12"/>
        <v>43216</v>
      </c>
      <c r="D121" s="47">
        <f>VLOOKUP($C121,'[1]Résumé date'!$D$8:$H$387,'[1]Résumé date'!E$6,FALSE)</f>
        <v>102.738</v>
      </c>
      <c r="E121" s="48">
        <f>VLOOKUP($C121,'[1]Résumé date'!$D$8:$H$387,'[1]Résumé date'!F$6,FALSE)</f>
        <v>93.398181818181811</v>
      </c>
      <c r="F121" s="49">
        <f>VLOOKUP($C121,'[1]Résumé date'!$D$8:$H$387,'[1]Résumé date'!G$6,FALSE)</f>
        <v>0.65</v>
      </c>
      <c r="G121" s="50">
        <f>VLOOKUP($C121,'[1]Résumé date'!$D$8:$H$387,'[1]Résumé date'!H$6,FALSE)</f>
        <v>93.600000000000009</v>
      </c>
      <c r="H121" s="51"/>
      <c r="I121" s="52">
        <f t="shared" si="11"/>
        <v>0</v>
      </c>
      <c r="J121" s="53">
        <f>L121*(1+[1]Données!$K$15)</f>
        <v>0</v>
      </c>
      <c r="K121" s="54">
        <f>+M121/[1]Données!$H$14</f>
        <v>0</v>
      </c>
      <c r="L121" s="55"/>
      <c r="M121" s="56"/>
      <c r="N121" s="57"/>
      <c r="O121" s="58"/>
      <c r="P121" s="58"/>
      <c r="Q121" s="58"/>
      <c r="R121" s="58"/>
      <c r="S121" s="59"/>
      <c r="T121" s="60" t="str">
        <f t="shared" si="9"/>
        <v/>
      </c>
      <c r="U121" s="61">
        <f>SUM($H$96:H121)</f>
        <v>14442.13</v>
      </c>
    </row>
    <row r="122" spans="1:21" ht="15.75" customHeight="1" x14ac:dyDescent="0.2">
      <c r="A122" s="1">
        <f t="shared" ca="1" si="10"/>
        <v>1</v>
      </c>
      <c r="B122" s="1">
        <f t="shared" ca="1" si="7"/>
        <v>0</v>
      </c>
      <c r="C122" s="46">
        <f t="shared" si="12"/>
        <v>43217</v>
      </c>
      <c r="D122" s="47">
        <f>VLOOKUP($C122,'[1]Résumé date'!$D$8:$H$387,'[1]Résumé date'!E$6,FALSE)</f>
        <v>64.944000000000003</v>
      </c>
      <c r="E122" s="48">
        <f>VLOOKUP($C122,'[1]Résumé date'!$D$8:$H$387,'[1]Résumé date'!F$6,FALSE)</f>
        <v>59.04</v>
      </c>
      <c r="F122" s="49">
        <f>VLOOKUP($C122,'[1]Résumé date'!$D$8:$H$387,'[1]Résumé date'!G$6,FALSE)</f>
        <v>0.55000000000000004</v>
      </c>
      <c r="G122" s="50">
        <f>VLOOKUP($C122,'[1]Résumé date'!$D$8:$H$387,'[1]Résumé date'!H$6,FALSE)</f>
        <v>79.2</v>
      </c>
      <c r="H122" s="51"/>
      <c r="I122" s="52">
        <f t="shared" si="11"/>
        <v>0</v>
      </c>
      <c r="J122" s="53">
        <f>L122*(1+[1]Données!$K$15)</f>
        <v>0</v>
      </c>
      <c r="K122" s="54">
        <f>+M122/[1]Données!$H$14</f>
        <v>0</v>
      </c>
      <c r="L122" s="55"/>
      <c r="M122" s="56"/>
      <c r="N122" s="57"/>
      <c r="O122" s="58"/>
      <c r="P122" s="58"/>
      <c r="Q122" s="58"/>
      <c r="R122" s="58"/>
      <c r="S122" s="59"/>
      <c r="T122" s="60" t="str">
        <f t="shared" si="9"/>
        <v/>
      </c>
      <c r="U122" s="61">
        <f>SUM($H$96:H122)</f>
        <v>14442.13</v>
      </c>
    </row>
    <row r="123" spans="1:21" ht="15.75" customHeight="1" x14ac:dyDescent="0.2">
      <c r="A123" s="1">
        <f t="shared" ca="1" si="10"/>
        <v>1</v>
      </c>
      <c r="B123" s="1">
        <f t="shared" ca="1" si="7"/>
        <v>0</v>
      </c>
      <c r="C123" s="46">
        <f t="shared" si="12"/>
        <v>43218</v>
      </c>
      <c r="D123" s="47">
        <f>VLOOKUP($C123,'[1]Résumé date'!$D$8:$H$387,'[1]Résumé date'!E$6,FALSE)</f>
        <v>64.944000000000003</v>
      </c>
      <c r="E123" s="48">
        <f>VLOOKUP($C123,'[1]Résumé date'!$D$8:$H$387,'[1]Résumé date'!F$6,FALSE)</f>
        <v>59.04</v>
      </c>
      <c r="F123" s="49">
        <f>VLOOKUP($C123,'[1]Résumé date'!$D$8:$H$387,'[1]Résumé date'!G$6,FALSE)</f>
        <v>0.55000000000000004</v>
      </c>
      <c r="G123" s="50">
        <f>VLOOKUP($C123,'[1]Résumé date'!$D$8:$H$387,'[1]Résumé date'!H$6,FALSE)</f>
        <v>79.2</v>
      </c>
      <c r="H123" s="51"/>
      <c r="I123" s="52">
        <f t="shared" si="11"/>
        <v>0</v>
      </c>
      <c r="J123" s="53">
        <f>L123*(1+[1]Données!$K$15)</f>
        <v>0</v>
      </c>
      <c r="K123" s="54">
        <f>+M123/[1]Données!$H$14</f>
        <v>0</v>
      </c>
      <c r="L123" s="55"/>
      <c r="M123" s="56"/>
      <c r="N123" s="57"/>
      <c r="O123" s="58"/>
      <c r="P123" s="58"/>
      <c r="Q123" s="58"/>
      <c r="R123" s="58"/>
      <c r="S123" s="59"/>
      <c r="T123" s="60" t="str">
        <f t="shared" si="9"/>
        <v/>
      </c>
      <c r="U123" s="61">
        <f>SUM($H$96:H123)</f>
        <v>14442.13</v>
      </c>
    </row>
    <row r="124" spans="1:21" ht="15.75" customHeight="1" x14ac:dyDescent="0.2">
      <c r="A124" s="1">
        <f t="shared" ca="1" si="10"/>
        <v>1</v>
      </c>
      <c r="B124" s="1">
        <f t="shared" ca="1" si="7"/>
        <v>0</v>
      </c>
      <c r="C124" s="46">
        <f t="shared" si="12"/>
        <v>43219</v>
      </c>
      <c r="D124" s="47">
        <f>VLOOKUP($C124,'[1]Résumé date'!$D$8:$H$387,'[1]Résumé date'!E$6,FALSE)</f>
        <v>58.587999999999994</v>
      </c>
      <c r="E124" s="48">
        <f>VLOOKUP($C124,'[1]Résumé date'!$D$8:$H$387,'[1]Résumé date'!F$6,FALSE)</f>
        <v>53.261818181818171</v>
      </c>
      <c r="F124" s="49">
        <f>VLOOKUP($C124,'[1]Résumé date'!$D$8:$H$387,'[1]Résumé date'!G$6,FALSE)</f>
        <v>0.3</v>
      </c>
      <c r="G124" s="50">
        <f>VLOOKUP($C124,'[1]Résumé date'!$D$8:$H$387,'[1]Résumé date'!H$6,FALSE)</f>
        <v>43.199999999999996</v>
      </c>
      <c r="H124" s="51"/>
      <c r="I124" s="52">
        <f t="shared" si="11"/>
        <v>0</v>
      </c>
      <c r="J124" s="53">
        <f>L124*(1+[1]Données!$K$15)</f>
        <v>0</v>
      </c>
      <c r="K124" s="54">
        <f>+M124/[1]Données!$H$14</f>
        <v>0</v>
      </c>
      <c r="L124" s="55"/>
      <c r="M124" s="56"/>
      <c r="N124" s="57"/>
      <c r="O124" s="58"/>
      <c r="P124" s="58"/>
      <c r="Q124" s="58"/>
      <c r="R124" s="58"/>
      <c r="S124" s="59"/>
      <c r="T124" s="60" t="str">
        <f t="shared" si="9"/>
        <v/>
      </c>
      <c r="U124" s="61">
        <f>SUM($H$96:H124)</f>
        <v>14442.13</v>
      </c>
    </row>
    <row r="125" spans="1:21" ht="15.75" customHeight="1" thickBot="1" x14ac:dyDescent="0.25">
      <c r="A125" s="1">
        <f t="shared" ca="1" si="10"/>
        <v>1</v>
      </c>
      <c r="B125" s="1">
        <f t="shared" ca="1" si="7"/>
        <v>0</v>
      </c>
      <c r="C125" s="46">
        <f t="shared" si="12"/>
        <v>43220</v>
      </c>
      <c r="D125" s="47">
        <f>VLOOKUP($C125,'[1]Résumé date'!$D$8:$H$387,'[1]Résumé date'!E$6,FALSE)</f>
        <v>58.587999999999994</v>
      </c>
      <c r="E125" s="48">
        <f>VLOOKUP($C125,'[1]Résumé date'!$D$8:$H$387,'[1]Résumé date'!F$6,FALSE)</f>
        <v>53.261818181818171</v>
      </c>
      <c r="F125" s="49">
        <f>VLOOKUP($C125,'[1]Résumé date'!$D$8:$H$387,'[1]Résumé date'!G$6,FALSE)</f>
        <v>0.3</v>
      </c>
      <c r="G125" s="50">
        <f>VLOOKUP($C125,'[1]Résumé date'!$D$8:$H$387,'[1]Résumé date'!H$6,FALSE)</f>
        <v>43.199999999999996</v>
      </c>
      <c r="H125" s="51"/>
      <c r="I125" s="52">
        <f t="shared" si="11"/>
        <v>0</v>
      </c>
      <c r="J125" s="53">
        <f>L125*(1+[1]Données!$K$15)</f>
        <v>0</v>
      </c>
      <c r="K125" s="65">
        <f>+M125/[1]Données!$H$14</f>
        <v>0</v>
      </c>
      <c r="L125" s="55"/>
      <c r="M125" s="56"/>
      <c r="N125" s="57"/>
      <c r="O125" s="58"/>
      <c r="P125" s="58"/>
      <c r="Q125" s="58"/>
      <c r="R125" s="58"/>
      <c r="S125" s="59"/>
      <c r="T125" s="60" t="str">
        <f t="shared" si="9"/>
        <v/>
      </c>
      <c r="U125" s="61">
        <f>SUM($H$96:H125)</f>
        <v>14442.13</v>
      </c>
    </row>
    <row r="126" spans="1:21" s="66" customFormat="1" ht="15.75" customHeight="1" thickTop="1" x14ac:dyDescent="0.2">
      <c r="A126" s="66">
        <f t="shared" ca="1" si="10"/>
        <v>0</v>
      </c>
      <c r="B126" s="66">
        <f t="shared" ca="1" si="7"/>
        <v>0</v>
      </c>
      <c r="C126" s="67">
        <f>C125+1</f>
        <v>43221</v>
      </c>
      <c r="D126" s="68">
        <f>VLOOKUP($C126,'[1]Résumé date'!$D$8:$H$387,'[1]Résumé date'!E$6,FALSE)</f>
        <v>58.860502325581386</v>
      </c>
      <c r="E126" s="69">
        <f>VLOOKUP($C126,'[1]Résumé date'!$D$8:$H$387,'[1]Résumé date'!F$6,FALSE)</f>
        <v>53.509547568710346</v>
      </c>
      <c r="F126" s="70">
        <f>VLOOKUP($C126,'[1]Résumé date'!$D$8:$H$387,'[1]Résumé date'!G$6,FALSE)</f>
        <v>0.2986111111111111</v>
      </c>
      <c r="G126" s="71">
        <f>VLOOKUP($C126,'[1]Résumé date'!$D$8:$H$387,'[1]Résumé date'!H$6,FALSE)</f>
        <v>43</v>
      </c>
      <c r="H126" s="72"/>
      <c r="I126" s="73">
        <f t="shared" si="11"/>
        <v>0</v>
      </c>
      <c r="J126" s="74">
        <f>L126*(1+[1]Données!$K$15)</f>
        <v>0</v>
      </c>
      <c r="K126" s="75">
        <f>+M126/[1]Données!$H$14</f>
        <v>0</v>
      </c>
      <c r="L126" s="76"/>
      <c r="M126" s="77"/>
      <c r="N126" s="78"/>
      <c r="O126" s="79"/>
      <c r="P126" s="79"/>
      <c r="Q126" s="79"/>
      <c r="R126" s="79"/>
      <c r="S126" s="80"/>
      <c r="T126" s="81" t="str">
        <f t="shared" si="9"/>
        <v/>
      </c>
      <c r="U126" s="83">
        <f>SUM($H$126:H126)</f>
        <v>0</v>
      </c>
    </row>
    <row r="127" spans="1:21" ht="15.75" customHeight="1" x14ac:dyDescent="0.2">
      <c r="A127" s="1">
        <f t="shared" ca="1" si="10"/>
        <v>0</v>
      </c>
      <c r="B127" s="1">
        <f t="shared" ca="1" si="7"/>
        <v>0</v>
      </c>
      <c r="C127" s="46">
        <f>C126+1</f>
        <v>43222</v>
      </c>
      <c r="D127" s="47">
        <f>VLOOKUP($C127,'[1]Résumé date'!$D$8:$H$387,'[1]Résumé date'!E$6,FALSE)</f>
        <v>102.30081702127661</v>
      </c>
      <c r="E127" s="48">
        <f>VLOOKUP($C127,'[1]Résumé date'!$D$8:$H$387,'[1]Résumé date'!F$6,FALSE)</f>
        <v>93.000742746615103</v>
      </c>
      <c r="F127" s="49">
        <f>VLOOKUP($C127,'[1]Résumé date'!$D$8:$H$387,'[1]Résumé date'!G$6,FALSE)</f>
        <v>0.65277777777777779</v>
      </c>
      <c r="G127" s="50">
        <f>VLOOKUP($C127,'[1]Résumé date'!$D$8:$H$387,'[1]Résumé date'!H$6,FALSE)</f>
        <v>94</v>
      </c>
      <c r="H127" s="51"/>
      <c r="I127" s="52">
        <f t="shared" si="11"/>
        <v>0</v>
      </c>
      <c r="J127" s="53">
        <f>L127*(1+[1]Données!$K$15)</f>
        <v>0</v>
      </c>
      <c r="K127" s="54">
        <f>+M127/[1]Données!$H$14</f>
        <v>0</v>
      </c>
      <c r="L127" s="55"/>
      <c r="M127" s="56"/>
      <c r="N127" s="57"/>
      <c r="O127" s="58"/>
      <c r="P127" s="58"/>
      <c r="Q127" s="58"/>
      <c r="R127" s="58"/>
      <c r="S127" s="59"/>
      <c r="T127" s="60" t="str">
        <f t="shared" si="9"/>
        <v/>
      </c>
      <c r="U127" s="61">
        <f>SUM($H$126:H127)</f>
        <v>0</v>
      </c>
    </row>
    <row r="128" spans="1:21" ht="15.75" customHeight="1" x14ac:dyDescent="0.2">
      <c r="A128" s="1">
        <f t="shared" ca="1" si="10"/>
        <v>0</v>
      </c>
      <c r="B128" s="1">
        <f t="shared" ca="1" si="7"/>
        <v>0</v>
      </c>
      <c r="C128" s="46">
        <f t="shared" ref="C128:C155" si="13">C127+1</f>
        <v>43223</v>
      </c>
      <c r="D128" s="47">
        <f>VLOOKUP($C128,'[1]Résumé date'!$D$8:$H$387,'[1]Résumé date'!E$6,FALSE)</f>
        <v>102.30081702127661</v>
      </c>
      <c r="E128" s="48">
        <f>VLOOKUP($C128,'[1]Résumé date'!$D$8:$H$387,'[1]Résumé date'!F$6,FALSE)</f>
        <v>93.000742746615103</v>
      </c>
      <c r="F128" s="49">
        <f>VLOOKUP($C128,'[1]Résumé date'!$D$8:$H$387,'[1]Résumé date'!G$6,FALSE)</f>
        <v>0.65277777777777779</v>
      </c>
      <c r="G128" s="50">
        <f>VLOOKUP($C128,'[1]Résumé date'!$D$8:$H$387,'[1]Résumé date'!H$6,FALSE)</f>
        <v>94</v>
      </c>
      <c r="H128" s="51"/>
      <c r="I128" s="52">
        <f t="shared" si="11"/>
        <v>0</v>
      </c>
      <c r="J128" s="53">
        <f>L128*(1+[1]Données!$K$15)</f>
        <v>0</v>
      </c>
      <c r="K128" s="54">
        <f>+M128/[1]Données!$H$14</f>
        <v>0</v>
      </c>
      <c r="L128" s="55"/>
      <c r="M128" s="56"/>
      <c r="N128" s="57"/>
      <c r="O128" s="58"/>
      <c r="P128" s="58"/>
      <c r="Q128" s="58"/>
      <c r="R128" s="58"/>
      <c r="S128" s="59"/>
      <c r="T128" s="60" t="str">
        <f t="shared" si="9"/>
        <v/>
      </c>
      <c r="U128" s="61">
        <f>SUM($H$126:H128)</f>
        <v>0</v>
      </c>
    </row>
    <row r="129" spans="1:21" ht="15.75" customHeight="1" x14ac:dyDescent="0.2">
      <c r="A129" s="1">
        <f t="shared" ca="1" si="10"/>
        <v>0</v>
      </c>
      <c r="B129" s="1">
        <f t="shared" ca="1" si="7"/>
        <v>0</v>
      </c>
      <c r="C129" s="46">
        <f t="shared" si="13"/>
        <v>43224</v>
      </c>
      <c r="D129" s="47">
        <f>VLOOKUP($C129,'[1]Résumé date'!$D$8:$H$387,'[1]Résumé date'!E$6,FALSE)</f>
        <v>65.108415189873412</v>
      </c>
      <c r="E129" s="48">
        <f>VLOOKUP($C129,'[1]Résumé date'!$D$8:$H$387,'[1]Résumé date'!F$6,FALSE)</f>
        <v>59.189468354430367</v>
      </c>
      <c r="F129" s="49">
        <f>VLOOKUP($C129,'[1]Résumé date'!$D$8:$H$387,'[1]Résumé date'!G$6,FALSE)</f>
        <v>0.54861111111111116</v>
      </c>
      <c r="G129" s="50">
        <f>VLOOKUP($C129,'[1]Résumé date'!$D$8:$H$387,'[1]Résumé date'!H$6,FALSE)</f>
        <v>79</v>
      </c>
      <c r="H129" s="51"/>
      <c r="I129" s="52">
        <f t="shared" si="11"/>
        <v>0</v>
      </c>
      <c r="J129" s="53">
        <f>L129*(1+[1]Données!$K$15)</f>
        <v>0</v>
      </c>
      <c r="K129" s="54">
        <f>+M129/[1]Données!$H$14</f>
        <v>0</v>
      </c>
      <c r="L129" s="55"/>
      <c r="M129" s="56"/>
      <c r="N129" s="57"/>
      <c r="O129" s="58"/>
      <c r="P129" s="58"/>
      <c r="Q129" s="58"/>
      <c r="R129" s="58"/>
      <c r="S129" s="59"/>
      <c r="T129" s="60" t="str">
        <f t="shared" si="9"/>
        <v/>
      </c>
      <c r="U129" s="61">
        <f>SUM($H$126:H129)</f>
        <v>0</v>
      </c>
    </row>
    <row r="130" spans="1:21" ht="15.75" customHeight="1" x14ac:dyDescent="0.2">
      <c r="A130" s="1">
        <f t="shared" ca="1" si="10"/>
        <v>0</v>
      </c>
      <c r="B130" s="1">
        <f t="shared" ref="B130:B193" ca="1" si="14">IF(C130&lt;TODAY(),MONTH($C130),0)</f>
        <v>0</v>
      </c>
      <c r="C130" s="46">
        <f t="shared" si="13"/>
        <v>43225</v>
      </c>
      <c r="D130" s="47">
        <f>VLOOKUP($C130,'[1]Résumé date'!$D$8:$H$387,'[1]Résumé date'!E$6,FALSE)</f>
        <v>65.108415189873412</v>
      </c>
      <c r="E130" s="48">
        <f>VLOOKUP($C130,'[1]Résumé date'!$D$8:$H$387,'[1]Résumé date'!F$6,FALSE)</f>
        <v>59.189468354430367</v>
      </c>
      <c r="F130" s="49">
        <f>VLOOKUP($C130,'[1]Résumé date'!$D$8:$H$387,'[1]Résumé date'!G$6,FALSE)</f>
        <v>0.54861111111111116</v>
      </c>
      <c r="G130" s="50">
        <f>VLOOKUP($C130,'[1]Résumé date'!$D$8:$H$387,'[1]Résumé date'!H$6,FALSE)</f>
        <v>79</v>
      </c>
      <c r="H130" s="51"/>
      <c r="I130" s="52">
        <f t="shared" si="11"/>
        <v>0</v>
      </c>
      <c r="J130" s="53">
        <f>L130*(1+[1]Données!$K$15)</f>
        <v>0</v>
      </c>
      <c r="K130" s="54">
        <f>+M130/[1]Données!$H$14</f>
        <v>0</v>
      </c>
      <c r="L130" s="55"/>
      <c r="M130" s="56"/>
      <c r="N130" s="57"/>
      <c r="O130" s="58"/>
      <c r="P130" s="58"/>
      <c r="Q130" s="58"/>
      <c r="R130" s="58"/>
      <c r="S130" s="59"/>
      <c r="T130" s="60" t="str">
        <f t="shared" si="9"/>
        <v/>
      </c>
      <c r="U130" s="61">
        <f>SUM($H$126:H130)</f>
        <v>0</v>
      </c>
    </row>
    <row r="131" spans="1:21" ht="15.75" customHeight="1" x14ac:dyDescent="0.2">
      <c r="A131" s="1">
        <f t="shared" ca="1" si="10"/>
        <v>0</v>
      </c>
      <c r="B131" s="1">
        <f t="shared" ca="1" si="14"/>
        <v>0</v>
      </c>
      <c r="C131" s="46">
        <f t="shared" si="13"/>
        <v>43226</v>
      </c>
      <c r="D131" s="47">
        <f>VLOOKUP($C131,'[1]Résumé date'!$D$8:$H$387,'[1]Résumé date'!E$6,FALSE)</f>
        <v>65.108415189873412</v>
      </c>
      <c r="E131" s="48">
        <f>VLOOKUP($C131,'[1]Résumé date'!$D$8:$H$387,'[1]Résumé date'!F$6,FALSE)</f>
        <v>59.189468354430367</v>
      </c>
      <c r="F131" s="49">
        <f>VLOOKUP($C131,'[1]Résumé date'!$D$8:$H$387,'[1]Résumé date'!G$6,FALSE)</f>
        <v>0.54861111111111116</v>
      </c>
      <c r="G131" s="50">
        <f>VLOOKUP($C131,'[1]Résumé date'!$D$8:$H$387,'[1]Résumé date'!H$6,FALSE)</f>
        <v>79</v>
      </c>
      <c r="H131" s="51"/>
      <c r="I131" s="52">
        <f t="shared" si="11"/>
        <v>0</v>
      </c>
      <c r="J131" s="53">
        <f>L131*(1+[1]Données!$K$15)</f>
        <v>0</v>
      </c>
      <c r="K131" s="54">
        <f>+M131/[1]Données!$H$14</f>
        <v>0</v>
      </c>
      <c r="L131" s="55"/>
      <c r="M131" s="56"/>
      <c r="N131" s="57"/>
      <c r="O131" s="58"/>
      <c r="P131" s="58"/>
      <c r="Q131" s="58"/>
      <c r="R131" s="58"/>
      <c r="S131" s="59"/>
      <c r="T131" s="60" t="str">
        <f t="shared" si="9"/>
        <v/>
      </c>
      <c r="U131" s="61">
        <f>SUM($H$126:H131)</f>
        <v>0</v>
      </c>
    </row>
    <row r="132" spans="1:21" ht="15.75" customHeight="1" x14ac:dyDescent="0.2">
      <c r="A132" s="1">
        <f t="shared" ca="1" si="10"/>
        <v>0</v>
      </c>
      <c r="B132" s="1">
        <f t="shared" ca="1" si="14"/>
        <v>0</v>
      </c>
      <c r="C132" s="46">
        <f t="shared" si="13"/>
        <v>43227</v>
      </c>
      <c r="D132" s="47">
        <f>VLOOKUP($C132,'[1]Résumé date'!$D$8:$H$387,'[1]Résumé date'!E$6,FALSE)</f>
        <v>65.108415189873412</v>
      </c>
      <c r="E132" s="48">
        <f>VLOOKUP($C132,'[1]Résumé date'!$D$8:$H$387,'[1]Résumé date'!F$6,FALSE)</f>
        <v>59.189468354430367</v>
      </c>
      <c r="F132" s="49">
        <f>VLOOKUP($C132,'[1]Résumé date'!$D$8:$H$387,'[1]Résumé date'!G$6,FALSE)</f>
        <v>0.54861111111111116</v>
      </c>
      <c r="G132" s="50">
        <f>VLOOKUP($C132,'[1]Résumé date'!$D$8:$H$387,'[1]Résumé date'!H$6,FALSE)</f>
        <v>79</v>
      </c>
      <c r="H132" s="51"/>
      <c r="I132" s="52">
        <f t="shared" si="11"/>
        <v>0</v>
      </c>
      <c r="J132" s="53">
        <f>L132*(1+[1]Données!$K$15)</f>
        <v>0</v>
      </c>
      <c r="K132" s="54">
        <f>+M132/[1]Données!$H$14</f>
        <v>0</v>
      </c>
      <c r="L132" s="55"/>
      <c r="M132" s="56"/>
      <c r="N132" s="57"/>
      <c r="O132" s="58"/>
      <c r="P132" s="58"/>
      <c r="Q132" s="58"/>
      <c r="R132" s="58"/>
      <c r="S132" s="59"/>
      <c r="T132" s="60" t="str">
        <f t="shared" si="9"/>
        <v/>
      </c>
      <c r="U132" s="61">
        <f>SUM($H$126:H132)</f>
        <v>0</v>
      </c>
    </row>
    <row r="133" spans="1:21" ht="15.75" customHeight="1" x14ac:dyDescent="0.2">
      <c r="A133" s="1">
        <f t="shared" ca="1" si="10"/>
        <v>0</v>
      </c>
      <c r="B133" s="1">
        <f t="shared" ca="1" si="14"/>
        <v>0</v>
      </c>
      <c r="C133" s="46">
        <f t="shared" si="13"/>
        <v>43228</v>
      </c>
      <c r="D133" s="47">
        <f>VLOOKUP($C133,'[1]Résumé date'!$D$8:$H$387,'[1]Résumé date'!E$6,FALSE)</f>
        <v>65.108415189873412</v>
      </c>
      <c r="E133" s="48">
        <f>VLOOKUP($C133,'[1]Résumé date'!$D$8:$H$387,'[1]Résumé date'!F$6,FALSE)</f>
        <v>59.189468354430367</v>
      </c>
      <c r="F133" s="49">
        <f>VLOOKUP($C133,'[1]Résumé date'!$D$8:$H$387,'[1]Résumé date'!G$6,FALSE)</f>
        <v>0.54861111111111116</v>
      </c>
      <c r="G133" s="50">
        <f>VLOOKUP($C133,'[1]Résumé date'!$D$8:$H$387,'[1]Résumé date'!H$6,FALSE)</f>
        <v>79</v>
      </c>
      <c r="H133" s="51"/>
      <c r="I133" s="52">
        <f t="shared" si="11"/>
        <v>0</v>
      </c>
      <c r="J133" s="53">
        <f>L133*(1+[1]Données!$K$15)</f>
        <v>0</v>
      </c>
      <c r="K133" s="54">
        <f>+M133/[1]Données!$H$14</f>
        <v>0</v>
      </c>
      <c r="L133" s="55"/>
      <c r="M133" s="56"/>
      <c r="N133" s="57"/>
      <c r="O133" s="58"/>
      <c r="P133" s="58"/>
      <c r="Q133" s="58"/>
      <c r="R133" s="58"/>
      <c r="S133" s="59"/>
      <c r="T133" s="60" t="str">
        <f t="shared" si="9"/>
        <v/>
      </c>
      <c r="U133" s="61">
        <f>SUM($H$126:H133)</f>
        <v>0</v>
      </c>
    </row>
    <row r="134" spans="1:21" ht="15.75" customHeight="1" x14ac:dyDescent="0.2">
      <c r="A134" s="1">
        <f t="shared" ca="1" si="10"/>
        <v>0</v>
      </c>
      <c r="B134" s="1">
        <f t="shared" ca="1" si="14"/>
        <v>0</v>
      </c>
      <c r="C134" s="46">
        <f t="shared" si="13"/>
        <v>43229</v>
      </c>
      <c r="D134" s="47">
        <f>VLOOKUP($C134,'[1]Résumé date'!$D$8:$H$387,'[1]Résumé date'!E$6,FALSE)</f>
        <v>102.30081702127661</v>
      </c>
      <c r="E134" s="48">
        <f>VLOOKUP($C134,'[1]Résumé date'!$D$8:$H$387,'[1]Résumé date'!F$6,FALSE)</f>
        <v>93.000742746615103</v>
      </c>
      <c r="F134" s="49">
        <f>VLOOKUP($C134,'[1]Résumé date'!$D$8:$H$387,'[1]Résumé date'!G$6,FALSE)</f>
        <v>0.65277777777777779</v>
      </c>
      <c r="G134" s="50">
        <f>VLOOKUP($C134,'[1]Résumé date'!$D$8:$H$387,'[1]Résumé date'!H$6,FALSE)</f>
        <v>94</v>
      </c>
      <c r="H134" s="51"/>
      <c r="I134" s="52">
        <f t="shared" si="11"/>
        <v>0</v>
      </c>
      <c r="J134" s="53">
        <f>L134*(1+[1]Données!$K$15)</f>
        <v>0</v>
      </c>
      <c r="K134" s="54">
        <f>+M134/[1]Données!$H$14</f>
        <v>0</v>
      </c>
      <c r="L134" s="55"/>
      <c r="M134" s="56"/>
      <c r="N134" s="57"/>
      <c r="O134" s="58"/>
      <c r="P134" s="58"/>
      <c r="Q134" s="58"/>
      <c r="R134" s="58"/>
      <c r="S134" s="59"/>
      <c r="T134" s="60" t="str">
        <f t="shared" ref="T134:T197" si="15">IF(M134=0,"",+IF(SUM(N134:S134)=M134,"OK","ATTENTION"))</f>
        <v/>
      </c>
      <c r="U134" s="61">
        <f>SUM($H$126:H134)</f>
        <v>0</v>
      </c>
    </row>
    <row r="135" spans="1:21" ht="15.75" customHeight="1" x14ac:dyDescent="0.2">
      <c r="A135" s="1">
        <f t="shared" ref="A135:A198" ca="1" si="16">IF(MONTH(C135)=MONTH(TODAY()),1,0)</f>
        <v>0</v>
      </c>
      <c r="B135" s="1">
        <f t="shared" ca="1" si="14"/>
        <v>0</v>
      </c>
      <c r="C135" s="46">
        <f t="shared" si="13"/>
        <v>43230</v>
      </c>
      <c r="D135" s="47">
        <f>VLOOKUP($C135,'[1]Résumé date'!$D$8:$H$387,'[1]Résumé date'!E$6,FALSE)</f>
        <v>102.30081702127661</v>
      </c>
      <c r="E135" s="48">
        <f>VLOOKUP($C135,'[1]Résumé date'!$D$8:$H$387,'[1]Résumé date'!F$6,FALSE)</f>
        <v>93.000742746615103</v>
      </c>
      <c r="F135" s="49">
        <f>VLOOKUP($C135,'[1]Résumé date'!$D$8:$H$387,'[1]Résumé date'!G$6,FALSE)</f>
        <v>0.65277777777777779</v>
      </c>
      <c r="G135" s="50">
        <f>VLOOKUP($C135,'[1]Résumé date'!$D$8:$H$387,'[1]Résumé date'!H$6,FALSE)</f>
        <v>94</v>
      </c>
      <c r="H135" s="51"/>
      <c r="I135" s="52">
        <f t="shared" ref="I135:I198" si="17">(H135)/1.1</f>
        <v>0</v>
      </c>
      <c r="J135" s="53">
        <f>L135*(1+[1]Données!$K$15)</f>
        <v>0</v>
      </c>
      <c r="K135" s="54">
        <f>+M135/[1]Données!$H$14</f>
        <v>0</v>
      </c>
      <c r="L135" s="55"/>
      <c r="M135" s="56"/>
      <c r="N135" s="57"/>
      <c r="O135" s="58"/>
      <c r="P135" s="58"/>
      <c r="Q135" s="58"/>
      <c r="R135" s="58"/>
      <c r="S135" s="59"/>
      <c r="T135" s="60" t="str">
        <f t="shared" si="15"/>
        <v/>
      </c>
      <c r="U135" s="61">
        <f>SUM($H$126:H135)</f>
        <v>0</v>
      </c>
    </row>
    <row r="136" spans="1:21" ht="15.75" customHeight="1" x14ac:dyDescent="0.2">
      <c r="A136" s="1">
        <f t="shared" ca="1" si="16"/>
        <v>0</v>
      </c>
      <c r="B136" s="1">
        <f t="shared" ca="1" si="14"/>
        <v>0</v>
      </c>
      <c r="C136" s="46">
        <f t="shared" si="13"/>
        <v>43231</v>
      </c>
      <c r="D136" s="47">
        <f>VLOOKUP($C136,'[1]Résumé date'!$D$8:$H$387,'[1]Résumé date'!E$6,FALSE)</f>
        <v>65.108415189873412</v>
      </c>
      <c r="E136" s="48">
        <f>VLOOKUP($C136,'[1]Résumé date'!$D$8:$H$387,'[1]Résumé date'!F$6,FALSE)</f>
        <v>59.189468354430367</v>
      </c>
      <c r="F136" s="49">
        <f>VLOOKUP($C136,'[1]Résumé date'!$D$8:$H$387,'[1]Résumé date'!G$6,FALSE)</f>
        <v>0.54861111111111116</v>
      </c>
      <c r="G136" s="50">
        <f>VLOOKUP($C136,'[1]Résumé date'!$D$8:$H$387,'[1]Résumé date'!H$6,FALSE)</f>
        <v>79</v>
      </c>
      <c r="H136" s="51"/>
      <c r="I136" s="52">
        <f t="shared" si="17"/>
        <v>0</v>
      </c>
      <c r="J136" s="53">
        <f>L136*(1+[1]Données!$K$15)</f>
        <v>0</v>
      </c>
      <c r="K136" s="54">
        <f>+M136/[1]Données!$H$14</f>
        <v>0</v>
      </c>
      <c r="L136" s="55"/>
      <c r="M136" s="56"/>
      <c r="N136" s="57"/>
      <c r="O136" s="58"/>
      <c r="P136" s="58"/>
      <c r="Q136" s="58"/>
      <c r="R136" s="58"/>
      <c r="S136" s="59"/>
      <c r="T136" s="60" t="str">
        <f t="shared" si="15"/>
        <v/>
      </c>
      <c r="U136" s="61">
        <f>SUM($H$126:H136)</f>
        <v>0</v>
      </c>
    </row>
    <row r="137" spans="1:21" ht="15.75" customHeight="1" x14ac:dyDescent="0.2">
      <c r="A137" s="1">
        <f t="shared" ca="1" si="16"/>
        <v>0</v>
      </c>
      <c r="B137" s="1">
        <f t="shared" ca="1" si="14"/>
        <v>0</v>
      </c>
      <c r="C137" s="46">
        <f t="shared" si="13"/>
        <v>43232</v>
      </c>
      <c r="D137" s="47">
        <f>VLOOKUP($C137,'[1]Résumé date'!$D$8:$H$387,'[1]Résumé date'!E$6,FALSE)</f>
        <v>65.108415189873412</v>
      </c>
      <c r="E137" s="48">
        <f>VLOOKUP($C137,'[1]Résumé date'!$D$8:$H$387,'[1]Résumé date'!F$6,FALSE)</f>
        <v>59.189468354430367</v>
      </c>
      <c r="F137" s="49">
        <f>VLOOKUP($C137,'[1]Résumé date'!$D$8:$H$387,'[1]Résumé date'!G$6,FALSE)</f>
        <v>0.54861111111111116</v>
      </c>
      <c r="G137" s="50">
        <f>VLOOKUP($C137,'[1]Résumé date'!$D$8:$H$387,'[1]Résumé date'!H$6,FALSE)</f>
        <v>79</v>
      </c>
      <c r="H137" s="51"/>
      <c r="I137" s="52">
        <f t="shared" si="17"/>
        <v>0</v>
      </c>
      <c r="J137" s="53">
        <f>L137*(1+[1]Données!$K$15)</f>
        <v>0</v>
      </c>
      <c r="K137" s="54">
        <f>+M137/[1]Données!$H$14</f>
        <v>0</v>
      </c>
      <c r="L137" s="55"/>
      <c r="M137" s="56"/>
      <c r="N137" s="57"/>
      <c r="O137" s="58"/>
      <c r="P137" s="58"/>
      <c r="Q137" s="58"/>
      <c r="R137" s="58"/>
      <c r="S137" s="59"/>
      <c r="T137" s="60" t="str">
        <f t="shared" si="15"/>
        <v/>
      </c>
      <c r="U137" s="61">
        <f>SUM($H$126:H137)</f>
        <v>0</v>
      </c>
    </row>
    <row r="138" spans="1:21" ht="15.75" customHeight="1" x14ac:dyDescent="0.2">
      <c r="A138" s="1">
        <f t="shared" ca="1" si="16"/>
        <v>0</v>
      </c>
      <c r="B138" s="1">
        <f t="shared" ca="1" si="14"/>
        <v>0</v>
      </c>
      <c r="C138" s="46">
        <f t="shared" si="13"/>
        <v>43233</v>
      </c>
      <c r="D138" s="47">
        <f>VLOOKUP($C138,'[1]Résumé date'!$D$8:$H$387,'[1]Résumé date'!E$6,FALSE)</f>
        <v>58.860502325581386</v>
      </c>
      <c r="E138" s="48">
        <f>VLOOKUP($C138,'[1]Résumé date'!$D$8:$H$387,'[1]Résumé date'!F$6,FALSE)</f>
        <v>53.509547568710346</v>
      </c>
      <c r="F138" s="49">
        <f>VLOOKUP($C138,'[1]Résumé date'!$D$8:$H$387,'[1]Résumé date'!G$6,FALSE)</f>
        <v>0.2986111111111111</v>
      </c>
      <c r="G138" s="50">
        <f>VLOOKUP($C138,'[1]Résumé date'!$D$8:$H$387,'[1]Résumé date'!H$6,FALSE)</f>
        <v>43</v>
      </c>
      <c r="H138" s="51"/>
      <c r="I138" s="52">
        <f t="shared" si="17"/>
        <v>0</v>
      </c>
      <c r="J138" s="53">
        <f>L138*(1+[1]Données!$K$15)</f>
        <v>0</v>
      </c>
      <c r="K138" s="54">
        <f>+M138/[1]Données!$H$14</f>
        <v>0</v>
      </c>
      <c r="L138" s="55"/>
      <c r="M138" s="56"/>
      <c r="N138" s="57"/>
      <c r="O138" s="58"/>
      <c r="P138" s="58"/>
      <c r="Q138" s="58"/>
      <c r="R138" s="58"/>
      <c r="S138" s="59"/>
      <c r="T138" s="60" t="str">
        <f t="shared" si="15"/>
        <v/>
      </c>
      <c r="U138" s="61">
        <f>SUM($H$126:H138)</f>
        <v>0</v>
      </c>
    </row>
    <row r="139" spans="1:21" ht="15.75" customHeight="1" x14ac:dyDescent="0.2">
      <c r="A139" s="1">
        <f t="shared" ca="1" si="16"/>
        <v>0</v>
      </c>
      <c r="B139" s="1">
        <f t="shared" ca="1" si="14"/>
        <v>0</v>
      </c>
      <c r="C139" s="46">
        <f t="shared" si="13"/>
        <v>43234</v>
      </c>
      <c r="D139" s="47">
        <f>VLOOKUP($C139,'[1]Résumé date'!$D$8:$H$387,'[1]Résumé date'!E$6,FALSE)</f>
        <v>113.6910913761468</v>
      </c>
      <c r="E139" s="48">
        <f>VLOOKUP($C139,'[1]Résumé date'!$D$8:$H$387,'[1]Résumé date'!F$6,FALSE)</f>
        <v>103.35553761467891</v>
      </c>
      <c r="F139" s="49">
        <f>VLOOKUP($C139,'[1]Résumé date'!$D$8:$H$387,'[1]Résumé date'!G$6,FALSE)</f>
        <v>0.75694444444444442</v>
      </c>
      <c r="G139" s="50">
        <f>VLOOKUP($C139,'[1]Résumé date'!$D$8:$H$387,'[1]Résumé date'!H$6,FALSE)</f>
        <v>109</v>
      </c>
      <c r="H139" s="51"/>
      <c r="I139" s="52">
        <f t="shared" si="17"/>
        <v>0</v>
      </c>
      <c r="J139" s="53">
        <f>L139*(1+[1]Données!$K$15)</f>
        <v>0</v>
      </c>
      <c r="K139" s="54">
        <f>+M139/[1]Données!$H$14</f>
        <v>0</v>
      </c>
      <c r="L139" s="55"/>
      <c r="M139" s="56"/>
      <c r="N139" s="57"/>
      <c r="O139" s="58"/>
      <c r="P139" s="58"/>
      <c r="Q139" s="58"/>
      <c r="R139" s="58"/>
      <c r="S139" s="59"/>
      <c r="T139" s="60" t="str">
        <f t="shared" si="15"/>
        <v/>
      </c>
      <c r="U139" s="61">
        <f>SUM($H$126:H139)</f>
        <v>0</v>
      </c>
    </row>
    <row r="140" spans="1:21" ht="15.75" customHeight="1" x14ac:dyDescent="0.2">
      <c r="A140" s="1">
        <f t="shared" ca="1" si="16"/>
        <v>0</v>
      </c>
      <c r="B140" s="1">
        <f t="shared" ca="1" si="14"/>
        <v>0</v>
      </c>
      <c r="C140" s="46">
        <f t="shared" si="13"/>
        <v>43235</v>
      </c>
      <c r="D140" s="47">
        <f>VLOOKUP($C140,'[1]Résumé date'!$D$8:$H$387,'[1]Résumé date'!E$6,FALSE)</f>
        <v>123.09798857142859</v>
      </c>
      <c r="E140" s="48">
        <f>VLOOKUP($C140,'[1]Résumé date'!$D$8:$H$387,'[1]Résumé date'!F$6,FALSE)</f>
        <v>111.90726233766235</v>
      </c>
      <c r="F140" s="49">
        <f>VLOOKUP($C140,'[1]Résumé date'!$D$8:$H$387,'[1]Résumé date'!G$6,FALSE)</f>
        <v>0.97222222222222221</v>
      </c>
      <c r="G140" s="50">
        <f>VLOOKUP($C140,'[1]Résumé date'!$D$8:$H$387,'[1]Résumé date'!H$6,FALSE)</f>
        <v>140</v>
      </c>
      <c r="H140" s="51"/>
      <c r="I140" s="52">
        <f t="shared" si="17"/>
        <v>0</v>
      </c>
      <c r="J140" s="53">
        <f>L140*(1+[1]Données!$K$15)</f>
        <v>0</v>
      </c>
      <c r="K140" s="54">
        <f>+M140/[1]Données!$H$14</f>
        <v>0</v>
      </c>
      <c r="L140" s="55"/>
      <c r="M140" s="56"/>
      <c r="N140" s="57"/>
      <c r="O140" s="58"/>
      <c r="P140" s="58"/>
      <c r="Q140" s="58"/>
      <c r="R140" s="58"/>
      <c r="S140" s="59"/>
      <c r="T140" s="60" t="str">
        <f t="shared" si="15"/>
        <v/>
      </c>
      <c r="U140" s="61">
        <f>SUM($H$126:H140)</f>
        <v>0</v>
      </c>
    </row>
    <row r="141" spans="1:21" ht="15.75" customHeight="1" x14ac:dyDescent="0.2">
      <c r="A141" s="1">
        <f t="shared" ca="1" si="16"/>
        <v>0</v>
      </c>
      <c r="B141" s="1">
        <f t="shared" ca="1" si="14"/>
        <v>0</v>
      </c>
      <c r="C141" s="46">
        <f t="shared" si="13"/>
        <v>43236</v>
      </c>
      <c r="D141" s="47">
        <f>VLOOKUP($C141,'[1]Résumé date'!$D$8:$H$387,'[1]Résumé date'!E$6,FALSE)</f>
        <v>123.09798857142859</v>
      </c>
      <c r="E141" s="48">
        <f>VLOOKUP($C141,'[1]Résumé date'!$D$8:$H$387,'[1]Résumé date'!F$6,FALSE)</f>
        <v>111.90726233766235</v>
      </c>
      <c r="F141" s="49">
        <f>VLOOKUP($C141,'[1]Résumé date'!$D$8:$H$387,'[1]Résumé date'!G$6,FALSE)</f>
        <v>0.97222222222222221</v>
      </c>
      <c r="G141" s="50">
        <f>VLOOKUP($C141,'[1]Résumé date'!$D$8:$H$387,'[1]Résumé date'!H$6,FALSE)</f>
        <v>140</v>
      </c>
      <c r="H141" s="51"/>
      <c r="I141" s="52">
        <f t="shared" si="17"/>
        <v>0</v>
      </c>
      <c r="J141" s="53">
        <f>L141*(1+[1]Données!$K$15)</f>
        <v>0</v>
      </c>
      <c r="K141" s="54">
        <f>+M141/[1]Données!$H$14</f>
        <v>0</v>
      </c>
      <c r="L141" s="55"/>
      <c r="M141" s="56"/>
      <c r="N141" s="57"/>
      <c r="O141" s="58"/>
      <c r="P141" s="58"/>
      <c r="Q141" s="58"/>
      <c r="R141" s="58"/>
      <c r="S141" s="59"/>
      <c r="T141" s="60" t="str">
        <f t="shared" si="15"/>
        <v/>
      </c>
      <c r="U141" s="61">
        <f>SUM($H$126:H141)</f>
        <v>0</v>
      </c>
    </row>
    <row r="142" spans="1:21" ht="15.75" customHeight="1" x14ac:dyDescent="0.2">
      <c r="A142" s="1">
        <f t="shared" ca="1" si="16"/>
        <v>0</v>
      </c>
      <c r="B142" s="1">
        <f t="shared" ca="1" si="14"/>
        <v>0</v>
      </c>
      <c r="C142" s="46">
        <f t="shared" si="13"/>
        <v>43237</v>
      </c>
      <c r="D142" s="47">
        <f>VLOOKUP($C142,'[1]Résumé date'!$D$8:$H$387,'[1]Résumé date'!E$6,FALSE)</f>
        <v>113.6910913761468</v>
      </c>
      <c r="E142" s="48">
        <f>VLOOKUP($C142,'[1]Résumé date'!$D$8:$H$387,'[1]Résumé date'!F$6,FALSE)</f>
        <v>103.35553761467891</v>
      </c>
      <c r="F142" s="49">
        <f>VLOOKUP($C142,'[1]Résumé date'!$D$8:$H$387,'[1]Résumé date'!G$6,FALSE)</f>
        <v>0.75694444444444442</v>
      </c>
      <c r="G142" s="50">
        <f>VLOOKUP($C142,'[1]Résumé date'!$D$8:$H$387,'[1]Résumé date'!H$6,FALSE)</f>
        <v>109</v>
      </c>
      <c r="H142" s="51"/>
      <c r="I142" s="52">
        <f t="shared" si="17"/>
        <v>0</v>
      </c>
      <c r="J142" s="53">
        <f>L142*(1+[1]Données!$K$15)</f>
        <v>0</v>
      </c>
      <c r="K142" s="54">
        <f>+M142/[1]Données!$H$14</f>
        <v>0</v>
      </c>
      <c r="L142" s="55"/>
      <c r="M142" s="56"/>
      <c r="N142" s="57"/>
      <c r="O142" s="58"/>
      <c r="P142" s="58"/>
      <c r="Q142" s="58"/>
      <c r="R142" s="58"/>
      <c r="S142" s="59"/>
      <c r="T142" s="60" t="str">
        <f t="shared" si="15"/>
        <v/>
      </c>
      <c r="U142" s="61">
        <f>SUM($H$126:H142)</f>
        <v>0</v>
      </c>
    </row>
    <row r="143" spans="1:21" ht="15.75" customHeight="1" x14ac:dyDescent="0.2">
      <c r="A143" s="1">
        <f t="shared" ca="1" si="16"/>
        <v>0</v>
      </c>
      <c r="B143" s="1">
        <f t="shared" ca="1" si="14"/>
        <v>0</v>
      </c>
      <c r="C143" s="46">
        <f t="shared" si="13"/>
        <v>43238</v>
      </c>
      <c r="D143" s="47">
        <f>VLOOKUP($C143,'[1]Résumé date'!$D$8:$H$387,'[1]Résumé date'!E$6,FALSE)</f>
        <v>65.108415189873412</v>
      </c>
      <c r="E143" s="48">
        <f>VLOOKUP($C143,'[1]Résumé date'!$D$8:$H$387,'[1]Résumé date'!F$6,FALSE)</f>
        <v>59.189468354430367</v>
      </c>
      <c r="F143" s="49">
        <f>VLOOKUP($C143,'[1]Résumé date'!$D$8:$H$387,'[1]Résumé date'!G$6,FALSE)</f>
        <v>0.54861111111111116</v>
      </c>
      <c r="G143" s="50">
        <f>VLOOKUP($C143,'[1]Résumé date'!$D$8:$H$387,'[1]Résumé date'!H$6,FALSE)</f>
        <v>79</v>
      </c>
      <c r="H143" s="51"/>
      <c r="I143" s="52">
        <f t="shared" si="17"/>
        <v>0</v>
      </c>
      <c r="J143" s="53">
        <f>L143*(1+[1]Données!$K$15)</f>
        <v>0</v>
      </c>
      <c r="K143" s="54">
        <f>+M143/[1]Données!$H$14</f>
        <v>0</v>
      </c>
      <c r="L143" s="55"/>
      <c r="M143" s="56"/>
      <c r="N143" s="57"/>
      <c r="O143" s="58"/>
      <c r="P143" s="58"/>
      <c r="Q143" s="58"/>
      <c r="R143" s="58"/>
      <c r="S143" s="59"/>
      <c r="T143" s="60" t="str">
        <f t="shared" si="15"/>
        <v/>
      </c>
      <c r="U143" s="61">
        <f>SUM($H$126:H143)</f>
        <v>0</v>
      </c>
    </row>
    <row r="144" spans="1:21" ht="15.75" customHeight="1" x14ac:dyDescent="0.2">
      <c r="A144" s="1">
        <f t="shared" ca="1" si="16"/>
        <v>0</v>
      </c>
      <c r="B144" s="1">
        <f t="shared" ca="1" si="14"/>
        <v>0</v>
      </c>
      <c r="C144" s="46">
        <f t="shared" si="13"/>
        <v>43239</v>
      </c>
      <c r="D144" s="47">
        <f>VLOOKUP($C144,'[1]Résumé date'!$D$8:$H$387,'[1]Résumé date'!E$6,FALSE)</f>
        <v>65.108415189873412</v>
      </c>
      <c r="E144" s="48">
        <f>VLOOKUP($C144,'[1]Résumé date'!$D$8:$H$387,'[1]Résumé date'!F$6,FALSE)</f>
        <v>59.189468354430367</v>
      </c>
      <c r="F144" s="49">
        <f>VLOOKUP($C144,'[1]Résumé date'!$D$8:$H$387,'[1]Résumé date'!G$6,FALSE)</f>
        <v>0.54861111111111116</v>
      </c>
      <c r="G144" s="50">
        <f>VLOOKUP($C144,'[1]Résumé date'!$D$8:$H$387,'[1]Résumé date'!H$6,FALSE)</f>
        <v>79</v>
      </c>
      <c r="H144" s="51"/>
      <c r="I144" s="52">
        <f t="shared" si="17"/>
        <v>0</v>
      </c>
      <c r="J144" s="53">
        <f>L144*(1+[1]Données!$K$15)</f>
        <v>0</v>
      </c>
      <c r="K144" s="54">
        <f>+M144/[1]Données!$H$14</f>
        <v>0</v>
      </c>
      <c r="L144" s="55"/>
      <c r="M144" s="56"/>
      <c r="N144" s="57"/>
      <c r="O144" s="58"/>
      <c r="P144" s="58"/>
      <c r="Q144" s="58"/>
      <c r="R144" s="58"/>
      <c r="S144" s="59"/>
      <c r="T144" s="60" t="str">
        <f t="shared" si="15"/>
        <v/>
      </c>
      <c r="U144" s="61">
        <f>SUM($H$126:H144)</f>
        <v>0</v>
      </c>
    </row>
    <row r="145" spans="1:21" ht="15.75" customHeight="1" x14ac:dyDescent="0.2">
      <c r="A145" s="1">
        <f t="shared" ca="1" si="16"/>
        <v>0</v>
      </c>
      <c r="B145" s="1">
        <f t="shared" ca="1" si="14"/>
        <v>0</v>
      </c>
      <c r="C145" s="46">
        <f t="shared" si="13"/>
        <v>43240</v>
      </c>
      <c r="D145" s="47">
        <f>VLOOKUP($C145,'[1]Résumé date'!$D$8:$H$387,'[1]Résumé date'!E$6,FALSE)</f>
        <v>58.860502325581386</v>
      </c>
      <c r="E145" s="48">
        <f>VLOOKUP($C145,'[1]Résumé date'!$D$8:$H$387,'[1]Résumé date'!F$6,FALSE)</f>
        <v>53.509547568710346</v>
      </c>
      <c r="F145" s="49">
        <f>VLOOKUP($C145,'[1]Résumé date'!$D$8:$H$387,'[1]Résumé date'!G$6,FALSE)</f>
        <v>0.2986111111111111</v>
      </c>
      <c r="G145" s="50">
        <f>VLOOKUP($C145,'[1]Résumé date'!$D$8:$H$387,'[1]Résumé date'!H$6,FALSE)</f>
        <v>43</v>
      </c>
      <c r="H145" s="51"/>
      <c r="I145" s="52">
        <f t="shared" si="17"/>
        <v>0</v>
      </c>
      <c r="J145" s="53">
        <f>L145*(1+[1]Données!$K$15)</f>
        <v>0</v>
      </c>
      <c r="K145" s="54">
        <f>+M145/[1]Données!$H$14</f>
        <v>0</v>
      </c>
      <c r="L145" s="55"/>
      <c r="M145" s="56"/>
      <c r="N145" s="57"/>
      <c r="O145" s="58"/>
      <c r="P145" s="58"/>
      <c r="Q145" s="58"/>
      <c r="R145" s="58"/>
      <c r="S145" s="59"/>
      <c r="T145" s="60" t="str">
        <f t="shared" si="15"/>
        <v/>
      </c>
      <c r="U145" s="61">
        <f>SUM($H$126:H145)</f>
        <v>0</v>
      </c>
    </row>
    <row r="146" spans="1:21" ht="15.75" customHeight="1" x14ac:dyDescent="0.2">
      <c r="A146" s="1">
        <f t="shared" ca="1" si="16"/>
        <v>0</v>
      </c>
      <c r="B146" s="1">
        <f t="shared" ca="1" si="14"/>
        <v>0</v>
      </c>
      <c r="C146" s="46">
        <f t="shared" si="13"/>
        <v>43241</v>
      </c>
      <c r="D146" s="47">
        <f>VLOOKUP($C146,'[1]Résumé date'!$D$8:$H$387,'[1]Résumé date'!E$6,FALSE)</f>
        <v>113.6910913761468</v>
      </c>
      <c r="E146" s="48">
        <f>VLOOKUP($C146,'[1]Résumé date'!$D$8:$H$387,'[1]Résumé date'!F$6,FALSE)</f>
        <v>103.35553761467891</v>
      </c>
      <c r="F146" s="49">
        <f>VLOOKUP($C146,'[1]Résumé date'!$D$8:$H$387,'[1]Résumé date'!G$6,FALSE)</f>
        <v>0.75694444444444442</v>
      </c>
      <c r="G146" s="50">
        <f>VLOOKUP($C146,'[1]Résumé date'!$D$8:$H$387,'[1]Résumé date'!H$6,FALSE)</f>
        <v>109</v>
      </c>
      <c r="H146" s="51"/>
      <c r="I146" s="52">
        <f t="shared" si="17"/>
        <v>0</v>
      </c>
      <c r="J146" s="53">
        <f>L146*(1+[1]Données!$K$15)</f>
        <v>0</v>
      </c>
      <c r="K146" s="54">
        <f>+M146/[1]Données!$H$14</f>
        <v>0</v>
      </c>
      <c r="L146" s="55"/>
      <c r="M146" s="56"/>
      <c r="N146" s="57"/>
      <c r="O146" s="58"/>
      <c r="P146" s="58"/>
      <c r="Q146" s="58"/>
      <c r="R146" s="58"/>
      <c r="S146" s="59"/>
      <c r="T146" s="60" t="str">
        <f t="shared" si="15"/>
        <v/>
      </c>
      <c r="U146" s="61">
        <f>SUM($H$126:H146)</f>
        <v>0</v>
      </c>
    </row>
    <row r="147" spans="1:21" ht="15.75" customHeight="1" x14ac:dyDescent="0.2">
      <c r="A147" s="1">
        <f t="shared" ca="1" si="16"/>
        <v>0</v>
      </c>
      <c r="B147" s="1">
        <f t="shared" ca="1" si="14"/>
        <v>0</v>
      </c>
      <c r="C147" s="46">
        <f t="shared" si="13"/>
        <v>43242</v>
      </c>
      <c r="D147" s="47">
        <f>VLOOKUP($C147,'[1]Résumé date'!$D$8:$H$387,'[1]Résumé date'!E$6,FALSE)</f>
        <v>123.09798857142859</v>
      </c>
      <c r="E147" s="48">
        <f>VLOOKUP($C147,'[1]Résumé date'!$D$8:$H$387,'[1]Résumé date'!F$6,FALSE)</f>
        <v>111.90726233766235</v>
      </c>
      <c r="F147" s="49">
        <f>VLOOKUP($C147,'[1]Résumé date'!$D$8:$H$387,'[1]Résumé date'!G$6,FALSE)</f>
        <v>0.97222222222222221</v>
      </c>
      <c r="G147" s="50">
        <f>VLOOKUP($C147,'[1]Résumé date'!$D$8:$H$387,'[1]Résumé date'!H$6,FALSE)</f>
        <v>140</v>
      </c>
      <c r="H147" s="51"/>
      <c r="I147" s="52">
        <f t="shared" si="17"/>
        <v>0</v>
      </c>
      <c r="J147" s="53">
        <f>L147*(1+[1]Données!$K$15)</f>
        <v>0</v>
      </c>
      <c r="K147" s="54">
        <f>+M147/[1]Données!$H$14</f>
        <v>0</v>
      </c>
      <c r="L147" s="55"/>
      <c r="M147" s="56"/>
      <c r="N147" s="57"/>
      <c r="O147" s="58"/>
      <c r="P147" s="58"/>
      <c r="Q147" s="58"/>
      <c r="R147" s="58"/>
      <c r="S147" s="59"/>
      <c r="T147" s="60" t="str">
        <f t="shared" si="15"/>
        <v/>
      </c>
      <c r="U147" s="61">
        <f>SUM($H$126:H147)</f>
        <v>0</v>
      </c>
    </row>
    <row r="148" spans="1:21" ht="15.75" customHeight="1" x14ac:dyDescent="0.2">
      <c r="A148" s="1">
        <f t="shared" ca="1" si="16"/>
        <v>0</v>
      </c>
      <c r="B148" s="1">
        <f t="shared" ca="1" si="14"/>
        <v>0</v>
      </c>
      <c r="C148" s="46">
        <f t="shared" si="13"/>
        <v>43243</v>
      </c>
      <c r="D148" s="47">
        <f>VLOOKUP($C148,'[1]Résumé date'!$D$8:$H$387,'[1]Résumé date'!E$6,FALSE)</f>
        <v>123.09798857142859</v>
      </c>
      <c r="E148" s="48">
        <f>VLOOKUP($C148,'[1]Résumé date'!$D$8:$H$387,'[1]Résumé date'!F$6,FALSE)</f>
        <v>111.90726233766235</v>
      </c>
      <c r="F148" s="49">
        <f>VLOOKUP($C148,'[1]Résumé date'!$D$8:$H$387,'[1]Résumé date'!G$6,FALSE)</f>
        <v>0.97222222222222221</v>
      </c>
      <c r="G148" s="50">
        <f>VLOOKUP($C148,'[1]Résumé date'!$D$8:$H$387,'[1]Résumé date'!H$6,FALSE)</f>
        <v>140</v>
      </c>
      <c r="H148" s="51"/>
      <c r="I148" s="52">
        <f t="shared" si="17"/>
        <v>0</v>
      </c>
      <c r="J148" s="53">
        <f>L148*(1+[1]Données!$K$15)</f>
        <v>0</v>
      </c>
      <c r="K148" s="54">
        <f>+M148/[1]Données!$H$14</f>
        <v>0</v>
      </c>
      <c r="L148" s="55"/>
      <c r="M148" s="56"/>
      <c r="N148" s="57"/>
      <c r="O148" s="58"/>
      <c r="P148" s="58"/>
      <c r="Q148" s="58"/>
      <c r="R148" s="58"/>
      <c r="S148" s="59"/>
      <c r="T148" s="60" t="str">
        <f t="shared" si="15"/>
        <v/>
      </c>
      <c r="U148" s="61">
        <f>SUM($H$126:H148)</f>
        <v>0</v>
      </c>
    </row>
    <row r="149" spans="1:21" ht="15.75" customHeight="1" x14ac:dyDescent="0.2">
      <c r="A149" s="1">
        <f t="shared" ca="1" si="16"/>
        <v>0</v>
      </c>
      <c r="B149" s="1">
        <f t="shared" ca="1" si="14"/>
        <v>0</v>
      </c>
      <c r="C149" s="46">
        <f t="shared" si="13"/>
        <v>43244</v>
      </c>
      <c r="D149" s="47">
        <f>VLOOKUP($C149,'[1]Résumé date'!$D$8:$H$387,'[1]Résumé date'!E$6,FALSE)</f>
        <v>113.6910913761468</v>
      </c>
      <c r="E149" s="48">
        <f>VLOOKUP($C149,'[1]Résumé date'!$D$8:$H$387,'[1]Résumé date'!F$6,FALSE)</f>
        <v>103.35553761467891</v>
      </c>
      <c r="F149" s="49">
        <f>VLOOKUP($C149,'[1]Résumé date'!$D$8:$H$387,'[1]Résumé date'!G$6,FALSE)</f>
        <v>0.75694444444444442</v>
      </c>
      <c r="G149" s="50">
        <f>VLOOKUP($C149,'[1]Résumé date'!$D$8:$H$387,'[1]Résumé date'!H$6,FALSE)</f>
        <v>109</v>
      </c>
      <c r="H149" s="51"/>
      <c r="I149" s="52">
        <f t="shared" si="17"/>
        <v>0</v>
      </c>
      <c r="J149" s="53">
        <f>L149*(1+[1]Données!$K$15)</f>
        <v>0</v>
      </c>
      <c r="K149" s="54">
        <f>+M149/[1]Données!$H$14</f>
        <v>0</v>
      </c>
      <c r="L149" s="55"/>
      <c r="M149" s="56"/>
      <c r="N149" s="57"/>
      <c r="O149" s="58"/>
      <c r="P149" s="58"/>
      <c r="Q149" s="58"/>
      <c r="R149" s="58"/>
      <c r="S149" s="59"/>
      <c r="T149" s="60" t="str">
        <f t="shared" si="15"/>
        <v/>
      </c>
      <c r="U149" s="61">
        <f>SUM($H$126:H149)</f>
        <v>0</v>
      </c>
    </row>
    <row r="150" spans="1:21" ht="15.75" customHeight="1" x14ac:dyDescent="0.2">
      <c r="A150" s="1">
        <f t="shared" ca="1" si="16"/>
        <v>0</v>
      </c>
      <c r="B150" s="1">
        <f t="shared" ca="1" si="14"/>
        <v>0</v>
      </c>
      <c r="C150" s="46">
        <f t="shared" si="13"/>
        <v>43245</v>
      </c>
      <c r="D150" s="47">
        <f>VLOOKUP($C150,'[1]Résumé date'!$D$8:$H$387,'[1]Résumé date'!E$6,FALSE)</f>
        <v>65.108415189873412</v>
      </c>
      <c r="E150" s="48">
        <f>VLOOKUP($C150,'[1]Résumé date'!$D$8:$H$387,'[1]Résumé date'!F$6,FALSE)</f>
        <v>59.189468354430367</v>
      </c>
      <c r="F150" s="49">
        <f>VLOOKUP($C150,'[1]Résumé date'!$D$8:$H$387,'[1]Résumé date'!G$6,FALSE)</f>
        <v>0.54861111111111116</v>
      </c>
      <c r="G150" s="50">
        <f>VLOOKUP($C150,'[1]Résumé date'!$D$8:$H$387,'[1]Résumé date'!H$6,FALSE)</f>
        <v>79</v>
      </c>
      <c r="H150" s="51"/>
      <c r="I150" s="52">
        <f t="shared" si="17"/>
        <v>0</v>
      </c>
      <c r="J150" s="53">
        <f>L150*(1+[1]Données!$K$15)</f>
        <v>0</v>
      </c>
      <c r="K150" s="54">
        <f>+M150/[1]Données!$H$14</f>
        <v>0</v>
      </c>
      <c r="L150" s="55"/>
      <c r="M150" s="56"/>
      <c r="N150" s="57"/>
      <c r="O150" s="58"/>
      <c r="P150" s="58"/>
      <c r="Q150" s="58"/>
      <c r="R150" s="58"/>
      <c r="S150" s="59"/>
      <c r="T150" s="60" t="str">
        <f t="shared" si="15"/>
        <v/>
      </c>
      <c r="U150" s="61">
        <f>SUM($H$126:H150)</f>
        <v>0</v>
      </c>
    </row>
    <row r="151" spans="1:21" ht="15.75" customHeight="1" x14ac:dyDescent="0.2">
      <c r="A151" s="1">
        <f t="shared" ca="1" si="16"/>
        <v>0</v>
      </c>
      <c r="B151" s="1">
        <f t="shared" ca="1" si="14"/>
        <v>0</v>
      </c>
      <c r="C151" s="46">
        <f t="shared" si="13"/>
        <v>43246</v>
      </c>
      <c r="D151" s="47">
        <f>VLOOKUP($C151,'[1]Résumé date'!$D$8:$H$387,'[1]Résumé date'!E$6,FALSE)</f>
        <v>65.108415189873412</v>
      </c>
      <c r="E151" s="48">
        <f>VLOOKUP($C151,'[1]Résumé date'!$D$8:$H$387,'[1]Résumé date'!F$6,FALSE)</f>
        <v>59.189468354430367</v>
      </c>
      <c r="F151" s="49">
        <f>VLOOKUP($C151,'[1]Résumé date'!$D$8:$H$387,'[1]Résumé date'!G$6,FALSE)</f>
        <v>0.54861111111111116</v>
      </c>
      <c r="G151" s="50">
        <f>VLOOKUP($C151,'[1]Résumé date'!$D$8:$H$387,'[1]Résumé date'!H$6,FALSE)</f>
        <v>79</v>
      </c>
      <c r="H151" s="51"/>
      <c r="I151" s="52">
        <f t="shared" si="17"/>
        <v>0</v>
      </c>
      <c r="J151" s="53">
        <f>L151*(1+[1]Données!$K$15)</f>
        <v>0</v>
      </c>
      <c r="K151" s="54">
        <f>+M151/[1]Données!$H$14</f>
        <v>0</v>
      </c>
      <c r="L151" s="55"/>
      <c r="M151" s="56"/>
      <c r="N151" s="57"/>
      <c r="O151" s="58"/>
      <c r="P151" s="58"/>
      <c r="Q151" s="58"/>
      <c r="R151" s="58"/>
      <c r="S151" s="59"/>
      <c r="T151" s="60" t="str">
        <f t="shared" si="15"/>
        <v/>
      </c>
      <c r="U151" s="61">
        <f>SUM($H$126:H151)</f>
        <v>0</v>
      </c>
    </row>
    <row r="152" spans="1:21" ht="15.75" customHeight="1" x14ac:dyDescent="0.2">
      <c r="A152" s="1">
        <f t="shared" ca="1" si="16"/>
        <v>0</v>
      </c>
      <c r="B152" s="1">
        <f t="shared" ca="1" si="14"/>
        <v>0</v>
      </c>
      <c r="C152" s="46">
        <f t="shared" si="13"/>
        <v>43247</v>
      </c>
      <c r="D152" s="47">
        <f>VLOOKUP($C152,'[1]Résumé date'!$D$8:$H$387,'[1]Résumé date'!E$6,FALSE)</f>
        <v>65.108415189873412</v>
      </c>
      <c r="E152" s="48">
        <f>VLOOKUP($C152,'[1]Résumé date'!$D$8:$H$387,'[1]Résumé date'!F$6,FALSE)</f>
        <v>59.189468354430367</v>
      </c>
      <c r="F152" s="49">
        <f>VLOOKUP($C152,'[1]Résumé date'!$D$8:$H$387,'[1]Résumé date'!G$6,FALSE)</f>
        <v>0.54861111111111116</v>
      </c>
      <c r="G152" s="50">
        <f>VLOOKUP($C152,'[1]Résumé date'!$D$8:$H$387,'[1]Résumé date'!H$6,FALSE)</f>
        <v>79</v>
      </c>
      <c r="H152" s="51"/>
      <c r="I152" s="52">
        <f t="shared" si="17"/>
        <v>0</v>
      </c>
      <c r="J152" s="53">
        <f>L152*(1+[1]Données!$K$15)</f>
        <v>0</v>
      </c>
      <c r="K152" s="54">
        <f>+M152/[1]Données!$H$14</f>
        <v>0</v>
      </c>
      <c r="L152" s="55"/>
      <c r="M152" s="56"/>
      <c r="N152" s="57"/>
      <c r="O152" s="58"/>
      <c r="P152" s="58"/>
      <c r="Q152" s="58"/>
      <c r="R152" s="58"/>
      <c r="S152" s="59"/>
      <c r="T152" s="60" t="str">
        <f t="shared" si="15"/>
        <v/>
      </c>
      <c r="U152" s="61">
        <f>SUM($H$126:H152)</f>
        <v>0</v>
      </c>
    </row>
    <row r="153" spans="1:21" ht="15.75" customHeight="1" x14ac:dyDescent="0.2">
      <c r="A153" s="1">
        <f t="shared" ca="1" si="16"/>
        <v>0</v>
      </c>
      <c r="B153" s="1">
        <f t="shared" ca="1" si="14"/>
        <v>0</v>
      </c>
      <c r="C153" s="46">
        <f t="shared" si="13"/>
        <v>43248</v>
      </c>
      <c r="D153" s="47">
        <f>VLOOKUP($C153,'[1]Résumé date'!$D$8:$H$387,'[1]Résumé date'!E$6,FALSE)</f>
        <v>123.09798857142859</v>
      </c>
      <c r="E153" s="48">
        <f>VLOOKUP($C153,'[1]Résumé date'!$D$8:$H$387,'[1]Résumé date'!F$6,FALSE)</f>
        <v>111.90726233766235</v>
      </c>
      <c r="F153" s="49">
        <f>VLOOKUP($C153,'[1]Résumé date'!$D$8:$H$387,'[1]Résumé date'!G$6,FALSE)</f>
        <v>0.97222222222222221</v>
      </c>
      <c r="G153" s="50">
        <f>VLOOKUP($C153,'[1]Résumé date'!$D$8:$H$387,'[1]Résumé date'!H$6,FALSE)</f>
        <v>140</v>
      </c>
      <c r="H153" s="51"/>
      <c r="I153" s="52">
        <f t="shared" si="17"/>
        <v>0</v>
      </c>
      <c r="J153" s="53">
        <f>L153*(1+[1]Données!$K$15)</f>
        <v>0</v>
      </c>
      <c r="K153" s="54">
        <f>+M153/[1]Données!$H$14</f>
        <v>0</v>
      </c>
      <c r="L153" s="55"/>
      <c r="M153" s="56"/>
      <c r="N153" s="57"/>
      <c r="O153" s="58"/>
      <c r="P153" s="58"/>
      <c r="Q153" s="58"/>
      <c r="R153" s="58"/>
      <c r="S153" s="59"/>
      <c r="T153" s="60" t="str">
        <f t="shared" si="15"/>
        <v/>
      </c>
      <c r="U153" s="61">
        <f>SUM($H$126:H153)</f>
        <v>0</v>
      </c>
    </row>
    <row r="154" spans="1:21" ht="15.75" customHeight="1" x14ac:dyDescent="0.2">
      <c r="A154" s="1">
        <f t="shared" ca="1" si="16"/>
        <v>0</v>
      </c>
      <c r="B154" s="1">
        <f t="shared" ca="1" si="14"/>
        <v>0</v>
      </c>
      <c r="C154" s="46">
        <f t="shared" si="13"/>
        <v>43249</v>
      </c>
      <c r="D154" s="47">
        <f>VLOOKUP($C154,'[1]Résumé date'!$D$8:$H$387,'[1]Résumé date'!E$6,FALSE)</f>
        <v>123.09798857142859</v>
      </c>
      <c r="E154" s="48">
        <f>VLOOKUP($C154,'[1]Résumé date'!$D$8:$H$387,'[1]Résumé date'!F$6,FALSE)</f>
        <v>111.90726233766235</v>
      </c>
      <c r="F154" s="49">
        <f>VLOOKUP($C154,'[1]Résumé date'!$D$8:$H$387,'[1]Résumé date'!G$6,FALSE)</f>
        <v>0.97222222222222221</v>
      </c>
      <c r="G154" s="50">
        <f>VLOOKUP($C154,'[1]Résumé date'!$D$8:$H$387,'[1]Résumé date'!H$6,FALSE)</f>
        <v>140</v>
      </c>
      <c r="H154" s="51"/>
      <c r="I154" s="52">
        <f t="shared" si="17"/>
        <v>0</v>
      </c>
      <c r="J154" s="53">
        <f>L154*(1+[1]Données!$K$15)</f>
        <v>0</v>
      </c>
      <c r="K154" s="54">
        <f>+M154/[1]Données!$H$14</f>
        <v>0</v>
      </c>
      <c r="L154" s="55"/>
      <c r="M154" s="56"/>
      <c r="N154" s="57"/>
      <c r="O154" s="58"/>
      <c r="P154" s="58"/>
      <c r="Q154" s="58"/>
      <c r="R154" s="58"/>
      <c r="S154" s="59"/>
      <c r="T154" s="60" t="str">
        <f t="shared" si="15"/>
        <v/>
      </c>
      <c r="U154" s="61">
        <f>SUM($H$126:H154)</f>
        <v>0</v>
      </c>
    </row>
    <row r="155" spans="1:21" ht="15.75" customHeight="1" x14ac:dyDescent="0.2">
      <c r="A155" s="1">
        <f t="shared" ca="1" si="16"/>
        <v>0</v>
      </c>
      <c r="B155" s="1">
        <f t="shared" ca="1" si="14"/>
        <v>0</v>
      </c>
      <c r="C155" s="46">
        <f t="shared" si="13"/>
        <v>43250</v>
      </c>
      <c r="D155" s="47">
        <f>VLOOKUP($C155,'[1]Résumé date'!$D$8:$H$387,'[1]Résumé date'!E$6,FALSE)</f>
        <v>123.09798857142859</v>
      </c>
      <c r="E155" s="48">
        <f>VLOOKUP($C155,'[1]Résumé date'!$D$8:$H$387,'[1]Résumé date'!F$6,FALSE)</f>
        <v>111.90726233766235</v>
      </c>
      <c r="F155" s="49">
        <f>VLOOKUP($C155,'[1]Résumé date'!$D$8:$H$387,'[1]Résumé date'!G$6,FALSE)</f>
        <v>0.97222222222222221</v>
      </c>
      <c r="G155" s="50">
        <f>VLOOKUP($C155,'[1]Résumé date'!$D$8:$H$387,'[1]Résumé date'!H$6,FALSE)</f>
        <v>140</v>
      </c>
      <c r="H155" s="51"/>
      <c r="I155" s="52">
        <f t="shared" si="17"/>
        <v>0</v>
      </c>
      <c r="J155" s="53">
        <f>L155*(1+[1]Données!$K$15)</f>
        <v>0</v>
      </c>
      <c r="K155" s="54">
        <f>+M155/[1]Données!$H$14</f>
        <v>0</v>
      </c>
      <c r="L155" s="55"/>
      <c r="M155" s="56"/>
      <c r="N155" s="57"/>
      <c r="O155" s="58"/>
      <c r="P155" s="58"/>
      <c r="Q155" s="58"/>
      <c r="R155" s="58"/>
      <c r="S155" s="59"/>
      <c r="T155" s="60" t="str">
        <f t="shared" si="15"/>
        <v/>
      </c>
      <c r="U155" s="61">
        <f>SUM($H$126:H155)</f>
        <v>0</v>
      </c>
    </row>
    <row r="156" spans="1:21" ht="15.75" customHeight="1" thickBot="1" x14ac:dyDescent="0.25">
      <c r="A156" s="1">
        <f t="shared" ca="1" si="16"/>
        <v>0</v>
      </c>
      <c r="B156" s="1">
        <f t="shared" ca="1" si="14"/>
        <v>0</v>
      </c>
      <c r="C156" s="46">
        <f>C155+1</f>
        <v>43251</v>
      </c>
      <c r="D156" s="47">
        <f>VLOOKUP($C156,'[1]Résumé date'!$D$8:$H$387,'[1]Résumé date'!E$6,FALSE)</f>
        <v>113.6910913761468</v>
      </c>
      <c r="E156" s="48">
        <f>VLOOKUP($C156,'[1]Résumé date'!$D$8:$H$387,'[1]Résumé date'!F$6,FALSE)</f>
        <v>103.35553761467891</v>
      </c>
      <c r="F156" s="49">
        <f>VLOOKUP($C156,'[1]Résumé date'!$D$8:$H$387,'[1]Résumé date'!G$6,FALSE)</f>
        <v>0.75694444444444442</v>
      </c>
      <c r="G156" s="50">
        <f>VLOOKUP($C156,'[1]Résumé date'!$D$8:$H$387,'[1]Résumé date'!H$6,FALSE)</f>
        <v>109</v>
      </c>
      <c r="H156" s="51"/>
      <c r="I156" s="52">
        <f t="shared" si="17"/>
        <v>0</v>
      </c>
      <c r="J156" s="53">
        <f>L156*(1+[1]Données!$K$15)</f>
        <v>0</v>
      </c>
      <c r="K156" s="84">
        <f>+M156/[1]Données!$H$14</f>
        <v>0</v>
      </c>
      <c r="L156" s="55"/>
      <c r="M156" s="56"/>
      <c r="N156" s="57"/>
      <c r="O156" s="58"/>
      <c r="P156" s="58"/>
      <c r="Q156" s="58"/>
      <c r="R156" s="58"/>
      <c r="S156" s="59"/>
      <c r="T156" s="60" t="str">
        <f t="shared" si="15"/>
        <v/>
      </c>
      <c r="U156" s="61">
        <f>SUM($H$126:H156)</f>
        <v>0</v>
      </c>
    </row>
    <row r="157" spans="1:21" s="66" customFormat="1" ht="15.75" customHeight="1" thickTop="1" x14ac:dyDescent="0.2">
      <c r="A157" s="66">
        <f t="shared" ca="1" si="16"/>
        <v>0</v>
      </c>
      <c r="B157" s="66">
        <f t="shared" ca="1" si="14"/>
        <v>0</v>
      </c>
      <c r="C157" s="67">
        <f t="shared" ref="C157:C220" si="18">C156+1</f>
        <v>43252</v>
      </c>
      <c r="D157" s="68">
        <f>VLOOKUP($C157,'[1]Résumé date'!$D$8:$H$387,'[1]Résumé date'!E$6,FALSE)</f>
        <v>64.512911392405073</v>
      </c>
      <c r="E157" s="69">
        <f>VLOOKUP($C157,'[1]Résumé date'!$D$8:$H$387,'[1]Résumé date'!F$6,FALSE)</f>
        <v>58.648101265822788</v>
      </c>
      <c r="F157" s="70">
        <f>VLOOKUP($C157,'[1]Résumé date'!$D$8:$H$387,'[1]Résumé date'!G$6,FALSE)</f>
        <v>0.54861111111111116</v>
      </c>
      <c r="G157" s="71">
        <f>VLOOKUP($C157,'[1]Résumé date'!$D$8:$H$387,'[1]Résumé date'!H$6,FALSE)</f>
        <v>79</v>
      </c>
      <c r="H157" s="72"/>
      <c r="I157" s="73">
        <f t="shared" si="17"/>
        <v>0</v>
      </c>
      <c r="J157" s="74">
        <f>L157*(1+[1]Données!$K$15)</f>
        <v>0</v>
      </c>
      <c r="K157" s="85">
        <f>+M157/[1]Données!$H$14</f>
        <v>0</v>
      </c>
      <c r="L157" s="76"/>
      <c r="M157" s="77"/>
      <c r="N157" s="78"/>
      <c r="O157" s="79"/>
      <c r="P157" s="79"/>
      <c r="Q157" s="79"/>
      <c r="R157" s="79"/>
      <c r="S157" s="80"/>
      <c r="T157" s="81" t="str">
        <f t="shared" si="15"/>
        <v/>
      </c>
      <c r="U157" s="83">
        <f>SUM($H$157:H157)</f>
        <v>0</v>
      </c>
    </row>
    <row r="158" spans="1:21" ht="15.75" customHeight="1" x14ac:dyDescent="0.2">
      <c r="A158" s="1">
        <f t="shared" ca="1" si="16"/>
        <v>0</v>
      </c>
      <c r="B158" s="1">
        <f t="shared" ca="1" si="14"/>
        <v>0</v>
      </c>
      <c r="C158" s="46">
        <f t="shared" si="18"/>
        <v>43253</v>
      </c>
      <c r="D158" s="47">
        <f>VLOOKUP($C158,'[1]Résumé date'!$D$8:$H$387,'[1]Résumé date'!E$6,FALSE)</f>
        <v>73.856999999999985</v>
      </c>
      <c r="E158" s="48">
        <f>VLOOKUP($C158,'[1]Résumé date'!$D$8:$H$387,'[1]Résumé date'!F$6,FALSE)</f>
        <v>67.142727272727257</v>
      </c>
      <c r="F158" s="49">
        <f>VLOOKUP($C158,'[1]Résumé date'!$D$8:$H$387,'[1]Résumé date'!G$6,FALSE)</f>
        <v>0.75</v>
      </c>
      <c r="G158" s="50">
        <f>VLOOKUP($C158,'[1]Résumé date'!$D$8:$H$387,'[1]Résumé date'!H$6,FALSE)</f>
        <v>108</v>
      </c>
      <c r="H158" s="51"/>
      <c r="I158" s="52">
        <f t="shared" si="17"/>
        <v>0</v>
      </c>
      <c r="J158" s="53">
        <f>L158*(1+[1]Données!$K$15)</f>
        <v>0</v>
      </c>
      <c r="K158" s="54">
        <f>+M158/[1]Données!$H$14</f>
        <v>0</v>
      </c>
      <c r="L158" s="55"/>
      <c r="M158" s="56"/>
      <c r="N158" s="57"/>
      <c r="O158" s="58"/>
      <c r="P158" s="58"/>
      <c r="Q158" s="58"/>
      <c r="R158" s="58"/>
      <c r="S158" s="59"/>
      <c r="T158" s="60" t="str">
        <f t="shared" si="15"/>
        <v/>
      </c>
      <c r="U158" s="61">
        <f>SUM($H$157:H158)</f>
        <v>0</v>
      </c>
    </row>
    <row r="159" spans="1:21" ht="15.75" customHeight="1" x14ac:dyDescent="0.2">
      <c r="A159" s="1">
        <f t="shared" ca="1" si="16"/>
        <v>0</v>
      </c>
      <c r="B159" s="1">
        <f t="shared" ca="1" si="14"/>
        <v>0</v>
      </c>
      <c r="C159" s="46">
        <f t="shared" si="18"/>
        <v>43254</v>
      </c>
      <c r="D159" s="47">
        <f>VLOOKUP($C159,'[1]Résumé date'!$D$8:$H$387,'[1]Résumé date'!E$6,FALSE)</f>
        <v>64.512911392405073</v>
      </c>
      <c r="E159" s="48">
        <f>VLOOKUP($C159,'[1]Résumé date'!$D$8:$H$387,'[1]Résumé date'!F$6,FALSE)</f>
        <v>58.648101265822788</v>
      </c>
      <c r="F159" s="49">
        <f>VLOOKUP($C159,'[1]Résumé date'!$D$8:$H$387,'[1]Résumé date'!G$6,FALSE)</f>
        <v>0.54861111111111116</v>
      </c>
      <c r="G159" s="50">
        <f>VLOOKUP($C159,'[1]Résumé date'!$D$8:$H$387,'[1]Résumé date'!H$6,FALSE)</f>
        <v>79</v>
      </c>
      <c r="H159" s="51"/>
      <c r="I159" s="52">
        <f t="shared" si="17"/>
        <v>0</v>
      </c>
      <c r="J159" s="53">
        <f>L159*(1+[1]Données!$K$15)</f>
        <v>0</v>
      </c>
      <c r="K159" s="54">
        <f>+M159/[1]Données!$H$14</f>
        <v>0</v>
      </c>
      <c r="L159" s="55"/>
      <c r="M159" s="56"/>
      <c r="N159" s="57"/>
      <c r="O159" s="58"/>
      <c r="P159" s="58"/>
      <c r="Q159" s="58"/>
      <c r="R159" s="58"/>
      <c r="S159" s="59"/>
      <c r="T159" s="60" t="str">
        <f t="shared" si="15"/>
        <v/>
      </c>
      <c r="U159" s="61">
        <f>SUM($H$157:H159)</f>
        <v>0</v>
      </c>
    </row>
    <row r="160" spans="1:21" ht="15.75" customHeight="1" x14ac:dyDescent="0.2">
      <c r="A160" s="1">
        <f t="shared" ca="1" si="16"/>
        <v>0</v>
      </c>
      <c r="B160" s="1">
        <f t="shared" ca="1" si="14"/>
        <v>0</v>
      </c>
      <c r="C160" s="46">
        <f t="shared" si="18"/>
        <v>43255</v>
      </c>
      <c r="D160" s="47">
        <f>VLOOKUP($C160,'[1]Résumé date'!$D$8:$H$387,'[1]Résumé date'!E$6,FALSE)</f>
        <v>128.13644571428571</v>
      </c>
      <c r="E160" s="48">
        <f>VLOOKUP($C160,'[1]Résumé date'!$D$8:$H$387,'[1]Résumé date'!F$6,FALSE)</f>
        <v>116.48767792207791</v>
      </c>
      <c r="F160" s="49">
        <f>VLOOKUP($C160,'[1]Résumé date'!$D$8:$H$387,'[1]Résumé date'!G$6,FALSE)</f>
        <v>0.97222222222222221</v>
      </c>
      <c r="G160" s="50">
        <f>VLOOKUP($C160,'[1]Résumé date'!$D$8:$H$387,'[1]Résumé date'!H$6,FALSE)</f>
        <v>140</v>
      </c>
      <c r="H160" s="51"/>
      <c r="I160" s="52">
        <f t="shared" si="17"/>
        <v>0</v>
      </c>
      <c r="J160" s="53">
        <f>L160*(1+[1]Données!$K$15)</f>
        <v>0</v>
      </c>
      <c r="K160" s="54">
        <f>+M160/[1]Données!$H$14</f>
        <v>0</v>
      </c>
      <c r="L160" s="55"/>
      <c r="M160" s="56"/>
      <c r="N160" s="57"/>
      <c r="O160" s="58"/>
      <c r="P160" s="58"/>
      <c r="Q160" s="58"/>
      <c r="R160" s="58"/>
      <c r="S160" s="59"/>
      <c r="T160" s="60" t="str">
        <f t="shared" si="15"/>
        <v/>
      </c>
      <c r="U160" s="61">
        <f>SUM($H$157:H160)</f>
        <v>0</v>
      </c>
    </row>
    <row r="161" spans="1:21" ht="15.75" customHeight="1" x14ac:dyDescent="0.2">
      <c r="A161" s="1">
        <f t="shared" ca="1" si="16"/>
        <v>0</v>
      </c>
      <c r="B161" s="1">
        <f t="shared" ca="1" si="14"/>
        <v>0</v>
      </c>
      <c r="C161" s="46">
        <f t="shared" si="18"/>
        <v>43256</v>
      </c>
      <c r="D161" s="47">
        <f>VLOOKUP($C161,'[1]Résumé date'!$D$8:$H$387,'[1]Résumé date'!E$6,FALSE)</f>
        <v>128.13644571428571</v>
      </c>
      <c r="E161" s="48">
        <f>VLOOKUP($C161,'[1]Résumé date'!$D$8:$H$387,'[1]Résumé date'!F$6,FALSE)</f>
        <v>116.48767792207791</v>
      </c>
      <c r="F161" s="49">
        <f>VLOOKUP($C161,'[1]Résumé date'!$D$8:$H$387,'[1]Résumé date'!G$6,FALSE)</f>
        <v>0.97222222222222221</v>
      </c>
      <c r="G161" s="50">
        <f>VLOOKUP($C161,'[1]Résumé date'!$D$8:$H$387,'[1]Résumé date'!H$6,FALSE)</f>
        <v>140</v>
      </c>
      <c r="H161" s="51"/>
      <c r="I161" s="52">
        <f t="shared" si="17"/>
        <v>0</v>
      </c>
      <c r="J161" s="53">
        <f>L161*(1+[1]Données!$K$15)</f>
        <v>0</v>
      </c>
      <c r="K161" s="54">
        <f>+M161/[1]Données!$H$14</f>
        <v>0</v>
      </c>
      <c r="L161" s="55"/>
      <c r="M161" s="56"/>
      <c r="N161" s="57"/>
      <c r="O161" s="58"/>
      <c r="P161" s="58"/>
      <c r="Q161" s="58"/>
      <c r="R161" s="58"/>
      <c r="S161" s="59"/>
      <c r="T161" s="60" t="str">
        <f t="shared" si="15"/>
        <v/>
      </c>
      <c r="U161" s="61">
        <f>SUM($H$157:H161)</f>
        <v>0</v>
      </c>
    </row>
    <row r="162" spans="1:21" ht="15.75" customHeight="1" x14ac:dyDescent="0.2">
      <c r="A162" s="1">
        <f t="shared" ca="1" si="16"/>
        <v>0</v>
      </c>
      <c r="B162" s="1">
        <f t="shared" ca="1" si="14"/>
        <v>0</v>
      </c>
      <c r="C162" s="46">
        <f t="shared" si="18"/>
        <v>43257</v>
      </c>
      <c r="D162" s="47">
        <f>VLOOKUP($C162,'[1]Résumé date'!$D$8:$H$387,'[1]Résumé date'!E$6,FALSE)</f>
        <v>128.13644571428571</v>
      </c>
      <c r="E162" s="48">
        <f>VLOOKUP($C162,'[1]Résumé date'!$D$8:$H$387,'[1]Résumé date'!F$6,FALSE)</f>
        <v>116.48767792207791</v>
      </c>
      <c r="F162" s="49">
        <f>VLOOKUP($C162,'[1]Résumé date'!$D$8:$H$387,'[1]Résumé date'!G$6,FALSE)</f>
        <v>0.97222222222222221</v>
      </c>
      <c r="G162" s="50">
        <f>VLOOKUP($C162,'[1]Résumé date'!$D$8:$H$387,'[1]Résumé date'!H$6,FALSE)</f>
        <v>140</v>
      </c>
      <c r="H162" s="51"/>
      <c r="I162" s="52">
        <f t="shared" si="17"/>
        <v>0</v>
      </c>
      <c r="J162" s="53">
        <f>L162*(1+[1]Données!$K$15)</f>
        <v>0</v>
      </c>
      <c r="K162" s="54">
        <f>+M162/[1]Données!$H$14</f>
        <v>0</v>
      </c>
      <c r="L162" s="55"/>
      <c r="M162" s="56"/>
      <c r="N162" s="57"/>
      <c r="O162" s="58"/>
      <c r="P162" s="58"/>
      <c r="Q162" s="58"/>
      <c r="R162" s="58"/>
      <c r="S162" s="59"/>
      <c r="T162" s="60" t="str">
        <f t="shared" si="15"/>
        <v/>
      </c>
      <c r="U162" s="61">
        <f>SUM($H$157:H162)</f>
        <v>0</v>
      </c>
    </row>
    <row r="163" spans="1:21" ht="15.75" customHeight="1" x14ac:dyDescent="0.2">
      <c r="A163" s="1">
        <f t="shared" ca="1" si="16"/>
        <v>0</v>
      </c>
      <c r="B163" s="1">
        <f t="shared" ca="1" si="14"/>
        <v>0</v>
      </c>
      <c r="C163" s="46">
        <f t="shared" si="18"/>
        <v>43258</v>
      </c>
      <c r="D163" s="47">
        <f>VLOOKUP($C163,'[1]Résumé date'!$D$8:$H$387,'[1]Résumé date'!E$6,FALSE)</f>
        <v>114.25536</v>
      </c>
      <c r="E163" s="48">
        <f>VLOOKUP($C163,'[1]Résumé date'!$D$8:$H$387,'[1]Résumé date'!F$6,FALSE)</f>
        <v>103.86850909090909</v>
      </c>
      <c r="F163" s="49">
        <f>VLOOKUP($C163,'[1]Résumé date'!$D$8:$H$387,'[1]Résumé date'!G$6,FALSE)</f>
        <v>0.75694444444444442</v>
      </c>
      <c r="G163" s="50">
        <f>VLOOKUP($C163,'[1]Résumé date'!$D$8:$H$387,'[1]Résumé date'!H$6,FALSE)</f>
        <v>109</v>
      </c>
      <c r="H163" s="51"/>
      <c r="I163" s="52">
        <f t="shared" si="17"/>
        <v>0</v>
      </c>
      <c r="J163" s="53">
        <f>L163*(1+[1]Données!$K$15)</f>
        <v>0</v>
      </c>
      <c r="K163" s="54">
        <f>+M163/[1]Données!$H$14</f>
        <v>0</v>
      </c>
      <c r="L163" s="55"/>
      <c r="M163" s="56"/>
      <c r="N163" s="57"/>
      <c r="O163" s="58"/>
      <c r="P163" s="58"/>
      <c r="Q163" s="58"/>
      <c r="R163" s="58"/>
      <c r="S163" s="59"/>
      <c r="T163" s="60" t="str">
        <f t="shared" si="15"/>
        <v/>
      </c>
      <c r="U163" s="61">
        <f>SUM($H$157:H163)</f>
        <v>0</v>
      </c>
    </row>
    <row r="164" spans="1:21" ht="15.75" customHeight="1" x14ac:dyDescent="0.2">
      <c r="A164" s="1">
        <f t="shared" ca="1" si="16"/>
        <v>0</v>
      </c>
      <c r="B164" s="1">
        <f t="shared" ca="1" si="14"/>
        <v>0</v>
      </c>
      <c r="C164" s="46">
        <f t="shared" si="18"/>
        <v>43259</v>
      </c>
      <c r="D164" s="47">
        <f>VLOOKUP($C164,'[1]Résumé date'!$D$8:$H$387,'[1]Résumé date'!E$6,FALSE)</f>
        <v>64.512911392405073</v>
      </c>
      <c r="E164" s="48">
        <f>VLOOKUP($C164,'[1]Résumé date'!$D$8:$H$387,'[1]Résumé date'!F$6,FALSE)</f>
        <v>58.648101265822788</v>
      </c>
      <c r="F164" s="49">
        <f>VLOOKUP($C164,'[1]Résumé date'!$D$8:$H$387,'[1]Résumé date'!G$6,FALSE)</f>
        <v>0.54861111111111116</v>
      </c>
      <c r="G164" s="50">
        <f>VLOOKUP($C164,'[1]Résumé date'!$D$8:$H$387,'[1]Résumé date'!H$6,FALSE)</f>
        <v>79</v>
      </c>
      <c r="H164" s="51"/>
      <c r="I164" s="52">
        <f t="shared" si="17"/>
        <v>0</v>
      </c>
      <c r="J164" s="53">
        <f>L164*(1+[1]Données!$K$15)</f>
        <v>0</v>
      </c>
      <c r="K164" s="54">
        <f>+M164/[1]Données!$H$14</f>
        <v>0</v>
      </c>
      <c r="L164" s="55"/>
      <c r="M164" s="56"/>
      <c r="N164" s="57"/>
      <c r="O164" s="58"/>
      <c r="P164" s="58"/>
      <c r="Q164" s="58"/>
      <c r="R164" s="58"/>
      <c r="S164" s="59"/>
      <c r="T164" s="60" t="str">
        <f t="shared" si="15"/>
        <v/>
      </c>
      <c r="U164" s="61">
        <f>SUM($H$157:H164)</f>
        <v>0</v>
      </c>
    </row>
    <row r="165" spans="1:21" ht="15.75" customHeight="1" x14ac:dyDescent="0.2">
      <c r="A165" s="1">
        <f t="shared" ca="1" si="16"/>
        <v>0</v>
      </c>
      <c r="B165" s="1">
        <f t="shared" ca="1" si="14"/>
        <v>0</v>
      </c>
      <c r="C165" s="46">
        <f t="shared" si="18"/>
        <v>43260</v>
      </c>
      <c r="D165" s="47">
        <f>VLOOKUP($C165,'[1]Résumé date'!$D$8:$H$387,'[1]Résumé date'!E$6,FALSE)</f>
        <v>73.856999999999985</v>
      </c>
      <c r="E165" s="48">
        <f>VLOOKUP($C165,'[1]Résumé date'!$D$8:$H$387,'[1]Résumé date'!F$6,FALSE)</f>
        <v>67.142727272727257</v>
      </c>
      <c r="F165" s="49">
        <f>VLOOKUP($C165,'[1]Résumé date'!$D$8:$H$387,'[1]Résumé date'!G$6,FALSE)</f>
        <v>0.75</v>
      </c>
      <c r="G165" s="50">
        <f>VLOOKUP($C165,'[1]Résumé date'!$D$8:$H$387,'[1]Résumé date'!H$6,FALSE)</f>
        <v>108</v>
      </c>
      <c r="H165" s="51"/>
      <c r="I165" s="52">
        <f t="shared" si="17"/>
        <v>0</v>
      </c>
      <c r="J165" s="53">
        <f>L165*(1+[1]Données!$K$15)</f>
        <v>0</v>
      </c>
      <c r="K165" s="54">
        <f>+M165/[1]Données!$H$14</f>
        <v>0</v>
      </c>
      <c r="L165" s="55"/>
      <c r="M165" s="56"/>
      <c r="N165" s="57"/>
      <c r="O165" s="58"/>
      <c r="P165" s="58"/>
      <c r="Q165" s="58"/>
      <c r="R165" s="58"/>
      <c r="S165" s="59"/>
      <c r="T165" s="60" t="str">
        <f t="shared" si="15"/>
        <v/>
      </c>
      <c r="U165" s="61">
        <f>SUM($H$157:H165)</f>
        <v>0</v>
      </c>
    </row>
    <row r="166" spans="1:21" ht="15.75" customHeight="1" x14ac:dyDescent="0.2">
      <c r="A166" s="1">
        <f t="shared" ca="1" si="16"/>
        <v>0</v>
      </c>
      <c r="B166" s="1">
        <f t="shared" ca="1" si="14"/>
        <v>0</v>
      </c>
      <c r="C166" s="46">
        <f t="shared" si="18"/>
        <v>43261</v>
      </c>
      <c r="D166" s="47">
        <f>VLOOKUP($C166,'[1]Résumé date'!$D$8:$H$387,'[1]Résumé date'!E$6,FALSE)</f>
        <v>64.512911392405073</v>
      </c>
      <c r="E166" s="48">
        <f>VLOOKUP($C166,'[1]Résumé date'!$D$8:$H$387,'[1]Résumé date'!F$6,FALSE)</f>
        <v>58.648101265822788</v>
      </c>
      <c r="F166" s="49">
        <f>VLOOKUP($C166,'[1]Résumé date'!$D$8:$H$387,'[1]Résumé date'!G$6,FALSE)</f>
        <v>0.54861111111111116</v>
      </c>
      <c r="G166" s="50">
        <f>VLOOKUP($C166,'[1]Résumé date'!$D$8:$H$387,'[1]Résumé date'!H$6,FALSE)</f>
        <v>79</v>
      </c>
      <c r="H166" s="51"/>
      <c r="I166" s="52">
        <f t="shared" si="17"/>
        <v>0</v>
      </c>
      <c r="J166" s="53">
        <f>L166*(1+[1]Données!$K$15)</f>
        <v>0</v>
      </c>
      <c r="K166" s="54">
        <f>+M166/[1]Données!$H$14</f>
        <v>0</v>
      </c>
      <c r="L166" s="55"/>
      <c r="M166" s="56"/>
      <c r="N166" s="57"/>
      <c r="O166" s="58"/>
      <c r="P166" s="58"/>
      <c r="Q166" s="58"/>
      <c r="R166" s="58"/>
      <c r="S166" s="59"/>
      <c r="T166" s="60" t="str">
        <f t="shared" si="15"/>
        <v/>
      </c>
      <c r="U166" s="61">
        <f>SUM($H$157:H166)</f>
        <v>0</v>
      </c>
    </row>
    <row r="167" spans="1:21" ht="15.75" customHeight="1" x14ac:dyDescent="0.2">
      <c r="A167" s="1">
        <f t="shared" ca="1" si="16"/>
        <v>0</v>
      </c>
      <c r="B167" s="1">
        <f t="shared" ca="1" si="14"/>
        <v>0</v>
      </c>
      <c r="C167" s="46">
        <f t="shared" si="18"/>
        <v>43262</v>
      </c>
      <c r="D167" s="47">
        <f>VLOOKUP($C167,'[1]Résumé date'!$D$8:$H$387,'[1]Résumé date'!E$6,FALSE)</f>
        <v>128.13644571428571</v>
      </c>
      <c r="E167" s="48">
        <f>VLOOKUP($C167,'[1]Résumé date'!$D$8:$H$387,'[1]Résumé date'!F$6,FALSE)</f>
        <v>116.48767792207791</v>
      </c>
      <c r="F167" s="49">
        <f>VLOOKUP($C167,'[1]Résumé date'!$D$8:$H$387,'[1]Résumé date'!G$6,FALSE)</f>
        <v>0.97222222222222221</v>
      </c>
      <c r="G167" s="50">
        <f>VLOOKUP($C167,'[1]Résumé date'!$D$8:$H$387,'[1]Résumé date'!H$6,FALSE)</f>
        <v>140</v>
      </c>
      <c r="H167" s="51"/>
      <c r="I167" s="52">
        <f t="shared" si="17"/>
        <v>0</v>
      </c>
      <c r="J167" s="53">
        <f>L167*(1+[1]Données!$K$15)</f>
        <v>0</v>
      </c>
      <c r="K167" s="54">
        <f>+M167/[1]Données!$H$14</f>
        <v>0</v>
      </c>
      <c r="L167" s="55"/>
      <c r="M167" s="56"/>
      <c r="N167" s="57"/>
      <c r="O167" s="58"/>
      <c r="P167" s="58"/>
      <c r="Q167" s="58"/>
      <c r="R167" s="58"/>
      <c r="S167" s="59"/>
      <c r="T167" s="60" t="str">
        <f t="shared" si="15"/>
        <v/>
      </c>
      <c r="U167" s="61">
        <f>SUM($H$157:H167)</f>
        <v>0</v>
      </c>
    </row>
    <row r="168" spans="1:21" ht="15.75" customHeight="1" x14ac:dyDescent="0.2">
      <c r="A168" s="1">
        <f t="shared" ca="1" si="16"/>
        <v>0</v>
      </c>
      <c r="B168" s="1">
        <f t="shared" ca="1" si="14"/>
        <v>0</v>
      </c>
      <c r="C168" s="46">
        <f t="shared" si="18"/>
        <v>43263</v>
      </c>
      <c r="D168" s="47">
        <f>VLOOKUP($C168,'[1]Résumé date'!$D$8:$H$387,'[1]Résumé date'!E$6,FALSE)</f>
        <v>128.13644571428571</v>
      </c>
      <c r="E168" s="48">
        <f>VLOOKUP($C168,'[1]Résumé date'!$D$8:$H$387,'[1]Résumé date'!F$6,FALSE)</f>
        <v>116.48767792207791</v>
      </c>
      <c r="F168" s="49">
        <f>VLOOKUP($C168,'[1]Résumé date'!$D$8:$H$387,'[1]Résumé date'!G$6,FALSE)</f>
        <v>0.97222222222222221</v>
      </c>
      <c r="G168" s="50">
        <f>VLOOKUP($C168,'[1]Résumé date'!$D$8:$H$387,'[1]Résumé date'!H$6,FALSE)</f>
        <v>140</v>
      </c>
      <c r="H168" s="51"/>
      <c r="I168" s="52">
        <f t="shared" si="17"/>
        <v>0</v>
      </c>
      <c r="J168" s="53">
        <f>L168*(1+[1]Données!$K$15)</f>
        <v>0</v>
      </c>
      <c r="K168" s="54">
        <f>+M168/[1]Données!$H$14</f>
        <v>0</v>
      </c>
      <c r="L168" s="55"/>
      <c r="M168" s="56"/>
      <c r="N168" s="57"/>
      <c r="O168" s="58"/>
      <c r="P168" s="58"/>
      <c r="Q168" s="58"/>
      <c r="R168" s="58"/>
      <c r="S168" s="59"/>
      <c r="T168" s="60" t="str">
        <f t="shared" si="15"/>
        <v/>
      </c>
      <c r="U168" s="61">
        <f>SUM($H$157:H168)</f>
        <v>0</v>
      </c>
    </row>
    <row r="169" spans="1:21" ht="15.75" customHeight="1" x14ac:dyDescent="0.2">
      <c r="A169" s="1">
        <f t="shared" ca="1" si="16"/>
        <v>0</v>
      </c>
      <c r="B169" s="1">
        <f t="shared" ca="1" si="14"/>
        <v>0</v>
      </c>
      <c r="C169" s="46">
        <f t="shared" si="18"/>
        <v>43264</v>
      </c>
      <c r="D169" s="47">
        <f>VLOOKUP($C169,'[1]Résumé date'!$D$8:$H$387,'[1]Résumé date'!E$6,FALSE)</f>
        <v>128.13644571428571</v>
      </c>
      <c r="E169" s="48">
        <f>VLOOKUP($C169,'[1]Résumé date'!$D$8:$H$387,'[1]Résumé date'!F$6,FALSE)</f>
        <v>116.48767792207791</v>
      </c>
      <c r="F169" s="49">
        <f>VLOOKUP($C169,'[1]Résumé date'!$D$8:$H$387,'[1]Résumé date'!G$6,FALSE)</f>
        <v>0.97222222222222221</v>
      </c>
      <c r="G169" s="50">
        <f>VLOOKUP($C169,'[1]Résumé date'!$D$8:$H$387,'[1]Résumé date'!H$6,FALSE)</f>
        <v>140</v>
      </c>
      <c r="H169" s="51"/>
      <c r="I169" s="52">
        <f t="shared" si="17"/>
        <v>0</v>
      </c>
      <c r="J169" s="53">
        <f>L169*(1+[1]Données!$K$15)</f>
        <v>0</v>
      </c>
      <c r="K169" s="54">
        <f>+M169/[1]Données!$H$14</f>
        <v>0</v>
      </c>
      <c r="L169" s="55"/>
      <c r="M169" s="56"/>
      <c r="N169" s="57"/>
      <c r="O169" s="58"/>
      <c r="P169" s="58"/>
      <c r="Q169" s="58"/>
      <c r="R169" s="58"/>
      <c r="S169" s="59"/>
      <c r="T169" s="60" t="str">
        <f t="shared" si="15"/>
        <v/>
      </c>
      <c r="U169" s="61">
        <f>SUM($H$157:H169)</f>
        <v>0</v>
      </c>
    </row>
    <row r="170" spans="1:21" ht="15.75" customHeight="1" x14ac:dyDescent="0.2">
      <c r="A170" s="1">
        <f t="shared" ca="1" si="16"/>
        <v>0</v>
      </c>
      <c r="B170" s="1">
        <f t="shared" ca="1" si="14"/>
        <v>0</v>
      </c>
      <c r="C170" s="46">
        <f t="shared" si="18"/>
        <v>43265</v>
      </c>
      <c r="D170" s="47">
        <f>VLOOKUP($C170,'[1]Résumé date'!$D$8:$H$387,'[1]Résumé date'!E$6,FALSE)</f>
        <v>114.25536</v>
      </c>
      <c r="E170" s="48">
        <f>VLOOKUP($C170,'[1]Résumé date'!$D$8:$H$387,'[1]Résumé date'!F$6,FALSE)</f>
        <v>103.86850909090909</v>
      </c>
      <c r="F170" s="49">
        <f>VLOOKUP($C170,'[1]Résumé date'!$D$8:$H$387,'[1]Résumé date'!G$6,FALSE)</f>
        <v>0.75694444444444442</v>
      </c>
      <c r="G170" s="50">
        <f>VLOOKUP($C170,'[1]Résumé date'!$D$8:$H$387,'[1]Résumé date'!H$6,FALSE)</f>
        <v>109</v>
      </c>
      <c r="H170" s="51"/>
      <c r="I170" s="52">
        <f t="shared" si="17"/>
        <v>0</v>
      </c>
      <c r="J170" s="53">
        <f>L170*(1+[1]Données!$K$15)</f>
        <v>0</v>
      </c>
      <c r="K170" s="54">
        <f>+M170/[1]Données!$H$14</f>
        <v>0</v>
      </c>
      <c r="L170" s="55"/>
      <c r="M170" s="56"/>
      <c r="N170" s="57"/>
      <c r="O170" s="58"/>
      <c r="P170" s="58"/>
      <c r="Q170" s="58"/>
      <c r="R170" s="58"/>
      <c r="S170" s="59"/>
      <c r="T170" s="60" t="str">
        <f t="shared" si="15"/>
        <v/>
      </c>
      <c r="U170" s="61">
        <f>SUM($H$157:H170)</f>
        <v>0</v>
      </c>
    </row>
    <row r="171" spans="1:21" ht="15.75" customHeight="1" x14ac:dyDescent="0.2">
      <c r="A171" s="1">
        <f t="shared" ca="1" si="16"/>
        <v>0</v>
      </c>
      <c r="B171" s="1">
        <f t="shared" ca="1" si="14"/>
        <v>0</v>
      </c>
      <c r="C171" s="46">
        <f t="shared" si="18"/>
        <v>43266</v>
      </c>
      <c r="D171" s="47">
        <f>VLOOKUP($C171,'[1]Résumé date'!$D$8:$H$387,'[1]Résumé date'!E$6,FALSE)</f>
        <v>64.512911392405073</v>
      </c>
      <c r="E171" s="48">
        <f>VLOOKUP($C171,'[1]Résumé date'!$D$8:$H$387,'[1]Résumé date'!F$6,FALSE)</f>
        <v>58.648101265822788</v>
      </c>
      <c r="F171" s="49">
        <f>VLOOKUP($C171,'[1]Résumé date'!$D$8:$H$387,'[1]Résumé date'!G$6,FALSE)</f>
        <v>0.54861111111111116</v>
      </c>
      <c r="G171" s="50">
        <f>VLOOKUP($C171,'[1]Résumé date'!$D$8:$H$387,'[1]Résumé date'!H$6,FALSE)</f>
        <v>79</v>
      </c>
      <c r="H171" s="51"/>
      <c r="I171" s="52">
        <f t="shared" si="17"/>
        <v>0</v>
      </c>
      <c r="J171" s="53">
        <f>L171*(1+[1]Données!$K$15)</f>
        <v>0</v>
      </c>
      <c r="K171" s="54">
        <f>+M171/[1]Données!$H$14</f>
        <v>0</v>
      </c>
      <c r="L171" s="55"/>
      <c r="M171" s="56"/>
      <c r="N171" s="57"/>
      <c r="O171" s="58"/>
      <c r="P171" s="58"/>
      <c r="Q171" s="58"/>
      <c r="R171" s="58"/>
      <c r="S171" s="59"/>
      <c r="T171" s="60" t="str">
        <f t="shared" si="15"/>
        <v/>
      </c>
      <c r="U171" s="61">
        <f>SUM($H$157:H171)</f>
        <v>0</v>
      </c>
    </row>
    <row r="172" spans="1:21" ht="15.75" customHeight="1" x14ac:dyDescent="0.2">
      <c r="A172" s="1">
        <f t="shared" ca="1" si="16"/>
        <v>0</v>
      </c>
      <c r="B172" s="1">
        <f t="shared" ca="1" si="14"/>
        <v>0</v>
      </c>
      <c r="C172" s="46">
        <f t="shared" si="18"/>
        <v>43267</v>
      </c>
      <c r="D172" s="47">
        <f>VLOOKUP($C172,'[1]Résumé date'!$D$8:$H$387,'[1]Résumé date'!E$6,FALSE)</f>
        <v>73.856999999999985</v>
      </c>
      <c r="E172" s="48">
        <f>VLOOKUP($C172,'[1]Résumé date'!$D$8:$H$387,'[1]Résumé date'!F$6,FALSE)</f>
        <v>67.142727272727257</v>
      </c>
      <c r="F172" s="49">
        <f>VLOOKUP($C172,'[1]Résumé date'!$D$8:$H$387,'[1]Résumé date'!G$6,FALSE)</f>
        <v>0.75</v>
      </c>
      <c r="G172" s="50">
        <f>VLOOKUP($C172,'[1]Résumé date'!$D$8:$H$387,'[1]Résumé date'!H$6,FALSE)</f>
        <v>108</v>
      </c>
      <c r="H172" s="51"/>
      <c r="I172" s="52">
        <f t="shared" si="17"/>
        <v>0</v>
      </c>
      <c r="J172" s="53">
        <f>L172*(1+[1]Données!$K$15)</f>
        <v>0</v>
      </c>
      <c r="K172" s="54">
        <f>+M172/[1]Données!$H$14</f>
        <v>0</v>
      </c>
      <c r="L172" s="55"/>
      <c r="M172" s="56"/>
      <c r="N172" s="57"/>
      <c r="O172" s="58"/>
      <c r="P172" s="58"/>
      <c r="Q172" s="58"/>
      <c r="R172" s="58"/>
      <c r="S172" s="59"/>
      <c r="T172" s="60" t="str">
        <f t="shared" si="15"/>
        <v/>
      </c>
      <c r="U172" s="61">
        <f>SUM($H$157:H172)</f>
        <v>0</v>
      </c>
    </row>
    <row r="173" spans="1:21" ht="15.75" customHeight="1" x14ac:dyDescent="0.2">
      <c r="A173" s="1">
        <f t="shared" ca="1" si="16"/>
        <v>0</v>
      </c>
      <c r="B173" s="1">
        <f t="shared" ca="1" si="14"/>
        <v>0</v>
      </c>
      <c r="C173" s="46">
        <f t="shared" si="18"/>
        <v>43268</v>
      </c>
      <c r="D173" s="47">
        <f>VLOOKUP($C173,'[1]Résumé date'!$D$8:$H$387,'[1]Résumé date'!E$6,FALSE)</f>
        <v>64.512911392405073</v>
      </c>
      <c r="E173" s="48">
        <f>VLOOKUP($C173,'[1]Résumé date'!$D$8:$H$387,'[1]Résumé date'!F$6,FALSE)</f>
        <v>58.648101265822788</v>
      </c>
      <c r="F173" s="49">
        <f>VLOOKUP($C173,'[1]Résumé date'!$D$8:$H$387,'[1]Résumé date'!G$6,FALSE)</f>
        <v>0.54861111111111116</v>
      </c>
      <c r="G173" s="50">
        <f>VLOOKUP($C173,'[1]Résumé date'!$D$8:$H$387,'[1]Résumé date'!H$6,FALSE)</f>
        <v>79</v>
      </c>
      <c r="H173" s="51"/>
      <c r="I173" s="52">
        <f t="shared" si="17"/>
        <v>0</v>
      </c>
      <c r="J173" s="53">
        <f>L173*(1+[1]Données!$K$15)</f>
        <v>0</v>
      </c>
      <c r="K173" s="54">
        <f>+M173/[1]Données!$H$14</f>
        <v>0</v>
      </c>
      <c r="L173" s="55"/>
      <c r="M173" s="56"/>
      <c r="N173" s="57"/>
      <c r="O173" s="58"/>
      <c r="P173" s="58"/>
      <c r="Q173" s="58"/>
      <c r="R173" s="58"/>
      <c r="S173" s="59"/>
      <c r="T173" s="60" t="str">
        <f t="shared" si="15"/>
        <v/>
      </c>
      <c r="U173" s="61">
        <f>SUM($H$157:H173)</f>
        <v>0</v>
      </c>
    </row>
    <row r="174" spans="1:21" ht="15.75" customHeight="1" x14ac:dyDescent="0.2">
      <c r="A174" s="1">
        <f t="shared" ca="1" si="16"/>
        <v>0</v>
      </c>
      <c r="B174" s="1">
        <f t="shared" ca="1" si="14"/>
        <v>0</v>
      </c>
      <c r="C174" s="46">
        <f t="shared" si="18"/>
        <v>43269</v>
      </c>
      <c r="D174" s="47">
        <f>VLOOKUP($C174,'[1]Résumé date'!$D$8:$H$387,'[1]Résumé date'!E$6,FALSE)</f>
        <v>128.13644571428571</v>
      </c>
      <c r="E174" s="48">
        <f>VLOOKUP($C174,'[1]Résumé date'!$D$8:$H$387,'[1]Résumé date'!F$6,FALSE)</f>
        <v>116.48767792207791</v>
      </c>
      <c r="F174" s="49">
        <f>VLOOKUP($C174,'[1]Résumé date'!$D$8:$H$387,'[1]Résumé date'!G$6,FALSE)</f>
        <v>0.97222222222222221</v>
      </c>
      <c r="G174" s="50">
        <f>VLOOKUP($C174,'[1]Résumé date'!$D$8:$H$387,'[1]Résumé date'!H$6,FALSE)</f>
        <v>140</v>
      </c>
      <c r="H174" s="51"/>
      <c r="I174" s="52">
        <f t="shared" si="17"/>
        <v>0</v>
      </c>
      <c r="J174" s="53">
        <f>L174*(1+[1]Données!$K$15)</f>
        <v>0</v>
      </c>
      <c r="K174" s="54">
        <f>+M174/[1]Données!$H$14</f>
        <v>0</v>
      </c>
      <c r="L174" s="55"/>
      <c r="M174" s="56"/>
      <c r="N174" s="57"/>
      <c r="O174" s="58"/>
      <c r="P174" s="58"/>
      <c r="Q174" s="58"/>
      <c r="R174" s="58"/>
      <c r="S174" s="59"/>
      <c r="T174" s="60" t="str">
        <f t="shared" si="15"/>
        <v/>
      </c>
      <c r="U174" s="61">
        <f>SUM($H$157:H174)</f>
        <v>0</v>
      </c>
    </row>
    <row r="175" spans="1:21" ht="15.75" customHeight="1" x14ac:dyDescent="0.2">
      <c r="A175" s="1">
        <f t="shared" ca="1" si="16"/>
        <v>0</v>
      </c>
      <c r="B175" s="1">
        <f t="shared" ca="1" si="14"/>
        <v>0</v>
      </c>
      <c r="C175" s="46">
        <f t="shared" si="18"/>
        <v>43270</v>
      </c>
      <c r="D175" s="47">
        <f>VLOOKUP($C175,'[1]Résumé date'!$D$8:$H$387,'[1]Résumé date'!E$6,FALSE)</f>
        <v>128.13644571428571</v>
      </c>
      <c r="E175" s="48">
        <f>VLOOKUP($C175,'[1]Résumé date'!$D$8:$H$387,'[1]Résumé date'!F$6,FALSE)</f>
        <v>116.48767792207791</v>
      </c>
      <c r="F175" s="49">
        <f>VLOOKUP($C175,'[1]Résumé date'!$D$8:$H$387,'[1]Résumé date'!G$6,FALSE)</f>
        <v>0.97222222222222221</v>
      </c>
      <c r="G175" s="50">
        <f>VLOOKUP($C175,'[1]Résumé date'!$D$8:$H$387,'[1]Résumé date'!H$6,FALSE)</f>
        <v>140</v>
      </c>
      <c r="H175" s="51"/>
      <c r="I175" s="52">
        <f t="shared" si="17"/>
        <v>0</v>
      </c>
      <c r="J175" s="53">
        <f>L175*(1+[1]Données!$K$15)</f>
        <v>0</v>
      </c>
      <c r="K175" s="54">
        <f>+M175/[1]Données!$H$14</f>
        <v>0</v>
      </c>
      <c r="L175" s="55"/>
      <c r="M175" s="56"/>
      <c r="N175" s="57"/>
      <c r="O175" s="58"/>
      <c r="P175" s="58"/>
      <c r="Q175" s="58"/>
      <c r="R175" s="58"/>
      <c r="S175" s="59"/>
      <c r="T175" s="60" t="str">
        <f t="shared" si="15"/>
        <v/>
      </c>
      <c r="U175" s="61">
        <f>SUM($H$157:H175)</f>
        <v>0</v>
      </c>
    </row>
    <row r="176" spans="1:21" ht="15.75" customHeight="1" x14ac:dyDescent="0.2">
      <c r="A176" s="1">
        <f t="shared" ca="1" si="16"/>
        <v>0</v>
      </c>
      <c r="B176" s="1">
        <f t="shared" ca="1" si="14"/>
        <v>0</v>
      </c>
      <c r="C176" s="46">
        <f t="shared" si="18"/>
        <v>43271</v>
      </c>
      <c r="D176" s="47">
        <f>VLOOKUP($C176,'[1]Résumé date'!$D$8:$H$387,'[1]Résumé date'!E$6,FALSE)</f>
        <v>128.13644571428571</v>
      </c>
      <c r="E176" s="48">
        <f>VLOOKUP($C176,'[1]Résumé date'!$D$8:$H$387,'[1]Résumé date'!F$6,FALSE)</f>
        <v>116.48767792207791</v>
      </c>
      <c r="F176" s="49">
        <f>VLOOKUP($C176,'[1]Résumé date'!$D$8:$H$387,'[1]Résumé date'!G$6,FALSE)</f>
        <v>0.97222222222222221</v>
      </c>
      <c r="G176" s="50">
        <f>VLOOKUP($C176,'[1]Résumé date'!$D$8:$H$387,'[1]Résumé date'!H$6,FALSE)</f>
        <v>140</v>
      </c>
      <c r="H176" s="51"/>
      <c r="I176" s="52">
        <f t="shared" si="17"/>
        <v>0</v>
      </c>
      <c r="J176" s="53">
        <f>L176*(1+[1]Données!$K$15)</f>
        <v>0</v>
      </c>
      <c r="K176" s="54">
        <f>+M176/[1]Données!$H$14</f>
        <v>0</v>
      </c>
      <c r="L176" s="55"/>
      <c r="M176" s="56"/>
      <c r="N176" s="57"/>
      <c r="O176" s="58"/>
      <c r="P176" s="58"/>
      <c r="Q176" s="58"/>
      <c r="R176" s="58"/>
      <c r="S176" s="59"/>
      <c r="T176" s="60" t="str">
        <f t="shared" si="15"/>
        <v/>
      </c>
      <c r="U176" s="61">
        <f>SUM($H$157:H176)</f>
        <v>0</v>
      </c>
    </row>
    <row r="177" spans="1:21" ht="15.75" customHeight="1" x14ac:dyDescent="0.2">
      <c r="A177" s="1">
        <f t="shared" ca="1" si="16"/>
        <v>0</v>
      </c>
      <c r="B177" s="1">
        <f t="shared" ca="1" si="14"/>
        <v>0</v>
      </c>
      <c r="C177" s="46">
        <f t="shared" si="18"/>
        <v>43272</v>
      </c>
      <c r="D177" s="47">
        <f>VLOOKUP($C177,'[1]Résumé date'!$D$8:$H$387,'[1]Résumé date'!E$6,FALSE)</f>
        <v>114.25536</v>
      </c>
      <c r="E177" s="48">
        <f>VLOOKUP($C177,'[1]Résumé date'!$D$8:$H$387,'[1]Résumé date'!F$6,FALSE)</f>
        <v>103.86850909090909</v>
      </c>
      <c r="F177" s="49">
        <f>VLOOKUP($C177,'[1]Résumé date'!$D$8:$H$387,'[1]Résumé date'!G$6,FALSE)</f>
        <v>0.75694444444444442</v>
      </c>
      <c r="G177" s="50">
        <f>VLOOKUP($C177,'[1]Résumé date'!$D$8:$H$387,'[1]Résumé date'!H$6,FALSE)</f>
        <v>109</v>
      </c>
      <c r="H177" s="51"/>
      <c r="I177" s="52">
        <f t="shared" si="17"/>
        <v>0</v>
      </c>
      <c r="J177" s="53">
        <f>L177*(1+[1]Données!$K$15)</f>
        <v>0</v>
      </c>
      <c r="K177" s="54">
        <f>+M177/[1]Données!$H$14</f>
        <v>0</v>
      </c>
      <c r="L177" s="55"/>
      <c r="M177" s="56"/>
      <c r="N177" s="57"/>
      <c r="O177" s="58"/>
      <c r="P177" s="58"/>
      <c r="Q177" s="58"/>
      <c r="R177" s="58"/>
      <c r="S177" s="59"/>
      <c r="T177" s="60" t="str">
        <f t="shared" si="15"/>
        <v/>
      </c>
      <c r="U177" s="61">
        <f>SUM($H$157:H177)</f>
        <v>0</v>
      </c>
    </row>
    <row r="178" spans="1:21" ht="15.75" customHeight="1" x14ac:dyDescent="0.2">
      <c r="A178" s="1">
        <f t="shared" ca="1" si="16"/>
        <v>0</v>
      </c>
      <c r="B178" s="1">
        <f t="shared" ca="1" si="14"/>
        <v>0</v>
      </c>
      <c r="C178" s="46">
        <f t="shared" si="18"/>
        <v>43273</v>
      </c>
      <c r="D178" s="47">
        <f>VLOOKUP($C178,'[1]Résumé date'!$D$8:$H$387,'[1]Résumé date'!E$6,FALSE)</f>
        <v>64.512911392405073</v>
      </c>
      <c r="E178" s="48">
        <f>VLOOKUP($C178,'[1]Résumé date'!$D$8:$H$387,'[1]Résumé date'!F$6,FALSE)</f>
        <v>58.648101265822788</v>
      </c>
      <c r="F178" s="49">
        <f>VLOOKUP($C178,'[1]Résumé date'!$D$8:$H$387,'[1]Résumé date'!G$6,FALSE)</f>
        <v>0.54861111111111116</v>
      </c>
      <c r="G178" s="50">
        <f>VLOOKUP($C178,'[1]Résumé date'!$D$8:$H$387,'[1]Résumé date'!H$6,FALSE)</f>
        <v>79</v>
      </c>
      <c r="H178" s="51"/>
      <c r="I178" s="52">
        <f t="shared" si="17"/>
        <v>0</v>
      </c>
      <c r="J178" s="53">
        <f>L178*(1+[1]Données!$K$15)</f>
        <v>0</v>
      </c>
      <c r="K178" s="54">
        <f>+M178/[1]Données!$H$14</f>
        <v>0</v>
      </c>
      <c r="L178" s="55"/>
      <c r="M178" s="56"/>
      <c r="N178" s="57"/>
      <c r="O178" s="58"/>
      <c r="P178" s="58"/>
      <c r="Q178" s="58"/>
      <c r="R178" s="58"/>
      <c r="S178" s="59"/>
      <c r="T178" s="60" t="str">
        <f t="shared" si="15"/>
        <v/>
      </c>
      <c r="U178" s="61">
        <f>SUM($H$157:H178)</f>
        <v>0</v>
      </c>
    </row>
    <row r="179" spans="1:21" ht="15.75" customHeight="1" x14ac:dyDescent="0.2">
      <c r="A179" s="1">
        <f t="shared" ca="1" si="16"/>
        <v>0</v>
      </c>
      <c r="B179" s="1">
        <f t="shared" ca="1" si="14"/>
        <v>0</v>
      </c>
      <c r="C179" s="46">
        <f t="shared" si="18"/>
        <v>43274</v>
      </c>
      <c r="D179" s="47">
        <f>VLOOKUP($C179,'[1]Résumé date'!$D$8:$H$387,'[1]Résumé date'!E$6,FALSE)</f>
        <v>73.856999999999985</v>
      </c>
      <c r="E179" s="48">
        <f>VLOOKUP($C179,'[1]Résumé date'!$D$8:$H$387,'[1]Résumé date'!F$6,FALSE)</f>
        <v>67.142727272727257</v>
      </c>
      <c r="F179" s="49">
        <f>VLOOKUP($C179,'[1]Résumé date'!$D$8:$H$387,'[1]Résumé date'!G$6,FALSE)</f>
        <v>0.75</v>
      </c>
      <c r="G179" s="50">
        <f>VLOOKUP($C179,'[1]Résumé date'!$D$8:$H$387,'[1]Résumé date'!H$6,FALSE)</f>
        <v>108</v>
      </c>
      <c r="H179" s="51"/>
      <c r="I179" s="52">
        <f t="shared" si="17"/>
        <v>0</v>
      </c>
      <c r="J179" s="53">
        <f>L179*(1+[1]Données!$K$15)</f>
        <v>0</v>
      </c>
      <c r="K179" s="54">
        <f>+M179/[1]Données!$H$14</f>
        <v>0</v>
      </c>
      <c r="L179" s="55"/>
      <c r="M179" s="56"/>
      <c r="N179" s="57"/>
      <c r="O179" s="58"/>
      <c r="P179" s="58"/>
      <c r="Q179" s="58"/>
      <c r="R179" s="58"/>
      <c r="S179" s="59"/>
      <c r="T179" s="60" t="str">
        <f t="shared" si="15"/>
        <v/>
      </c>
      <c r="U179" s="61">
        <f>SUM($H$157:H179)</f>
        <v>0</v>
      </c>
    </row>
    <row r="180" spans="1:21" ht="15.75" customHeight="1" x14ac:dyDescent="0.2">
      <c r="A180" s="1">
        <f t="shared" ca="1" si="16"/>
        <v>0</v>
      </c>
      <c r="B180" s="1">
        <f t="shared" ca="1" si="14"/>
        <v>0</v>
      </c>
      <c r="C180" s="46">
        <f t="shared" si="18"/>
        <v>43275</v>
      </c>
      <c r="D180" s="47">
        <f>VLOOKUP($C180,'[1]Résumé date'!$D$8:$H$387,'[1]Résumé date'!E$6,FALSE)</f>
        <v>64.512911392405073</v>
      </c>
      <c r="E180" s="48">
        <f>VLOOKUP($C180,'[1]Résumé date'!$D$8:$H$387,'[1]Résumé date'!F$6,FALSE)</f>
        <v>58.648101265822788</v>
      </c>
      <c r="F180" s="49">
        <f>VLOOKUP($C180,'[1]Résumé date'!$D$8:$H$387,'[1]Résumé date'!G$6,FALSE)</f>
        <v>0.54861111111111116</v>
      </c>
      <c r="G180" s="50">
        <f>VLOOKUP($C180,'[1]Résumé date'!$D$8:$H$387,'[1]Résumé date'!H$6,FALSE)</f>
        <v>79</v>
      </c>
      <c r="H180" s="51"/>
      <c r="I180" s="52">
        <f t="shared" si="17"/>
        <v>0</v>
      </c>
      <c r="J180" s="53">
        <f>L180*(1+[1]Données!$K$15)</f>
        <v>0</v>
      </c>
      <c r="K180" s="54">
        <f>+M180/[1]Données!$H$14</f>
        <v>0</v>
      </c>
      <c r="L180" s="55"/>
      <c r="M180" s="56"/>
      <c r="N180" s="57"/>
      <c r="O180" s="58"/>
      <c r="P180" s="58"/>
      <c r="Q180" s="58"/>
      <c r="R180" s="58"/>
      <c r="S180" s="59"/>
      <c r="T180" s="60" t="str">
        <f t="shared" si="15"/>
        <v/>
      </c>
      <c r="U180" s="61">
        <f>SUM($H$157:H180)</f>
        <v>0</v>
      </c>
    </row>
    <row r="181" spans="1:21" ht="15.75" customHeight="1" x14ac:dyDescent="0.2">
      <c r="A181" s="1">
        <f t="shared" ca="1" si="16"/>
        <v>0</v>
      </c>
      <c r="B181" s="1">
        <f t="shared" ca="1" si="14"/>
        <v>0</v>
      </c>
      <c r="C181" s="46">
        <f t="shared" si="18"/>
        <v>43276</v>
      </c>
      <c r="D181" s="47">
        <f>VLOOKUP($C181,'[1]Résumé date'!$D$8:$H$387,'[1]Résumé date'!E$6,FALSE)</f>
        <v>128.13644571428571</v>
      </c>
      <c r="E181" s="48">
        <f>VLOOKUP($C181,'[1]Résumé date'!$D$8:$H$387,'[1]Résumé date'!F$6,FALSE)</f>
        <v>116.48767792207791</v>
      </c>
      <c r="F181" s="49">
        <f>VLOOKUP($C181,'[1]Résumé date'!$D$8:$H$387,'[1]Résumé date'!G$6,FALSE)</f>
        <v>0.97222222222222221</v>
      </c>
      <c r="G181" s="50">
        <f>VLOOKUP($C181,'[1]Résumé date'!$D$8:$H$387,'[1]Résumé date'!H$6,FALSE)</f>
        <v>140</v>
      </c>
      <c r="H181" s="51"/>
      <c r="I181" s="52">
        <f t="shared" si="17"/>
        <v>0</v>
      </c>
      <c r="J181" s="53">
        <f>L181*(1+[1]Données!$K$15)</f>
        <v>0</v>
      </c>
      <c r="K181" s="54">
        <f>+M181/[1]Données!$H$14</f>
        <v>0</v>
      </c>
      <c r="L181" s="55"/>
      <c r="M181" s="56"/>
      <c r="N181" s="57"/>
      <c r="O181" s="58"/>
      <c r="P181" s="58"/>
      <c r="Q181" s="58"/>
      <c r="R181" s="58"/>
      <c r="S181" s="59"/>
      <c r="T181" s="60" t="str">
        <f t="shared" si="15"/>
        <v/>
      </c>
      <c r="U181" s="61">
        <f>SUM($H$157:H181)</f>
        <v>0</v>
      </c>
    </row>
    <row r="182" spans="1:21" ht="15.75" customHeight="1" x14ac:dyDescent="0.2">
      <c r="A182" s="1">
        <f t="shared" ca="1" si="16"/>
        <v>0</v>
      </c>
      <c r="B182" s="1">
        <f t="shared" ca="1" si="14"/>
        <v>0</v>
      </c>
      <c r="C182" s="46">
        <f t="shared" si="18"/>
        <v>43277</v>
      </c>
      <c r="D182" s="47">
        <f>VLOOKUP($C182,'[1]Résumé date'!$D$8:$H$387,'[1]Résumé date'!E$6,FALSE)</f>
        <v>128.13644571428571</v>
      </c>
      <c r="E182" s="48">
        <f>VLOOKUP($C182,'[1]Résumé date'!$D$8:$H$387,'[1]Résumé date'!F$6,FALSE)</f>
        <v>116.48767792207791</v>
      </c>
      <c r="F182" s="49">
        <f>VLOOKUP($C182,'[1]Résumé date'!$D$8:$H$387,'[1]Résumé date'!G$6,FALSE)</f>
        <v>0.97222222222222221</v>
      </c>
      <c r="G182" s="50">
        <f>VLOOKUP($C182,'[1]Résumé date'!$D$8:$H$387,'[1]Résumé date'!H$6,FALSE)</f>
        <v>140</v>
      </c>
      <c r="H182" s="51"/>
      <c r="I182" s="52">
        <f t="shared" si="17"/>
        <v>0</v>
      </c>
      <c r="J182" s="53">
        <f>L182*(1+[1]Données!$K$15)</f>
        <v>0</v>
      </c>
      <c r="K182" s="54">
        <f>+M182/[1]Données!$H$14</f>
        <v>0</v>
      </c>
      <c r="L182" s="55"/>
      <c r="M182" s="56"/>
      <c r="N182" s="57"/>
      <c r="O182" s="58"/>
      <c r="P182" s="58"/>
      <c r="Q182" s="58"/>
      <c r="R182" s="58"/>
      <c r="S182" s="59"/>
      <c r="T182" s="60" t="str">
        <f t="shared" si="15"/>
        <v/>
      </c>
      <c r="U182" s="61">
        <f>SUM($H$157:H182)</f>
        <v>0</v>
      </c>
    </row>
    <row r="183" spans="1:21" ht="15.75" customHeight="1" x14ac:dyDescent="0.2">
      <c r="A183" s="1">
        <f t="shared" ca="1" si="16"/>
        <v>0</v>
      </c>
      <c r="B183" s="1">
        <f t="shared" ca="1" si="14"/>
        <v>0</v>
      </c>
      <c r="C183" s="46">
        <f t="shared" si="18"/>
        <v>43278</v>
      </c>
      <c r="D183" s="47">
        <f>VLOOKUP($C183,'[1]Résumé date'!$D$8:$H$387,'[1]Résumé date'!E$6,FALSE)</f>
        <v>128.13644571428571</v>
      </c>
      <c r="E183" s="48">
        <f>VLOOKUP($C183,'[1]Résumé date'!$D$8:$H$387,'[1]Résumé date'!F$6,FALSE)</f>
        <v>116.48767792207791</v>
      </c>
      <c r="F183" s="49">
        <f>VLOOKUP($C183,'[1]Résumé date'!$D$8:$H$387,'[1]Résumé date'!G$6,FALSE)</f>
        <v>0.97222222222222221</v>
      </c>
      <c r="G183" s="50">
        <f>VLOOKUP($C183,'[1]Résumé date'!$D$8:$H$387,'[1]Résumé date'!H$6,FALSE)</f>
        <v>140</v>
      </c>
      <c r="H183" s="51"/>
      <c r="I183" s="52">
        <f t="shared" si="17"/>
        <v>0</v>
      </c>
      <c r="J183" s="53">
        <f>L183*(1+[1]Données!$K$15)</f>
        <v>0</v>
      </c>
      <c r="K183" s="54">
        <f>+M183/[1]Données!$H$14</f>
        <v>0</v>
      </c>
      <c r="L183" s="55"/>
      <c r="M183" s="56"/>
      <c r="N183" s="57"/>
      <c r="O183" s="58"/>
      <c r="P183" s="58"/>
      <c r="Q183" s="58"/>
      <c r="R183" s="58"/>
      <c r="S183" s="59"/>
      <c r="T183" s="60" t="str">
        <f t="shared" si="15"/>
        <v/>
      </c>
      <c r="U183" s="61">
        <f>SUM($H$157:H183)</f>
        <v>0</v>
      </c>
    </row>
    <row r="184" spans="1:21" ht="15.75" customHeight="1" x14ac:dyDescent="0.2">
      <c r="A184" s="1">
        <f t="shared" ca="1" si="16"/>
        <v>0</v>
      </c>
      <c r="B184" s="1">
        <f t="shared" ca="1" si="14"/>
        <v>0</v>
      </c>
      <c r="C184" s="46">
        <f t="shared" si="18"/>
        <v>43279</v>
      </c>
      <c r="D184" s="47">
        <f>VLOOKUP($C184,'[1]Résumé date'!$D$8:$H$387,'[1]Résumé date'!E$6,FALSE)</f>
        <v>114.25536</v>
      </c>
      <c r="E184" s="48">
        <f>VLOOKUP($C184,'[1]Résumé date'!$D$8:$H$387,'[1]Résumé date'!F$6,FALSE)</f>
        <v>103.86850909090909</v>
      </c>
      <c r="F184" s="49">
        <f>VLOOKUP($C184,'[1]Résumé date'!$D$8:$H$387,'[1]Résumé date'!G$6,FALSE)</f>
        <v>0.75694444444444442</v>
      </c>
      <c r="G184" s="50">
        <f>VLOOKUP($C184,'[1]Résumé date'!$D$8:$H$387,'[1]Résumé date'!H$6,FALSE)</f>
        <v>109</v>
      </c>
      <c r="H184" s="51"/>
      <c r="I184" s="52">
        <f t="shared" si="17"/>
        <v>0</v>
      </c>
      <c r="J184" s="53">
        <f>L184*(1+[1]Données!$K$15)</f>
        <v>0</v>
      </c>
      <c r="K184" s="54">
        <f>+M184/[1]Données!$H$14</f>
        <v>0</v>
      </c>
      <c r="L184" s="55"/>
      <c r="M184" s="56"/>
      <c r="N184" s="57"/>
      <c r="O184" s="58"/>
      <c r="P184" s="58"/>
      <c r="Q184" s="58"/>
      <c r="R184" s="58"/>
      <c r="S184" s="59"/>
      <c r="T184" s="60" t="str">
        <f t="shared" si="15"/>
        <v/>
      </c>
      <c r="U184" s="61">
        <f>SUM($H$157:H184)</f>
        <v>0</v>
      </c>
    </row>
    <row r="185" spans="1:21" ht="15.75" customHeight="1" x14ac:dyDescent="0.2">
      <c r="A185" s="1">
        <f t="shared" ca="1" si="16"/>
        <v>0</v>
      </c>
      <c r="B185" s="1">
        <f t="shared" ca="1" si="14"/>
        <v>0</v>
      </c>
      <c r="C185" s="46">
        <f t="shared" si="18"/>
        <v>43280</v>
      </c>
      <c r="D185" s="47">
        <f>VLOOKUP($C185,'[1]Résumé date'!$D$8:$H$387,'[1]Résumé date'!E$6,FALSE)</f>
        <v>64.512911392405073</v>
      </c>
      <c r="E185" s="48">
        <f>VLOOKUP($C185,'[1]Résumé date'!$D$8:$H$387,'[1]Résumé date'!F$6,FALSE)</f>
        <v>58.648101265822788</v>
      </c>
      <c r="F185" s="49">
        <f>VLOOKUP($C185,'[1]Résumé date'!$D$8:$H$387,'[1]Résumé date'!G$6,FALSE)</f>
        <v>0.54861111111111116</v>
      </c>
      <c r="G185" s="50">
        <f>VLOOKUP($C185,'[1]Résumé date'!$D$8:$H$387,'[1]Résumé date'!H$6,FALSE)</f>
        <v>79</v>
      </c>
      <c r="H185" s="51"/>
      <c r="I185" s="52">
        <f t="shared" si="17"/>
        <v>0</v>
      </c>
      <c r="J185" s="53">
        <f>L185*(1+[1]Données!$K$15)</f>
        <v>0</v>
      </c>
      <c r="K185" s="54">
        <f>+M185/[1]Données!$H$14</f>
        <v>0</v>
      </c>
      <c r="L185" s="55"/>
      <c r="M185" s="56"/>
      <c r="N185" s="57"/>
      <c r="O185" s="58"/>
      <c r="P185" s="58"/>
      <c r="Q185" s="58"/>
      <c r="R185" s="58"/>
      <c r="S185" s="59"/>
      <c r="T185" s="60" t="str">
        <f t="shared" si="15"/>
        <v/>
      </c>
      <c r="U185" s="61">
        <f>SUM($H$157:H185)</f>
        <v>0</v>
      </c>
    </row>
    <row r="186" spans="1:21" ht="15.75" customHeight="1" thickBot="1" x14ac:dyDescent="0.25">
      <c r="A186" s="1">
        <f t="shared" ca="1" si="16"/>
        <v>0</v>
      </c>
      <c r="B186" s="1">
        <f t="shared" ca="1" si="14"/>
        <v>0</v>
      </c>
      <c r="C186" s="46">
        <f t="shared" si="18"/>
        <v>43281</v>
      </c>
      <c r="D186" s="47">
        <f>VLOOKUP($C186,'[1]Résumé date'!$D$8:$H$387,'[1]Résumé date'!E$6,FALSE)</f>
        <v>64.512911392405073</v>
      </c>
      <c r="E186" s="48">
        <f>VLOOKUP($C186,'[1]Résumé date'!$D$8:$H$387,'[1]Résumé date'!F$6,FALSE)</f>
        <v>58.648101265822788</v>
      </c>
      <c r="F186" s="49">
        <f>VLOOKUP($C186,'[1]Résumé date'!$D$8:$H$387,'[1]Résumé date'!G$6,FALSE)</f>
        <v>0.54861111111111116</v>
      </c>
      <c r="G186" s="50">
        <f>VLOOKUP($C186,'[1]Résumé date'!$D$8:$H$387,'[1]Résumé date'!H$6,FALSE)</f>
        <v>79</v>
      </c>
      <c r="H186" s="51"/>
      <c r="I186" s="52">
        <f t="shared" si="17"/>
        <v>0</v>
      </c>
      <c r="J186" s="53">
        <f>L186*(1+[1]Données!$K$15)</f>
        <v>0</v>
      </c>
      <c r="K186" s="84">
        <f>+M186/[1]Données!$H$14</f>
        <v>0</v>
      </c>
      <c r="L186" s="55"/>
      <c r="M186" s="56"/>
      <c r="N186" s="57"/>
      <c r="O186" s="58"/>
      <c r="P186" s="58"/>
      <c r="Q186" s="58"/>
      <c r="R186" s="58"/>
      <c r="S186" s="59"/>
      <c r="T186" s="60" t="str">
        <f t="shared" si="15"/>
        <v/>
      </c>
      <c r="U186" s="61">
        <f>SUM($H$157:H186)</f>
        <v>0</v>
      </c>
    </row>
    <row r="187" spans="1:21" s="66" customFormat="1" ht="15.75" customHeight="1" thickTop="1" x14ac:dyDescent="0.2">
      <c r="A187" s="66">
        <f t="shared" ca="1" si="16"/>
        <v>0</v>
      </c>
      <c r="B187" s="66">
        <f t="shared" ca="1" si="14"/>
        <v>0</v>
      </c>
      <c r="C187" s="67">
        <f t="shared" si="18"/>
        <v>43282</v>
      </c>
      <c r="D187" s="68">
        <f>VLOOKUP($C187,'[1]Résumé date'!$D$8:$H$387,'[1]Résumé date'!E$6,FALSE)</f>
        <v>65.108415189873412</v>
      </c>
      <c r="E187" s="69">
        <f>VLOOKUP($C187,'[1]Résumé date'!$D$8:$H$387,'[1]Résumé date'!F$6,FALSE)</f>
        <v>59.189468354430367</v>
      </c>
      <c r="F187" s="70">
        <f>VLOOKUP($C187,'[1]Résumé date'!$D$8:$H$387,'[1]Résumé date'!G$6,FALSE)</f>
        <v>0.54861111111111116</v>
      </c>
      <c r="G187" s="71">
        <f>VLOOKUP($C187,'[1]Résumé date'!$D$8:$H$387,'[1]Résumé date'!H$6,FALSE)</f>
        <v>79</v>
      </c>
      <c r="H187" s="72"/>
      <c r="I187" s="73">
        <f t="shared" si="17"/>
        <v>0</v>
      </c>
      <c r="J187" s="74">
        <f>L187*(1+[1]Données!$K$15)</f>
        <v>0</v>
      </c>
      <c r="K187" s="85">
        <f>+M187/[1]Données!$H$14</f>
        <v>0</v>
      </c>
      <c r="L187" s="76"/>
      <c r="M187" s="77"/>
      <c r="N187" s="78"/>
      <c r="O187" s="79"/>
      <c r="P187" s="79"/>
      <c r="Q187" s="79"/>
      <c r="R187" s="79"/>
      <c r="S187" s="80"/>
      <c r="T187" s="81" t="str">
        <f t="shared" si="15"/>
        <v/>
      </c>
      <c r="U187" s="83">
        <f>SUM($H$187:H187)</f>
        <v>0</v>
      </c>
    </row>
    <row r="188" spans="1:21" ht="15.75" customHeight="1" x14ac:dyDescent="0.2">
      <c r="A188" s="1">
        <f t="shared" ca="1" si="16"/>
        <v>0</v>
      </c>
      <c r="B188" s="1">
        <f t="shared" ca="1" si="14"/>
        <v>0</v>
      </c>
      <c r="C188" s="46">
        <f t="shared" si="18"/>
        <v>43283</v>
      </c>
      <c r="D188" s="47">
        <f>VLOOKUP($C188,'[1]Résumé date'!$D$8:$H$387,'[1]Résumé date'!E$6,FALSE)</f>
        <v>113.6910913761468</v>
      </c>
      <c r="E188" s="48">
        <f>VLOOKUP($C188,'[1]Résumé date'!$D$8:$H$387,'[1]Résumé date'!F$6,FALSE)</f>
        <v>103.35553761467891</v>
      </c>
      <c r="F188" s="49">
        <f>VLOOKUP($C188,'[1]Résumé date'!$D$8:$H$387,'[1]Résumé date'!G$6,FALSE)</f>
        <v>0.75694444444444442</v>
      </c>
      <c r="G188" s="50">
        <f>VLOOKUP($C188,'[1]Résumé date'!$D$8:$H$387,'[1]Résumé date'!H$6,FALSE)</f>
        <v>109</v>
      </c>
      <c r="H188" s="51"/>
      <c r="I188" s="52">
        <f t="shared" si="17"/>
        <v>0</v>
      </c>
      <c r="J188" s="53">
        <f>L188*(1+[1]Données!$K$15)</f>
        <v>0</v>
      </c>
      <c r="K188" s="54">
        <f>+M188/[1]Données!$H$14</f>
        <v>0</v>
      </c>
      <c r="L188" s="55"/>
      <c r="M188" s="56"/>
      <c r="N188" s="57"/>
      <c r="O188" s="58"/>
      <c r="P188" s="58"/>
      <c r="Q188" s="58"/>
      <c r="R188" s="58"/>
      <c r="S188" s="59"/>
      <c r="T188" s="60" t="str">
        <f t="shared" si="15"/>
        <v/>
      </c>
      <c r="U188" s="61">
        <f>SUM($H$187:H188)</f>
        <v>0</v>
      </c>
    </row>
    <row r="189" spans="1:21" ht="15.75" customHeight="1" x14ac:dyDescent="0.2">
      <c r="A189" s="1">
        <f t="shared" ca="1" si="16"/>
        <v>0</v>
      </c>
      <c r="B189" s="1">
        <f t="shared" ca="1" si="14"/>
        <v>0</v>
      </c>
      <c r="C189" s="46">
        <f t="shared" si="18"/>
        <v>43284</v>
      </c>
      <c r="D189" s="47">
        <f>VLOOKUP($C189,'[1]Résumé date'!$D$8:$H$387,'[1]Résumé date'!E$6,FALSE)</f>
        <v>123.09798857142859</v>
      </c>
      <c r="E189" s="48">
        <f>VLOOKUP($C189,'[1]Résumé date'!$D$8:$H$387,'[1]Résumé date'!F$6,FALSE)</f>
        <v>111.90726233766235</v>
      </c>
      <c r="F189" s="49">
        <f>VLOOKUP($C189,'[1]Résumé date'!$D$8:$H$387,'[1]Résumé date'!G$6,FALSE)</f>
        <v>0.97222222222222221</v>
      </c>
      <c r="G189" s="50">
        <f>VLOOKUP($C189,'[1]Résumé date'!$D$8:$H$387,'[1]Résumé date'!H$6,FALSE)</f>
        <v>140</v>
      </c>
      <c r="H189" s="51"/>
      <c r="I189" s="52">
        <f t="shared" si="17"/>
        <v>0</v>
      </c>
      <c r="J189" s="53">
        <f>L189*(1+[1]Données!$K$15)</f>
        <v>0</v>
      </c>
      <c r="K189" s="54">
        <f>+M189/[1]Données!$H$14</f>
        <v>0</v>
      </c>
      <c r="L189" s="55"/>
      <c r="M189" s="56"/>
      <c r="N189" s="57"/>
      <c r="O189" s="58"/>
      <c r="P189" s="58"/>
      <c r="Q189" s="58"/>
      <c r="R189" s="58"/>
      <c r="S189" s="59"/>
      <c r="T189" s="60" t="str">
        <f t="shared" si="15"/>
        <v/>
      </c>
      <c r="U189" s="61">
        <f>SUM($H$187:H189)</f>
        <v>0</v>
      </c>
    </row>
    <row r="190" spans="1:21" ht="15.75" customHeight="1" x14ac:dyDescent="0.2">
      <c r="A190" s="1">
        <f t="shared" ca="1" si="16"/>
        <v>0</v>
      </c>
      <c r="B190" s="1">
        <f t="shared" ca="1" si="14"/>
        <v>0</v>
      </c>
      <c r="C190" s="46">
        <f t="shared" si="18"/>
        <v>43285</v>
      </c>
      <c r="D190" s="47">
        <f>VLOOKUP($C190,'[1]Résumé date'!$D$8:$H$387,'[1]Résumé date'!E$6,FALSE)</f>
        <v>123.09798857142859</v>
      </c>
      <c r="E190" s="48">
        <f>VLOOKUP($C190,'[1]Résumé date'!$D$8:$H$387,'[1]Résumé date'!F$6,FALSE)</f>
        <v>111.90726233766235</v>
      </c>
      <c r="F190" s="49">
        <f>VLOOKUP($C190,'[1]Résumé date'!$D$8:$H$387,'[1]Résumé date'!G$6,FALSE)</f>
        <v>0.97222222222222221</v>
      </c>
      <c r="G190" s="50">
        <f>VLOOKUP($C190,'[1]Résumé date'!$D$8:$H$387,'[1]Résumé date'!H$6,FALSE)</f>
        <v>140</v>
      </c>
      <c r="H190" s="51"/>
      <c r="I190" s="52">
        <f t="shared" si="17"/>
        <v>0</v>
      </c>
      <c r="J190" s="53">
        <f>L190*(1+[1]Données!$K$15)</f>
        <v>0</v>
      </c>
      <c r="K190" s="54">
        <f>+M190/[1]Données!$H$14</f>
        <v>0</v>
      </c>
      <c r="L190" s="55"/>
      <c r="M190" s="56"/>
      <c r="N190" s="57"/>
      <c r="O190" s="58"/>
      <c r="P190" s="58"/>
      <c r="Q190" s="58"/>
      <c r="R190" s="58"/>
      <c r="S190" s="59"/>
      <c r="T190" s="60" t="str">
        <f t="shared" si="15"/>
        <v/>
      </c>
      <c r="U190" s="61">
        <f>SUM($H$187:H190)</f>
        <v>0</v>
      </c>
    </row>
    <row r="191" spans="1:21" ht="15.75" customHeight="1" x14ac:dyDescent="0.2">
      <c r="A191" s="1">
        <f t="shared" ca="1" si="16"/>
        <v>0</v>
      </c>
      <c r="B191" s="1">
        <f t="shared" ca="1" si="14"/>
        <v>0</v>
      </c>
      <c r="C191" s="46">
        <f t="shared" si="18"/>
        <v>43286</v>
      </c>
      <c r="D191" s="47">
        <f>VLOOKUP($C191,'[1]Résumé date'!$D$8:$H$387,'[1]Résumé date'!E$6,FALSE)</f>
        <v>113.6910913761468</v>
      </c>
      <c r="E191" s="48">
        <f>VLOOKUP($C191,'[1]Résumé date'!$D$8:$H$387,'[1]Résumé date'!F$6,FALSE)</f>
        <v>103.35553761467891</v>
      </c>
      <c r="F191" s="49">
        <f>VLOOKUP($C191,'[1]Résumé date'!$D$8:$H$387,'[1]Résumé date'!G$6,FALSE)</f>
        <v>0.75694444444444442</v>
      </c>
      <c r="G191" s="50">
        <f>VLOOKUP($C191,'[1]Résumé date'!$D$8:$H$387,'[1]Résumé date'!H$6,FALSE)</f>
        <v>109</v>
      </c>
      <c r="H191" s="51"/>
      <c r="I191" s="52">
        <f t="shared" si="17"/>
        <v>0</v>
      </c>
      <c r="J191" s="53">
        <f>L191*(1+[1]Données!$K$15)</f>
        <v>0</v>
      </c>
      <c r="K191" s="54">
        <f>+M191/[1]Données!$H$14</f>
        <v>0</v>
      </c>
      <c r="L191" s="55"/>
      <c r="M191" s="56"/>
      <c r="N191" s="57"/>
      <c r="O191" s="58"/>
      <c r="P191" s="58"/>
      <c r="Q191" s="58"/>
      <c r="R191" s="58"/>
      <c r="S191" s="59"/>
      <c r="T191" s="60" t="str">
        <f t="shared" si="15"/>
        <v/>
      </c>
      <c r="U191" s="61">
        <f>SUM($H$187:H191)</f>
        <v>0</v>
      </c>
    </row>
    <row r="192" spans="1:21" ht="15.75" customHeight="1" x14ac:dyDescent="0.2">
      <c r="A192" s="1">
        <f t="shared" ca="1" si="16"/>
        <v>0</v>
      </c>
      <c r="B192" s="1">
        <f t="shared" ca="1" si="14"/>
        <v>0</v>
      </c>
      <c r="C192" s="46">
        <f t="shared" si="18"/>
        <v>43287</v>
      </c>
      <c r="D192" s="47">
        <f>VLOOKUP($C192,'[1]Résumé date'!$D$8:$H$387,'[1]Résumé date'!E$6,FALSE)</f>
        <v>65.108415189873412</v>
      </c>
      <c r="E192" s="48">
        <f>VLOOKUP($C192,'[1]Résumé date'!$D$8:$H$387,'[1]Résumé date'!F$6,FALSE)</f>
        <v>59.189468354430367</v>
      </c>
      <c r="F192" s="49">
        <f>VLOOKUP($C192,'[1]Résumé date'!$D$8:$H$387,'[1]Résumé date'!G$6,FALSE)</f>
        <v>0.54861111111111116</v>
      </c>
      <c r="G192" s="50">
        <f>VLOOKUP($C192,'[1]Résumé date'!$D$8:$H$387,'[1]Résumé date'!H$6,FALSE)</f>
        <v>79</v>
      </c>
      <c r="H192" s="51"/>
      <c r="I192" s="52">
        <f t="shared" si="17"/>
        <v>0</v>
      </c>
      <c r="J192" s="53">
        <f>L192*(1+[1]Données!$K$15)</f>
        <v>0</v>
      </c>
      <c r="K192" s="54">
        <f>+M192/[1]Données!$H$14</f>
        <v>0</v>
      </c>
      <c r="L192" s="55"/>
      <c r="M192" s="56"/>
      <c r="N192" s="57"/>
      <c r="O192" s="58"/>
      <c r="P192" s="58"/>
      <c r="Q192" s="58"/>
      <c r="R192" s="58"/>
      <c r="S192" s="59"/>
      <c r="T192" s="60" t="str">
        <f t="shared" si="15"/>
        <v/>
      </c>
      <c r="U192" s="61">
        <f>SUM($H$187:H192)</f>
        <v>0</v>
      </c>
    </row>
    <row r="193" spans="1:21" ht="15.75" customHeight="1" x14ac:dyDescent="0.2">
      <c r="A193" s="1">
        <f t="shared" ca="1" si="16"/>
        <v>0</v>
      </c>
      <c r="B193" s="1">
        <f t="shared" ca="1" si="14"/>
        <v>0</v>
      </c>
      <c r="C193" s="46">
        <f t="shared" si="18"/>
        <v>43288</v>
      </c>
      <c r="D193" s="47">
        <f>VLOOKUP($C193,'[1]Résumé date'!$D$8:$H$387,'[1]Résumé date'!E$6,FALSE)</f>
        <v>74.445599999999985</v>
      </c>
      <c r="E193" s="48">
        <f>VLOOKUP($C193,'[1]Résumé date'!$D$8:$H$387,'[1]Résumé date'!F$6,FALSE)</f>
        <v>67.677818181818168</v>
      </c>
      <c r="F193" s="49">
        <f>VLOOKUP($C193,'[1]Résumé date'!$D$8:$H$387,'[1]Résumé date'!G$6,FALSE)</f>
        <v>0.75</v>
      </c>
      <c r="G193" s="50">
        <f>VLOOKUP($C193,'[1]Résumé date'!$D$8:$H$387,'[1]Résumé date'!H$6,FALSE)</f>
        <v>108</v>
      </c>
      <c r="H193" s="51"/>
      <c r="I193" s="52">
        <f t="shared" si="17"/>
        <v>0</v>
      </c>
      <c r="J193" s="53">
        <f>L193*(1+[1]Données!$K$15)</f>
        <v>0</v>
      </c>
      <c r="K193" s="54">
        <f>+M193/[1]Données!$H$14</f>
        <v>0</v>
      </c>
      <c r="L193" s="55"/>
      <c r="M193" s="56"/>
      <c r="N193" s="57"/>
      <c r="O193" s="58"/>
      <c r="P193" s="58"/>
      <c r="Q193" s="58"/>
      <c r="R193" s="58"/>
      <c r="S193" s="59"/>
      <c r="T193" s="60" t="str">
        <f t="shared" si="15"/>
        <v/>
      </c>
      <c r="U193" s="61">
        <f>SUM($H$187:H193)</f>
        <v>0</v>
      </c>
    </row>
    <row r="194" spans="1:21" ht="15.75" customHeight="1" x14ac:dyDescent="0.2">
      <c r="A194" s="1">
        <f t="shared" ca="1" si="16"/>
        <v>0</v>
      </c>
      <c r="B194" s="1">
        <f t="shared" ref="B194:B257" ca="1" si="19">IF(C194&lt;TODAY(),MONTH($C194),0)</f>
        <v>0</v>
      </c>
      <c r="C194" s="46">
        <f t="shared" si="18"/>
        <v>43289</v>
      </c>
      <c r="D194" s="47">
        <f>VLOOKUP($C194,'[1]Résumé date'!$D$8:$H$387,'[1]Résumé date'!E$6,FALSE)</f>
        <v>65.108415189873412</v>
      </c>
      <c r="E194" s="48">
        <f>VLOOKUP($C194,'[1]Résumé date'!$D$8:$H$387,'[1]Résumé date'!F$6,FALSE)</f>
        <v>59.189468354430367</v>
      </c>
      <c r="F194" s="49">
        <f>VLOOKUP($C194,'[1]Résumé date'!$D$8:$H$387,'[1]Résumé date'!G$6,FALSE)</f>
        <v>0.54861111111111116</v>
      </c>
      <c r="G194" s="50">
        <f>VLOOKUP($C194,'[1]Résumé date'!$D$8:$H$387,'[1]Résumé date'!H$6,FALSE)</f>
        <v>79</v>
      </c>
      <c r="H194" s="51"/>
      <c r="I194" s="52">
        <f t="shared" si="17"/>
        <v>0</v>
      </c>
      <c r="J194" s="53">
        <f>L194*(1+[1]Données!$K$15)</f>
        <v>0</v>
      </c>
      <c r="K194" s="54">
        <f>+M194/[1]Données!$H$14</f>
        <v>0</v>
      </c>
      <c r="L194" s="55"/>
      <c r="M194" s="56"/>
      <c r="N194" s="57"/>
      <c r="O194" s="58"/>
      <c r="P194" s="58"/>
      <c r="Q194" s="58"/>
      <c r="R194" s="58"/>
      <c r="S194" s="59"/>
      <c r="T194" s="60" t="str">
        <f t="shared" si="15"/>
        <v/>
      </c>
      <c r="U194" s="61">
        <f>SUM($H$187:H194)</f>
        <v>0</v>
      </c>
    </row>
    <row r="195" spans="1:21" ht="15.75" customHeight="1" x14ac:dyDescent="0.2">
      <c r="A195" s="1">
        <f t="shared" ca="1" si="16"/>
        <v>0</v>
      </c>
      <c r="B195" s="1">
        <f t="shared" ca="1" si="19"/>
        <v>0</v>
      </c>
      <c r="C195" s="46">
        <f t="shared" si="18"/>
        <v>43290</v>
      </c>
      <c r="D195" s="47">
        <f>VLOOKUP($C195,'[1]Résumé date'!$D$8:$H$387,'[1]Résumé date'!E$6,FALSE)</f>
        <v>113.6910913761468</v>
      </c>
      <c r="E195" s="48">
        <f>VLOOKUP($C195,'[1]Résumé date'!$D$8:$H$387,'[1]Résumé date'!F$6,FALSE)</f>
        <v>103.35553761467891</v>
      </c>
      <c r="F195" s="49">
        <f>VLOOKUP($C195,'[1]Résumé date'!$D$8:$H$387,'[1]Résumé date'!G$6,FALSE)</f>
        <v>0.75694444444444442</v>
      </c>
      <c r="G195" s="50">
        <f>VLOOKUP($C195,'[1]Résumé date'!$D$8:$H$387,'[1]Résumé date'!H$6,FALSE)</f>
        <v>109</v>
      </c>
      <c r="H195" s="51"/>
      <c r="I195" s="52">
        <f t="shared" si="17"/>
        <v>0</v>
      </c>
      <c r="J195" s="53">
        <f>L195*(1+[1]Données!$K$15)</f>
        <v>0</v>
      </c>
      <c r="K195" s="54">
        <f>+M195/[1]Données!$H$14</f>
        <v>0</v>
      </c>
      <c r="L195" s="55"/>
      <c r="M195" s="56"/>
      <c r="N195" s="57"/>
      <c r="O195" s="58"/>
      <c r="P195" s="58"/>
      <c r="Q195" s="58"/>
      <c r="R195" s="58"/>
      <c r="S195" s="59"/>
      <c r="T195" s="60" t="str">
        <f t="shared" si="15"/>
        <v/>
      </c>
      <c r="U195" s="61">
        <f>SUM($H$187:H195)</f>
        <v>0</v>
      </c>
    </row>
    <row r="196" spans="1:21" ht="15.75" customHeight="1" x14ac:dyDescent="0.2">
      <c r="A196" s="1">
        <f t="shared" ca="1" si="16"/>
        <v>0</v>
      </c>
      <c r="B196" s="1">
        <f t="shared" ca="1" si="19"/>
        <v>0</v>
      </c>
      <c r="C196" s="46">
        <f t="shared" si="18"/>
        <v>43291</v>
      </c>
      <c r="D196" s="47">
        <f>VLOOKUP($C196,'[1]Résumé date'!$D$8:$H$387,'[1]Résumé date'!E$6,FALSE)</f>
        <v>113.6910913761468</v>
      </c>
      <c r="E196" s="48">
        <f>VLOOKUP($C196,'[1]Résumé date'!$D$8:$H$387,'[1]Résumé date'!F$6,FALSE)</f>
        <v>103.35553761467891</v>
      </c>
      <c r="F196" s="49">
        <f>VLOOKUP($C196,'[1]Résumé date'!$D$8:$H$387,'[1]Résumé date'!G$6,FALSE)</f>
        <v>0.75694444444444442</v>
      </c>
      <c r="G196" s="50">
        <f>VLOOKUP($C196,'[1]Résumé date'!$D$8:$H$387,'[1]Résumé date'!H$6,FALSE)</f>
        <v>109</v>
      </c>
      <c r="H196" s="51"/>
      <c r="I196" s="52">
        <f t="shared" si="17"/>
        <v>0</v>
      </c>
      <c r="J196" s="53">
        <f>L196*(1+[1]Données!$K$15)</f>
        <v>0</v>
      </c>
      <c r="K196" s="54">
        <f>+M196/[1]Données!$H$14</f>
        <v>0</v>
      </c>
      <c r="L196" s="55"/>
      <c r="M196" s="56"/>
      <c r="N196" s="57"/>
      <c r="O196" s="58"/>
      <c r="P196" s="58"/>
      <c r="Q196" s="58"/>
      <c r="R196" s="58"/>
      <c r="S196" s="59"/>
      <c r="T196" s="60" t="str">
        <f t="shared" si="15"/>
        <v/>
      </c>
      <c r="U196" s="61">
        <f>SUM($H$187:H196)</f>
        <v>0</v>
      </c>
    </row>
    <row r="197" spans="1:21" ht="15.75" customHeight="1" x14ac:dyDescent="0.2">
      <c r="A197" s="1">
        <f t="shared" ca="1" si="16"/>
        <v>0</v>
      </c>
      <c r="B197" s="1">
        <f t="shared" ca="1" si="19"/>
        <v>0</v>
      </c>
      <c r="C197" s="46">
        <f t="shared" si="18"/>
        <v>43292</v>
      </c>
      <c r="D197" s="47">
        <f>VLOOKUP($C197,'[1]Résumé date'!$D$8:$H$387,'[1]Résumé date'!E$6,FALSE)</f>
        <v>113.6910913761468</v>
      </c>
      <c r="E197" s="48">
        <f>VLOOKUP($C197,'[1]Résumé date'!$D$8:$H$387,'[1]Résumé date'!F$6,FALSE)</f>
        <v>103.35553761467891</v>
      </c>
      <c r="F197" s="49">
        <f>VLOOKUP($C197,'[1]Résumé date'!$D$8:$H$387,'[1]Résumé date'!G$6,FALSE)</f>
        <v>0.75694444444444442</v>
      </c>
      <c r="G197" s="50">
        <f>VLOOKUP($C197,'[1]Résumé date'!$D$8:$H$387,'[1]Résumé date'!H$6,FALSE)</f>
        <v>109</v>
      </c>
      <c r="H197" s="51"/>
      <c r="I197" s="52">
        <f t="shared" si="17"/>
        <v>0</v>
      </c>
      <c r="J197" s="53">
        <f>L197*(1+[1]Données!$K$15)</f>
        <v>0</v>
      </c>
      <c r="K197" s="54">
        <f>+M197/[1]Données!$H$14</f>
        <v>0</v>
      </c>
      <c r="L197" s="55"/>
      <c r="M197" s="56"/>
      <c r="N197" s="57"/>
      <c r="O197" s="58"/>
      <c r="P197" s="58"/>
      <c r="Q197" s="58"/>
      <c r="R197" s="58"/>
      <c r="S197" s="59"/>
      <c r="T197" s="60" t="str">
        <f t="shared" si="15"/>
        <v/>
      </c>
      <c r="U197" s="61">
        <f>SUM($H$187:H197)</f>
        <v>0</v>
      </c>
    </row>
    <row r="198" spans="1:21" ht="15.75" customHeight="1" x14ac:dyDescent="0.2">
      <c r="A198" s="1">
        <f t="shared" ca="1" si="16"/>
        <v>0</v>
      </c>
      <c r="B198" s="1">
        <f t="shared" ca="1" si="19"/>
        <v>0</v>
      </c>
      <c r="C198" s="46">
        <f t="shared" si="18"/>
        <v>43293</v>
      </c>
      <c r="D198" s="47">
        <f>VLOOKUP($C198,'[1]Résumé date'!$D$8:$H$387,'[1]Résumé date'!E$6,FALSE)</f>
        <v>113.6910913761468</v>
      </c>
      <c r="E198" s="48">
        <f>VLOOKUP($C198,'[1]Résumé date'!$D$8:$H$387,'[1]Résumé date'!F$6,FALSE)</f>
        <v>103.35553761467891</v>
      </c>
      <c r="F198" s="49">
        <f>VLOOKUP($C198,'[1]Résumé date'!$D$8:$H$387,'[1]Résumé date'!G$6,FALSE)</f>
        <v>0.75694444444444442</v>
      </c>
      <c r="G198" s="50">
        <f>VLOOKUP($C198,'[1]Résumé date'!$D$8:$H$387,'[1]Résumé date'!H$6,FALSE)</f>
        <v>109</v>
      </c>
      <c r="H198" s="51"/>
      <c r="I198" s="52">
        <f t="shared" si="17"/>
        <v>0</v>
      </c>
      <c r="J198" s="53">
        <f>L198*(1+[1]Données!$K$15)</f>
        <v>0</v>
      </c>
      <c r="K198" s="54">
        <f>+M198/[1]Données!$H$14</f>
        <v>0</v>
      </c>
      <c r="L198" s="55"/>
      <c r="M198" s="56"/>
      <c r="N198" s="57"/>
      <c r="O198" s="58"/>
      <c r="P198" s="58"/>
      <c r="Q198" s="58"/>
      <c r="R198" s="58"/>
      <c r="S198" s="59"/>
      <c r="T198" s="60" t="str">
        <f t="shared" ref="T198:T261" si="20">IF(M198=0,"",+IF(SUM(N198:S198)=M198,"OK","ATTENTION"))</f>
        <v/>
      </c>
      <c r="U198" s="61">
        <f>SUM($H$187:H198)</f>
        <v>0</v>
      </c>
    </row>
    <row r="199" spans="1:21" ht="15.75" customHeight="1" x14ac:dyDescent="0.2">
      <c r="A199" s="1">
        <f t="shared" ref="A199:A262" ca="1" si="21">IF(MONTH(C199)=MONTH(TODAY()),1,0)</f>
        <v>0</v>
      </c>
      <c r="B199" s="1">
        <f t="shared" ca="1" si="19"/>
        <v>0</v>
      </c>
      <c r="C199" s="46">
        <f t="shared" si="18"/>
        <v>43294</v>
      </c>
      <c r="D199" s="47">
        <f>VLOOKUP($C199,'[1]Résumé date'!$D$8:$H$387,'[1]Résumé date'!E$6,FALSE)</f>
        <v>65.108415189873412</v>
      </c>
      <c r="E199" s="48">
        <f>VLOOKUP($C199,'[1]Résumé date'!$D$8:$H$387,'[1]Résumé date'!F$6,FALSE)</f>
        <v>59.189468354430367</v>
      </c>
      <c r="F199" s="49">
        <f>VLOOKUP($C199,'[1]Résumé date'!$D$8:$H$387,'[1]Résumé date'!G$6,FALSE)</f>
        <v>0.54861111111111116</v>
      </c>
      <c r="G199" s="50">
        <f>VLOOKUP($C199,'[1]Résumé date'!$D$8:$H$387,'[1]Résumé date'!H$6,FALSE)</f>
        <v>79</v>
      </c>
      <c r="H199" s="51"/>
      <c r="I199" s="52">
        <f t="shared" ref="I199:I262" si="22">(H199)/1.1</f>
        <v>0</v>
      </c>
      <c r="J199" s="53">
        <f>L199*(1+[1]Données!$K$15)</f>
        <v>0</v>
      </c>
      <c r="K199" s="54">
        <f>+M199/[1]Données!$H$14</f>
        <v>0</v>
      </c>
      <c r="L199" s="55"/>
      <c r="M199" s="56"/>
      <c r="N199" s="57"/>
      <c r="O199" s="58"/>
      <c r="P199" s="58"/>
      <c r="Q199" s="58"/>
      <c r="R199" s="58"/>
      <c r="S199" s="59"/>
      <c r="T199" s="60" t="str">
        <f t="shared" si="20"/>
        <v/>
      </c>
      <c r="U199" s="61">
        <f>SUM($H$187:H199)</f>
        <v>0</v>
      </c>
    </row>
    <row r="200" spans="1:21" ht="15.75" customHeight="1" x14ac:dyDescent="0.2">
      <c r="A200" s="1">
        <f t="shared" ca="1" si="21"/>
        <v>0</v>
      </c>
      <c r="B200" s="1">
        <f t="shared" ca="1" si="19"/>
        <v>0</v>
      </c>
      <c r="C200" s="46">
        <f t="shared" si="18"/>
        <v>43295</v>
      </c>
      <c r="D200" s="47">
        <f>VLOOKUP($C200,'[1]Résumé date'!$D$8:$H$387,'[1]Résumé date'!E$6,FALSE)</f>
        <v>65.108415189873412</v>
      </c>
      <c r="E200" s="48">
        <f>VLOOKUP($C200,'[1]Résumé date'!$D$8:$H$387,'[1]Résumé date'!F$6,FALSE)</f>
        <v>59.189468354430367</v>
      </c>
      <c r="F200" s="49">
        <f>VLOOKUP($C200,'[1]Résumé date'!$D$8:$H$387,'[1]Résumé date'!G$6,FALSE)</f>
        <v>0.54861111111111116</v>
      </c>
      <c r="G200" s="50">
        <f>VLOOKUP($C200,'[1]Résumé date'!$D$8:$H$387,'[1]Résumé date'!H$6,FALSE)</f>
        <v>79</v>
      </c>
      <c r="H200" s="51"/>
      <c r="I200" s="52">
        <f t="shared" si="22"/>
        <v>0</v>
      </c>
      <c r="J200" s="53">
        <f>L200*(1+[1]Données!$K$15)</f>
        <v>0</v>
      </c>
      <c r="K200" s="54">
        <f>+M200/[1]Données!$H$14</f>
        <v>0</v>
      </c>
      <c r="L200" s="55"/>
      <c r="M200" s="56"/>
      <c r="N200" s="57"/>
      <c r="O200" s="58"/>
      <c r="P200" s="58"/>
      <c r="Q200" s="58"/>
      <c r="R200" s="58"/>
      <c r="S200" s="59"/>
      <c r="T200" s="60" t="str">
        <f t="shared" si="20"/>
        <v/>
      </c>
      <c r="U200" s="61">
        <f>SUM($H$187:H200)</f>
        <v>0</v>
      </c>
    </row>
    <row r="201" spans="1:21" ht="15.75" customHeight="1" x14ac:dyDescent="0.2">
      <c r="A201" s="1">
        <f t="shared" ca="1" si="21"/>
        <v>0</v>
      </c>
      <c r="B201" s="1">
        <f t="shared" ca="1" si="19"/>
        <v>0</v>
      </c>
      <c r="C201" s="46">
        <f t="shared" si="18"/>
        <v>43296</v>
      </c>
      <c r="D201" s="47">
        <f>VLOOKUP($C201,'[1]Résumé date'!$D$8:$H$387,'[1]Résumé date'!E$6,FALSE)</f>
        <v>65.108415189873412</v>
      </c>
      <c r="E201" s="48">
        <f>VLOOKUP($C201,'[1]Résumé date'!$D$8:$H$387,'[1]Résumé date'!F$6,FALSE)</f>
        <v>59.189468354430367</v>
      </c>
      <c r="F201" s="49">
        <f>VLOOKUP($C201,'[1]Résumé date'!$D$8:$H$387,'[1]Résumé date'!G$6,FALSE)</f>
        <v>0.54861111111111116</v>
      </c>
      <c r="G201" s="50">
        <f>VLOOKUP($C201,'[1]Résumé date'!$D$8:$H$387,'[1]Résumé date'!H$6,FALSE)</f>
        <v>79</v>
      </c>
      <c r="H201" s="51"/>
      <c r="I201" s="52">
        <f t="shared" si="22"/>
        <v>0</v>
      </c>
      <c r="J201" s="53">
        <f>L201*(1+[1]Données!$K$15)</f>
        <v>0</v>
      </c>
      <c r="K201" s="54">
        <f>+M201/[1]Données!$H$14</f>
        <v>0</v>
      </c>
      <c r="L201" s="55"/>
      <c r="M201" s="56"/>
      <c r="N201" s="57"/>
      <c r="O201" s="58"/>
      <c r="P201" s="58"/>
      <c r="Q201" s="58"/>
      <c r="R201" s="58"/>
      <c r="S201" s="59"/>
      <c r="T201" s="60" t="str">
        <f t="shared" si="20"/>
        <v/>
      </c>
      <c r="U201" s="61">
        <f>SUM($H$187:H201)</f>
        <v>0</v>
      </c>
    </row>
    <row r="202" spans="1:21" ht="15.75" customHeight="1" x14ac:dyDescent="0.2">
      <c r="A202" s="1">
        <f t="shared" ca="1" si="21"/>
        <v>0</v>
      </c>
      <c r="B202" s="1">
        <f t="shared" ca="1" si="19"/>
        <v>0</v>
      </c>
      <c r="C202" s="46">
        <f t="shared" si="18"/>
        <v>43297</v>
      </c>
      <c r="D202" s="47">
        <f>VLOOKUP($C202,'[1]Résumé date'!$D$8:$H$387,'[1]Résumé date'!E$6,FALSE)</f>
        <v>113.6910913761468</v>
      </c>
      <c r="E202" s="48">
        <f>VLOOKUP($C202,'[1]Résumé date'!$D$8:$H$387,'[1]Résumé date'!F$6,FALSE)</f>
        <v>103.35553761467891</v>
      </c>
      <c r="F202" s="49">
        <f>VLOOKUP($C202,'[1]Résumé date'!$D$8:$H$387,'[1]Résumé date'!G$6,FALSE)</f>
        <v>0.75694444444444442</v>
      </c>
      <c r="G202" s="50">
        <f>VLOOKUP($C202,'[1]Résumé date'!$D$8:$H$387,'[1]Résumé date'!H$6,FALSE)</f>
        <v>109</v>
      </c>
      <c r="H202" s="51"/>
      <c r="I202" s="52">
        <f t="shared" si="22"/>
        <v>0</v>
      </c>
      <c r="J202" s="53">
        <f>L202*(1+[1]Données!$K$15)</f>
        <v>0</v>
      </c>
      <c r="K202" s="54">
        <f>+M202/[1]Données!$H$14</f>
        <v>0</v>
      </c>
      <c r="L202" s="55"/>
      <c r="M202" s="56"/>
      <c r="N202" s="57"/>
      <c r="O202" s="58"/>
      <c r="P202" s="58"/>
      <c r="Q202" s="58"/>
      <c r="R202" s="58"/>
      <c r="S202" s="59"/>
      <c r="T202" s="60" t="str">
        <f t="shared" si="20"/>
        <v/>
      </c>
      <c r="U202" s="61">
        <f>SUM($H$187:H202)</f>
        <v>0</v>
      </c>
    </row>
    <row r="203" spans="1:21" ht="15.75" customHeight="1" x14ac:dyDescent="0.2">
      <c r="A203" s="1">
        <f t="shared" ca="1" si="21"/>
        <v>0</v>
      </c>
      <c r="B203" s="1">
        <f t="shared" ca="1" si="19"/>
        <v>0</v>
      </c>
      <c r="C203" s="46">
        <f t="shared" si="18"/>
        <v>43298</v>
      </c>
      <c r="D203" s="47">
        <f>VLOOKUP($C203,'[1]Résumé date'!$D$8:$H$387,'[1]Résumé date'!E$6,FALSE)</f>
        <v>113.6910913761468</v>
      </c>
      <c r="E203" s="48">
        <f>VLOOKUP($C203,'[1]Résumé date'!$D$8:$H$387,'[1]Résumé date'!F$6,FALSE)</f>
        <v>103.35553761467891</v>
      </c>
      <c r="F203" s="49">
        <f>VLOOKUP($C203,'[1]Résumé date'!$D$8:$H$387,'[1]Résumé date'!G$6,FALSE)</f>
        <v>0.75694444444444442</v>
      </c>
      <c r="G203" s="50">
        <f>VLOOKUP($C203,'[1]Résumé date'!$D$8:$H$387,'[1]Résumé date'!H$6,FALSE)</f>
        <v>109</v>
      </c>
      <c r="H203" s="51"/>
      <c r="I203" s="52">
        <f t="shared" si="22"/>
        <v>0</v>
      </c>
      <c r="J203" s="53">
        <f>L203*(1+[1]Données!$K$15)</f>
        <v>0</v>
      </c>
      <c r="K203" s="54">
        <f>+M203/[1]Données!$H$14</f>
        <v>0</v>
      </c>
      <c r="L203" s="55"/>
      <c r="M203" s="56"/>
      <c r="N203" s="57"/>
      <c r="O203" s="58"/>
      <c r="P203" s="58"/>
      <c r="Q203" s="58"/>
      <c r="R203" s="58"/>
      <c r="S203" s="59"/>
      <c r="T203" s="60" t="str">
        <f t="shared" si="20"/>
        <v/>
      </c>
      <c r="U203" s="61">
        <f>SUM($H$187:H203)</f>
        <v>0</v>
      </c>
    </row>
    <row r="204" spans="1:21" ht="15.75" customHeight="1" x14ac:dyDescent="0.2">
      <c r="A204" s="1">
        <f t="shared" ca="1" si="21"/>
        <v>0</v>
      </c>
      <c r="B204" s="1">
        <f t="shared" ca="1" si="19"/>
        <v>0</v>
      </c>
      <c r="C204" s="46">
        <f t="shared" si="18"/>
        <v>43299</v>
      </c>
      <c r="D204" s="47">
        <f>VLOOKUP($C204,'[1]Résumé date'!$D$8:$H$387,'[1]Résumé date'!E$6,FALSE)</f>
        <v>113.6910913761468</v>
      </c>
      <c r="E204" s="48">
        <f>VLOOKUP($C204,'[1]Résumé date'!$D$8:$H$387,'[1]Résumé date'!F$6,FALSE)</f>
        <v>103.35553761467891</v>
      </c>
      <c r="F204" s="49">
        <f>VLOOKUP($C204,'[1]Résumé date'!$D$8:$H$387,'[1]Résumé date'!G$6,FALSE)</f>
        <v>0.75694444444444442</v>
      </c>
      <c r="G204" s="50">
        <f>VLOOKUP($C204,'[1]Résumé date'!$D$8:$H$387,'[1]Résumé date'!H$6,FALSE)</f>
        <v>109</v>
      </c>
      <c r="H204" s="51"/>
      <c r="I204" s="52">
        <f t="shared" si="22"/>
        <v>0</v>
      </c>
      <c r="J204" s="53">
        <f>L204*(1+[1]Données!$K$15)</f>
        <v>0</v>
      </c>
      <c r="K204" s="54">
        <f>+M204/[1]Données!$H$14</f>
        <v>0</v>
      </c>
      <c r="L204" s="55"/>
      <c r="M204" s="56"/>
      <c r="N204" s="57"/>
      <c r="O204" s="58"/>
      <c r="P204" s="58"/>
      <c r="Q204" s="58"/>
      <c r="R204" s="58"/>
      <c r="S204" s="59"/>
      <c r="T204" s="60" t="str">
        <f t="shared" si="20"/>
        <v/>
      </c>
      <c r="U204" s="61">
        <f>SUM($H$187:H204)</f>
        <v>0</v>
      </c>
    </row>
    <row r="205" spans="1:21" ht="15.75" customHeight="1" x14ac:dyDescent="0.2">
      <c r="A205" s="1">
        <f t="shared" ca="1" si="21"/>
        <v>0</v>
      </c>
      <c r="B205" s="1">
        <f t="shared" ca="1" si="19"/>
        <v>0</v>
      </c>
      <c r="C205" s="46">
        <f t="shared" si="18"/>
        <v>43300</v>
      </c>
      <c r="D205" s="47">
        <f>VLOOKUP($C205,'[1]Résumé date'!$D$8:$H$387,'[1]Résumé date'!E$6,FALSE)</f>
        <v>113.6910913761468</v>
      </c>
      <c r="E205" s="48">
        <f>VLOOKUP($C205,'[1]Résumé date'!$D$8:$H$387,'[1]Résumé date'!F$6,FALSE)</f>
        <v>103.35553761467891</v>
      </c>
      <c r="F205" s="49">
        <f>VLOOKUP($C205,'[1]Résumé date'!$D$8:$H$387,'[1]Résumé date'!G$6,FALSE)</f>
        <v>0.75694444444444442</v>
      </c>
      <c r="G205" s="50">
        <f>VLOOKUP($C205,'[1]Résumé date'!$D$8:$H$387,'[1]Résumé date'!H$6,FALSE)</f>
        <v>109</v>
      </c>
      <c r="H205" s="51"/>
      <c r="I205" s="52">
        <f t="shared" si="22"/>
        <v>0</v>
      </c>
      <c r="J205" s="53">
        <f>L205*(1+[1]Données!$K$15)</f>
        <v>0</v>
      </c>
      <c r="K205" s="54">
        <f>+M205/[1]Données!$H$14</f>
        <v>0</v>
      </c>
      <c r="L205" s="55"/>
      <c r="M205" s="56"/>
      <c r="N205" s="57"/>
      <c r="O205" s="58"/>
      <c r="P205" s="58"/>
      <c r="Q205" s="58"/>
      <c r="R205" s="58"/>
      <c r="S205" s="59"/>
      <c r="T205" s="60" t="str">
        <f t="shared" si="20"/>
        <v/>
      </c>
      <c r="U205" s="61">
        <f>SUM($H$187:H205)</f>
        <v>0</v>
      </c>
    </row>
    <row r="206" spans="1:21" ht="15.75" customHeight="1" x14ac:dyDescent="0.2">
      <c r="A206" s="1">
        <f t="shared" ca="1" si="21"/>
        <v>0</v>
      </c>
      <c r="B206" s="1">
        <f t="shared" ca="1" si="19"/>
        <v>0</v>
      </c>
      <c r="C206" s="46">
        <f t="shared" si="18"/>
        <v>43301</v>
      </c>
      <c r="D206" s="47">
        <f>VLOOKUP($C206,'[1]Résumé date'!$D$8:$H$387,'[1]Résumé date'!E$6,FALSE)</f>
        <v>56.42971685393259</v>
      </c>
      <c r="E206" s="48">
        <f>VLOOKUP($C206,'[1]Résumé date'!$D$8:$H$387,'[1]Résumé date'!F$6,FALSE)</f>
        <v>51.299742594484165</v>
      </c>
      <c r="F206" s="49">
        <f>VLOOKUP($C206,'[1]Résumé date'!$D$8:$H$387,'[1]Résumé date'!G$6,FALSE)</f>
        <v>0.61805555555555558</v>
      </c>
      <c r="G206" s="50">
        <f>VLOOKUP($C206,'[1]Résumé date'!$D$8:$H$387,'[1]Résumé date'!H$6,FALSE)</f>
        <v>89</v>
      </c>
      <c r="H206" s="51"/>
      <c r="I206" s="52">
        <f t="shared" si="22"/>
        <v>0</v>
      </c>
      <c r="J206" s="53">
        <f>L206*(1+[1]Données!$K$15)</f>
        <v>0</v>
      </c>
      <c r="K206" s="54">
        <f>+M206/[1]Données!$H$14</f>
        <v>0</v>
      </c>
      <c r="L206" s="55"/>
      <c r="M206" s="56"/>
      <c r="N206" s="57"/>
      <c r="O206" s="58"/>
      <c r="P206" s="58"/>
      <c r="Q206" s="58"/>
      <c r="R206" s="58"/>
      <c r="S206" s="59"/>
      <c r="T206" s="60" t="str">
        <f t="shared" si="20"/>
        <v/>
      </c>
      <c r="U206" s="61">
        <f>SUM($H$187:H206)</f>
        <v>0</v>
      </c>
    </row>
    <row r="207" spans="1:21" ht="15.75" customHeight="1" x14ac:dyDescent="0.2">
      <c r="A207" s="1">
        <f t="shared" ca="1" si="21"/>
        <v>0</v>
      </c>
      <c r="B207" s="1">
        <f t="shared" ca="1" si="19"/>
        <v>0</v>
      </c>
      <c r="C207" s="46">
        <f t="shared" si="18"/>
        <v>43302</v>
      </c>
      <c r="D207" s="47">
        <f>VLOOKUP($C207,'[1]Résumé date'!$D$8:$H$387,'[1]Résumé date'!E$6,FALSE)</f>
        <v>56.42971685393259</v>
      </c>
      <c r="E207" s="48">
        <f>VLOOKUP($C207,'[1]Résumé date'!$D$8:$H$387,'[1]Résumé date'!F$6,FALSE)</f>
        <v>51.299742594484165</v>
      </c>
      <c r="F207" s="49">
        <f>VLOOKUP($C207,'[1]Résumé date'!$D$8:$H$387,'[1]Résumé date'!G$6,FALSE)</f>
        <v>0.61805555555555558</v>
      </c>
      <c r="G207" s="50">
        <f>VLOOKUP($C207,'[1]Résumé date'!$D$8:$H$387,'[1]Résumé date'!H$6,FALSE)</f>
        <v>89</v>
      </c>
      <c r="H207" s="51"/>
      <c r="I207" s="52">
        <f t="shared" si="22"/>
        <v>0</v>
      </c>
      <c r="J207" s="53">
        <f>L207*(1+[1]Données!$K$15)</f>
        <v>0</v>
      </c>
      <c r="K207" s="54">
        <f>+M207/[1]Données!$H$14</f>
        <v>0</v>
      </c>
      <c r="L207" s="55"/>
      <c r="M207" s="56"/>
      <c r="N207" s="57"/>
      <c r="O207" s="58"/>
      <c r="P207" s="58"/>
      <c r="Q207" s="58"/>
      <c r="R207" s="58"/>
      <c r="S207" s="59"/>
      <c r="T207" s="60" t="str">
        <f t="shared" si="20"/>
        <v/>
      </c>
      <c r="U207" s="61">
        <f>SUM($H$187:H207)</f>
        <v>0</v>
      </c>
    </row>
    <row r="208" spans="1:21" ht="15.75" customHeight="1" x14ac:dyDescent="0.2">
      <c r="A208" s="1">
        <f t="shared" ca="1" si="21"/>
        <v>0</v>
      </c>
      <c r="B208" s="1">
        <f t="shared" ca="1" si="19"/>
        <v>0</v>
      </c>
      <c r="C208" s="46">
        <f t="shared" si="18"/>
        <v>43303</v>
      </c>
      <c r="D208" s="47">
        <f>VLOOKUP($C208,'[1]Résumé date'!$D$8:$H$387,'[1]Résumé date'!E$6,FALSE)</f>
        <v>56.42971685393259</v>
      </c>
      <c r="E208" s="48">
        <f>VLOOKUP($C208,'[1]Résumé date'!$D$8:$H$387,'[1]Résumé date'!F$6,FALSE)</f>
        <v>51.299742594484165</v>
      </c>
      <c r="F208" s="49">
        <f>VLOOKUP($C208,'[1]Résumé date'!$D$8:$H$387,'[1]Résumé date'!G$6,FALSE)</f>
        <v>0.61805555555555558</v>
      </c>
      <c r="G208" s="50">
        <f>VLOOKUP($C208,'[1]Résumé date'!$D$8:$H$387,'[1]Résumé date'!H$6,FALSE)</f>
        <v>89</v>
      </c>
      <c r="H208" s="51"/>
      <c r="I208" s="52">
        <f t="shared" si="22"/>
        <v>0</v>
      </c>
      <c r="J208" s="53">
        <f>L208*(1+[1]Données!$K$15)</f>
        <v>0</v>
      </c>
      <c r="K208" s="54">
        <f>+M208/[1]Données!$H$14</f>
        <v>0</v>
      </c>
      <c r="L208" s="55"/>
      <c r="M208" s="56"/>
      <c r="N208" s="57"/>
      <c r="O208" s="58"/>
      <c r="P208" s="58"/>
      <c r="Q208" s="58"/>
      <c r="R208" s="58"/>
      <c r="S208" s="59"/>
      <c r="T208" s="60" t="str">
        <f t="shared" si="20"/>
        <v/>
      </c>
      <c r="U208" s="61">
        <f>SUM($H$187:H208)</f>
        <v>0</v>
      </c>
    </row>
    <row r="209" spans="1:21" ht="15.75" customHeight="1" x14ac:dyDescent="0.2">
      <c r="A209" s="1">
        <f t="shared" ca="1" si="21"/>
        <v>0</v>
      </c>
      <c r="B209" s="1">
        <f t="shared" ca="1" si="19"/>
        <v>0</v>
      </c>
      <c r="C209" s="46">
        <f t="shared" si="18"/>
        <v>43304</v>
      </c>
      <c r="D209" s="47">
        <f>VLOOKUP($C209,'[1]Résumé date'!$D$8:$H$387,'[1]Résumé date'!E$6,FALSE)</f>
        <v>54.589617391304351</v>
      </c>
      <c r="E209" s="48">
        <f>VLOOKUP($C209,'[1]Résumé date'!$D$8:$H$387,'[1]Résumé date'!F$6,FALSE)</f>
        <v>49.626924901185767</v>
      </c>
      <c r="F209" s="49">
        <f>VLOOKUP($C209,'[1]Résumé date'!$D$8:$H$387,'[1]Résumé date'!G$6,FALSE)</f>
        <v>0.63888888888888884</v>
      </c>
      <c r="G209" s="50">
        <f>VLOOKUP($C209,'[1]Résumé date'!$D$8:$H$387,'[1]Résumé date'!H$6,FALSE)</f>
        <v>92</v>
      </c>
      <c r="H209" s="51"/>
      <c r="I209" s="52">
        <f t="shared" si="22"/>
        <v>0</v>
      </c>
      <c r="J209" s="53">
        <f>L209*(1+[1]Données!$K$15)</f>
        <v>0</v>
      </c>
      <c r="K209" s="54">
        <f>+M209/[1]Données!$H$14</f>
        <v>0</v>
      </c>
      <c r="L209" s="55"/>
      <c r="M209" s="56"/>
      <c r="N209" s="57"/>
      <c r="O209" s="58"/>
      <c r="P209" s="58"/>
      <c r="Q209" s="58"/>
      <c r="R209" s="58"/>
      <c r="S209" s="59"/>
      <c r="T209" s="60" t="str">
        <f t="shared" si="20"/>
        <v/>
      </c>
      <c r="U209" s="61">
        <f>SUM($H$187:H209)</f>
        <v>0</v>
      </c>
    </row>
    <row r="210" spans="1:21" ht="15.75" customHeight="1" x14ac:dyDescent="0.2">
      <c r="A210" s="1">
        <f t="shared" ca="1" si="21"/>
        <v>0</v>
      </c>
      <c r="B210" s="1">
        <f t="shared" ca="1" si="19"/>
        <v>0</v>
      </c>
      <c r="C210" s="46">
        <f t="shared" si="18"/>
        <v>43305</v>
      </c>
      <c r="D210" s="47">
        <f>VLOOKUP($C210,'[1]Résumé date'!$D$8:$H$387,'[1]Résumé date'!E$6,FALSE)</f>
        <v>53.428136170212767</v>
      </c>
      <c r="E210" s="48">
        <f>VLOOKUP($C210,'[1]Résumé date'!$D$8:$H$387,'[1]Résumé date'!F$6,FALSE)</f>
        <v>48.5710328820116</v>
      </c>
      <c r="F210" s="49">
        <f>VLOOKUP($C210,'[1]Résumé date'!$D$8:$H$387,'[1]Résumé date'!G$6,FALSE)</f>
        <v>0.65277777777777779</v>
      </c>
      <c r="G210" s="50">
        <f>VLOOKUP($C210,'[1]Résumé date'!$D$8:$H$387,'[1]Résumé date'!H$6,FALSE)</f>
        <v>94</v>
      </c>
      <c r="H210" s="51"/>
      <c r="I210" s="52">
        <f t="shared" si="22"/>
        <v>0</v>
      </c>
      <c r="J210" s="53">
        <f>L210*(1+[1]Données!$K$15)</f>
        <v>0</v>
      </c>
      <c r="K210" s="54">
        <f>+M210/[1]Données!$H$14</f>
        <v>0</v>
      </c>
      <c r="L210" s="55"/>
      <c r="M210" s="56"/>
      <c r="N210" s="57"/>
      <c r="O210" s="58"/>
      <c r="P210" s="58"/>
      <c r="Q210" s="58"/>
      <c r="R210" s="58"/>
      <c r="S210" s="59"/>
      <c r="T210" s="60" t="str">
        <f t="shared" si="20"/>
        <v/>
      </c>
      <c r="U210" s="61">
        <f>SUM($H$187:H210)</f>
        <v>0</v>
      </c>
    </row>
    <row r="211" spans="1:21" ht="15.75" customHeight="1" x14ac:dyDescent="0.2">
      <c r="A211" s="1">
        <f t="shared" ca="1" si="21"/>
        <v>0</v>
      </c>
      <c r="B211" s="1">
        <f t="shared" ca="1" si="19"/>
        <v>0</v>
      </c>
      <c r="C211" s="46">
        <f t="shared" si="18"/>
        <v>43306</v>
      </c>
      <c r="D211" s="47">
        <f>VLOOKUP($C211,'[1]Résumé date'!$D$8:$H$387,'[1]Résumé date'!E$6,FALSE)</f>
        <v>53.428136170212767</v>
      </c>
      <c r="E211" s="48">
        <f>VLOOKUP($C211,'[1]Résumé date'!$D$8:$H$387,'[1]Résumé date'!F$6,FALSE)</f>
        <v>48.5710328820116</v>
      </c>
      <c r="F211" s="49">
        <f>VLOOKUP($C211,'[1]Résumé date'!$D$8:$H$387,'[1]Résumé date'!G$6,FALSE)</f>
        <v>0.65277777777777779</v>
      </c>
      <c r="G211" s="50">
        <f>VLOOKUP($C211,'[1]Résumé date'!$D$8:$H$387,'[1]Résumé date'!H$6,FALSE)</f>
        <v>94</v>
      </c>
      <c r="H211" s="51"/>
      <c r="I211" s="52">
        <f t="shared" si="22"/>
        <v>0</v>
      </c>
      <c r="J211" s="53">
        <f>L211*(1+[1]Données!$K$15)</f>
        <v>0</v>
      </c>
      <c r="K211" s="54">
        <f>+M211/[1]Données!$H$14</f>
        <v>0</v>
      </c>
      <c r="L211" s="55"/>
      <c r="M211" s="56"/>
      <c r="N211" s="57"/>
      <c r="O211" s="58"/>
      <c r="P211" s="58"/>
      <c r="Q211" s="58"/>
      <c r="R211" s="58"/>
      <c r="S211" s="59"/>
      <c r="T211" s="60" t="str">
        <f t="shared" si="20"/>
        <v/>
      </c>
      <c r="U211" s="61">
        <f>SUM($H$187:H211)</f>
        <v>0</v>
      </c>
    </row>
    <row r="212" spans="1:21" ht="15.75" customHeight="1" x14ac:dyDescent="0.2">
      <c r="A212" s="1">
        <f t="shared" ca="1" si="21"/>
        <v>0</v>
      </c>
      <c r="B212" s="1">
        <f t="shared" ca="1" si="19"/>
        <v>0</v>
      </c>
      <c r="C212" s="46">
        <f t="shared" si="18"/>
        <v>43307</v>
      </c>
      <c r="D212" s="47">
        <f>VLOOKUP($C212,'[1]Résumé date'!$D$8:$H$387,'[1]Résumé date'!E$6,FALSE)</f>
        <v>54.589617391304351</v>
      </c>
      <c r="E212" s="48">
        <f>VLOOKUP($C212,'[1]Résumé date'!$D$8:$H$387,'[1]Résumé date'!F$6,FALSE)</f>
        <v>49.626924901185767</v>
      </c>
      <c r="F212" s="49">
        <f>VLOOKUP($C212,'[1]Résumé date'!$D$8:$H$387,'[1]Résumé date'!G$6,FALSE)</f>
        <v>0.63888888888888884</v>
      </c>
      <c r="G212" s="50">
        <f>VLOOKUP($C212,'[1]Résumé date'!$D$8:$H$387,'[1]Résumé date'!H$6,FALSE)</f>
        <v>92</v>
      </c>
      <c r="H212" s="51"/>
      <c r="I212" s="52">
        <f t="shared" si="22"/>
        <v>0</v>
      </c>
      <c r="J212" s="53">
        <f>L212*(1+[1]Données!$K$15)</f>
        <v>0</v>
      </c>
      <c r="K212" s="54">
        <f>+M212/[1]Données!$H$14</f>
        <v>0</v>
      </c>
      <c r="L212" s="55"/>
      <c r="M212" s="56"/>
      <c r="N212" s="57"/>
      <c r="O212" s="58"/>
      <c r="P212" s="58"/>
      <c r="Q212" s="58"/>
      <c r="R212" s="58"/>
      <c r="S212" s="59"/>
      <c r="T212" s="60" t="str">
        <f t="shared" si="20"/>
        <v/>
      </c>
      <c r="U212" s="61">
        <f>SUM($H$187:H212)</f>
        <v>0</v>
      </c>
    </row>
    <row r="213" spans="1:21" ht="15.75" customHeight="1" x14ac:dyDescent="0.2">
      <c r="A213" s="1">
        <f t="shared" ca="1" si="21"/>
        <v>0</v>
      </c>
      <c r="B213" s="1">
        <f t="shared" ca="1" si="19"/>
        <v>0</v>
      </c>
      <c r="C213" s="46">
        <f t="shared" si="18"/>
        <v>43308</v>
      </c>
      <c r="D213" s="47">
        <f>VLOOKUP($C213,'[1]Résumé date'!$D$8:$H$387,'[1]Résumé date'!E$6,FALSE)</f>
        <v>56.42971685393259</v>
      </c>
      <c r="E213" s="48">
        <f>VLOOKUP($C213,'[1]Résumé date'!$D$8:$H$387,'[1]Résumé date'!F$6,FALSE)</f>
        <v>51.299742594484165</v>
      </c>
      <c r="F213" s="49">
        <f>VLOOKUP($C213,'[1]Résumé date'!$D$8:$H$387,'[1]Résumé date'!G$6,FALSE)</f>
        <v>0.61805555555555558</v>
      </c>
      <c r="G213" s="50">
        <f>VLOOKUP($C213,'[1]Résumé date'!$D$8:$H$387,'[1]Résumé date'!H$6,FALSE)</f>
        <v>89</v>
      </c>
      <c r="H213" s="51"/>
      <c r="I213" s="52">
        <f t="shared" si="22"/>
        <v>0</v>
      </c>
      <c r="J213" s="53">
        <f>L213*(1+[1]Données!$K$15)</f>
        <v>0</v>
      </c>
      <c r="K213" s="54">
        <f>+M213/[1]Données!$H$14</f>
        <v>0</v>
      </c>
      <c r="L213" s="55"/>
      <c r="M213" s="56"/>
      <c r="N213" s="57"/>
      <c r="O213" s="58"/>
      <c r="P213" s="58"/>
      <c r="Q213" s="58"/>
      <c r="R213" s="58"/>
      <c r="S213" s="59"/>
      <c r="T213" s="60" t="str">
        <f t="shared" si="20"/>
        <v/>
      </c>
      <c r="U213" s="61">
        <f>SUM($H$187:H213)</f>
        <v>0</v>
      </c>
    </row>
    <row r="214" spans="1:21" ht="15.75" customHeight="1" x14ac:dyDescent="0.2">
      <c r="A214" s="1">
        <f t="shared" ca="1" si="21"/>
        <v>0</v>
      </c>
      <c r="B214" s="1">
        <f t="shared" ca="1" si="19"/>
        <v>0</v>
      </c>
      <c r="C214" s="46">
        <f t="shared" si="18"/>
        <v>43309</v>
      </c>
      <c r="D214" s="47">
        <f>VLOOKUP($C214,'[1]Résumé date'!$D$8:$H$387,'[1]Résumé date'!E$6,FALSE)</f>
        <v>56.42971685393259</v>
      </c>
      <c r="E214" s="48">
        <f>VLOOKUP($C214,'[1]Résumé date'!$D$8:$H$387,'[1]Résumé date'!F$6,FALSE)</f>
        <v>51.299742594484165</v>
      </c>
      <c r="F214" s="49">
        <f>VLOOKUP($C214,'[1]Résumé date'!$D$8:$H$387,'[1]Résumé date'!G$6,FALSE)</f>
        <v>0.61805555555555558</v>
      </c>
      <c r="G214" s="50">
        <f>VLOOKUP($C214,'[1]Résumé date'!$D$8:$H$387,'[1]Résumé date'!H$6,FALSE)</f>
        <v>89</v>
      </c>
      <c r="H214" s="51"/>
      <c r="I214" s="52">
        <f t="shared" si="22"/>
        <v>0</v>
      </c>
      <c r="J214" s="53">
        <f>L214*(1+[1]Données!$K$15)</f>
        <v>0</v>
      </c>
      <c r="K214" s="54">
        <f>+M214/[1]Données!$H$14</f>
        <v>0</v>
      </c>
      <c r="L214" s="55"/>
      <c r="M214" s="56"/>
      <c r="N214" s="57"/>
      <c r="O214" s="58"/>
      <c r="P214" s="58"/>
      <c r="Q214" s="58"/>
      <c r="R214" s="58"/>
      <c r="S214" s="59"/>
      <c r="T214" s="60" t="str">
        <f t="shared" si="20"/>
        <v/>
      </c>
      <c r="U214" s="61">
        <f>SUM($H$187:H214)</f>
        <v>0</v>
      </c>
    </row>
    <row r="215" spans="1:21" ht="15.75" customHeight="1" x14ac:dyDescent="0.2">
      <c r="A215" s="1">
        <f t="shared" ca="1" si="21"/>
        <v>0</v>
      </c>
      <c r="B215" s="1">
        <f t="shared" ca="1" si="19"/>
        <v>0</v>
      </c>
      <c r="C215" s="46">
        <f t="shared" si="18"/>
        <v>43310</v>
      </c>
      <c r="D215" s="47">
        <f>VLOOKUP($C215,'[1]Résumé date'!$D$8:$H$387,'[1]Résumé date'!E$6,FALSE)</f>
        <v>56.42971685393259</v>
      </c>
      <c r="E215" s="48">
        <f>VLOOKUP($C215,'[1]Résumé date'!$D$8:$H$387,'[1]Résumé date'!F$6,FALSE)</f>
        <v>51.299742594484165</v>
      </c>
      <c r="F215" s="49">
        <f>VLOOKUP($C215,'[1]Résumé date'!$D$8:$H$387,'[1]Résumé date'!G$6,FALSE)</f>
        <v>0.61805555555555558</v>
      </c>
      <c r="G215" s="50">
        <f>VLOOKUP($C215,'[1]Résumé date'!$D$8:$H$387,'[1]Résumé date'!H$6,FALSE)</f>
        <v>89</v>
      </c>
      <c r="H215" s="51"/>
      <c r="I215" s="52">
        <f t="shared" si="22"/>
        <v>0</v>
      </c>
      <c r="J215" s="53">
        <f>L215*(1+[1]Données!$K$15)</f>
        <v>0</v>
      </c>
      <c r="K215" s="54">
        <f>+M215/[1]Données!$H$14</f>
        <v>0</v>
      </c>
      <c r="L215" s="55"/>
      <c r="M215" s="56"/>
      <c r="N215" s="57"/>
      <c r="O215" s="58"/>
      <c r="P215" s="58"/>
      <c r="Q215" s="58"/>
      <c r="R215" s="58"/>
      <c r="S215" s="59"/>
      <c r="T215" s="60" t="str">
        <f t="shared" si="20"/>
        <v/>
      </c>
      <c r="U215" s="61">
        <f>SUM($H$187:H215)</f>
        <v>0</v>
      </c>
    </row>
    <row r="216" spans="1:21" ht="15.75" customHeight="1" x14ac:dyDescent="0.2">
      <c r="A216" s="1">
        <f t="shared" ca="1" si="21"/>
        <v>0</v>
      </c>
      <c r="B216" s="1">
        <f t="shared" ca="1" si="19"/>
        <v>0</v>
      </c>
      <c r="C216" s="46">
        <f t="shared" si="18"/>
        <v>43311</v>
      </c>
      <c r="D216" s="47">
        <f>VLOOKUP($C216,'[1]Résumé date'!$D$8:$H$387,'[1]Résumé date'!E$6,FALSE)</f>
        <v>54.589617391304351</v>
      </c>
      <c r="E216" s="48">
        <f>VLOOKUP($C216,'[1]Résumé date'!$D$8:$H$387,'[1]Résumé date'!F$6,FALSE)</f>
        <v>49.626924901185767</v>
      </c>
      <c r="F216" s="49">
        <f>VLOOKUP($C216,'[1]Résumé date'!$D$8:$H$387,'[1]Résumé date'!G$6,FALSE)</f>
        <v>0.63888888888888884</v>
      </c>
      <c r="G216" s="50">
        <f>VLOOKUP($C216,'[1]Résumé date'!$D$8:$H$387,'[1]Résumé date'!H$6,FALSE)</f>
        <v>92</v>
      </c>
      <c r="H216" s="51"/>
      <c r="I216" s="52">
        <f t="shared" si="22"/>
        <v>0</v>
      </c>
      <c r="J216" s="53">
        <f>L216*(1+[1]Données!$K$15)</f>
        <v>0</v>
      </c>
      <c r="K216" s="54">
        <f>+M216/[1]Données!$H$14</f>
        <v>0</v>
      </c>
      <c r="L216" s="55"/>
      <c r="M216" s="56"/>
      <c r="N216" s="57"/>
      <c r="O216" s="58"/>
      <c r="P216" s="58"/>
      <c r="Q216" s="58"/>
      <c r="R216" s="58"/>
      <c r="S216" s="59"/>
      <c r="T216" s="60" t="str">
        <f t="shared" si="20"/>
        <v/>
      </c>
      <c r="U216" s="61">
        <f>SUM($H$187:H216)</f>
        <v>0</v>
      </c>
    </row>
    <row r="217" spans="1:21" ht="15.75" customHeight="1" thickBot="1" x14ac:dyDescent="0.25">
      <c r="A217" s="1">
        <f t="shared" ca="1" si="21"/>
        <v>0</v>
      </c>
      <c r="B217" s="1">
        <f t="shared" ca="1" si="19"/>
        <v>0</v>
      </c>
      <c r="C217" s="46">
        <f t="shared" si="18"/>
        <v>43312</v>
      </c>
      <c r="D217" s="47">
        <f>VLOOKUP($C217,'[1]Résumé date'!$D$8:$H$387,'[1]Résumé date'!E$6,FALSE)</f>
        <v>53.428136170212767</v>
      </c>
      <c r="E217" s="48">
        <f>VLOOKUP($C217,'[1]Résumé date'!$D$8:$H$387,'[1]Résumé date'!F$6,FALSE)</f>
        <v>48.5710328820116</v>
      </c>
      <c r="F217" s="49">
        <f>VLOOKUP($C217,'[1]Résumé date'!$D$8:$H$387,'[1]Résumé date'!G$6,FALSE)</f>
        <v>0.65277777777777779</v>
      </c>
      <c r="G217" s="50">
        <f>VLOOKUP($C217,'[1]Résumé date'!$D$8:$H$387,'[1]Résumé date'!H$6,FALSE)</f>
        <v>94</v>
      </c>
      <c r="H217" s="51"/>
      <c r="I217" s="52">
        <f t="shared" si="22"/>
        <v>0</v>
      </c>
      <c r="J217" s="53">
        <f>L217*(1+[1]Données!$K$15)</f>
        <v>0</v>
      </c>
      <c r="K217" s="54">
        <f>+M217/[1]Données!$H$14</f>
        <v>0</v>
      </c>
      <c r="L217" s="55"/>
      <c r="M217" s="56"/>
      <c r="N217" s="57"/>
      <c r="O217" s="58"/>
      <c r="P217" s="58"/>
      <c r="Q217" s="58"/>
      <c r="R217" s="58"/>
      <c r="S217" s="59"/>
      <c r="T217" s="60" t="str">
        <f t="shared" si="20"/>
        <v/>
      </c>
      <c r="U217" s="61">
        <f>SUM($H$187:H217)</f>
        <v>0</v>
      </c>
    </row>
    <row r="218" spans="1:21" s="66" customFormat="1" ht="15.75" customHeight="1" thickTop="1" x14ac:dyDescent="0.2">
      <c r="A218" s="66">
        <f t="shared" ca="1" si="21"/>
        <v>0</v>
      </c>
      <c r="B218" s="66">
        <f t="shared" ca="1" si="19"/>
        <v>0</v>
      </c>
      <c r="C218" s="67">
        <f t="shared" si="18"/>
        <v>43313</v>
      </c>
      <c r="D218" s="68">
        <f>VLOOKUP($C218,'[1]Résumé date'!$D$8:$H$387,'[1]Résumé date'!E$6,FALSE)</f>
        <v>57.66702127659574</v>
      </c>
      <c r="E218" s="69">
        <f>VLOOKUP($C218,'[1]Résumé date'!$D$8:$H$387,'[1]Résumé date'!F$6,FALSE)</f>
        <v>52.424564796905216</v>
      </c>
      <c r="F218" s="70">
        <f>VLOOKUP($C218,'[1]Résumé date'!$D$8:$H$387,'[1]Résumé date'!G$6,FALSE)</f>
        <v>0.65277777777777779</v>
      </c>
      <c r="G218" s="71">
        <f>VLOOKUP($C218,'[1]Résumé date'!$D$8:$H$387,'[1]Résumé date'!H$6,FALSE)</f>
        <v>94</v>
      </c>
      <c r="H218" s="72"/>
      <c r="I218" s="73">
        <f t="shared" si="22"/>
        <v>0</v>
      </c>
      <c r="J218" s="74">
        <f>L218*(1+[1]Données!$K$15)</f>
        <v>0</v>
      </c>
      <c r="K218" s="86">
        <f>+M218/[1]Données!$H$14</f>
        <v>0</v>
      </c>
      <c r="L218" s="76"/>
      <c r="M218" s="77"/>
      <c r="N218" s="78"/>
      <c r="O218" s="79"/>
      <c r="P218" s="79"/>
      <c r="Q218" s="79"/>
      <c r="R218" s="79"/>
      <c r="S218" s="80"/>
      <c r="T218" s="81" t="str">
        <f t="shared" si="20"/>
        <v/>
      </c>
      <c r="U218" s="87">
        <f>SUM($H$218:H218)</f>
        <v>0</v>
      </c>
    </row>
    <row r="219" spans="1:21" ht="15.75" customHeight="1" x14ac:dyDescent="0.2">
      <c r="A219" s="1">
        <f t="shared" ca="1" si="21"/>
        <v>0</v>
      </c>
      <c r="B219" s="1">
        <f t="shared" ca="1" si="19"/>
        <v>0</v>
      </c>
      <c r="C219" s="46">
        <f t="shared" si="18"/>
        <v>43314</v>
      </c>
      <c r="D219" s="47">
        <f>VLOOKUP($C219,'[1]Résumé date'!$D$8:$H$387,'[1]Résumé date'!E$6,FALSE)</f>
        <v>56.983695652173914</v>
      </c>
      <c r="E219" s="48">
        <f>VLOOKUP($C219,'[1]Résumé date'!$D$8:$H$387,'[1]Résumé date'!F$6,FALSE)</f>
        <v>51.803359683794461</v>
      </c>
      <c r="F219" s="49">
        <f>VLOOKUP($C219,'[1]Résumé date'!$D$8:$H$387,'[1]Résumé date'!G$6,FALSE)</f>
        <v>0.63888888888888884</v>
      </c>
      <c r="G219" s="50">
        <f>VLOOKUP($C219,'[1]Résumé date'!$D$8:$H$387,'[1]Résumé date'!H$6,FALSE)</f>
        <v>92</v>
      </c>
      <c r="H219" s="51"/>
      <c r="I219" s="52">
        <f t="shared" si="22"/>
        <v>0</v>
      </c>
      <c r="J219" s="53">
        <f>L219*(1+[1]Données!$K$15)</f>
        <v>0</v>
      </c>
      <c r="K219" s="54">
        <f>+M219/[1]Données!$H$14</f>
        <v>0</v>
      </c>
      <c r="L219" s="55"/>
      <c r="M219" s="56"/>
      <c r="N219" s="57"/>
      <c r="O219" s="58"/>
      <c r="P219" s="58"/>
      <c r="Q219" s="58"/>
      <c r="R219" s="58"/>
      <c r="S219" s="59"/>
      <c r="T219" s="60" t="str">
        <f t="shared" si="20"/>
        <v/>
      </c>
      <c r="U219" s="88">
        <f>SUM($H$218:H219)</f>
        <v>0</v>
      </c>
    </row>
    <row r="220" spans="1:21" ht="15.75" customHeight="1" x14ac:dyDescent="0.2">
      <c r="A220" s="1">
        <f t="shared" ca="1" si="21"/>
        <v>0</v>
      </c>
      <c r="B220" s="1">
        <f t="shared" ca="1" si="19"/>
        <v>0</v>
      </c>
      <c r="C220" s="46">
        <f t="shared" si="18"/>
        <v>43315</v>
      </c>
      <c r="D220" s="47">
        <f>VLOOKUP($C220,'[1]Résumé date'!$D$8:$H$387,'[1]Résumé date'!E$6,FALSE)</f>
        <v>55.901123595505616</v>
      </c>
      <c r="E220" s="48">
        <f>VLOOKUP($C220,'[1]Résumé date'!$D$8:$H$387,'[1]Résumé date'!F$6,FALSE)</f>
        <v>50.819203268641466</v>
      </c>
      <c r="F220" s="49">
        <f>VLOOKUP($C220,'[1]Résumé date'!$D$8:$H$387,'[1]Résumé date'!G$6,FALSE)</f>
        <v>0.61805555555555558</v>
      </c>
      <c r="G220" s="50">
        <f>VLOOKUP($C220,'[1]Résumé date'!$D$8:$H$387,'[1]Résumé date'!H$6,FALSE)</f>
        <v>89</v>
      </c>
      <c r="H220" s="51"/>
      <c r="I220" s="52">
        <f t="shared" si="22"/>
        <v>0</v>
      </c>
      <c r="J220" s="53">
        <f>L220*(1+[1]Données!$K$15)</f>
        <v>0</v>
      </c>
      <c r="K220" s="54">
        <f>+M220/[1]Données!$H$14</f>
        <v>0</v>
      </c>
      <c r="L220" s="55"/>
      <c r="M220" s="56"/>
      <c r="N220" s="57"/>
      <c r="O220" s="58"/>
      <c r="P220" s="58"/>
      <c r="Q220" s="58"/>
      <c r="R220" s="58"/>
      <c r="S220" s="59"/>
      <c r="T220" s="60" t="str">
        <f t="shared" si="20"/>
        <v/>
      </c>
      <c r="U220" s="88">
        <f>SUM($H$218:H220)</f>
        <v>0</v>
      </c>
    </row>
    <row r="221" spans="1:21" ht="15.75" customHeight="1" x14ac:dyDescent="0.2">
      <c r="A221" s="1">
        <f t="shared" ca="1" si="21"/>
        <v>0</v>
      </c>
      <c r="B221" s="1">
        <f t="shared" ca="1" si="19"/>
        <v>0</v>
      </c>
      <c r="C221" s="46">
        <f t="shared" ref="C221:C284" si="23">C220+1</f>
        <v>43316</v>
      </c>
      <c r="D221" s="47">
        <f>VLOOKUP($C221,'[1]Résumé date'!$D$8:$H$387,'[1]Résumé date'!E$6,FALSE)</f>
        <v>55.901123595505616</v>
      </c>
      <c r="E221" s="48">
        <f>VLOOKUP($C221,'[1]Résumé date'!$D$8:$H$387,'[1]Résumé date'!F$6,FALSE)</f>
        <v>50.819203268641466</v>
      </c>
      <c r="F221" s="49">
        <f>VLOOKUP($C221,'[1]Résumé date'!$D$8:$H$387,'[1]Résumé date'!G$6,FALSE)</f>
        <v>0.61805555555555558</v>
      </c>
      <c r="G221" s="50">
        <f>VLOOKUP($C221,'[1]Résumé date'!$D$8:$H$387,'[1]Résumé date'!H$6,FALSE)</f>
        <v>89</v>
      </c>
      <c r="H221" s="51"/>
      <c r="I221" s="52">
        <f t="shared" si="22"/>
        <v>0</v>
      </c>
      <c r="J221" s="53">
        <f>L221*(1+[1]Données!$K$15)</f>
        <v>0</v>
      </c>
      <c r="K221" s="54">
        <f>+M221/[1]Données!$H$14</f>
        <v>0</v>
      </c>
      <c r="L221" s="55"/>
      <c r="M221" s="56"/>
      <c r="N221" s="57"/>
      <c r="O221" s="58"/>
      <c r="P221" s="58"/>
      <c r="Q221" s="58"/>
      <c r="R221" s="58"/>
      <c r="S221" s="59"/>
      <c r="T221" s="60" t="str">
        <f t="shared" si="20"/>
        <v/>
      </c>
      <c r="U221" s="88">
        <f>SUM($H$218:H221)</f>
        <v>0</v>
      </c>
    </row>
    <row r="222" spans="1:21" ht="15.75" customHeight="1" x14ac:dyDescent="0.2">
      <c r="A222" s="1">
        <f t="shared" ca="1" si="21"/>
        <v>0</v>
      </c>
      <c r="B222" s="1">
        <f t="shared" ca="1" si="19"/>
        <v>0</v>
      </c>
      <c r="C222" s="46">
        <f t="shared" si="23"/>
        <v>43317</v>
      </c>
      <c r="D222" s="47">
        <f>VLOOKUP($C222,'[1]Résumé date'!$D$8:$H$387,'[1]Résumé date'!E$6,FALSE)</f>
        <v>55.901123595505616</v>
      </c>
      <c r="E222" s="48">
        <f>VLOOKUP($C222,'[1]Résumé date'!$D$8:$H$387,'[1]Résumé date'!F$6,FALSE)</f>
        <v>50.819203268641466</v>
      </c>
      <c r="F222" s="49">
        <f>VLOOKUP($C222,'[1]Résumé date'!$D$8:$H$387,'[1]Résumé date'!G$6,FALSE)</f>
        <v>0.61805555555555558</v>
      </c>
      <c r="G222" s="50">
        <f>VLOOKUP($C222,'[1]Résumé date'!$D$8:$H$387,'[1]Résumé date'!H$6,FALSE)</f>
        <v>89</v>
      </c>
      <c r="H222" s="51"/>
      <c r="I222" s="52">
        <f t="shared" si="22"/>
        <v>0</v>
      </c>
      <c r="J222" s="53">
        <f>L222*(1+[1]Données!$K$15)</f>
        <v>0</v>
      </c>
      <c r="K222" s="54">
        <f>+M222/[1]Données!$H$14</f>
        <v>0</v>
      </c>
      <c r="L222" s="55"/>
      <c r="M222" s="56"/>
      <c r="N222" s="57"/>
      <c r="O222" s="58"/>
      <c r="P222" s="58"/>
      <c r="Q222" s="58"/>
      <c r="R222" s="58"/>
      <c r="S222" s="59"/>
      <c r="T222" s="60" t="str">
        <f t="shared" si="20"/>
        <v/>
      </c>
      <c r="U222" s="88">
        <f>SUM($H$218:H222)</f>
        <v>0</v>
      </c>
    </row>
    <row r="223" spans="1:21" ht="15.75" customHeight="1" x14ac:dyDescent="0.2">
      <c r="A223" s="1">
        <f t="shared" ca="1" si="21"/>
        <v>0</v>
      </c>
      <c r="B223" s="1">
        <f t="shared" ca="1" si="19"/>
        <v>0</v>
      </c>
      <c r="C223" s="46">
        <f t="shared" si="23"/>
        <v>43318</v>
      </c>
      <c r="D223" s="47">
        <f>VLOOKUP($C223,'[1]Résumé date'!$D$8:$H$387,'[1]Résumé date'!E$6,FALSE)</f>
        <v>56.983695652173914</v>
      </c>
      <c r="E223" s="48">
        <f>VLOOKUP($C223,'[1]Résumé date'!$D$8:$H$387,'[1]Résumé date'!F$6,FALSE)</f>
        <v>51.803359683794461</v>
      </c>
      <c r="F223" s="49">
        <f>VLOOKUP($C223,'[1]Résumé date'!$D$8:$H$387,'[1]Résumé date'!G$6,FALSE)</f>
        <v>0.63888888888888884</v>
      </c>
      <c r="G223" s="50">
        <f>VLOOKUP($C223,'[1]Résumé date'!$D$8:$H$387,'[1]Résumé date'!H$6,FALSE)</f>
        <v>92</v>
      </c>
      <c r="H223" s="51"/>
      <c r="I223" s="52">
        <f t="shared" si="22"/>
        <v>0</v>
      </c>
      <c r="J223" s="53">
        <f>L223*(1+[1]Données!$K$15)</f>
        <v>0</v>
      </c>
      <c r="K223" s="54">
        <f>+M223/[1]Données!$H$14</f>
        <v>0</v>
      </c>
      <c r="L223" s="55"/>
      <c r="M223" s="56"/>
      <c r="N223" s="57"/>
      <c r="O223" s="58"/>
      <c r="P223" s="58"/>
      <c r="Q223" s="58"/>
      <c r="R223" s="58"/>
      <c r="S223" s="59"/>
      <c r="T223" s="60" t="str">
        <f t="shared" si="20"/>
        <v/>
      </c>
      <c r="U223" s="88">
        <f>SUM($H$218:H223)</f>
        <v>0</v>
      </c>
    </row>
    <row r="224" spans="1:21" ht="15.75" customHeight="1" x14ac:dyDescent="0.2">
      <c r="A224" s="1">
        <f t="shared" ca="1" si="21"/>
        <v>0</v>
      </c>
      <c r="B224" s="1">
        <f t="shared" ca="1" si="19"/>
        <v>0</v>
      </c>
      <c r="C224" s="46">
        <f t="shared" si="23"/>
        <v>43319</v>
      </c>
      <c r="D224" s="47">
        <f>VLOOKUP($C224,'[1]Résumé date'!$D$8:$H$387,'[1]Résumé date'!E$6,FALSE)</f>
        <v>57.66702127659574</v>
      </c>
      <c r="E224" s="48">
        <f>VLOOKUP($C224,'[1]Résumé date'!$D$8:$H$387,'[1]Résumé date'!F$6,FALSE)</f>
        <v>52.424564796905216</v>
      </c>
      <c r="F224" s="49">
        <f>VLOOKUP($C224,'[1]Résumé date'!$D$8:$H$387,'[1]Résumé date'!G$6,FALSE)</f>
        <v>0.65277777777777779</v>
      </c>
      <c r="G224" s="50">
        <f>VLOOKUP($C224,'[1]Résumé date'!$D$8:$H$387,'[1]Résumé date'!H$6,FALSE)</f>
        <v>94</v>
      </c>
      <c r="H224" s="51"/>
      <c r="I224" s="52">
        <f t="shared" si="22"/>
        <v>0</v>
      </c>
      <c r="J224" s="53">
        <f>L224*(1+[1]Données!$K$15)</f>
        <v>0</v>
      </c>
      <c r="K224" s="54">
        <f>+M224/[1]Données!$H$14</f>
        <v>0</v>
      </c>
      <c r="L224" s="55"/>
      <c r="M224" s="56"/>
      <c r="N224" s="57"/>
      <c r="O224" s="58"/>
      <c r="P224" s="58"/>
      <c r="Q224" s="58"/>
      <c r="R224" s="58"/>
      <c r="S224" s="59"/>
      <c r="T224" s="60" t="str">
        <f t="shared" si="20"/>
        <v/>
      </c>
      <c r="U224" s="88">
        <f>SUM($H$218:H224)</f>
        <v>0</v>
      </c>
    </row>
    <row r="225" spans="1:21" ht="15.75" customHeight="1" x14ac:dyDescent="0.2">
      <c r="A225" s="1">
        <f t="shared" ca="1" si="21"/>
        <v>0</v>
      </c>
      <c r="B225" s="1">
        <f t="shared" ca="1" si="19"/>
        <v>0</v>
      </c>
      <c r="C225" s="46">
        <f t="shared" si="23"/>
        <v>43320</v>
      </c>
      <c r="D225" s="47">
        <f>VLOOKUP($C225,'[1]Résumé date'!$D$8:$H$387,'[1]Résumé date'!E$6,FALSE)</f>
        <v>57.66702127659574</v>
      </c>
      <c r="E225" s="48">
        <f>VLOOKUP($C225,'[1]Résumé date'!$D$8:$H$387,'[1]Résumé date'!F$6,FALSE)</f>
        <v>52.424564796905216</v>
      </c>
      <c r="F225" s="49">
        <f>VLOOKUP($C225,'[1]Résumé date'!$D$8:$H$387,'[1]Résumé date'!G$6,FALSE)</f>
        <v>0.65277777777777779</v>
      </c>
      <c r="G225" s="50">
        <f>VLOOKUP($C225,'[1]Résumé date'!$D$8:$H$387,'[1]Résumé date'!H$6,FALSE)</f>
        <v>94</v>
      </c>
      <c r="H225" s="51"/>
      <c r="I225" s="52">
        <f t="shared" si="22"/>
        <v>0</v>
      </c>
      <c r="J225" s="53">
        <f>L225*(1+[1]Données!$K$15)</f>
        <v>0</v>
      </c>
      <c r="K225" s="54">
        <f>+M225/[1]Données!$H$14</f>
        <v>0</v>
      </c>
      <c r="L225" s="55"/>
      <c r="M225" s="56"/>
      <c r="N225" s="57"/>
      <c r="O225" s="58"/>
      <c r="P225" s="58"/>
      <c r="Q225" s="58"/>
      <c r="R225" s="58"/>
      <c r="S225" s="59"/>
      <c r="T225" s="60" t="str">
        <f t="shared" si="20"/>
        <v/>
      </c>
      <c r="U225" s="88">
        <f>SUM($H$218:H225)</f>
        <v>0</v>
      </c>
    </row>
    <row r="226" spans="1:21" ht="15.75" customHeight="1" x14ac:dyDescent="0.2">
      <c r="A226" s="1">
        <f t="shared" ca="1" si="21"/>
        <v>0</v>
      </c>
      <c r="B226" s="1">
        <f t="shared" ca="1" si="19"/>
        <v>0</v>
      </c>
      <c r="C226" s="46">
        <f t="shared" si="23"/>
        <v>43321</v>
      </c>
      <c r="D226" s="47">
        <f>VLOOKUP($C226,'[1]Résumé date'!$D$8:$H$387,'[1]Résumé date'!E$6,FALSE)</f>
        <v>56.983695652173914</v>
      </c>
      <c r="E226" s="48">
        <f>VLOOKUP($C226,'[1]Résumé date'!$D$8:$H$387,'[1]Résumé date'!F$6,FALSE)</f>
        <v>51.803359683794461</v>
      </c>
      <c r="F226" s="49">
        <f>VLOOKUP($C226,'[1]Résumé date'!$D$8:$H$387,'[1]Résumé date'!G$6,FALSE)</f>
        <v>0.63888888888888884</v>
      </c>
      <c r="G226" s="50">
        <f>VLOOKUP($C226,'[1]Résumé date'!$D$8:$H$387,'[1]Résumé date'!H$6,FALSE)</f>
        <v>92</v>
      </c>
      <c r="H226" s="51"/>
      <c r="I226" s="52">
        <f t="shared" si="22"/>
        <v>0</v>
      </c>
      <c r="J226" s="53">
        <f>L226*(1+[1]Données!$K$15)</f>
        <v>0</v>
      </c>
      <c r="K226" s="54">
        <f>+M226/[1]Données!$H$14</f>
        <v>0</v>
      </c>
      <c r="L226" s="55"/>
      <c r="M226" s="56"/>
      <c r="N226" s="57"/>
      <c r="O226" s="58"/>
      <c r="P226" s="58"/>
      <c r="Q226" s="58"/>
      <c r="R226" s="58"/>
      <c r="S226" s="59"/>
      <c r="T226" s="60" t="str">
        <f t="shared" si="20"/>
        <v/>
      </c>
      <c r="U226" s="88">
        <f>SUM($H$218:H226)</f>
        <v>0</v>
      </c>
    </row>
    <row r="227" spans="1:21" ht="15.75" customHeight="1" x14ac:dyDescent="0.2">
      <c r="A227" s="1">
        <f t="shared" ca="1" si="21"/>
        <v>0</v>
      </c>
      <c r="B227" s="1">
        <f t="shared" ca="1" si="19"/>
        <v>0</v>
      </c>
      <c r="C227" s="46">
        <f t="shared" si="23"/>
        <v>43322</v>
      </c>
      <c r="D227" s="47">
        <f>VLOOKUP($C227,'[1]Résumé date'!$D$8:$H$387,'[1]Résumé date'!E$6,FALSE)</f>
        <v>55.901123595505616</v>
      </c>
      <c r="E227" s="48">
        <f>VLOOKUP($C227,'[1]Résumé date'!$D$8:$H$387,'[1]Résumé date'!F$6,FALSE)</f>
        <v>50.819203268641466</v>
      </c>
      <c r="F227" s="49">
        <f>VLOOKUP($C227,'[1]Résumé date'!$D$8:$H$387,'[1]Résumé date'!G$6,FALSE)</f>
        <v>0.61805555555555558</v>
      </c>
      <c r="G227" s="50">
        <f>VLOOKUP($C227,'[1]Résumé date'!$D$8:$H$387,'[1]Résumé date'!H$6,FALSE)</f>
        <v>89</v>
      </c>
      <c r="H227" s="51"/>
      <c r="I227" s="52">
        <f t="shared" si="22"/>
        <v>0</v>
      </c>
      <c r="J227" s="53">
        <f>L227*(1+[1]Données!$K$15)</f>
        <v>0</v>
      </c>
      <c r="K227" s="54">
        <f>+M227/[1]Données!$H$14</f>
        <v>0</v>
      </c>
      <c r="L227" s="55"/>
      <c r="M227" s="56"/>
      <c r="N227" s="57"/>
      <c r="O227" s="58"/>
      <c r="P227" s="58"/>
      <c r="Q227" s="58"/>
      <c r="R227" s="58"/>
      <c r="S227" s="59"/>
      <c r="T227" s="60" t="str">
        <f t="shared" si="20"/>
        <v/>
      </c>
      <c r="U227" s="88">
        <f>SUM($H$218:H227)</f>
        <v>0</v>
      </c>
    </row>
    <row r="228" spans="1:21" ht="15.75" customHeight="1" x14ac:dyDescent="0.2">
      <c r="A228" s="1">
        <f t="shared" ca="1" si="21"/>
        <v>0</v>
      </c>
      <c r="B228" s="1">
        <f t="shared" ca="1" si="19"/>
        <v>0</v>
      </c>
      <c r="C228" s="46">
        <f t="shared" si="23"/>
        <v>43323</v>
      </c>
      <c r="D228" s="47">
        <f>VLOOKUP($C228,'[1]Résumé date'!$D$8:$H$387,'[1]Résumé date'!E$6,FALSE)</f>
        <v>55.901123595505616</v>
      </c>
      <c r="E228" s="48">
        <f>VLOOKUP($C228,'[1]Résumé date'!$D$8:$H$387,'[1]Résumé date'!F$6,FALSE)</f>
        <v>50.819203268641466</v>
      </c>
      <c r="F228" s="49">
        <f>VLOOKUP($C228,'[1]Résumé date'!$D$8:$H$387,'[1]Résumé date'!G$6,FALSE)</f>
        <v>0.61805555555555558</v>
      </c>
      <c r="G228" s="50">
        <f>VLOOKUP($C228,'[1]Résumé date'!$D$8:$H$387,'[1]Résumé date'!H$6,FALSE)</f>
        <v>89</v>
      </c>
      <c r="H228" s="51"/>
      <c r="I228" s="52">
        <f t="shared" si="22"/>
        <v>0</v>
      </c>
      <c r="J228" s="53">
        <f>L228*(1+[1]Données!$K$15)</f>
        <v>0</v>
      </c>
      <c r="K228" s="54">
        <f>+M228/[1]Données!$H$14</f>
        <v>0</v>
      </c>
      <c r="L228" s="55"/>
      <c r="M228" s="56"/>
      <c r="N228" s="57"/>
      <c r="O228" s="58"/>
      <c r="P228" s="58"/>
      <c r="Q228" s="58"/>
      <c r="R228" s="58"/>
      <c r="S228" s="59"/>
      <c r="T228" s="60" t="str">
        <f t="shared" si="20"/>
        <v/>
      </c>
      <c r="U228" s="88">
        <f>SUM($H$218:H228)</f>
        <v>0</v>
      </c>
    </row>
    <row r="229" spans="1:21" ht="15.75" customHeight="1" x14ac:dyDescent="0.2">
      <c r="A229" s="1">
        <f t="shared" ca="1" si="21"/>
        <v>0</v>
      </c>
      <c r="B229" s="1">
        <f t="shared" ca="1" si="19"/>
        <v>0</v>
      </c>
      <c r="C229" s="46">
        <f t="shared" si="23"/>
        <v>43324</v>
      </c>
      <c r="D229" s="47">
        <f>VLOOKUP($C229,'[1]Résumé date'!$D$8:$H$387,'[1]Résumé date'!E$6,FALSE)</f>
        <v>55.901123595505616</v>
      </c>
      <c r="E229" s="48">
        <f>VLOOKUP($C229,'[1]Résumé date'!$D$8:$H$387,'[1]Résumé date'!F$6,FALSE)</f>
        <v>50.819203268641466</v>
      </c>
      <c r="F229" s="49">
        <f>VLOOKUP($C229,'[1]Résumé date'!$D$8:$H$387,'[1]Résumé date'!G$6,FALSE)</f>
        <v>0.61805555555555558</v>
      </c>
      <c r="G229" s="50">
        <f>VLOOKUP($C229,'[1]Résumé date'!$D$8:$H$387,'[1]Résumé date'!H$6,FALSE)</f>
        <v>89</v>
      </c>
      <c r="H229" s="51"/>
      <c r="I229" s="52">
        <f t="shared" si="22"/>
        <v>0</v>
      </c>
      <c r="J229" s="53">
        <f>L229*(1+[1]Données!$K$15)</f>
        <v>0</v>
      </c>
      <c r="K229" s="54">
        <f>+M229/[1]Données!$H$14</f>
        <v>0</v>
      </c>
      <c r="L229" s="55"/>
      <c r="M229" s="56"/>
      <c r="N229" s="57"/>
      <c r="O229" s="58"/>
      <c r="P229" s="58"/>
      <c r="Q229" s="58"/>
      <c r="R229" s="58"/>
      <c r="S229" s="59"/>
      <c r="T229" s="60" t="str">
        <f t="shared" si="20"/>
        <v/>
      </c>
      <c r="U229" s="88">
        <f>SUM($H$218:H229)</f>
        <v>0</v>
      </c>
    </row>
    <row r="230" spans="1:21" ht="15.75" customHeight="1" x14ac:dyDescent="0.2">
      <c r="A230" s="1">
        <f t="shared" ca="1" si="21"/>
        <v>0</v>
      </c>
      <c r="B230" s="1">
        <f t="shared" ca="1" si="19"/>
        <v>0</v>
      </c>
      <c r="C230" s="46">
        <f t="shared" si="23"/>
        <v>43325</v>
      </c>
      <c r="D230" s="47">
        <f>VLOOKUP($C230,'[1]Résumé date'!$D$8:$H$387,'[1]Résumé date'!E$6,FALSE)</f>
        <v>56.983695652173914</v>
      </c>
      <c r="E230" s="48">
        <f>VLOOKUP($C230,'[1]Résumé date'!$D$8:$H$387,'[1]Résumé date'!F$6,FALSE)</f>
        <v>51.803359683794461</v>
      </c>
      <c r="F230" s="49">
        <f>VLOOKUP($C230,'[1]Résumé date'!$D$8:$H$387,'[1]Résumé date'!G$6,FALSE)</f>
        <v>0.63888888888888884</v>
      </c>
      <c r="G230" s="50">
        <f>VLOOKUP($C230,'[1]Résumé date'!$D$8:$H$387,'[1]Résumé date'!H$6,FALSE)</f>
        <v>92</v>
      </c>
      <c r="H230" s="51"/>
      <c r="I230" s="52">
        <f t="shared" si="22"/>
        <v>0</v>
      </c>
      <c r="J230" s="53">
        <f>L230*(1+[1]Données!$K$15)</f>
        <v>0</v>
      </c>
      <c r="K230" s="54">
        <f>+M230/[1]Données!$H$14</f>
        <v>0</v>
      </c>
      <c r="L230" s="55"/>
      <c r="M230" s="56"/>
      <c r="N230" s="57"/>
      <c r="O230" s="58"/>
      <c r="P230" s="58"/>
      <c r="Q230" s="58"/>
      <c r="R230" s="58"/>
      <c r="S230" s="59"/>
      <c r="T230" s="60" t="str">
        <f t="shared" si="20"/>
        <v/>
      </c>
      <c r="U230" s="88">
        <f>SUM($H$218:H230)</f>
        <v>0</v>
      </c>
    </row>
    <row r="231" spans="1:21" ht="15.75" customHeight="1" x14ac:dyDescent="0.2">
      <c r="A231" s="1">
        <f t="shared" ca="1" si="21"/>
        <v>0</v>
      </c>
      <c r="B231" s="1">
        <f t="shared" ca="1" si="19"/>
        <v>0</v>
      </c>
      <c r="C231" s="46">
        <f t="shared" si="23"/>
        <v>43326</v>
      </c>
      <c r="D231" s="47">
        <f>VLOOKUP($C231,'[1]Résumé date'!$D$8:$H$387,'[1]Résumé date'!E$6,FALSE)</f>
        <v>57.66702127659574</v>
      </c>
      <c r="E231" s="48">
        <f>VLOOKUP($C231,'[1]Résumé date'!$D$8:$H$387,'[1]Résumé date'!F$6,FALSE)</f>
        <v>52.424564796905216</v>
      </c>
      <c r="F231" s="49">
        <f>VLOOKUP($C231,'[1]Résumé date'!$D$8:$H$387,'[1]Résumé date'!G$6,FALSE)</f>
        <v>0.65277777777777779</v>
      </c>
      <c r="G231" s="50">
        <f>VLOOKUP($C231,'[1]Résumé date'!$D$8:$H$387,'[1]Résumé date'!H$6,FALSE)</f>
        <v>94</v>
      </c>
      <c r="H231" s="51"/>
      <c r="I231" s="52">
        <f t="shared" si="22"/>
        <v>0</v>
      </c>
      <c r="J231" s="53">
        <f>L231*(1+[1]Données!$K$15)</f>
        <v>0</v>
      </c>
      <c r="K231" s="54">
        <f>+M231/[1]Données!$H$14</f>
        <v>0</v>
      </c>
      <c r="L231" s="55"/>
      <c r="M231" s="56"/>
      <c r="N231" s="57"/>
      <c r="O231" s="58"/>
      <c r="P231" s="58"/>
      <c r="Q231" s="58"/>
      <c r="R231" s="58"/>
      <c r="S231" s="59"/>
      <c r="T231" s="60" t="str">
        <f t="shared" si="20"/>
        <v/>
      </c>
      <c r="U231" s="88">
        <f>SUM($H$218:H231)</f>
        <v>0</v>
      </c>
    </row>
    <row r="232" spans="1:21" ht="15.75" customHeight="1" x14ac:dyDescent="0.2">
      <c r="A232" s="1">
        <f t="shared" ca="1" si="21"/>
        <v>0</v>
      </c>
      <c r="B232" s="1">
        <f t="shared" ca="1" si="19"/>
        <v>0</v>
      </c>
      <c r="C232" s="46">
        <f t="shared" si="23"/>
        <v>43327</v>
      </c>
      <c r="D232" s="47">
        <f>VLOOKUP($C232,'[1]Résumé date'!$D$8:$H$387,'[1]Résumé date'!E$6,FALSE)</f>
        <v>57.66702127659574</v>
      </c>
      <c r="E232" s="48">
        <f>VLOOKUP($C232,'[1]Résumé date'!$D$8:$H$387,'[1]Résumé date'!F$6,FALSE)</f>
        <v>52.424564796905216</v>
      </c>
      <c r="F232" s="49">
        <f>VLOOKUP($C232,'[1]Résumé date'!$D$8:$H$387,'[1]Résumé date'!G$6,FALSE)</f>
        <v>0.65277777777777779</v>
      </c>
      <c r="G232" s="50">
        <f>VLOOKUP($C232,'[1]Résumé date'!$D$8:$H$387,'[1]Résumé date'!H$6,FALSE)</f>
        <v>94</v>
      </c>
      <c r="H232" s="51"/>
      <c r="I232" s="52">
        <f t="shared" si="22"/>
        <v>0</v>
      </c>
      <c r="J232" s="53">
        <f>L232*(1+[1]Données!$K$15)</f>
        <v>0</v>
      </c>
      <c r="K232" s="54">
        <f>+M232/[1]Données!$H$14</f>
        <v>0</v>
      </c>
      <c r="L232" s="55"/>
      <c r="M232" s="56"/>
      <c r="N232" s="57"/>
      <c r="O232" s="58"/>
      <c r="P232" s="58"/>
      <c r="Q232" s="58"/>
      <c r="R232" s="58"/>
      <c r="S232" s="59"/>
      <c r="T232" s="60" t="str">
        <f t="shared" si="20"/>
        <v/>
      </c>
      <c r="U232" s="88">
        <f>SUM($H$218:H232)</f>
        <v>0</v>
      </c>
    </row>
    <row r="233" spans="1:21" ht="15.75" customHeight="1" x14ac:dyDescent="0.2">
      <c r="A233" s="1">
        <f t="shared" ca="1" si="21"/>
        <v>0</v>
      </c>
      <c r="B233" s="1">
        <f t="shared" ca="1" si="19"/>
        <v>0</v>
      </c>
      <c r="C233" s="46">
        <f t="shared" si="23"/>
        <v>43328</v>
      </c>
      <c r="D233" s="47">
        <f>VLOOKUP($C233,'[1]Résumé date'!$D$8:$H$387,'[1]Résumé date'!E$6,FALSE)</f>
        <v>56.983695652173914</v>
      </c>
      <c r="E233" s="48">
        <f>VLOOKUP($C233,'[1]Résumé date'!$D$8:$H$387,'[1]Résumé date'!F$6,FALSE)</f>
        <v>51.803359683794461</v>
      </c>
      <c r="F233" s="49">
        <f>VLOOKUP($C233,'[1]Résumé date'!$D$8:$H$387,'[1]Résumé date'!G$6,FALSE)</f>
        <v>0.63888888888888884</v>
      </c>
      <c r="G233" s="50">
        <f>VLOOKUP($C233,'[1]Résumé date'!$D$8:$H$387,'[1]Résumé date'!H$6,FALSE)</f>
        <v>92</v>
      </c>
      <c r="H233" s="51"/>
      <c r="I233" s="52">
        <f t="shared" si="22"/>
        <v>0</v>
      </c>
      <c r="J233" s="53">
        <f>L233*(1+[1]Données!$K$15)</f>
        <v>0</v>
      </c>
      <c r="K233" s="54">
        <f>+M233/[1]Données!$H$14</f>
        <v>0</v>
      </c>
      <c r="L233" s="55"/>
      <c r="M233" s="56"/>
      <c r="N233" s="57"/>
      <c r="O233" s="58"/>
      <c r="P233" s="58"/>
      <c r="Q233" s="58"/>
      <c r="R233" s="58"/>
      <c r="S233" s="59"/>
      <c r="T233" s="60" t="str">
        <f t="shared" si="20"/>
        <v/>
      </c>
      <c r="U233" s="88">
        <f>SUM($H$218:H233)</f>
        <v>0</v>
      </c>
    </row>
    <row r="234" spans="1:21" ht="15.75" customHeight="1" x14ac:dyDescent="0.2">
      <c r="A234" s="1">
        <f t="shared" ca="1" si="21"/>
        <v>0</v>
      </c>
      <c r="B234" s="1">
        <f t="shared" ca="1" si="19"/>
        <v>0</v>
      </c>
      <c r="C234" s="46">
        <f t="shared" si="23"/>
        <v>43329</v>
      </c>
      <c r="D234" s="47">
        <f>VLOOKUP($C234,'[1]Résumé date'!$D$8:$H$387,'[1]Résumé date'!E$6,FALSE)</f>
        <v>55.901123595505616</v>
      </c>
      <c r="E234" s="48">
        <f>VLOOKUP($C234,'[1]Résumé date'!$D$8:$H$387,'[1]Résumé date'!F$6,FALSE)</f>
        <v>50.819203268641466</v>
      </c>
      <c r="F234" s="49">
        <f>VLOOKUP($C234,'[1]Résumé date'!$D$8:$H$387,'[1]Résumé date'!G$6,FALSE)</f>
        <v>0.61805555555555558</v>
      </c>
      <c r="G234" s="50">
        <f>VLOOKUP($C234,'[1]Résumé date'!$D$8:$H$387,'[1]Résumé date'!H$6,FALSE)</f>
        <v>89</v>
      </c>
      <c r="H234" s="51"/>
      <c r="I234" s="52">
        <f t="shared" si="22"/>
        <v>0</v>
      </c>
      <c r="J234" s="53">
        <f>L234*(1+[1]Données!$K$15)</f>
        <v>0</v>
      </c>
      <c r="K234" s="54">
        <f>+M234/[1]Données!$H$14</f>
        <v>0</v>
      </c>
      <c r="L234" s="55"/>
      <c r="M234" s="56"/>
      <c r="N234" s="57"/>
      <c r="O234" s="58"/>
      <c r="P234" s="58"/>
      <c r="Q234" s="58"/>
      <c r="R234" s="58"/>
      <c r="S234" s="59"/>
      <c r="T234" s="60" t="str">
        <f t="shared" si="20"/>
        <v/>
      </c>
      <c r="U234" s="88">
        <f>SUM($H$218:H234)</f>
        <v>0</v>
      </c>
    </row>
    <row r="235" spans="1:21" ht="15.75" customHeight="1" x14ac:dyDescent="0.2">
      <c r="A235" s="1">
        <f t="shared" ca="1" si="21"/>
        <v>0</v>
      </c>
      <c r="B235" s="1">
        <f t="shared" ca="1" si="19"/>
        <v>0</v>
      </c>
      <c r="C235" s="46">
        <f t="shared" si="23"/>
        <v>43330</v>
      </c>
      <c r="D235" s="47">
        <f>VLOOKUP($C235,'[1]Résumé date'!$D$8:$H$387,'[1]Résumé date'!E$6,FALSE)</f>
        <v>55.901123595505616</v>
      </c>
      <c r="E235" s="48">
        <f>VLOOKUP($C235,'[1]Résumé date'!$D$8:$H$387,'[1]Résumé date'!F$6,FALSE)</f>
        <v>50.819203268641466</v>
      </c>
      <c r="F235" s="49">
        <f>VLOOKUP($C235,'[1]Résumé date'!$D$8:$H$387,'[1]Résumé date'!G$6,FALSE)</f>
        <v>0.61805555555555558</v>
      </c>
      <c r="G235" s="50">
        <f>VLOOKUP($C235,'[1]Résumé date'!$D$8:$H$387,'[1]Résumé date'!H$6,FALSE)</f>
        <v>89</v>
      </c>
      <c r="H235" s="51"/>
      <c r="I235" s="52">
        <f t="shared" si="22"/>
        <v>0</v>
      </c>
      <c r="J235" s="53">
        <f>L235*(1+[1]Données!$K$15)</f>
        <v>0</v>
      </c>
      <c r="K235" s="54">
        <f>+M235/[1]Données!$H$14</f>
        <v>0</v>
      </c>
      <c r="L235" s="55"/>
      <c r="M235" s="56"/>
      <c r="N235" s="57"/>
      <c r="O235" s="58"/>
      <c r="P235" s="58"/>
      <c r="Q235" s="58"/>
      <c r="R235" s="58"/>
      <c r="S235" s="59"/>
      <c r="T235" s="60" t="str">
        <f t="shared" si="20"/>
        <v/>
      </c>
      <c r="U235" s="88">
        <f>SUM($H$218:H235)</f>
        <v>0</v>
      </c>
    </row>
    <row r="236" spans="1:21" ht="15.75" customHeight="1" x14ac:dyDescent="0.2">
      <c r="A236" s="1">
        <f t="shared" ca="1" si="21"/>
        <v>0</v>
      </c>
      <c r="B236" s="1">
        <f t="shared" ca="1" si="19"/>
        <v>0</v>
      </c>
      <c r="C236" s="46">
        <f t="shared" si="23"/>
        <v>43331</v>
      </c>
      <c r="D236" s="47">
        <f>VLOOKUP($C236,'[1]Résumé date'!$D$8:$H$387,'[1]Résumé date'!E$6,FALSE)</f>
        <v>55.901123595505616</v>
      </c>
      <c r="E236" s="48">
        <f>VLOOKUP($C236,'[1]Résumé date'!$D$8:$H$387,'[1]Résumé date'!F$6,FALSE)</f>
        <v>50.819203268641466</v>
      </c>
      <c r="F236" s="49">
        <f>VLOOKUP($C236,'[1]Résumé date'!$D$8:$H$387,'[1]Résumé date'!G$6,FALSE)</f>
        <v>0.61805555555555558</v>
      </c>
      <c r="G236" s="50">
        <f>VLOOKUP($C236,'[1]Résumé date'!$D$8:$H$387,'[1]Résumé date'!H$6,FALSE)</f>
        <v>89</v>
      </c>
      <c r="H236" s="51"/>
      <c r="I236" s="52">
        <f t="shared" si="22"/>
        <v>0</v>
      </c>
      <c r="J236" s="53">
        <f>L236*(1+[1]Données!$K$15)</f>
        <v>0</v>
      </c>
      <c r="K236" s="54">
        <f>+M236/[1]Données!$H$14</f>
        <v>0</v>
      </c>
      <c r="L236" s="55"/>
      <c r="M236" s="56"/>
      <c r="N236" s="57"/>
      <c r="O236" s="58"/>
      <c r="P236" s="58"/>
      <c r="Q236" s="58"/>
      <c r="R236" s="58"/>
      <c r="S236" s="59"/>
      <c r="T236" s="60" t="str">
        <f t="shared" si="20"/>
        <v/>
      </c>
      <c r="U236" s="88">
        <f>SUM($H$218:H236)</f>
        <v>0</v>
      </c>
    </row>
    <row r="237" spans="1:21" ht="15.75" customHeight="1" x14ac:dyDescent="0.2">
      <c r="A237" s="1">
        <f t="shared" ca="1" si="21"/>
        <v>0</v>
      </c>
      <c r="B237" s="1">
        <f t="shared" ca="1" si="19"/>
        <v>0</v>
      </c>
      <c r="C237" s="46">
        <f t="shared" si="23"/>
        <v>43332</v>
      </c>
      <c r="D237" s="47">
        <f>VLOOKUP($C237,'[1]Résumé date'!$D$8:$H$387,'[1]Résumé date'!E$6,FALSE)</f>
        <v>57.66702127659574</v>
      </c>
      <c r="E237" s="48">
        <f>VLOOKUP($C237,'[1]Résumé date'!$D$8:$H$387,'[1]Résumé date'!F$6,FALSE)</f>
        <v>52.424564796905216</v>
      </c>
      <c r="F237" s="49">
        <f>VLOOKUP($C237,'[1]Résumé date'!$D$8:$H$387,'[1]Résumé date'!G$6,FALSE)</f>
        <v>0.65277777777777779</v>
      </c>
      <c r="G237" s="50">
        <f>VLOOKUP($C237,'[1]Résumé date'!$D$8:$H$387,'[1]Résumé date'!H$6,FALSE)</f>
        <v>94</v>
      </c>
      <c r="H237" s="51"/>
      <c r="I237" s="52">
        <f t="shared" si="22"/>
        <v>0</v>
      </c>
      <c r="J237" s="53">
        <f>L237*(1+[1]Données!$K$15)</f>
        <v>0</v>
      </c>
      <c r="K237" s="54">
        <f>+M237/[1]Données!$H$14</f>
        <v>0</v>
      </c>
      <c r="L237" s="55"/>
      <c r="M237" s="56"/>
      <c r="N237" s="57"/>
      <c r="O237" s="58"/>
      <c r="P237" s="58"/>
      <c r="Q237" s="58"/>
      <c r="R237" s="58"/>
      <c r="S237" s="59"/>
      <c r="T237" s="60" t="str">
        <f t="shared" si="20"/>
        <v/>
      </c>
      <c r="U237" s="88">
        <f>SUM($H$218:H237)</f>
        <v>0</v>
      </c>
    </row>
    <row r="238" spans="1:21" ht="15.75" customHeight="1" x14ac:dyDescent="0.2">
      <c r="A238" s="1">
        <f t="shared" ca="1" si="21"/>
        <v>0</v>
      </c>
      <c r="B238" s="1">
        <f t="shared" ca="1" si="19"/>
        <v>0</v>
      </c>
      <c r="C238" s="46">
        <f t="shared" si="23"/>
        <v>43333</v>
      </c>
      <c r="D238" s="47">
        <f>VLOOKUP($C238,'[1]Résumé date'!$D$8:$H$387,'[1]Résumé date'!E$6,FALSE)</f>
        <v>58.321874999999999</v>
      </c>
      <c r="E238" s="48">
        <f>VLOOKUP($C238,'[1]Résumé date'!$D$8:$H$387,'[1]Résumé date'!F$6,FALSE)</f>
        <v>53.01988636363636</v>
      </c>
      <c r="F238" s="49">
        <f>VLOOKUP($C238,'[1]Résumé date'!$D$8:$H$387,'[1]Résumé date'!G$6,FALSE)</f>
        <v>0.66666666666666663</v>
      </c>
      <c r="G238" s="50">
        <f>VLOOKUP($C238,'[1]Résumé date'!$D$8:$H$387,'[1]Résumé date'!H$6,FALSE)</f>
        <v>96</v>
      </c>
      <c r="H238" s="51"/>
      <c r="I238" s="52">
        <f t="shared" si="22"/>
        <v>0</v>
      </c>
      <c r="J238" s="53">
        <f>L238*(1+[1]Données!$K$15)</f>
        <v>0</v>
      </c>
      <c r="K238" s="54">
        <f>+M238/[1]Données!$H$14</f>
        <v>0</v>
      </c>
      <c r="L238" s="55"/>
      <c r="M238" s="56"/>
      <c r="N238" s="57"/>
      <c r="O238" s="58"/>
      <c r="P238" s="58"/>
      <c r="Q238" s="58"/>
      <c r="R238" s="58"/>
      <c r="S238" s="59"/>
      <c r="T238" s="60" t="str">
        <f t="shared" si="20"/>
        <v/>
      </c>
      <c r="U238" s="88">
        <f>SUM($H$218:H238)</f>
        <v>0</v>
      </c>
    </row>
    <row r="239" spans="1:21" ht="15.75" customHeight="1" x14ac:dyDescent="0.2">
      <c r="A239" s="1">
        <f t="shared" ca="1" si="21"/>
        <v>0</v>
      </c>
      <c r="B239" s="1">
        <f t="shared" ca="1" si="19"/>
        <v>0</v>
      </c>
      <c r="C239" s="46">
        <f t="shared" si="23"/>
        <v>43334</v>
      </c>
      <c r="D239" s="47">
        <f>VLOOKUP($C239,'[1]Résumé date'!$D$8:$H$387,'[1]Résumé date'!E$6,FALSE)</f>
        <v>58.321874999999999</v>
      </c>
      <c r="E239" s="48">
        <f>VLOOKUP($C239,'[1]Résumé date'!$D$8:$H$387,'[1]Résumé date'!F$6,FALSE)</f>
        <v>53.01988636363636</v>
      </c>
      <c r="F239" s="49">
        <f>VLOOKUP($C239,'[1]Résumé date'!$D$8:$H$387,'[1]Résumé date'!G$6,FALSE)</f>
        <v>0.66666666666666663</v>
      </c>
      <c r="G239" s="50">
        <f>VLOOKUP($C239,'[1]Résumé date'!$D$8:$H$387,'[1]Résumé date'!H$6,FALSE)</f>
        <v>96</v>
      </c>
      <c r="H239" s="51"/>
      <c r="I239" s="52">
        <f t="shared" si="22"/>
        <v>0</v>
      </c>
      <c r="J239" s="53">
        <f>L239*(1+[1]Données!$K$15)</f>
        <v>0</v>
      </c>
      <c r="K239" s="54">
        <f>+M239/[1]Données!$H$14</f>
        <v>0</v>
      </c>
      <c r="L239" s="55"/>
      <c r="M239" s="56"/>
      <c r="N239" s="57"/>
      <c r="O239" s="58"/>
      <c r="P239" s="58"/>
      <c r="Q239" s="58"/>
      <c r="R239" s="58"/>
      <c r="S239" s="59"/>
      <c r="T239" s="60" t="str">
        <f t="shared" si="20"/>
        <v/>
      </c>
      <c r="U239" s="88">
        <f>SUM($H$218:H239)</f>
        <v>0</v>
      </c>
    </row>
    <row r="240" spans="1:21" ht="15.75" customHeight="1" x14ac:dyDescent="0.2">
      <c r="A240" s="1">
        <f t="shared" ca="1" si="21"/>
        <v>0</v>
      </c>
      <c r="B240" s="1">
        <f t="shared" ca="1" si="19"/>
        <v>0</v>
      </c>
      <c r="C240" s="46">
        <f t="shared" si="23"/>
        <v>43335</v>
      </c>
      <c r="D240" s="47">
        <f>VLOOKUP($C240,'[1]Résumé date'!$D$8:$H$387,'[1]Résumé date'!E$6,FALSE)</f>
        <v>57.66702127659574</v>
      </c>
      <c r="E240" s="48">
        <f>VLOOKUP($C240,'[1]Résumé date'!$D$8:$H$387,'[1]Résumé date'!F$6,FALSE)</f>
        <v>52.424564796905216</v>
      </c>
      <c r="F240" s="49">
        <f>VLOOKUP($C240,'[1]Résumé date'!$D$8:$H$387,'[1]Résumé date'!G$6,FALSE)</f>
        <v>0.65277777777777779</v>
      </c>
      <c r="G240" s="50">
        <f>VLOOKUP($C240,'[1]Résumé date'!$D$8:$H$387,'[1]Résumé date'!H$6,FALSE)</f>
        <v>94</v>
      </c>
      <c r="H240" s="51"/>
      <c r="I240" s="52">
        <f t="shared" si="22"/>
        <v>0</v>
      </c>
      <c r="J240" s="53">
        <f>L240*(1+[1]Données!$K$15)</f>
        <v>0</v>
      </c>
      <c r="K240" s="54">
        <f>+M240/[1]Données!$H$14</f>
        <v>0</v>
      </c>
      <c r="L240" s="55"/>
      <c r="M240" s="56"/>
      <c r="N240" s="57"/>
      <c r="O240" s="58"/>
      <c r="P240" s="58"/>
      <c r="Q240" s="58"/>
      <c r="R240" s="58"/>
      <c r="S240" s="59"/>
      <c r="T240" s="60" t="str">
        <f t="shared" si="20"/>
        <v/>
      </c>
      <c r="U240" s="88">
        <f>SUM($H$218:H240)</f>
        <v>0</v>
      </c>
    </row>
    <row r="241" spans="1:21" ht="15.75" customHeight="1" x14ac:dyDescent="0.2">
      <c r="A241" s="1">
        <f t="shared" ca="1" si="21"/>
        <v>0</v>
      </c>
      <c r="B241" s="1">
        <f t="shared" ca="1" si="19"/>
        <v>0</v>
      </c>
      <c r="C241" s="46">
        <f t="shared" si="23"/>
        <v>43336</v>
      </c>
      <c r="D241" s="47">
        <f>VLOOKUP($C241,'[1]Résumé date'!$D$8:$H$387,'[1]Résumé date'!E$6,FALSE)</f>
        <v>55.901123595505616</v>
      </c>
      <c r="E241" s="48">
        <f>VLOOKUP($C241,'[1]Résumé date'!$D$8:$H$387,'[1]Résumé date'!F$6,FALSE)</f>
        <v>50.819203268641466</v>
      </c>
      <c r="F241" s="49">
        <f>VLOOKUP($C241,'[1]Résumé date'!$D$8:$H$387,'[1]Résumé date'!G$6,FALSE)</f>
        <v>0.61805555555555558</v>
      </c>
      <c r="G241" s="50">
        <f>VLOOKUP($C241,'[1]Résumé date'!$D$8:$H$387,'[1]Résumé date'!H$6,FALSE)</f>
        <v>89</v>
      </c>
      <c r="H241" s="51"/>
      <c r="I241" s="52">
        <f t="shared" si="22"/>
        <v>0</v>
      </c>
      <c r="J241" s="53">
        <f>L241*(1+[1]Données!$K$15)</f>
        <v>0</v>
      </c>
      <c r="K241" s="54">
        <f>+M241/[1]Données!$H$14</f>
        <v>0</v>
      </c>
      <c r="L241" s="55"/>
      <c r="M241" s="56"/>
      <c r="N241" s="57"/>
      <c r="O241" s="58"/>
      <c r="P241" s="58"/>
      <c r="Q241" s="58"/>
      <c r="R241" s="58"/>
      <c r="S241" s="59"/>
      <c r="T241" s="60" t="str">
        <f t="shared" si="20"/>
        <v/>
      </c>
      <c r="U241" s="88">
        <f>SUM($H$218:H241)</f>
        <v>0</v>
      </c>
    </row>
    <row r="242" spans="1:21" ht="15.75" customHeight="1" x14ac:dyDescent="0.2">
      <c r="A242" s="1">
        <f t="shared" ca="1" si="21"/>
        <v>0</v>
      </c>
      <c r="B242" s="1">
        <f t="shared" ca="1" si="19"/>
        <v>0</v>
      </c>
      <c r="C242" s="46">
        <f t="shared" si="23"/>
        <v>43337</v>
      </c>
      <c r="D242" s="47">
        <f>VLOOKUP($C242,'[1]Résumé date'!$D$8:$H$387,'[1]Résumé date'!E$6,FALSE)</f>
        <v>55.901123595505616</v>
      </c>
      <c r="E242" s="48">
        <f>VLOOKUP($C242,'[1]Résumé date'!$D$8:$H$387,'[1]Résumé date'!F$6,FALSE)</f>
        <v>50.819203268641466</v>
      </c>
      <c r="F242" s="49">
        <f>VLOOKUP($C242,'[1]Résumé date'!$D$8:$H$387,'[1]Résumé date'!G$6,FALSE)</f>
        <v>0.61805555555555558</v>
      </c>
      <c r="G242" s="50">
        <f>VLOOKUP($C242,'[1]Résumé date'!$D$8:$H$387,'[1]Résumé date'!H$6,FALSE)</f>
        <v>89</v>
      </c>
      <c r="H242" s="51"/>
      <c r="I242" s="52">
        <f t="shared" si="22"/>
        <v>0</v>
      </c>
      <c r="J242" s="53">
        <f>L242*(1+[1]Données!$K$15)</f>
        <v>0</v>
      </c>
      <c r="K242" s="54">
        <f>+M242/[1]Données!$H$14</f>
        <v>0</v>
      </c>
      <c r="L242" s="55"/>
      <c r="M242" s="56"/>
      <c r="N242" s="57"/>
      <c r="O242" s="58"/>
      <c r="P242" s="58"/>
      <c r="Q242" s="58"/>
      <c r="R242" s="58"/>
      <c r="S242" s="59"/>
      <c r="T242" s="60" t="str">
        <f t="shared" si="20"/>
        <v/>
      </c>
      <c r="U242" s="88">
        <f>SUM($H$218:H242)</f>
        <v>0</v>
      </c>
    </row>
    <row r="243" spans="1:21" ht="15.75" customHeight="1" x14ac:dyDescent="0.2">
      <c r="A243" s="1">
        <f t="shared" ca="1" si="21"/>
        <v>0</v>
      </c>
      <c r="B243" s="1">
        <f t="shared" ca="1" si="19"/>
        <v>0</v>
      </c>
      <c r="C243" s="46">
        <f t="shared" si="23"/>
        <v>43338</v>
      </c>
      <c r="D243" s="47">
        <f>VLOOKUP($C243,'[1]Résumé date'!$D$8:$H$387,'[1]Résumé date'!E$6,FALSE)</f>
        <v>55.901123595505616</v>
      </c>
      <c r="E243" s="48">
        <f>VLOOKUP($C243,'[1]Résumé date'!$D$8:$H$387,'[1]Résumé date'!F$6,FALSE)</f>
        <v>50.819203268641466</v>
      </c>
      <c r="F243" s="49">
        <f>VLOOKUP($C243,'[1]Résumé date'!$D$8:$H$387,'[1]Résumé date'!G$6,FALSE)</f>
        <v>0.61805555555555558</v>
      </c>
      <c r="G243" s="50">
        <f>VLOOKUP($C243,'[1]Résumé date'!$D$8:$H$387,'[1]Résumé date'!H$6,FALSE)</f>
        <v>89</v>
      </c>
      <c r="H243" s="51"/>
      <c r="I243" s="52">
        <f t="shared" si="22"/>
        <v>0</v>
      </c>
      <c r="J243" s="53">
        <f>L243*(1+[1]Données!$K$15)</f>
        <v>0</v>
      </c>
      <c r="K243" s="54">
        <f>+M243/[1]Données!$H$14</f>
        <v>0</v>
      </c>
      <c r="L243" s="55"/>
      <c r="M243" s="56"/>
      <c r="N243" s="57"/>
      <c r="O243" s="58"/>
      <c r="P243" s="58"/>
      <c r="Q243" s="58"/>
      <c r="R243" s="58"/>
      <c r="S243" s="59"/>
      <c r="T243" s="60" t="str">
        <f t="shared" si="20"/>
        <v/>
      </c>
      <c r="U243" s="88">
        <f>SUM($H$218:H243)</f>
        <v>0</v>
      </c>
    </row>
    <row r="244" spans="1:21" ht="15.75" customHeight="1" x14ac:dyDescent="0.2">
      <c r="A244" s="1">
        <f t="shared" ca="1" si="21"/>
        <v>0</v>
      </c>
      <c r="B244" s="1">
        <f t="shared" ca="1" si="19"/>
        <v>0</v>
      </c>
      <c r="C244" s="46">
        <f t="shared" si="23"/>
        <v>43339</v>
      </c>
      <c r="D244" s="47">
        <f>VLOOKUP($C244,'[1]Résumé date'!$D$8:$H$387,'[1]Résumé date'!E$6,FALSE)</f>
        <v>60.475106796116499</v>
      </c>
      <c r="E244" s="48">
        <f>VLOOKUP($C244,'[1]Résumé date'!$D$8:$H$387,'[1]Résumé date'!F$6,FALSE)</f>
        <v>54.977369814651361</v>
      </c>
      <c r="F244" s="49">
        <f>VLOOKUP($C244,'[1]Résumé date'!$D$8:$H$387,'[1]Résumé date'!G$6,FALSE)</f>
        <v>0.71527777777777779</v>
      </c>
      <c r="G244" s="50">
        <f>VLOOKUP($C244,'[1]Résumé date'!$D$8:$H$387,'[1]Résumé date'!H$6,FALSE)</f>
        <v>103</v>
      </c>
      <c r="H244" s="51"/>
      <c r="I244" s="52">
        <f t="shared" si="22"/>
        <v>0</v>
      </c>
      <c r="J244" s="53">
        <f>L244*(1+[1]Données!$K$15)</f>
        <v>0</v>
      </c>
      <c r="K244" s="54">
        <f>+M244/[1]Données!$H$14</f>
        <v>0</v>
      </c>
      <c r="L244" s="55"/>
      <c r="M244" s="56"/>
      <c r="N244" s="57"/>
      <c r="O244" s="58"/>
      <c r="P244" s="58"/>
      <c r="Q244" s="58"/>
      <c r="R244" s="58"/>
      <c r="S244" s="59"/>
      <c r="T244" s="60" t="str">
        <f t="shared" si="20"/>
        <v/>
      </c>
      <c r="U244" s="88">
        <f>SUM($H$218:H244)</f>
        <v>0</v>
      </c>
    </row>
    <row r="245" spans="1:21" ht="15.75" customHeight="1" x14ac:dyDescent="0.2">
      <c r="A245" s="1">
        <f t="shared" ca="1" si="21"/>
        <v>0</v>
      </c>
      <c r="B245" s="1">
        <f t="shared" ca="1" si="19"/>
        <v>0</v>
      </c>
      <c r="C245" s="46">
        <f t="shared" si="23"/>
        <v>43340</v>
      </c>
      <c r="D245" s="47">
        <f>VLOOKUP($C245,'[1]Résumé date'!$D$8:$H$387,'[1]Résumé date'!E$6,FALSE)</f>
        <v>64.195137931034481</v>
      </c>
      <c r="E245" s="48">
        <f>VLOOKUP($C245,'[1]Résumé date'!$D$8:$H$387,'[1]Résumé date'!F$6,FALSE)</f>
        <v>58.359216300940432</v>
      </c>
      <c r="F245" s="49">
        <f>VLOOKUP($C245,'[1]Résumé date'!$D$8:$H$387,'[1]Résumé date'!G$6,FALSE)</f>
        <v>0.80555555555555558</v>
      </c>
      <c r="G245" s="50">
        <f>VLOOKUP($C245,'[1]Résumé date'!$D$8:$H$387,'[1]Résumé date'!H$6,FALSE)</f>
        <v>116</v>
      </c>
      <c r="H245" s="51"/>
      <c r="I245" s="52">
        <f t="shared" si="22"/>
        <v>0</v>
      </c>
      <c r="J245" s="53">
        <f>L245*(1+[1]Données!$K$15)</f>
        <v>0</v>
      </c>
      <c r="K245" s="54">
        <f>+M245/[1]Données!$H$14</f>
        <v>0</v>
      </c>
      <c r="L245" s="55"/>
      <c r="M245" s="56"/>
      <c r="N245" s="57"/>
      <c r="O245" s="58"/>
      <c r="P245" s="58"/>
      <c r="Q245" s="58"/>
      <c r="R245" s="58"/>
      <c r="S245" s="59"/>
      <c r="T245" s="60" t="str">
        <f t="shared" si="20"/>
        <v/>
      </c>
      <c r="U245" s="88">
        <f>SUM($H$218:H245)</f>
        <v>0</v>
      </c>
    </row>
    <row r="246" spans="1:21" ht="15.75" customHeight="1" x14ac:dyDescent="0.2">
      <c r="A246" s="1">
        <f t="shared" ca="1" si="21"/>
        <v>0</v>
      </c>
      <c r="B246" s="1">
        <f t="shared" ca="1" si="19"/>
        <v>0</v>
      </c>
      <c r="C246" s="46">
        <f t="shared" si="23"/>
        <v>43341</v>
      </c>
      <c r="D246" s="47">
        <f>VLOOKUP($C246,'[1]Résumé date'!$D$8:$H$387,'[1]Résumé date'!E$6,FALSE)</f>
        <v>64.195137931034481</v>
      </c>
      <c r="E246" s="48">
        <f>VLOOKUP($C246,'[1]Résumé date'!$D$8:$H$387,'[1]Résumé date'!F$6,FALSE)</f>
        <v>58.359216300940432</v>
      </c>
      <c r="F246" s="49">
        <f>VLOOKUP($C246,'[1]Résumé date'!$D$8:$H$387,'[1]Résumé date'!G$6,FALSE)</f>
        <v>0.80555555555555558</v>
      </c>
      <c r="G246" s="50">
        <f>VLOOKUP($C246,'[1]Résumé date'!$D$8:$H$387,'[1]Résumé date'!H$6,FALSE)</f>
        <v>116</v>
      </c>
      <c r="H246" s="51"/>
      <c r="I246" s="52">
        <f t="shared" si="22"/>
        <v>0</v>
      </c>
      <c r="J246" s="53">
        <f>L246*(1+[1]Données!$K$15)</f>
        <v>0</v>
      </c>
      <c r="K246" s="54">
        <f>+M246/[1]Données!$H$14</f>
        <v>0</v>
      </c>
      <c r="L246" s="55"/>
      <c r="M246" s="56"/>
      <c r="N246" s="57"/>
      <c r="O246" s="58"/>
      <c r="P246" s="58"/>
      <c r="Q246" s="58"/>
      <c r="R246" s="58"/>
      <c r="S246" s="59"/>
      <c r="T246" s="60" t="str">
        <f t="shared" si="20"/>
        <v/>
      </c>
      <c r="U246" s="88">
        <f>SUM($H$218:H246)</f>
        <v>0</v>
      </c>
    </row>
    <row r="247" spans="1:21" ht="15.75" customHeight="1" x14ac:dyDescent="0.2">
      <c r="A247" s="1">
        <f t="shared" ca="1" si="21"/>
        <v>0</v>
      </c>
      <c r="B247" s="1">
        <f t="shared" ca="1" si="19"/>
        <v>0</v>
      </c>
      <c r="C247" s="46">
        <f t="shared" si="23"/>
        <v>43342</v>
      </c>
      <c r="D247" s="47">
        <f>VLOOKUP($C247,'[1]Résumé date'!$D$8:$H$387,'[1]Résumé date'!E$6,FALSE)</f>
        <v>63.758210526315786</v>
      </c>
      <c r="E247" s="48">
        <f>VLOOKUP($C247,'[1]Résumé date'!$D$8:$H$387,'[1]Résumé date'!F$6,FALSE)</f>
        <v>57.962009569377983</v>
      </c>
      <c r="F247" s="49">
        <f>VLOOKUP($C247,'[1]Résumé date'!$D$8:$H$387,'[1]Résumé date'!G$6,FALSE)</f>
        <v>0.79166666666666663</v>
      </c>
      <c r="G247" s="50">
        <f>VLOOKUP($C247,'[1]Résumé date'!$D$8:$H$387,'[1]Résumé date'!H$6,FALSE)</f>
        <v>114</v>
      </c>
      <c r="H247" s="51"/>
      <c r="I247" s="52">
        <f t="shared" si="22"/>
        <v>0</v>
      </c>
      <c r="J247" s="53">
        <f>L247*(1+[1]Données!$K$15)</f>
        <v>0</v>
      </c>
      <c r="K247" s="54">
        <f>+M247/[1]Données!$H$14</f>
        <v>0</v>
      </c>
      <c r="L247" s="55"/>
      <c r="M247" s="56"/>
      <c r="N247" s="57"/>
      <c r="O247" s="58"/>
      <c r="P247" s="58"/>
      <c r="Q247" s="58"/>
      <c r="R247" s="58"/>
      <c r="S247" s="59"/>
      <c r="T247" s="60" t="str">
        <f t="shared" si="20"/>
        <v/>
      </c>
      <c r="U247" s="88">
        <f>SUM($H$218:H247)</f>
        <v>0</v>
      </c>
    </row>
    <row r="248" spans="1:21" ht="15.75" customHeight="1" thickBot="1" x14ac:dyDescent="0.25">
      <c r="A248" s="1">
        <f t="shared" ca="1" si="21"/>
        <v>0</v>
      </c>
      <c r="B248" s="1">
        <f t="shared" ca="1" si="19"/>
        <v>0</v>
      </c>
      <c r="C248" s="46">
        <f t="shared" si="23"/>
        <v>43343</v>
      </c>
      <c r="D248" s="47">
        <f>VLOOKUP($C248,'[1]Résumé date'!$D$8:$H$387,'[1]Résumé date'!E$6,FALSE)</f>
        <v>59.918545454545452</v>
      </c>
      <c r="E248" s="48">
        <f>VLOOKUP($C248,'[1]Résumé date'!$D$8:$H$387,'[1]Résumé date'!F$6,FALSE)</f>
        <v>54.471404958677681</v>
      </c>
      <c r="F248" s="49">
        <f>VLOOKUP($C248,'[1]Résumé date'!$D$8:$H$387,'[1]Résumé date'!G$6,FALSE)</f>
        <v>0.6875</v>
      </c>
      <c r="G248" s="50">
        <f>VLOOKUP($C248,'[1]Résumé date'!$D$8:$H$387,'[1]Résumé date'!H$6,FALSE)</f>
        <v>99</v>
      </c>
      <c r="H248" s="51"/>
      <c r="I248" s="52">
        <f t="shared" si="22"/>
        <v>0</v>
      </c>
      <c r="J248" s="53">
        <f>L248*(1+[1]Données!$K$15)</f>
        <v>0</v>
      </c>
      <c r="K248" s="54">
        <f>+M248/[1]Données!$H$14</f>
        <v>0</v>
      </c>
      <c r="L248" s="55"/>
      <c r="M248" s="56"/>
      <c r="N248" s="57"/>
      <c r="O248" s="58"/>
      <c r="P248" s="58"/>
      <c r="Q248" s="58"/>
      <c r="R248" s="58"/>
      <c r="S248" s="59"/>
      <c r="T248" s="60" t="str">
        <f t="shared" si="20"/>
        <v/>
      </c>
      <c r="U248" s="88">
        <f>SUM($H$218:H248)</f>
        <v>0</v>
      </c>
    </row>
    <row r="249" spans="1:21" s="66" customFormat="1" ht="15.75" customHeight="1" thickTop="1" x14ac:dyDescent="0.2">
      <c r="A249" s="66">
        <f t="shared" ca="1" si="21"/>
        <v>0</v>
      </c>
      <c r="B249" s="66">
        <f t="shared" ca="1" si="19"/>
        <v>0</v>
      </c>
      <c r="C249" s="67">
        <f t="shared" si="23"/>
        <v>43344</v>
      </c>
      <c r="D249" s="68">
        <f>VLOOKUP($C249,'[1]Résumé date'!$D$8:$H$387,'[1]Résumé date'!E$6,FALSE)</f>
        <v>65.108415189873412</v>
      </c>
      <c r="E249" s="69">
        <f>VLOOKUP($C249,'[1]Résumé date'!$D$8:$H$387,'[1]Résumé date'!F$6,FALSE)</f>
        <v>59.189468354430367</v>
      </c>
      <c r="F249" s="70">
        <f>VLOOKUP($C249,'[1]Résumé date'!$D$8:$H$387,'[1]Résumé date'!G$6,FALSE)</f>
        <v>0.54861111111111116</v>
      </c>
      <c r="G249" s="71">
        <f>VLOOKUP($C249,'[1]Résumé date'!$D$8:$H$387,'[1]Résumé date'!H$6,FALSE)</f>
        <v>79</v>
      </c>
      <c r="H249" s="72"/>
      <c r="I249" s="73">
        <f t="shared" si="22"/>
        <v>0</v>
      </c>
      <c r="J249" s="74">
        <f>L249*(1+[1]Données!$K$15)</f>
        <v>0</v>
      </c>
      <c r="K249" s="86">
        <f>+M249/[1]Données!$H$14</f>
        <v>0</v>
      </c>
      <c r="L249" s="76"/>
      <c r="M249" s="77"/>
      <c r="N249" s="78"/>
      <c r="O249" s="79"/>
      <c r="P249" s="79"/>
      <c r="Q249" s="79"/>
      <c r="R249" s="79"/>
      <c r="S249" s="80"/>
      <c r="T249" s="81" t="str">
        <f t="shared" si="20"/>
        <v/>
      </c>
      <c r="U249" s="83">
        <f>SUM($H$249:H249)</f>
        <v>0</v>
      </c>
    </row>
    <row r="250" spans="1:21" ht="15.75" customHeight="1" x14ac:dyDescent="0.2">
      <c r="A250" s="1">
        <f t="shared" ca="1" si="21"/>
        <v>0</v>
      </c>
      <c r="B250" s="1">
        <f t="shared" ca="1" si="19"/>
        <v>0</v>
      </c>
      <c r="C250" s="46">
        <f t="shared" si="23"/>
        <v>43345</v>
      </c>
      <c r="D250" s="47">
        <f>VLOOKUP($C250,'[1]Résumé date'!$D$8:$H$387,'[1]Résumé date'!E$6,FALSE)</f>
        <v>65.108415189873412</v>
      </c>
      <c r="E250" s="48">
        <f>VLOOKUP($C250,'[1]Résumé date'!$D$8:$H$387,'[1]Résumé date'!F$6,FALSE)</f>
        <v>59.189468354430367</v>
      </c>
      <c r="F250" s="49">
        <f>VLOOKUP($C250,'[1]Résumé date'!$D$8:$H$387,'[1]Résumé date'!G$6,FALSE)</f>
        <v>0.54861111111111116</v>
      </c>
      <c r="G250" s="50">
        <f>VLOOKUP($C250,'[1]Résumé date'!$D$8:$H$387,'[1]Résumé date'!H$6,FALSE)</f>
        <v>79</v>
      </c>
      <c r="H250" s="51"/>
      <c r="I250" s="52">
        <f t="shared" si="22"/>
        <v>0</v>
      </c>
      <c r="J250" s="53">
        <f>L250*(1+[1]Données!$K$15)</f>
        <v>0</v>
      </c>
      <c r="K250" s="54">
        <f>+M250/[1]Données!$H$14</f>
        <v>0</v>
      </c>
      <c r="L250" s="55"/>
      <c r="M250" s="56"/>
      <c r="N250" s="57"/>
      <c r="O250" s="58"/>
      <c r="P250" s="58"/>
      <c r="Q250" s="58"/>
      <c r="R250" s="58"/>
      <c r="S250" s="59"/>
      <c r="T250" s="60" t="str">
        <f t="shared" si="20"/>
        <v/>
      </c>
      <c r="U250" s="61">
        <f>SUM($H$249:H250)</f>
        <v>0</v>
      </c>
    </row>
    <row r="251" spans="1:21" ht="15.75" customHeight="1" x14ac:dyDescent="0.2">
      <c r="A251" s="1">
        <f t="shared" ca="1" si="21"/>
        <v>0</v>
      </c>
      <c r="B251" s="1">
        <f t="shared" ca="1" si="19"/>
        <v>0</v>
      </c>
      <c r="C251" s="46">
        <f t="shared" si="23"/>
        <v>43346</v>
      </c>
      <c r="D251" s="47">
        <f>VLOOKUP($C251,'[1]Résumé date'!$D$8:$H$387,'[1]Résumé date'!E$6,FALSE)</f>
        <v>102.30081702127661</v>
      </c>
      <c r="E251" s="48">
        <f>VLOOKUP($C251,'[1]Résumé date'!$D$8:$H$387,'[1]Résumé date'!F$6,FALSE)</f>
        <v>93.000742746615103</v>
      </c>
      <c r="F251" s="49">
        <f>VLOOKUP($C251,'[1]Résumé date'!$D$8:$H$387,'[1]Résumé date'!G$6,FALSE)</f>
        <v>0.65277777777777779</v>
      </c>
      <c r="G251" s="50">
        <f>VLOOKUP($C251,'[1]Résumé date'!$D$8:$H$387,'[1]Résumé date'!H$6,FALSE)</f>
        <v>94</v>
      </c>
      <c r="H251" s="51"/>
      <c r="I251" s="52">
        <f t="shared" si="22"/>
        <v>0</v>
      </c>
      <c r="J251" s="53">
        <f>L251*(1+[1]Données!$K$15)</f>
        <v>0</v>
      </c>
      <c r="K251" s="54">
        <f>+M251/[1]Données!$H$14</f>
        <v>0</v>
      </c>
      <c r="L251" s="55"/>
      <c r="M251" s="56"/>
      <c r="N251" s="57"/>
      <c r="O251" s="58"/>
      <c r="P251" s="58"/>
      <c r="Q251" s="58"/>
      <c r="R251" s="58"/>
      <c r="S251" s="59"/>
      <c r="T251" s="60" t="str">
        <f t="shared" si="20"/>
        <v/>
      </c>
      <c r="U251" s="61">
        <f>SUM($H$249:H251)</f>
        <v>0</v>
      </c>
    </row>
    <row r="252" spans="1:21" ht="15.75" customHeight="1" x14ac:dyDescent="0.2">
      <c r="A252" s="1">
        <f t="shared" ca="1" si="21"/>
        <v>0</v>
      </c>
      <c r="B252" s="1">
        <f t="shared" ca="1" si="19"/>
        <v>0</v>
      </c>
      <c r="C252" s="46">
        <f t="shared" si="23"/>
        <v>43347</v>
      </c>
      <c r="D252" s="47">
        <f>VLOOKUP($C252,'[1]Résumé date'!$D$8:$H$387,'[1]Résumé date'!E$6,FALSE)</f>
        <v>102.30081702127661</v>
      </c>
      <c r="E252" s="48">
        <f>VLOOKUP($C252,'[1]Résumé date'!$D$8:$H$387,'[1]Résumé date'!F$6,FALSE)</f>
        <v>93.000742746615103</v>
      </c>
      <c r="F252" s="49">
        <f>VLOOKUP($C252,'[1]Résumé date'!$D$8:$H$387,'[1]Résumé date'!G$6,FALSE)</f>
        <v>0.65277777777777779</v>
      </c>
      <c r="G252" s="50">
        <f>VLOOKUP($C252,'[1]Résumé date'!$D$8:$H$387,'[1]Résumé date'!H$6,FALSE)</f>
        <v>94</v>
      </c>
      <c r="H252" s="51"/>
      <c r="I252" s="52">
        <f t="shared" si="22"/>
        <v>0</v>
      </c>
      <c r="J252" s="53">
        <f>L252*(1+[1]Données!$K$15)</f>
        <v>0</v>
      </c>
      <c r="K252" s="54">
        <f>+M252/[1]Données!$H$14</f>
        <v>0</v>
      </c>
      <c r="L252" s="55"/>
      <c r="M252" s="56"/>
      <c r="N252" s="57"/>
      <c r="O252" s="58"/>
      <c r="P252" s="58"/>
      <c r="Q252" s="58"/>
      <c r="R252" s="58"/>
      <c r="S252" s="59"/>
      <c r="T252" s="60" t="str">
        <f t="shared" si="20"/>
        <v/>
      </c>
      <c r="U252" s="61">
        <f>SUM($H$249:H252)</f>
        <v>0</v>
      </c>
    </row>
    <row r="253" spans="1:21" ht="15.75" customHeight="1" x14ac:dyDescent="0.2">
      <c r="A253" s="1">
        <f t="shared" ca="1" si="21"/>
        <v>0</v>
      </c>
      <c r="B253" s="1">
        <f t="shared" ca="1" si="19"/>
        <v>0</v>
      </c>
      <c r="C253" s="46">
        <f t="shared" si="23"/>
        <v>43348</v>
      </c>
      <c r="D253" s="47">
        <f>VLOOKUP($C253,'[1]Résumé date'!$D$8:$H$387,'[1]Résumé date'!E$6,FALSE)</f>
        <v>113.6910913761468</v>
      </c>
      <c r="E253" s="48">
        <f>VLOOKUP($C253,'[1]Résumé date'!$D$8:$H$387,'[1]Résumé date'!F$6,FALSE)</f>
        <v>103.35553761467891</v>
      </c>
      <c r="F253" s="49">
        <f>VLOOKUP($C253,'[1]Résumé date'!$D$8:$H$387,'[1]Résumé date'!G$6,FALSE)</f>
        <v>0.75694444444444442</v>
      </c>
      <c r="G253" s="50">
        <f>VLOOKUP($C253,'[1]Résumé date'!$D$8:$H$387,'[1]Résumé date'!H$6,FALSE)</f>
        <v>109</v>
      </c>
      <c r="H253" s="51"/>
      <c r="I253" s="52">
        <f t="shared" si="22"/>
        <v>0</v>
      </c>
      <c r="J253" s="53">
        <f>L253*(1+[1]Données!$K$15)</f>
        <v>0</v>
      </c>
      <c r="K253" s="54">
        <f>+M253/[1]Données!$H$14</f>
        <v>0</v>
      </c>
      <c r="L253" s="55"/>
      <c r="M253" s="56"/>
      <c r="N253" s="57"/>
      <c r="O253" s="58"/>
      <c r="P253" s="58"/>
      <c r="Q253" s="58"/>
      <c r="R253" s="58"/>
      <c r="S253" s="59"/>
      <c r="T253" s="60" t="str">
        <f t="shared" si="20"/>
        <v/>
      </c>
      <c r="U253" s="61">
        <f>SUM($H$249:H253)</f>
        <v>0</v>
      </c>
    </row>
    <row r="254" spans="1:21" ht="15.75" customHeight="1" x14ac:dyDescent="0.2">
      <c r="A254" s="1">
        <f t="shared" ca="1" si="21"/>
        <v>0</v>
      </c>
      <c r="B254" s="1">
        <f t="shared" ca="1" si="19"/>
        <v>0</v>
      </c>
      <c r="C254" s="46">
        <f t="shared" si="23"/>
        <v>43349</v>
      </c>
      <c r="D254" s="47">
        <f>VLOOKUP($C254,'[1]Résumé date'!$D$8:$H$387,'[1]Résumé date'!E$6,FALSE)</f>
        <v>113.6910913761468</v>
      </c>
      <c r="E254" s="48">
        <f>VLOOKUP($C254,'[1]Résumé date'!$D$8:$H$387,'[1]Résumé date'!F$6,FALSE)</f>
        <v>103.35553761467891</v>
      </c>
      <c r="F254" s="49">
        <f>VLOOKUP($C254,'[1]Résumé date'!$D$8:$H$387,'[1]Résumé date'!G$6,FALSE)</f>
        <v>0.75694444444444442</v>
      </c>
      <c r="G254" s="50">
        <f>VLOOKUP($C254,'[1]Résumé date'!$D$8:$H$387,'[1]Résumé date'!H$6,FALSE)</f>
        <v>109</v>
      </c>
      <c r="H254" s="51"/>
      <c r="I254" s="52">
        <f t="shared" si="22"/>
        <v>0</v>
      </c>
      <c r="J254" s="53">
        <f>L254*(1+[1]Données!$K$15)</f>
        <v>0</v>
      </c>
      <c r="K254" s="54">
        <f>+M254/[1]Données!$H$14</f>
        <v>0</v>
      </c>
      <c r="L254" s="55"/>
      <c r="M254" s="56"/>
      <c r="N254" s="57"/>
      <c r="O254" s="58"/>
      <c r="P254" s="58"/>
      <c r="Q254" s="58"/>
      <c r="R254" s="58"/>
      <c r="S254" s="59"/>
      <c r="T254" s="60" t="str">
        <f t="shared" si="20"/>
        <v/>
      </c>
      <c r="U254" s="61">
        <f>SUM($H$249:H254)</f>
        <v>0</v>
      </c>
    </row>
    <row r="255" spans="1:21" ht="15.75" customHeight="1" x14ac:dyDescent="0.2">
      <c r="A255" s="1">
        <f t="shared" ca="1" si="21"/>
        <v>0</v>
      </c>
      <c r="B255" s="1">
        <f t="shared" ca="1" si="19"/>
        <v>0</v>
      </c>
      <c r="C255" s="46">
        <f t="shared" si="23"/>
        <v>43350</v>
      </c>
      <c r="D255" s="47">
        <f>VLOOKUP($C255,'[1]Résumé date'!$D$8:$H$387,'[1]Résumé date'!E$6,FALSE)</f>
        <v>65.108415189873412</v>
      </c>
      <c r="E255" s="48">
        <f>VLOOKUP($C255,'[1]Résumé date'!$D$8:$H$387,'[1]Résumé date'!F$6,FALSE)</f>
        <v>59.189468354430367</v>
      </c>
      <c r="F255" s="49">
        <f>VLOOKUP($C255,'[1]Résumé date'!$D$8:$H$387,'[1]Résumé date'!G$6,FALSE)</f>
        <v>0.54861111111111116</v>
      </c>
      <c r="G255" s="50">
        <f>VLOOKUP($C255,'[1]Résumé date'!$D$8:$H$387,'[1]Résumé date'!H$6,FALSE)</f>
        <v>79</v>
      </c>
      <c r="H255" s="51"/>
      <c r="I255" s="52">
        <f t="shared" si="22"/>
        <v>0</v>
      </c>
      <c r="J255" s="53">
        <f>L255*(1+[1]Données!$K$15)</f>
        <v>0</v>
      </c>
      <c r="K255" s="54">
        <f>+M255/[1]Données!$H$14</f>
        <v>0</v>
      </c>
      <c r="L255" s="55"/>
      <c r="M255" s="56"/>
      <c r="N255" s="57"/>
      <c r="O255" s="58"/>
      <c r="P255" s="58"/>
      <c r="Q255" s="58"/>
      <c r="R255" s="58"/>
      <c r="S255" s="59"/>
      <c r="T255" s="60" t="str">
        <f t="shared" si="20"/>
        <v/>
      </c>
      <c r="U255" s="61">
        <f>SUM($H$249:H255)</f>
        <v>0</v>
      </c>
    </row>
    <row r="256" spans="1:21" ht="15.75" customHeight="1" x14ac:dyDescent="0.2">
      <c r="A256" s="1">
        <f t="shared" ca="1" si="21"/>
        <v>0</v>
      </c>
      <c r="B256" s="1">
        <f t="shared" ca="1" si="19"/>
        <v>0</v>
      </c>
      <c r="C256" s="46">
        <f t="shared" si="23"/>
        <v>43351</v>
      </c>
      <c r="D256" s="47">
        <f>VLOOKUP($C256,'[1]Résumé date'!$D$8:$H$387,'[1]Résumé date'!E$6,FALSE)</f>
        <v>65.108415189873412</v>
      </c>
      <c r="E256" s="48">
        <f>VLOOKUP($C256,'[1]Résumé date'!$D$8:$H$387,'[1]Résumé date'!F$6,FALSE)</f>
        <v>59.189468354430367</v>
      </c>
      <c r="F256" s="49">
        <f>VLOOKUP($C256,'[1]Résumé date'!$D$8:$H$387,'[1]Résumé date'!G$6,FALSE)</f>
        <v>0.54861111111111116</v>
      </c>
      <c r="G256" s="50">
        <f>VLOOKUP($C256,'[1]Résumé date'!$D$8:$H$387,'[1]Résumé date'!H$6,FALSE)</f>
        <v>79</v>
      </c>
      <c r="H256" s="51"/>
      <c r="I256" s="52">
        <f t="shared" si="22"/>
        <v>0</v>
      </c>
      <c r="J256" s="53">
        <f>L256*(1+[1]Données!$K$15)</f>
        <v>0</v>
      </c>
      <c r="K256" s="54">
        <f>+M256/[1]Données!$H$14</f>
        <v>0</v>
      </c>
      <c r="L256" s="55"/>
      <c r="M256" s="56"/>
      <c r="N256" s="57"/>
      <c r="O256" s="58"/>
      <c r="P256" s="58"/>
      <c r="Q256" s="58"/>
      <c r="R256" s="58"/>
      <c r="S256" s="59"/>
      <c r="T256" s="60" t="str">
        <f t="shared" si="20"/>
        <v/>
      </c>
      <c r="U256" s="61">
        <f>SUM($H$249:H256)</f>
        <v>0</v>
      </c>
    </row>
    <row r="257" spans="1:21" ht="15.75" customHeight="1" x14ac:dyDescent="0.2">
      <c r="A257" s="1">
        <f t="shared" ca="1" si="21"/>
        <v>0</v>
      </c>
      <c r="B257" s="1">
        <f t="shared" ca="1" si="19"/>
        <v>0</v>
      </c>
      <c r="C257" s="46">
        <f t="shared" si="23"/>
        <v>43352</v>
      </c>
      <c r="D257" s="47">
        <f>VLOOKUP($C257,'[1]Résumé date'!$D$8:$H$387,'[1]Résumé date'!E$6,FALSE)</f>
        <v>65.108415189873412</v>
      </c>
      <c r="E257" s="48">
        <f>VLOOKUP($C257,'[1]Résumé date'!$D$8:$H$387,'[1]Résumé date'!F$6,FALSE)</f>
        <v>59.189468354430367</v>
      </c>
      <c r="F257" s="49">
        <f>VLOOKUP($C257,'[1]Résumé date'!$D$8:$H$387,'[1]Résumé date'!G$6,FALSE)</f>
        <v>0.54861111111111116</v>
      </c>
      <c r="G257" s="50">
        <f>VLOOKUP($C257,'[1]Résumé date'!$D$8:$H$387,'[1]Résumé date'!H$6,FALSE)</f>
        <v>79</v>
      </c>
      <c r="H257" s="51"/>
      <c r="I257" s="52">
        <f t="shared" si="22"/>
        <v>0</v>
      </c>
      <c r="J257" s="53">
        <f>L257*(1+[1]Données!$K$15)</f>
        <v>0</v>
      </c>
      <c r="K257" s="54">
        <f>+M257/[1]Données!$H$14</f>
        <v>0</v>
      </c>
      <c r="L257" s="55"/>
      <c r="M257" s="56"/>
      <c r="N257" s="57"/>
      <c r="O257" s="58"/>
      <c r="P257" s="58"/>
      <c r="Q257" s="58"/>
      <c r="R257" s="58"/>
      <c r="S257" s="59"/>
      <c r="T257" s="60" t="str">
        <f t="shared" si="20"/>
        <v/>
      </c>
      <c r="U257" s="61">
        <f>SUM($H$249:H257)</f>
        <v>0</v>
      </c>
    </row>
    <row r="258" spans="1:21" ht="15.75" customHeight="1" x14ac:dyDescent="0.2">
      <c r="A258" s="1">
        <f t="shared" ca="1" si="21"/>
        <v>0</v>
      </c>
      <c r="B258" s="1">
        <f t="shared" ref="B258:B321" ca="1" si="24">IF(C258&lt;TODAY(),MONTH($C258),0)</f>
        <v>0</v>
      </c>
      <c r="C258" s="46">
        <f t="shared" si="23"/>
        <v>43353</v>
      </c>
      <c r="D258" s="47">
        <f>VLOOKUP($C258,'[1]Résumé date'!$D$8:$H$387,'[1]Résumé date'!E$6,FALSE)</f>
        <v>113.6910913761468</v>
      </c>
      <c r="E258" s="48">
        <f>VLOOKUP($C258,'[1]Résumé date'!$D$8:$H$387,'[1]Résumé date'!F$6,FALSE)</f>
        <v>103.35553761467891</v>
      </c>
      <c r="F258" s="49">
        <f>VLOOKUP($C258,'[1]Résumé date'!$D$8:$H$387,'[1]Résumé date'!G$6,FALSE)</f>
        <v>0.75694444444444442</v>
      </c>
      <c r="G258" s="50">
        <f>VLOOKUP($C258,'[1]Résumé date'!$D$8:$H$387,'[1]Résumé date'!H$6,FALSE)</f>
        <v>109</v>
      </c>
      <c r="H258" s="51"/>
      <c r="I258" s="52">
        <f t="shared" si="22"/>
        <v>0</v>
      </c>
      <c r="J258" s="53">
        <f>L258*(1+[1]Données!$K$15)</f>
        <v>0</v>
      </c>
      <c r="K258" s="54">
        <f>+M258/[1]Données!$H$14</f>
        <v>0</v>
      </c>
      <c r="L258" s="55"/>
      <c r="M258" s="56"/>
      <c r="N258" s="57"/>
      <c r="O258" s="58"/>
      <c r="P258" s="58"/>
      <c r="Q258" s="58"/>
      <c r="R258" s="58"/>
      <c r="S258" s="59"/>
      <c r="T258" s="60" t="str">
        <f t="shared" si="20"/>
        <v/>
      </c>
      <c r="U258" s="61">
        <f>SUM($H$249:H258)</f>
        <v>0</v>
      </c>
    </row>
    <row r="259" spans="1:21" ht="15.75" customHeight="1" x14ac:dyDescent="0.2">
      <c r="A259" s="1">
        <f t="shared" ca="1" si="21"/>
        <v>0</v>
      </c>
      <c r="B259" s="1">
        <f t="shared" ca="1" si="24"/>
        <v>0</v>
      </c>
      <c r="C259" s="46">
        <f t="shared" si="23"/>
        <v>43354</v>
      </c>
      <c r="D259" s="47">
        <f>VLOOKUP($C259,'[1]Résumé date'!$D$8:$H$387,'[1]Résumé date'!E$6,FALSE)</f>
        <v>123.09798857142859</v>
      </c>
      <c r="E259" s="48">
        <f>VLOOKUP($C259,'[1]Résumé date'!$D$8:$H$387,'[1]Résumé date'!F$6,FALSE)</f>
        <v>111.90726233766235</v>
      </c>
      <c r="F259" s="49">
        <f>VLOOKUP($C259,'[1]Résumé date'!$D$8:$H$387,'[1]Résumé date'!G$6,FALSE)</f>
        <v>0.97222222222222221</v>
      </c>
      <c r="G259" s="50">
        <f>VLOOKUP($C259,'[1]Résumé date'!$D$8:$H$387,'[1]Résumé date'!H$6,FALSE)</f>
        <v>140</v>
      </c>
      <c r="H259" s="51"/>
      <c r="I259" s="52">
        <f t="shared" si="22"/>
        <v>0</v>
      </c>
      <c r="J259" s="53">
        <f>L259*(1+[1]Données!$K$15)</f>
        <v>0</v>
      </c>
      <c r="K259" s="54">
        <f>+M259/[1]Données!$H$14</f>
        <v>0</v>
      </c>
      <c r="L259" s="55"/>
      <c r="M259" s="56"/>
      <c r="N259" s="57"/>
      <c r="O259" s="58"/>
      <c r="P259" s="58"/>
      <c r="Q259" s="58"/>
      <c r="R259" s="58"/>
      <c r="S259" s="59"/>
      <c r="T259" s="60" t="str">
        <f t="shared" si="20"/>
        <v/>
      </c>
      <c r="U259" s="61">
        <f>SUM($H$249:H259)</f>
        <v>0</v>
      </c>
    </row>
    <row r="260" spans="1:21" ht="15.75" customHeight="1" x14ac:dyDescent="0.2">
      <c r="A260" s="1">
        <f t="shared" ca="1" si="21"/>
        <v>0</v>
      </c>
      <c r="B260" s="1">
        <f t="shared" ca="1" si="24"/>
        <v>0</v>
      </c>
      <c r="C260" s="46">
        <f t="shared" si="23"/>
        <v>43355</v>
      </c>
      <c r="D260" s="47">
        <f>VLOOKUP($C260,'[1]Résumé date'!$D$8:$H$387,'[1]Résumé date'!E$6,FALSE)</f>
        <v>123.09798857142859</v>
      </c>
      <c r="E260" s="48">
        <f>VLOOKUP($C260,'[1]Résumé date'!$D$8:$H$387,'[1]Résumé date'!F$6,FALSE)</f>
        <v>111.90726233766235</v>
      </c>
      <c r="F260" s="49">
        <f>VLOOKUP($C260,'[1]Résumé date'!$D$8:$H$387,'[1]Résumé date'!G$6,FALSE)</f>
        <v>0.97222222222222221</v>
      </c>
      <c r="G260" s="50">
        <f>VLOOKUP($C260,'[1]Résumé date'!$D$8:$H$387,'[1]Résumé date'!H$6,FALSE)</f>
        <v>140</v>
      </c>
      <c r="H260" s="51"/>
      <c r="I260" s="52">
        <f t="shared" si="22"/>
        <v>0</v>
      </c>
      <c r="J260" s="53">
        <f>L260*(1+[1]Données!$K$15)</f>
        <v>0</v>
      </c>
      <c r="K260" s="54">
        <f>+M260/[1]Données!$H$14</f>
        <v>0</v>
      </c>
      <c r="L260" s="55"/>
      <c r="M260" s="56"/>
      <c r="N260" s="57"/>
      <c r="O260" s="58"/>
      <c r="P260" s="58"/>
      <c r="Q260" s="58"/>
      <c r="R260" s="58"/>
      <c r="S260" s="59"/>
      <c r="T260" s="60" t="str">
        <f t="shared" si="20"/>
        <v/>
      </c>
      <c r="U260" s="61">
        <f>SUM($H$249:H260)</f>
        <v>0</v>
      </c>
    </row>
    <row r="261" spans="1:21" ht="15.75" customHeight="1" x14ac:dyDescent="0.2">
      <c r="A261" s="1">
        <f t="shared" ca="1" si="21"/>
        <v>0</v>
      </c>
      <c r="B261" s="1">
        <f t="shared" ca="1" si="24"/>
        <v>0</v>
      </c>
      <c r="C261" s="46">
        <f t="shared" si="23"/>
        <v>43356</v>
      </c>
      <c r="D261" s="47">
        <f>VLOOKUP($C261,'[1]Résumé date'!$D$8:$H$387,'[1]Résumé date'!E$6,FALSE)</f>
        <v>113.6910913761468</v>
      </c>
      <c r="E261" s="48">
        <f>VLOOKUP($C261,'[1]Résumé date'!$D$8:$H$387,'[1]Résumé date'!F$6,FALSE)</f>
        <v>103.35553761467891</v>
      </c>
      <c r="F261" s="49">
        <f>VLOOKUP($C261,'[1]Résumé date'!$D$8:$H$387,'[1]Résumé date'!G$6,FALSE)</f>
        <v>0.75694444444444442</v>
      </c>
      <c r="G261" s="50">
        <f>VLOOKUP($C261,'[1]Résumé date'!$D$8:$H$387,'[1]Résumé date'!H$6,FALSE)</f>
        <v>109</v>
      </c>
      <c r="H261" s="51"/>
      <c r="I261" s="52">
        <f t="shared" si="22"/>
        <v>0</v>
      </c>
      <c r="J261" s="53">
        <f>L261*(1+[1]Données!$K$15)</f>
        <v>0</v>
      </c>
      <c r="K261" s="54">
        <f>+M261/[1]Données!$H$14</f>
        <v>0</v>
      </c>
      <c r="L261" s="55"/>
      <c r="M261" s="56"/>
      <c r="N261" s="57"/>
      <c r="O261" s="58"/>
      <c r="P261" s="58"/>
      <c r="Q261" s="58"/>
      <c r="R261" s="58"/>
      <c r="S261" s="59"/>
      <c r="T261" s="60" t="str">
        <f t="shared" si="20"/>
        <v/>
      </c>
      <c r="U261" s="61">
        <f>SUM($H$249:H261)</f>
        <v>0</v>
      </c>
    </row>
    <row r="262" spans="1:21" ht="15.75" customHeight="1" x14ac:dyDescent="0.2">
      <c r="A262" s="1">
        <f t="shared" ca="1" si="21"/>
        <v>0</v>
      </c>
      <c r="B262" s="1">
        <f t="shared" ca="1" si="24"/>
        <v>0</v>
      </c>
      <c r="C262" s="46">
        <f t="shared" si="23"/>
        <v>43357</v>
      </c>
      <c r="D262" s="47">
        <f>VLOOKUP($C262,'[1]Résumé date'!$D$8:$H$387,'[1]Résumé date'!E$6,FALSE)</f>
        <v>65.108415189873412</v>
      </c>
      <c r="E262" s="48">
        <f>VLOOKUP($C262,'[1]Résumé date'!$D$8:$H$387,'[1]Résumé date'!F$6,FALSE)</f>
        <v>59.189468354430367</v>
      </c>
      <c r="F262" s="49">
        <f>VLOOKUP($C262,'[1]Résumé date'!$D$8:$H$387,'[1]Résumé date'!G$6,FALSE)</f>
        <v>0.54861111111111116</v>
      </c>
      <c r="G262" s="50">
        <f>VLOOKUP($C262,'[1]Résumé date'!$D$8:$H$387,'[1]Résumé date'!H$6,FALSE)</f>
        <v>79</v>
      </c>
      <c r="H262" s="51"/>
      <c r="I262" s="52">
        <f t="shared" si="22"/>
        <v>0</v>
      </c>
      <c r="J262" s="53">
        <f>L262*(1+[1]Données!$K$15)</f>
        <v>0</v>
      </c>
      <c r="K262" s="54">
        <f>+M262/[1]Données!$H$14</f>
        <v>0</v>
      </c>
      <c r="L262" s="55"/>
      <c r="M262" s="56"/>
      <c r="N262" s="57"/>
      <c r="O262" s="58"/>
      <c r="P262" s="58"/>
      <c r="Q262" s="58"/>
      <c r="R262" s="58"/>
      <c r="S262" s="59"/>
      <c r="T262" s="60" t="str">
        <f t="shared" ref="T262:T325" si="25">IF(M262=0,"",+IF(SUM(N262:S262)=M262,"OK","ATTENTION"))</f>
        <v/>
      </c>
      <c r="U262" s="61">
        <f>SUM($H$249:H262)</f>
        <v>0</v>
      </c>
    </row>
    <row r="263" spans="1:21" ht="15.75" customHeight="1" x14ac:dyDescent="0.2">
      <c r="A263" s="1">
        <f t="shared" ref="A263:A326" ca="1" si="26">IF(MONTH(C263)=MONTH(TODAY()),1,0)</f>
        <v>0</v>
      </c>
      <c r="B263" s="1">
        <f t="shared" ca="1" si="24"/>
        <v>0</v>
      </c>
      <c r="C263" s="46">
        <f t="shared" si="23"/>
        <v>43358</v>
      </c>
      <c r="D263" s="47">
        <f>VLOOKUP($C263,'[1]Résumé date'!$D$8:$H$387,'[1]Résumé date'!E$6,FALSE)</f>
        <v>74.445599999999985</v>
      </c>
      <c r="E263" s="48">
        <f>VLOOKUP($C263,'[1]Résumé date'!$D$8:$H$387,'[1]Résumé date'!F$6,FALSE)</f>
        <v>67.677818181818168</v>
      </c>
      <c r="F263" s="49">
        <f>VLOOKUP($C263,'[1]Résumé date'!$D$8:$H$387,'[1]Résumé date'!G$6,FALSE)</f>
        <v>0.75</v>
      </c>
      <c r="G263" s="50">
        <f>VLOOKUP($C263,'[1]Résumé date'!$D$8:$H$387,'[1]Résumé date'!H$6,FALSE)</f>
        <v>108</v>
      </c>
      <c r="H263" s="51"/>
      <c r="I263" s="52">
        <f t="shared" ref="I263:I326" si="27">(H263)/1.1</f>
        <v>0</v>
      </c>
      <c r="J263" s="53">
        <f>L263*(1+[1]Données!$K$15)</f>
        <v>0</v>
      </c>
      <c r="K263" s="54">
        <f>+M263/[1]Données!$H$14</f>
        <v>0</v>
      </c>
      <c r="L263" s="55"/>
      <c r="M263" s="56"/>
      <c r="N263" s="57"/>
      <c r="O263" s="58"/>
      <c r="P263" s="58"/>
      <c r="Q263" s="58"/>
      <c r="R263" s="58"/>
      <c r="S263" s="59"/>
      <c r="T263" s="60" t="str">
        <f t="shared" si="25"/>
        <v/>
      </c>
      <c r="U263" s="61">
        <f>SUM($H$249:H263)</f>
        <v>0</v>
      </c>
    </row>
    <row r="264" spans="1:21" ht="15.75" customHeight="1" x14ac:dyDescent="0.2">
      <c r="A264" s="1">
        <f t="shared" ca="1" si="26"/>
        <v>0</v>
      </c>
      <c r="B264" s="1">
        <f t="shared" ca="1" si="24"/>
        <v>0</v>
      </c>
      <c r="C264" s="46">
        <f t="shared" si="23"/>
        <v>43359</v>
      </c>
      <c r="D264" s="47">
        <f>VLOOKUP($C264,'[1]Résumé date'!$D$8:$H$387,'[1]Résumé date'!E$6,FALSE)</f>
        <v>65.108415189873412</v>
      </c>
      <c r="E264" s="48">
        <f>VLOOKUP($C264,'[1]Résumé date'!$D$8:$H$387,'[1]Résumé date'!F$6,FALSE)</f>
        <v>59.189468354430367</v>
      </c>
      <c r="F264" s="49">
        <f>VLOOKUP($C264,'[1]Résumé date'!$D$8:$H$387,'[1]Résumé date'!G$6,FALSE)</f>
        <v>0.54861111111111116</v>
      </c>
      <c r="G264" s="50">
        <f>VLOOKUP($C264,'[1]Résumé date'!$D$8:$H$387,'[1]Résumé date'!H$6,FALSE)</f>
        <v>79</v>
      </c>
      <c r="H264" s="51"/>
      <c r="I264" s="52">
        <f t="shared" si="27"/>
        <v>0</v>
      </c>
      <c r="J264" s="53">
        <f>L264*(1+[1]Données!$K$15)</f>
        <v>0</v>
      </c>
      <c r="K264" s="54">
        <f>+M264/[1]Données!$H$14</f>
        <v>0</v>
      </c>
      <c r="L264" s="55"/>
      <c r="M264" s="56"/>
      <c r="N264" s="57"/>
      <c r="O264" s="58"/>
      <c r="P264" s="58"/>
      <c r="Q264" s="58"/>
      <c r="R264" s="58"/>
      <c r="S264" s="59"/>
      <c r="T264" s="60" t="str">
        <f t="shared" si="25"/>
        <v/>
      </c>
      <c r="U264" s="61">
        <f>SUM($H$249:H264)</f>
        <v>0</v>
      </c>
    </row>
    <row r="265" spans="1:21" ht="15.75" customHeight="1" x14ac:dyDescent="0.2">
      <c r="A265" s="1">
        <f t="shared" ca="1" si="26"/>
        <v>0</v>
      </c>
      <c r="B265" s="1">
        <f t="shared" ca="1" si="24"/>
        <v>0</v>
      </c>
      <c r="C265" s="46">
        <f t="shared" si="23"/>
        <v>43360</v>
      </c>
      <c r="D265" s="47">
        <f>VLOOKUP($C265,'[1]Résumé date'!$D$8:$H$387,'[1]Résumé date'!E$6,FALSE)</f>
        <v>113.6910913761468</v>
      </c>
      <c r="E265" s="48">
        <f>VLOOKUP($C265,'[1]Résumé date'!$D$8:$H$387,'[1]Résumé date'!F$6,FALSE)</f>
        <v>103.35553761467891</v>
      </c>
      <c r="F265" s="49">
        <f>VLOOKUP($C265,'[1]Résumé date'!$D$8:$H$387,'[1]Résumé date'!G$6,FALSE)</f>
        <v>0.75694444444444442</v>
      </c>
      <c r="G265" s="50">
        <f>VLOOKUP($C265,'[1]Résumé date'!$D$8:$H$387,'[1]Résumé date'!H$6,FALSE)</f>
        <v>109</v>
      </c>
      <c r="H265" s="51"/>
      <c r="I265" s="52">
        <f t="shared" si="27"/>
        <v>0</v>
      </c>
      <c r="J265" s="53">
        <f>L265*(1+[1]Données!$K$15)</f>
        <v>0</v>
      </c>
      <c r="K265" s="54">
        <f>+M265/[1]Données!$H$14</f>
        <v>0</v>
      </c>
      <c r="L265" s="55"/>
      <c r="M265" s="56"/>
      <c r="N265" s="57"/>
      <c r="O265" s="58"/>
      <c r="P265" s="58"/>
      <c r="Q265" s="58"/>
      <c r="R265" s="58"/>
      <c r="S265" s="59"/>
      <c r="T265" s="60" t="str">
        <f t="shared" si="25"/>
        <v/>
      </c>
      <c r="U265" s="61">
        <f>SUM($H$249:H265)</f>
        <v>0</v>
      </c>
    </row>
    <row r="266" spans="1:21" ht="15.75" customHeight="1" x14ac:dyDescent="0.2">
      <c r="A266" s="1">
        <f t="shared" ca="1" si="26"/>
        <v>0</v>
      </c>
      <c r="B266" s="1">
        <f t="shared" ca="1" si="24"/>
        <v>0</v>
      </c>
      <c r="C266" s="46">
        <f t="shared" si="23"/>
        <v>43361</v>
      </c>
      <c r="D266" s="47">
        <f>VLOOKUP($C266,'[1]Résumé date'!$D$8:$H$387,'[1]Résumé date'!E$6,FALSE)</f>
        <v>123.09798857142859</v>
      </c>
      <c r="E266" s="48">
        <f>VLOOKUP($C266,'[1]Résumé date'!$D$8:$H$387,'[1]Résumé date'!F$6,FALSE)</f>
        <v>111.90726233766235</v>
      </c>
      <c r="F266" s="49">
        <f>VLOOKUP($C266,'[1]Résumé date'!$D$8:$H$387,'[1]Résumé date'!G$6,FALSE)</f>
        <v>0.97222222222222221</v>
      </c>
      <c r="G266" s="50">
        <f>VLOOKUP($C266,'[1]Résumé date'!$D$8:$H$387,'[1]Résumé date'!H$6,FALSE)</f>
        <v>140</v>
      </c>
      <c r="H266" s="51"/>
      <c r="I266" s="52">
        <f t="shared" si="27"/>
        <v>0</v>
      </c>
      <c r="J266" s="53">
        <f>L266*(1+[1]Données!$K$15)</f>
        <v>0</v>
      </c>
      <c r="K266" s="54">
        <f>+M266/[1]Données!$H$14</f>
        <v>0</v>
      </c>
      <c r="L266" s="55"/>
      <c r="M266" s="56"/>
      <c r="N266" s="57"/>
      <c r="O266" s="58"/>
      <c r="P266" s="58"/>
      <c r="Q266" s="58"/>
      <c r="R266" s="58"/>
      <c r="S266" s="59"/>
      <c r="T266" s="60" t="str">
        <f t="shared" si="25"/>
        <v/>
      </c>
      <c r="U266" s="61">
        <f>SUM($H$249:H266)</f>
        <v>0</v>
      </c>
    </row>
    <row r="267" spans="1:21" ht="15.75" customHeight="1" x14ac:dyDescent="0.2">
      <c r="A267" s="1">
        <f t="shared" ca="1" si="26"/>
        <v>0</v>
      </c>
      <c r="B267" s="1">
        <f t="shared" ca="1" si="24"/>
        <v>0</v>
      </c>
      <c r="C267" s="46">
        <f t="shared" si="23"/>
        <v>43362</v>
      </c>
      <c r="D267" s="47">
        <f>VLOOKUP($C267,'[1]Résumé date'!$D$8:$H$387,'[1]Résumé date'!E$6,FALSE)</f>
        <v>123.09798857142859</v>
      </c>
      <c r="E267" s="48">
        <f>VLOOKUP($C267,'[1]Résumé date'!$D$8:$H$387,'[1]Résumé date'!F$6,FALSE)</f>
        <v>111.90726233766235</v>
      </c>
      <c r="F267" s="49">
        <f>VLOOKUP($C267,'[1]Résumé date'!$D$8:$H$387,'[1]Résumé date'!G$6,FALSE)</f>
        <v>0.97222222222222221</v>
      </c>
      <c r="G267" s="50">
        <f>VLOOKUP($C267,'[1]Résumé date'!$D$8:$H$387,'[1]Résumé date'!H$6,FALSE)</f>
        <v>140</v>
      </c>
      <c r="H267" s="51"/>
      <c r="I267" s="52">
        <f t="shared" si="27"/>
        <v>0</v>
      </c>
      <c r="J267" s="53">
        <f>L267*(1+[1]Données!$K$15)</f>
        <v>0</v>
      </c>
      <c r="K267" s="54">
        <f>+M267/[1]Données!$H$14</f>
        <v>0</v>
      </c>
      <c r="L267" s="55"/>
      <c r="M267" s="56"/>
      <c r="N267" s="57"/>
      <c r="O267" s="58"/>
      <c r="P267" s="58"/>
      <c r="Q267" s="58"/>
      <c r="R267" s="58"/>
      <c r="S267" s="59"/>
      <c r="T267" s="60" t="str">
        <f t="shared" si="25"/>
        <v/>
      </c>
      <c r="U267" s="61">
        <f>SUM($H$249:H267)</f>
        <v>0</v>
      </c>
    </row>
    <row r="268" spans="1:21" ht="15.75" customHeight="1" x14ac:dyDescent="0.2">
      <c r="A268" s="1">
        <f t="shared" ca="1" si="26"/>
        <v>0</v>
      </c>
      <c r="B268" s="1">
        <f t="shared" ca="1" si="24"/>
        <v>0</v>
      </c>
      <c r="C268" s="46">
        <f t="shared" si="23"/>
        <v>43363</v>
      </c>
      <c r="D268" s="47">
        <f>VLOOKUP($C268,'[1]Résumé date'!$D$8:$H$387,'[1]Résumé date'!E$6,FALSE)</f>
        <v>113.6910913761468</v>
      </c>
      <c r="E268" s="48">
        <f>VLOOKUP($C268,'[1]Résumé date'!$D$8:$H$387,'[1]Résumé date'!F$6,FALSE)</f>
        <v>103.35553761467891</v>
      </c>
      <c r="F268" s="49">
        <f>VLOOKUP($C268,'[1]Résumé date'!$D$8:$H$387,'[1]Résumé date'!G$6,FALSE)</f>
        <v>0.75694444444444442</v>
      </c>
      <c r="G268" s="50">
        <f>VLOOKUP($C268,'[1]Résumé date'!$D$8:$H$387,'[1]Résumé date'!H$6,FALSE)</f>
        <v>109</v>
      </c>
      <c r="H268" s="51"/>
      <c r="I268" s="52">
        <f t="shared" si="27"/>
        <v>0</v>
      </c>
      <c r="J268" s="53">
        <f>L268*(1+[1]Données!$K$15)</f>
        <v>0</v>
      </c>
      <c r="K268" s="54">
        <f>+M268/[1]Données!$H$14</f>
        <v>0</v>
      </c>
      <c r="L268" s="55"/>
      <c r="M268" s="56"/>
      <c r="N268" s="57"/>
      <c r="O268" s="58"/>
      <c r="P268" s="58"/>
      <c r="Q268" s="58"/>
      <c r="R268" s="58"/>
      <c r="S268" s="59"/>
      <c r="T268" s="60" t="str">
        <f t="shared" si="25"/>
        <v/>
      </c>
      <c r="U268" s="61">
        <f>SUM($H$249:H268)</f>
        <v>0</v>
      </c>
    </row>
    <row r="269" spans="1:21" ht="15.75" customHeight="1" x14ac:dyDescent="0.2">
      <c r="A269" s="1">
        <f t="shared" ca="1" si="26"/>
        <v>0</v>
      </c>
      <c r="B269" s="1">
        <f t="shared" ca="1" si="24"/>
        <v>0</v>
      </c>
      <c r="C269" s="46">
        <f t="shared" si="23"/>
        <v>43364</v>
      </c>
      <c r="D269" s="47">
        <f>VLOOKUP($C269,'[1]Résumé date'!$D$8:$H$387,'[1]Résumé date'!E$6,FALSE)</f>
        <v>65.108415189873412</v>
      </c>
      <c r="E269" s="48">
        <f>VLOOKUP($C269,'[1]Résumé date'!$D$8:$H$387,'[1]Résumé date'!F$6,FALSE)</f>
        <v>59.189468354430367</v>
      </c>
      <c r="F269" s="49">
        <f>VLOOKUP($C269,'[1]Résumé date'!$D$8:$H$387,'[1]Résumé date'!G$6,FALSE)</f>
        <v>0.54861111111111116</v>
      </c>
      <c r="G269" s="50">
        <f>VLOOKUP($C269,'[1]Résumé date'!$D$8:$H$387,'[1]Résumé date'!H$6,FALSE)</f>
        <v>79</v>
      </c>
      <c r="H269" s="51"/>
      <c r="I269" s="52">
        <f t="shared" si="27"/>
        <v>0</v>
      </c>
      <c r="J269" s="53">
        <f>L269*(1+[1]Données!$K$15)</f>
        <v>0</v>
      </c>
      <c r="K269" s="54">
        <f>+M269/[1]Données!$H$14</f>
        <v>0</v>
      </c>
      <c r="L269" s="55"/>
      <c r="M269" s="56"/>
      <c r="N269" s="57"/>
      <c r="O269" s="58"/>
      <c r="P269" s="58"/>
      <c r="Q269" s="58"/>
      <c r="R269" s="58"/>
      <c r="S269" s="59"/>
      <c r="T269" s="60" t="str">
        <f t="shared" si="25"/>
        <v/>
      </c>
      <c r="U269" s="61">
        <f>SUM($H$249:H269)</f>
        <v>0</v>
      </c>
    </row>
    <row r="270" spans="1:21" ht="15.75" customHeight="1" x14ac:dyDescent="0.2">
      <c r="A270" s="1">
        <f t="shared" ca="1" si="26"/>
        <v>0</v>
      </c>
      <c r="B270" s="1">
        <f t="shared" ca="1" si="24"/>
        <v>0</v>
      </c>
      <c r="C270" s="46">
        <f t="shared" si="23"/>
        <v>43365</v>
      </c>
      <c r="D270" s="47">
        <f>VLOOKUP($C270,'[1]Résumé date'!$D$8:$H$387,'[1]Résumé date'!E$6,FALSE)</f>
        <v>65.108415189873412</v>
      </c>
      <c r="E270" s="48">
        <f>VLOOKUP($C270,'[1]Résumé date'!$D$8:$H$387,'[1]Résumé date'!F$6,FALSE)</f>
        <v>59.189468354430367</v>
      </c>
      <c r="F270" s="49">
        <f>VLOOKUP($C270,'[1]Résumé date'!$D$8:$H$387,'[1]Résumé date'!G$6,FALSE)</f>
        <v>0.54861111111111116</v>
      </c>
      <c r="G270" s="50">
        <f>VLOOKUP($C270,'[1]Résumé date'!$D$8:$H$387,'[1]Résumé date'!H$6,FALSE)</f>
        <v>79</v>
      </c>
      <c r="H270" s="51"/>
      <c r="I270" s="52">
        <f t="shared" si="27"/>
        <v>0</v>
      </c>
      <c r="J270" s="53">
        <f>L270*(1+[1]Données!$K$15)</f>
        <v>0</v>
      </c>
      <c r="K270" s="54">
        <f>+M270/[1]Données!$H$14</f>
        <v>0</v>
      </c>
      <c r="L270" s="55"/>
      <c r="M270" s="56"/>
      <c r="N270" s="57"/>
      <c r="O270" s="58"/>
      <c r="P270" s="58"/>
      <c r="Q270" s="58"/>
      <c r="R270" s="58"/>
      <c r="S270" s="59"/>
      <c r="T270" s="60" t="str">
        <f t="shared" si="25"/>
        <v/>
      </c>
      <c r="U270" s="61">
        <f>SUM($H$249:H270)</f>
        <v>0</v>
      </c>
    </row>
    <row r="271" spans="1:21" ht="15.75" customHeight="1" x14ac:dyDescent="0.2">
      <c r="A271" s="1">
        <f t="shared" ca="1" si="26"/>
        <v>0</v>
      </c>
      <c r="B271" s="1">
        <f t="shared" ca="1" si="24"/>
        <v>0</v>
      </c>
      <c r="C271" s="46">
        <f t="shared" si="23"/>
        <v>43366</v>
      </c>
      <c r="D271" s="47">
        <f>VLOOKUP($C271,'[1]Résumé date'!$D$8:$H$387,'[1]Résumé date'!E$6,FALSE)</f>
        <v>65.108415189873412</v>
      </c>
      <c r="E271" s="48">
        <f>VLOOKUP($C271,'[1]Résumé date'!$D$8:$H$387,'[1]Résumé date'!F$6,FALSE)</f>
        <v>59.189468354430367</v>
      </c>
      <c r="F271" s="49">
        <f>VLOOKUP($C271,'[1]Résumé date'!$D$8:$H$387,'[1]Résumé date'!G$6,FALSE)</f>
        <v>0.54861111111111116</v>
      </c>
      <c r="G271" s="50">
        <f>VLOOKUP($C271,'[1]Résumé date'!$D$8:$H$387,'[1]Résumé date'!H$6,FALSE)</f>
        <v>79</v>
      </c>
      <c r="H271" s="51"/>
      <c r="I271" s="52">
        <f t="shared" si="27"/>
        <v>0</v>
      </c>
      <c r="J271" s="53">
        <f>L271*(1+[1]Données!$K$15)</f>
        <v>0</v>
      </c>
      <c r="K271" s="54">
        <f>+M271/[1]Données!$H$14</f>
        <v>0</v>
      </c>
      <c r="L271" s="55"/>
      <c r="M271" s="56"/>
      <c r="N271" s="57"/>
      <c r="O271" s="58"/>
      <c r="P271" s="58"/>
      <c r="Q271" s="58"/>
      <c r="R271" s="58"/>
      <c r="S271" s="59"/>
      <c r="T271" s="60" t="str">
        <f t="shared" si="25"/>
        <v/>
      </c>
      <c r="U271" s="61">
        <f>SUM($H$249:H271)</f>
        <v>0</v>
      </c>
    </row>
    <row r="272" spans="1:21" ht="15.75" customHeight="1" x14ac:dyDescent="0.2">
      <c r="A272" s="1">
        <f t="shared" ca="1" si="26"/>
        <v>0</v>
      </c>
      <c r="B272" s="1">
        <f t="shared" ca="1" si="24"/>
        <v>0</v>
      </c>
      <c r="C272" s="46">
        <f t="shared" si="23"/>
        <v>43367</v>
      </c>
      <c r="D272" s="47">
        <f>VLOOKUP($C272,'[1]Résumé date'!$D$8:$H$387,'[1]Résumé date'!E$6,FALSE)</f>
        <v>113.6910913761468</v>
      </c>
      <c r="E272" s="48">
        <f>VLOOKUP($C272,'[1]Résumé date'!$D$8:$H$387,'[1]Résumé date'!F$6,FALSE)</f>
        <v>103.35553761467891</v>
      </c>
      <c r="F272" s="49">
        <f>VLOOKUP($C272,'[1]Résumé date'!$D$8:$H$387,'[1]Résumé date'!G$6,FALSE)</f>
        <v>0.75694444444444442</v>
      </c>
      <c r="G272" s="50">
        <f>VLOOKUP($C272,'[1]Résumé date'!$D$8:$H$387,'[1]Résumé date'!H$6,FALSE)</f>
        <v>109</v>
      </c>
      <c r="H272" s="51"/>
      <c r="I272" s="52">
        <f t="shared" si="27"/>
        <v>0</v>
      </c>
      <c r="J272" s="53">
        <f>L272*(1+[1]Données!$K$15)</f>
        <v>0</v>
      </c>
      <c r="K272" s="54">
        <f>+M272/[1]Données!$H$14</f>
        <v>0</v>
      </c>
      <c r="L272" s="55"/>
      <c r="M272" s="56"/>
      <c r="N272" s="57"/>
      <c r="O272" s="58"/>
      <c r="P272" s="58"/>
      <c r="Q272" s="58"/>
      <c r="R272" s="58"/>
      <c r="S272" s="59"/>
      <c r="T272" s="60" t="str">
        <f t="shared" si="25"/>
        <v/>
      </c>
      <c r="U272" s="61">
        <f>SUM($H$249:H272)</f>
        <v>0</v>
      </c>
    </row>
    <row r="273" spans="1:21" ht="15.75" customHeight="1" x14ac:dyDescent="0.2">
      <c r="A273" s="1">
        <f t="shared" ca="1" si="26"/>
        <v>0</v>
      </c>
      <c r="B273" s="1">
        <f t="shared" ca="1" si="24"/>
        <v>0</v>
      </c>
      <c r="C273" s="46">
        <f t="shared" si="23"/>
        <v>43368</v>
      </c>
      <c r="D273" s="47">
        <f>VLOOKUP($C273,'[1]Résumé date'!$D$8:$H$387,'[1]Résumé date'!E$6,FALSE)</f>
        <v>123.09798857142859</v>
      </c>
      <c r="E273" s="48">
        <f>VLOOKUP($C273,'[1]Résumé date'!$D$8:$H$387,'[1]Résumé date'!F$6,FALSE)</f>
        <v>111.90726233766235</v>
      </c>
      <c r="F273" s="49">
        <f>VLOOKUP($C273,'[1]Résumé date'!$D$8:$H$387,'[1]Résumé date'!G$6,FALSE)</f>
        <v>0.97222222222222221</v>
      </c>
      <c r="G273" s="50">
        <f>VLOOKUP($C273,'[1]Résumé date'!$D$8:$H$387,'[1]Résumé date'!H$6,FALSE)</f>
        <v>140</v>
      </c>
      <c r="H273" s="51"/>
      <c r="I273" s="52">
        <f t="shared" si="27"/>
        <v>0</v>
      </c>
      <c r="J273" s="53">
        <f>L273*(1+[1]Données!$K$15)</f>
        <v>0</v>
      </c>
      <c r="K273" s="54">
        <f>+M273/[1]Données!$H$14</f>
        <v>0</v>
      </c>
      <c r="L273" s="55"/>
      <c r="M273" s="56"/>
      <c r="N273" s="57"/>
      <c r="O273" s="58"/>
      <c r="P273" s="58"/>
      <c r="Q273" s="58"/>
      <c r="R273" s="58"/>
      <c r="S273" s="59"/>
      <c r="T273" s="60" t="str">
        <f t="shared" si="25"/>
        <v/>
      </c>
      <c r="U273" s="61">
        <f>SUM($H$249:H273)</f>
        <v>0</v>
      </c>
    </row>
    <row r="274" spans="1:21" ht="15.75" customHeight="1" x14ac:dyDescent="0.2">
      <c r="A274" s="1">
        <f t="shared" ca="1" si="26"/>
        <v>0</v>
      </c>
      <c r="B274" s="1">
        <f t="shared" ca="1" si="24"/>
        <v>0</v>
      </c>
      <c r="C274" s="46">
        <f t="shared" si="23"/>
        <v>43369</v>
      </c>
      <c r="D274" s="47">
        <f>VLOOKUP($C274,'[1]Résumé date'!$D$8:$H$387,'[1]Résumé date'!E$6,FALSE)</f>
        <v>123.09798857142859</v>
      </c>
      <c r="E274" s="48">
        <f>VLOOKUP($C274,'[1]Résumé date'!$D$8:$H$387,'[1]Résumé date'!F$6,FALSE)</f>
        <v>111.90726233766235</v>
      </c>
      <c r="F274" s="49">
        <f>VLOOKUP($C274,'[1]Résumé date'!$D$8:$H$387,'[1]Résumé date'!G$6,FALSE)</f>
        <v>0.97222222222222221</v>
      </c>
      <c r="G274" s="50">
        <f>VLOOKUP($C274,'[1]Résumé date'!$D$8:$H$387,'[1]Résumé date'!H$6,FALSE)</f>
        <v>140</v>
      </c>
      <c r="H274" s="51"/>
      <c r="I274" s="52">
        <f t="shared" si="27"/>
        <v>0</v>
      </c>
      <c r="J274" s="53">
        <f>L274*(1+[1]Données!$K$15)</f>
        <v>0</v>
      </c>
      <c r="K274" s="54">
        <f>+M274/[1]Données!$H$14</f>
        <v>0</v>
      </c>
      <c r="L274" s="55"/>
      <c r="M274" s="56"/>
      <c r="N274" s="57"/>
      <c r="O274" s="58"/>
      <c r="P274" s="58"/>
      <c r="Q274" s="58"/>
      <c r="R274" s="58"/>
      <c r="S274" s="59"/>
      <c r="T274" s="60" t="str">
        <f t="shared" si="25"/>
        <v/>
      </c>
      <c r="U274" s="61">
        <f>SUM($H$249:H274)</f>
        <v>0</v>
      </c>
    </row>
    <row r="275" spans="1:21" ht="15.75" customHeight="1" x14ac:dyDescent="0.2">
      <c r="A275" s="1">
        <f t="shared" ca="1" si="26"/>
        <v>0</v>
      </c>
      <c r="B275" s="1">
        <f t="shared" ca="1" si="24"/>
        <v>0</v>
      </c>
      <c r="C275" s="46">
        <f t="shared" si="23"/>
        <v>43370</v>
      </c>
      <c r="D275" s="47">
        <f>VLOOKUP($C275,'[1]Résumé date'!$D$8:$H$387,'[1]Résumé date'!E$6,FALSE)</f>
        <v>113.6910913761468</v>
      </c>
      <c r="E275" s="48">
        <f>VLOOKUP($C275,'[1]Résumé date'!$D$8:$H$387,'[1]Résumé date'!F$6,FALSE)</f>
        <v>103.35553761467891</v>
      </c>
      <c r="F275" s="49">
        <f>VLOOKUP($C275,'[1]Résumé date'!$D$8:$H$387,'[1]Résumé date'!G$6,FALSE)</f>
        <v>0.75694444444444442</v>
      </c>
      <c r="G275" s="50">
        <f>VLOOKUP($C275,'[1]Résumé date'!$D$8:$H$387,'[1]Résumé date'!H$6,FALSE)</f>
        <v>109</v>
      </c>
      <c r="H275" s="51"/>
      <c r="I275" s="52">
        <f t="shared" si="27"/>
        <v>0</v>
      </c>
      <c r="J275" s="53">
        <f>L275*(1+[1]Données!$K$15)</f>
        <v>0</v>
      </c>
      <c r="K275" s="54">
        <f>+M275/[1]Données!$H$14</f>
        <v>0</v>
      </c>
      <c r="L275" s="55"/>
      <c r="M275" s="56"/>
      <c r="N275" s="57"/>
      <c r="O275" s="58"/>
      <c r="P275" s="58"/>
      <c r="Q275" s="58"/>
      <c r="R275" s="58"/>
      <c r="S275" s="59"/>
      <c r="T275" s="60" t="str">
        <f t="shared" si="25"/>
        <v/>
      </c>
      <c r="U275" s="61">
        <f>SUM($H$249:H275)</f>
        <v>0</v>
      </c>
    </row>
    <row r="276" spans="1:21" ht="15.75" customHeight="1" x14ac:dyDescent="0.2">
      <c r="A276" s="1">
        <f t="shared" ca="1" si="26"/>
        <v>0</v>
      </c>
      <c r="B276" s="1">
        <f t="shared" ca="1" si="24"/>
        <v>0</v>
      </c>
      <c r="C276" s="46">
        <f t="shared" si="23"/>
        <v>43371</v>
      </c>
      <c r="D276" s="47">
        <f>VLOOKUP($C276,'[1]Résumé date'!$D$8:$H$387,'[1]Résumé date'!E$6,FALSE)</f>
        <v>65.108415189873412</v>
      </c>
      <c r="E276" s="48">
        <f>VLOOKUP($C276,'[1]Résumé date'!$D$8:$H$387,'[1]Résumé date'!F$6,FALSE)</f>
        <v>59.189468354430367</v>
      </c>
      <c r="F276" s="49">
        <f>VLOOKUP($C276,'[1]Résumé date'!$D$8:$H$387,'[1]Résumé date'!G$6,FALSE)</f>
        <v>0.54861111111111116</v>
      </c>
      <c r="G276" s="50">
        <f>VLOOKUP($C276,'[1]Résumé date'!$D$8:$H$387,'[1]Résumé date'!H$6,FALSE)</f>
        <v>79</v>
      </c>
      <c r="H276" s="51"/>
      <c r="I276" s="52">
        <f t="shared" si="27"/>
        <v>0</v>
      </c>
      <c r="J276" s="53">
        <f>L276*(1+[1]Données!$K$15)</f>
        <v>0</v>
      </c>
      <c r="K276" s="54">
        <f>+M276/[1]Données!$H$14</f>
        <v>0</v>
      </c>
      <c r="L276" s="55"/>
      <c r="M276" s="56"/>
      <c r="N276" s="57"/>
      <c r="O276" s="58"/>
      <c r="P276" s="58"/>
      <c r="Q276" s="58"/>
      <c r="R276" s="58"/>
      <c r="S276" s="59"/>
      <c r="T276" s="60" t="str">
        <f t="shared" si="25"/>
        <v/>
      </c>
      <c r="U276" s="61">
        <f>SUM($H$249:H276)</f>
        <v>0</v>
      </c>
    </row>
    <row r="277" spans="1:21" ht="15.75" customHeight="1" x14ac:dyDescent="0.2">
      <c r="A277" s="1">
        <f t="shared" ca="1" si="26"/>
        <v>0</v>
      </c>
      <c r="B277" s="1">
        <f t="shared" ca="1" si="24"/>
        <v>0</v>
      </c>
      <c r="C277" s="46">
        <f t="shared" si="23"/>
        <v>43372</v>
      </c>
      <c r="D277" s="47">
        <f>VLOOKUP($C277,'[1]Résumé date'!$D$8:$H$387,'[1]Résumé date'!E$6,FALSE)</f>
        <v>65.108415189873412</v>
      </c>
      <c r="E277" s="48">
        <f>VLOOKUP($C277,'[1]Résumé date'!$D$8:$H$387,'[1]Résumé date'!F$6,FALSE)</f>
        <v>59.189468354430367</v>
      </c>
      <c r="F277" s="49">
        <f>VLOOKUP($C277,'[1]Résumé date'!$D$8:$H$387,'[1]Résumé date'!G$6,FALSE)</f>
        <v>0.54861111111111116</v>
      </c>
      <c r="G277" s="50">
        <f>VLOOKUP($C277,'[1]Résumé date'!$D$8:$H$387,'[1]Résumé date'!H$6,FALSE)</f>
        <v>79</v>
      </c>
      <c r="H277" s="51"/>
      <c r="I277" s="52">
        <f t="shared" si="27"/>
        <v>0</v>
      </c>
      <c r="J277" s="53">
        <f>L277*(1+[1]Données!$K$15)</f>
        <v>0</v>
      </c>
      <c r="K277" s="54">
        <f>+M277/[1]Données!$H$14</f>
        <v>0</v>
      </c>
      <c r="L277" s="55"/>
      <c r="M277" s="56"/>
      <c r="N277" s="57"/>
      <c r="O277" s="58"/>
      <c r="P277" s="58"/>
      <c r="Q277" s="58"/>
      <c r="R277" s="58"/>
      <c r="S277" s="59"/>
      <c r="T277" s="60" t="str">
        <f t="shared" si="25"/>
        <v/>
      </c>
      <c r="U277" s="61">
        <f>SUM($H$249:H277)</f>
        <v>0</v>
      </c>
    </row>
    <row r="278" spans="1:21" ht="15.75" customHeight="1" thickBot="1" x14ac:dyDescent="0.25">
      <c r="A278" s="1">
        <f t="shared" ca="1" si="26"/>
        <v>0</v>
      </c>
      <c r="B278" s="1">
        <f t="shared" ca="1" si="24"/>
        <v>0</v>
      </c>
      <c r="C278" s="46">
        <f t="shared" si="23"/>
        <v>43373</v>
      </c>
      <c r="D278" s="47">
        <f>VLOOKUP($C278,'[1]Résumé date'!$D$8:$H$387,'[1]Résumé date'!E$6,FALSE)</f>
        <v>65.108415189873412</v>
      </c>
      <c r="E278" s="48">
        <f>VLOOKUP($C278,'[1]Résumé date'!$D$8:$H$387,'[1]Résumé date'!F$6,FALSE)</f>
        <v>59.189468354430367</v>
      </c>
      <c r="F278" s="49">
        <f>VLOOKUP($C278,'[1]Résumé date'!$D$8:$H$387,'[1]Résumé date'!G$6,FALSE)</f>
        <v>0.54861111111111116</v>
      </c>
      <c r="G278" s="50">
        <f>VLOOKUP($C278,'[1]Résumé date'!$D$8:$H$387,'[1]Résumé date'!H$6,FALSE)</f>
        <v>79</v>
      </c>
      <c r="H278" s="51"/>
      <c r="I278" s="52">
        <f t="shared" si="27"/>
        <v>0</v>
      </c>
      <c r="J278" s="53">
        <f>L278*(1+[1]Données!$K$15)</f>
        <v>0</v>
      </c>
      <c r="K278" s="54">
        <f>+M278/[1]Données!$H$14</f>
        <v>0</v>
      </c>
      <c r="L278" s="55"/>
      <c r="M278" s="56"/>
      <c r="N278" s="57"/>
      <c r="O278" s="58"/>
      <c r="P278" s="58"/>
      <c r="Q278" s="58"/>
      <c r="R278" s="58"/>
      <c r="S278" s="59"/>
      <c r="T278" s="60" t="str">
        <f t="shared" si="25"/>
        <v/>
      </c>
      <c r="U278" s="61">
        <f>SUM($H$249:H278)</f>
        <v>0</v>
      </c>
    </row>
    <row r="279" spans="1:21" s="66" customFormat="1" ht="15.75" customHeight="1" thickTop="1" x14ac:dyDescent="0.2">
      <c r="A279" s="66">
        <f t="shared" ca="1" si="26"/>
        <v>0</v>
      </c>
      <c r="B279" s="66">
        <f t="shared" ca="1" si="24"/>
        <v>0</v>
      </c>
      <c r="C279" s="67">
        <f t="shared" si="23"/>
        <v>43374</v>
      </c>
      <c r="D279" s="68">
        <f>VLOOKUP($C279,'[1]Résumé date'!$D$8:$H$387,'[1]Résumé date'!E$6,FALSE)</f>
        <v>123.09798857142859</v>
      </c>
      <c r="E279" s="69">
        <f>VLOOKUP($C279,'[1]Résumé date'!$D$8:$H$387,'[1]Résumé date'!F$6,FALSE)</f>
        <v>111.90726233766235</v>
      </c>
      <c r="F279" s="70">
        <f>VLOOKUP($C279,'[1]Résumé date'!$D$8:$H$387,'[1]Résumé date'!G$6,FALSE)</f>
        <v>0.97222222222222221</v>
      </c>
      <c r="G279" s="71">
        <f>VLOOKUP($C279,'[1]Résumé date'!$D$8:$H$387,'[1]Résumé date'!H$6,FALSE)</f>
        <v>140</v>
      </c>
      <c r="H279" s="72"/>
      <c r="I279" s="73">
        <f t="shared" si="27"/>
        <v>0</v>
      </c>
      <c r="J279" s="74">
        <f>L279*(1+[1]Données!$K$15)</f>
        <v>0</v>
      </c>
      <c r="K279" s="86">
        <f>+M279/[1]Données!$H$14</f>
        <v>0</v>
      </c>
      <c r="L279" s="76"/>
      <c r="M279" s="77"/>
      <c r="N279" s="78"/>
      <c r="O279" s="79"/>
      <c r="P279" s="79"/>
      <c r="Q279" s="79"/>
      <c r="R279" s="79"/>
      <c r="S279" s="80"/>
      <c r="T279" s="81" t="str">
        <f t="shared" si="25"/>
        <v/>
      </c>
      <c r="U279" s="83">
        <f>SUM($H$279:H279)</f>
        <v>0</v>
      </c>
    </row>
    <row r="280" spans="1:21" ht="15.75" customHeight="1" x14ac:dyDescent="0.2">
      <c r="A280" s="1">
        <f t="shared" ca="1" si="26"/>
        <v>0</v>
      </c>
      <c r="B280" s="1">
        <f t="shared" ca="1" si="24"/>
        <v>0</v>
      </c>
      <c r="C280" s="46">
        <f t="shared" si="23"/>
        <v>43375</v>
      </c>
      <c r="D280" s="47">
        <f>VLOOKUP($C280,'[1]Résumé date'!$D$8:$H$387,'[1]Résumé date'!E$6,FALSE)</f>
        <v>123.09798857142859</v>
      </c>
      <c r="E280" s="48">
        <f>VLOOKUP($C280,'[1]Résumé date'!$D$8:$H$387,'[1]Résumé date'!F$6,FALSE)</f>
        <v>111.90726233766235</v>
      </c>
      <c r="F280" s="49">
        <f>VLOOKUP($C280,'[1]Résumé date'!$D$8:$H$387,'[1]Résumé date'!G$6,FALSE)</f>
        <v>0.97222222222222221</v>
      </c>
      <c r="G280" s="50">
        <f>VLOOKUP($C280,'[1]Résumé date'!$D$8:$H$387,'[1]Résumé date'!H$6,FALSE)</f>
        <v>140</v>
      </c>
      <c r="H280" s="51"/>
      <c r="I280" s="52">
        <f t="shared" si="27"/>
        <v>0</v>
      </c>
      <c r="J280" s="53">
        <f>L280*(1+[1]Données!$K$15)</f>
        <v>0</v>
      </c>
      <c r="K280" s="54">
        <f>+M280/[1]Données!$H$14</f>
        <v>0</v>
      </c>
      <c r="L280" s="55"/>
      <c r="M280" s="56"/>
      <c r="N280" s="57"/>
      <c r="O280" s="58"/>
      <c r="P280" s="58"/>
      <c r="Q280" s="58"/>
      <c r="R280" s="58"/>
      <c r="S280" s="59"/>
      <c r="T280" s="60" t="str">
        <f t="shared" si="25"/>
        <v/>
      </c>
      <c r="U280" s="61">
        <f>SUM($H$279:H280)</f>
        <v>0</v>
      </c>
    </row>
    <row r="281" spans="1:21" ht="15.75" customHeight="1" x14ac:dyDescent="0.2">
      <c r="A281" s="1">
        <f t="shared" ca="1" si="26"/>
        <v>0</v>
      </c>
      <c r="B281" s="1">
        <f t="shared" ca="1" si="24"/>
        <v>0</v>
      </c>
      <c r="C281" s="46">
        <f t="shared" si="23"/>
        <v>43376</v>
      </c>
      <c r="D281" s="47">
        <f>VLOOKUP($C281,'[1]Résumé date'!$D$8:$H$387,'[1]Résumé date'!E$6,FALSE)</f>
        <v>123.09798857142859</v>
      </c>
      <c r="E281" s="48">
        <f>VLOOKUP($C281,'[1]Résumé date'!$D$8:$H$387,'[1]Résumé date'!F$6,FALSE)</f>
        <v>111.90726233766235</v>
      </c>
      <c r="F281" s="49">
        <f>VLOOKUP($C281,'[1]Résumé date'!$D$8:$H$387,'[1]Résumé date'!G$6,FALSE)</f>
        <v>0.97222222222222221</v>
      </c>
      <c r="G281" s="50">
        <f>VLOOKUP($C281,'[1]Résumé date'!$D$8:$H$387,'[1]Résumé date'!H$6,FALSE)</f>
        <v>140</v>
      </c>
      <c r="H281" s="51"/>
      <c r="I281" s="52">
        <f t="shared" si="27"/>
        <v>0</v>
      </c>
      <c r="J281" s="53">
        <f>L281*(1+[1]Données!$K$15)</f>
        <v>0</v>
      </c>
      <c r="K281" s="54">
        <f>+M281/[1]Données!$H$14</f>
        <v>0</v>
      </c>
      <c r="L281" s="55"/>
      <c r="M281" s="56"/>
      <c r="N281" s="57"/>
      <c r="O281" s="58"/>
      <c r="P281" s="58"/>
      <c r="Q281" s="58"/>
      <c r="R281" s="58"/>
      <c r="S281" s="59"/>
      <c r="T281" s="60" t="str">
        <f t="shared" si="25"/>
        <v/>
      </c>
      <c r="U281" s="61">
        <f>SUM($H$279:H281)</f>
        <v>0</v>
      </c>
    </row>
    <row r="282" spans="1:21" ht="15.75" customHeight="1" x14ac:dyDescent="0.2">
      <c r="A282" s="1">
        <f t="shared" ca="1" si="26"/>
        <v>0</v>
      </c>
      <c r="B282" s="1">
        <f t="shared" ca="1" si="24"/>
        <v>0</v>
      </c>
      <c r="C282" s="46">
        <f t="shared" si="23"/>
        <v>43377</v>
      </c>
      <c r="D282" s="47">
        <f>VLOOKUP($C282,'[1]Résumé date'!$D$8:$H$387,'[1]Résumé date'!E$6,FALSE)</f>
        <v>123.09798857142859</v>
      </c>
      <c r="E282" s="48">
        <f>VLOOKUP($C282,'[1]Résumé date'!$D$8:$H$387,'[1]Résumé date'!F$6,FALSE)</f>
        <v>111.90726233766235</v>
      </c>
      <c r="F282" s="49">
        <f>VLOOKUP($C282,'[1]Résumé date'!$D$8:$H$387,'[1]Résumé date'!G$6,FALSE)</f>
        <v>0.97222222222222221</v>
      </c>
      <c r="G282" s="50">
        <f>VLOOKUP($C282,'[1]Résumé date'!$D$8:$H$387,'[1]Résumé date'!H$6,FALSE)</f>
        <v>140</v>
      </c>
      <c r="H282" s="51"/>
      <c r="I282" s="52">
        <f t="shared" si="27"/>
        <v>0</v>
      </c>
      <c r="J282" s="53">
        <f>L282*(1+[1]Données!$K$15)</f>
        <v>0</v>
      </c>
      <c r="K282" s="54">
        <f>+M282/[1]Données!$H$14</f>
        <v>0</v>
      </c>
      <c r="L282" s="55"/>
      <c r="M282" s="56"/>
      <c r="N282" s="57"/>
      <c r="O282" s="58"/>
      <c r="P282" s="58"/>
      <c r="Q282" s="58"/>
      <c r="R282" s="58"/>
      <c r="S282" s="59"/>
      <c r="T282" s="60" t="str">
        <f t="shared" si="25"/>
        <v/>
      </c>
      <c r="U282" s="61">
        <f>SUM($H$279:H282)</f>
        <v>0</v>
      </c>
    </row>
    <row r="283" spans="1:21" ht="15.75" customHeight="1" x14ac:dyDescent="0.2">
      <c r="A283" s="1">
        <f t="shared" ca="1" si="26"/>
        <v>0</v>
      </c>
      <c r="B283" s="1">
        <f t="shared" ca="1" si="24"/>
        <v>0</v>
      </c>
      <c r="C283" s="46">
        <f t="shared" si="23"/>
        <v>43378</v>
      </c>
      <c r="D283" s="47">
        <f>VLOOKUP($C283,'[1]Résumé date'!$D$8:$H$387,'[1]Résumé date'!E$6,FALSE)</f>
        <v>74.445599999999985</v>
      </c>
      <c r="E283" s="48">
        <f>VLOOKUP($C283,'[1]Résumé date'!$D$8:$H$387,'[1]Résumé date'!F$6,FALSE)</f>
        <v>67.677818181818168</v>
      </c>
      <c r="F283" s="49">
        <f>VLOOKUP($C283,'[1]Résumé date'!$D$8:$H$387,'[1]Résumé date'!G$6,FALSE)</f>
        <v>0.75</v>
      </c>
      <c r="G283" s="50">
        <f>VLOOKUP($C283,'[1]Résumé date'!$D$8:$H$387,'[1]Résumé date'!H$6,FALSE)</f>
        <v>108</v>
      </c>
      <c r="H283" s="51"/>
      <c r="I283" s="52">
        <f t="shared" si="27"/>
        <v>0</v>
      </c>
      <c r="J283" s="53">
        <f>L283*(1+[1]Données!$K$15)</f>
        <v>0</v>
      </c>
      <c r="K283" s="54">
        <f>+M283/[1]Données!$H$14</f>
        <v>0</v>
      </c>
      <c r="L283" s="55"/>
      <c r="M283" s="56"/>
      <c r="N283" s="57"/>
      <c r="O283" s="58"/>
      <c r="P283" s="58"/>
      <c r="Q283" s="58"/>
      <c r="R283" s="58"/>
      <c r="S283" s="59"/>
      <c r="T283" s="60" t="str">
        <f t="shared" si="25"/>
        <v/>
      </c>
      <c r="U283" s="61">
        <f>SUM($H$279:H283)</f>
        <v>0</v>
      </c>
    </row>
    <row r="284" spans="1:21" ht="15.75" customHeight="1" x14ac:dyDescent="0.2">
      <c r="A284" s="1">
        <f t="shared" ca="1" si="26"/>
        <v>0</v>
      </c>
      <c r="B284" s="1">
        <f t="shared" ca="1" si="24"/>
        <v>0</v>
      </c>
      <c r="C284" s="46">
        <f t="shared" si="23"/>
        <v>43379</v>
      </c>
      <c r="D284" s="47">
        <f>VLOOKUP($C284,'[1]Résumé date'!$D$8:$H$387,'[1]Résumé date'!E$6,FALSE)</f>
        <v>74.445599999999985</v>
      </c>
      <c r="E284" s="48">
        <f>VLOOKUP($C284,'[1]Résumé date'!$D$8:$H$387,'[1]Résumé date'!F$6,FALSE)</f>
        <v>67.677818181818168</v>
      </c>
      <c r="F284" s="49">
        <f>VLOOKUP($C284,'[1]Résumé date'!$D$8:$H$387,'[1]Résumé date'!G$6,FALSE)</f>
        <v>0.75</v>
      </c>
      <c r="G284" s="50">
        <f>VLOOKUP($C284,'[1]Résumé date'!$D$8:$H$387,'[1]Résumé date'!H$6,FALSE)</f>
        <v>108</v>
      </c>
      <c r="H284" s="51"/>
      <c r="I284" s="52">
        <f t="shared" si="27"/>
        <v>0</v>
      </c>
      <c r="J284" s="53">
        <f>L284*(1+[1]Données!$K$15)</f>
        <v>0</v>
      </c>
      <c r="K284" s="54">
        <f>+M284/[1]Données!$H$14</f>
        <v>0</v>
      </c>
      <c r="L284" s="55"/>
      <c r="M284" s="56"/>
      <c r="N284" s="57"/>
      <c r="O284" s="58"/>
      <c r="P284" s="58"/>
      <c r="Q284" s="58"/>
      <c r="R284" s="58"/>
      <c r="S284" s="59"/>
      <c r="T284" s="60" t="str">
        <f t="shared" si="25"/>
        <v/>
      </c>
      <c r="U284" s="61">
        <f>SUM($H$279:H284)</f>
        <v>0</v>
      </c>
    </row>
    <row r="285" spans="1:21" ht="15.75" customHeight="1" x14ac:dyDescent="0.2">
      <c r="A285" s="1">
        <f t="shared" ca="1" si="26"/>
        <v>0</v>
      </c>
      <c r="B285" s="1">
        <f t="shared" ca="1" si="24"/>
        <v>0</v>
      </c>
      <c r="C285" s="46">
        <f t="shared" ref="C285:C348" si="28">C284+1</f>
        <v>43380</v>
      </c>
      <c r="D285" s="47">
        <f>VLOOKUP($C285,'[1]Résumé date'!$D$8:$H$387,'[1]Résumé date'!E$6,FALSE)</f>
        <v>65.108415189873412</v>
      </c>
      <c r="E285" s="48">
        <f>VLOOKUP($C285,'[1]Résumé date'!$D$8:$H$387,'[1]Résumé date'!F$6,FALSE)</f>
        <v>59.189468354430367</v>
      </c>
      <c r="F285" s="49">
        <f>VLOOKUP($C285,'[1]Résumé date'!$D$8:$H$387,'[1]Résumé date'!G$6,FALSE)</f>
        <v>0.54861111111111116</v>
      </c>
      <c r="G285" s="50">
        <f>VLOOKUP($C285,'[1]Résumé date'!$D$8:$H$387,'[1]Résumé date'!H$6,FALSE)</f>
        <v>79</v>
      </c>
      <c r="H285" s="51"/>
      <c r="I285" s="52">
        <f t="shared" si="27"/>
        <v>0</v>
      </c>
      <c r="J285" s="53">
        <f>L285*(1+[1]Données!$K$15)</f>
        <v>0</v>
      </c>
      <c r="K285" s="54">
        <f>+M285/[1]Données!$H$14</f>
        <v>0</v>
      </c>
      <c r="L285" s="55"/>
      <c r="M285" s="56"/>
      <c r="N285" s="57"/>
      <c r="O285" s="58"/>
      <c r="P285" s="58"/>
      <c r="Q285" s="58"/>
      <c r="R285" s="58"/>
      <c r="S285" s="59"/>
      <c r="T285" s="60" t="str">
        <f t="shared" si="25"/>
        <v/>
      </c>
      <c r="U285" s="61">
        <f>SUM($H$279:H285)</f>
        <v>0</v>
      </c>
    </row>
    <row r="286" spans="1:21" ht="15.75" customHeight="1" x14ac:dyDescent="0.2">
      <c r="A286" s="1">
        <f t="shared" ca="1" si="26"/>
        <v>0</v>
      </c>
      <c r="B286" s="1">
        <f t="shared" ca="1" si="24"/>
        <v>0</v>
      </c>
      <c r="C286" s="46">
        <f t="shared" si="28"/>
        <v>43381</v>
      </c>
      <c r="D286" s="47">
        <f>VLOOKUP($C286,'[1]Résumé date'!$D$8:$H$387,'[1]Résumé date'!E$6,FALSE)</f>
        <v>123.09798857142859</v>
      </c>
      <c r="E286" s="48">
        <f>VLOOKUP($C286,'[1]Résumé date'!$D$8:$H$387,'[1]Résumé date'!F$6,FALSE)</f>
        <v>111.90726233766235</v>
      </c>
      <c r="F286" s="49">
        <f>VLOOKUP($C286,'[1]Résumé date'!$D$8:$H$387,'[1]Résumé date'!G$6,FALSE)</f>
        <v>0.97222222222222221</v>
      </c>
      <c r="G286" s="50">
        <f>VLOOKUP($C286,'[1]Résumé date'!$D$8:$H$387,'[1]Résumé date'!H$6,FALSE)</f>
        <v>140</v>
      </c>
      <c r="H286" s="51"/>
      <c r="I286" s="52">
        <f t="shared" si="27"/>
        <v>0</v>
      </c>
      <c r="J286" s="53">
        <f>L286*(1+[1]Données!$K$15)</f>
        <v>0</v>
      </c>
      <c r="K286" s="54">
        <f>+M286/[1]Données!$H$14</f>
        <v>0</v>
      </c>
      <c r="L286" s="55"/>
      <c r="M286" s="56"/>
      <c r="N286" s="57"/>
      <c r="O286" s="58"/>
      <c r="P286" s="58"/>
      <c r="Q286" s="58"/>
      <c r="R286" s="58"/>
      <c r="S286" s="59"/>
      <c r="T286" s="60" t="str">
        <f t="shared" si="25"/>
        <v/>
      </c>
      <c r="U286" s="61">
        <f>SUM($H$279:H286)</f>
        <v>0</v>
      </c>
    </row>
    <row r="287" spans="1:21" ht="15.75" customHeight="1" x14ac:dyDescent="0.2">
      <c r="A287" s="1">
        <f t="shared" ca="1" si="26"/>
        <v>0</v>
      </c>
      <c r="B287" s="1">
        <f t="shared" ca="1" si="24"/>
        <v>0</v>
      </c>
      <c r="C287" s="46">
        <f t="shared" si="28"/>
        <v>43382</v>
      </c>
      <c r="D287" s="47">
        <f>VLOOKUP($C287,'[1]Résumé date'!$D$8:$H$387,'[1]Résumé date'!E$6,FALSE)</f>
        <v>123.09798857142859</v>
      </c>
      <c r="E287" s="48">
        <f>VLOOKUP($C287,'[1]Résumé date'!$D$8:$H$387,'[1]Résumé date'!F$6,FALSE)</f>
        <v>111.90726233766235</v>
      </c>
      <c r="F287" s="49">
        <f>VLOOKUP($C287,'[1]Résumé date'!$D$8:$H$387,'[1]Résumé date'!G$6,FALSE)</f>
        <v>0.97222222222222221</v>
      </c>
      <c r="G287" s="50">
        <f>VLOOKUP($C287,'[1]Résumé date'!$D$8:$H$387,'[1]Résumé date'!H$6,FALSE)</f>
        <v>140</v>
      </c>
      <c r="H287" s="51"/>
      <c r="I287" s="52">
        <f t="shared" si="27"/>
        <v>0</v>
      </c>
      <c r="J287" s="53">
        <f>L287*(1+[1]Données!$K$15)</f>
        <v>0</v>
      </c>
      <c r="K287" s="54">
        <f>+M287/[1]Données!$H$14</f>
        <v>0</v>
      </c>
      <c r="L287" s="55"/>
      <c r="M287" s="56"/>
      <c r="N287" s="57"/>
      <c r="O287" s="58"/>
      <c r="P287" s="58"/>
      <c r="Q287" s="58"/>
      <c r="R287" s="58"/>
      <c r="S287" s="59"/>
      <c r="T287" s="60" t="str">
        <f t="shared" si="25"/>
        <v/>
      </c>
      <c r="U287" s="61">
        <f>SUM($H$279:H287)</f>
        <v>0</v>
      </c>
    </row>
    <row r="288" spans="1:21" ht="15.75" customHeight="1" x14ac:dyDescent="0.2">
      <c r="A288" s="1">
        <f t="shared" ca="1" si="26"/>
        <v>0</v>
      </c>
      <c r="B288" s="1">
        <f t="shared" ca="1" si="24"/>
        <v>0</v>
      </c>
      <c r="C288" s="46">
        <f t="shared" si="28"/>
        <v>43383</v>
      </c>
      <c r="D288" s="47">
        <f>VLOOKUP($C288,'[1]Résumé date'!$D$8:$H$387,'[1]Résumé date'!E$6,FALSE)</f>
        <v>123.09798857142859</v>
      </c>
      <c r="E288" s="48">
        <f>VLOOKUP($C288,'[1]Résumé date'!$D$8:$H$387,'[1]Résumé date'!F$6,FALSE)</f>
        <v>111.90726233766235</v>
      </c>
      <c r="F288" s="49">
        <f>VLOOKUP($C288,'[1]Résumé date'!$D$8:$H$387,'[1]Résumé date'!G$6,FALSE)</f>
        <v>0.97222222222222221</v>
      </c>
      <c r="G288" s="50">
        <f>VLOOKUP($C288,'[1]Résumé date'!$D$8:$H$387,'[1]Résumé date'!H$6,FALSE)</f>
        <v>140</v>
      </c>
      <c r="H288" s="51"/>
      <c r="I288" s="52">
        <f t="shared" si="27"/>
        <v>0</v>
      </c>
      <c r="J288" s="53">
        <f>L288*(1+[1]Données!$K$15)</f>
        <v>0</v>
      </c>
      <c r="K288" s="54">
        <f>+M288/[1]Données!$H$14</f>
        <v>0</v>
      </c>
      <c r="L288" s="55"/>
      <c r="M288" s="56"/>
      <c r="N288" s="57"/>
      <c r="O288" s="58"/>
      <c r="P288" s="58"/>
      <c r="Q288" s="58"/>
      <c r="R288" s="58"/>
      <c r="S288" s="59"/>
      <c r="T288" s="60" t="str">
        <f t="shared" si="25"/>
        <v/>
      </c>
      <c r="U288" s="61">
        <f>SUM($H$279:H288)</f>
        <v>0</v>
      </c>
    </row>
    <row r="289" spans="1:21" ht="15.75" customHeight="1" x14ac:dyDescent="0.2">
      <c r="A289" s="1">
        <f t="shared" ca="1" si="26"/>
        <v>0</v>
      </c>
      <c r="B289" s="1">
        <f t="shared" ca="1" si="24"/>
        <v>0</v>
      </c>
      <c r="C289" s="46">
        <f t="shared" si="28"/>
        <v>43384</v>
      </c>
      <c r="D289" s="47">
        <f>VLOOKUP($C289,'[1]Résumé date'!$D$8:$H$387,'[1]Résumé date'!E$6,FALSE)</f>
        <v>113.6910913761468</v>
      </c>
      <c r="E289" s="48">
        <f>VLOOKUP($C289,'[1]Résumé date'!$D$8:$H$387,'[1]Résumé date'!F$6,FALSE)</f>
        <v>103.35553761467891</v>
      </c>
      <c r="F289" s="49">
        <f>VLOOKUP($C289,'[1]Résumé date'!$D$8:$H$387,'[1]Résumé date'!G$6,FALSE)</f>
        <v>0.75694444444444442</v>
      </c>
      <c r="G289" s="50">
        <f>VLOOKUP($C289,'[1]Résumé date'!$D$8:$H$387,'[1]Résumé date'!H$6,FALSE)</f>
        <v>109</v>
      </c>
      <c r="H289" s="51"/>
      <c r="I289" s="52">
        <f t="shared" si="27"/>
        <v>0</v>
      </c>
      <c r="J289" s="53">
        <f>L289*(1+[1]Données!$K$15)</f>
        <v>0</v>
      </c>
      <c r="K289" s="54">
        <f>+M289/[1]Données!$H$14</f>
        <v>0</v>
      </c>
      <c r="L289" s="55"/>
      <c r="M289" s="56"/>
      <c r="N289" s="57"/>
      <c r="O289" s="58"/>
      <c r="P289" s="58"/>
      <c r="Q289" s="58"/>
      <c r="R289" s="58"/>
      <c r="S289" s="59"/>
      <c r="T289" s="60" t="str">
        <f t="shared" si="25"/>
        <v/>
      </c>
      <c r="U289" s="61">
        <f>SUM($H$279:H289)</f>
        <v>0</v>
      </c>
    </row>
    <row r="290" spans="1:21" ht="15.75" customHeight="1" x14ac:dyDescent="0.2">
      <c r="A290" s="1">
        <f t="shared" ca="1" si="26"/>
        <v>0</v>
      </c>
      <c r="B290" s="1">
        <f t="shared" ca="1" si="24"/>
        <v>0</v>
      </c>
      <c r="C290" s="46">
        <f t="shared" si="28"/>
        <v>43385</v>
      </c>
      <c r="D290" s="47">
        <f>VLOOKUP($C290,'[1]Résumé date'!$D$8:$H$387,'[1]Résumé date'!E$6,FALSE)</f>
        <v>65.108415189873412</v>
      </c>
      <c r="E290" s="48">
        <f>VLOOKUP($C290,'[1]Résumé date'!$D$8:$H$387,'[1]Résumé date'!F$6,FALSE)</f>
        <v>59.189468354430367</v>
      </c>
      <c r="F290" s="49">
        <f>VLOOKUP($C290,'[1]Résumé date'!$D$8:$H$387,'[1]Résumé date'!G$6,FALSE)</f>
        <v>0.54861111111111116</v>
      </c>
      <c r="G290" s="50">
        <f>VLOOKUP($C290,'[1]Résumé date'!$D$8:$H$387,'[1]Résumé date'!H$6,FALSE)</f>
        <v>79</v>
      </c>
      <c r="H290" s="51"/>
      <c r="I290" s="52">
        <f t="shared" si="27"/>
        <v>0</v>
      </c>
      <c r="J290" s="53">
        <f>L290*(1+[1]Données!$K$15)</f>
        <v>0</v>
      </c>
      <c r="K290" s="54">
        <f>+M290/[1]Données!$H$14</f>
        <v>0</v>
      </c>
      <c r="L290" s="55"/>
      <c r="M290" s="56"/>
      <c r="N290" s="57"/>
      <c r="O290" s="58"/>
      <c r="P290" s="58"/>
      <c r="Q290" s="58"/>
      <c r="R290" s="58"/>
      <c r="S290" s="59"/>
      <c r="T290" s="60" t="str">
        <f t="shared" si="25"/>
        <v/>
      </c>
      <c r="U290" s="61">
        <f>SUM($H$279:H290)</f>
        <v>0</v>
      </c>
    </row>
    <row r="291" spans="1:21" ht="15.75" customHeight="1" x14ac:dyDescent="0.2">
      <c r="A291" s="1">
        <f t="shared" ca="1" si="26"/>
        <v>0</v>
      </c>
      <c r="B291" s="1">
        <f t="shared" ca="1" si="24"/>
        <v>0</v>
      </c>
      <c r="C291" s="46">
        <f t="shared" si="28"/>
        <v>43386</v>
      </c>
      <c r="D291" s="47">
        <f>VLOOKUP($C291,'[1]Résumé date'!$D$8:$H$387,'[1]Résumé date'!E$6,FALSE)</f>
        <v>74.445599999999985</v>
      </c>
      <c r="E291" s="48">
        <f>VLOOKUP($C291,'[1]Résumé date'!$D$8:$H$387,'[1]Résumé date'!F$6,FALSE)</f>
        <v>67.677818181818168</v>
      </c>
      <c r="F291" s="49">
        <f>VLOOKUP($C291,'[1]Résumé date'!$D$8:$H$387,'[1]Résumé date'!G$6,FALSE)</f>
        <v>0.75</v>
      </c>
      <c r="G291" s="50">
        <f>VLOOKUP($C291,'[1]Résumé date'!$D$8:$H$387,'[1]Résumé date'!H$6,FALSE)</f>
        <v>108</v>
      </c>
      <c r="H291" s="51"/>
      <c r="I291" s="52">
        <f t="shared" si="27"/>
        <v>0</v>
      </c>
      <c r="J291" s="53">
        <f>L291*(1+[1]Données!$K$15)</f>
        <v>0</v>
      </c>
      <c r="K291" s="54">
        <f>+M291/[1]Données!$H$14</f>
        <v>0</v>
      </c>
      <c r="L291" s="55"/>
      <c r="M291" s="56"/>
      <c r="N291" s="57"/>
      <c r="O291" s="58"/>
      <c r="P291" s="58"/>
      <c r="Q291" s="58"/>
      <c r="R291" s="58"/>
      <c r="S291" s="59"/>
      <c r="T291" s="60" t="str">
        <f t="shared" si="25"/>
        <v/>
      </c>
      <c r="U291" s="61">
        <f>SUM($H$279:H291)</f>
        <v>0</v>
      </c>
    </row>
    <row r="292" spans="1:21" ht="15.75" customHeight="1" x14ac:dyDescent="0.2">
      <c r="A292" s="1">
        <f t="shared" ca="1" si="26"/>
        <v>0</v>
      </c>
      <c r="B292" s="1">
        <f t="shared" ca="1" si="24"/>
        <v>0</v>
      </c>
      <c r="C292" s="46">
        <f t="shared" si="28"/>
        <v>43387</v>
      </c>
      <c r="D292" s="47">
        <f>VLOOKUP($C292,'[1]Résumé date'!$D$8:$H$387,'[1]Résumé date'!E$6,FALSE)</f>
        <v>65.108415189873412</v>
      </c>
      <c r="E292" s="48">
        <f>VLOOKUP($C292,'[1]Résumé date'!$D$8:$H$387,'[1]Résumé date'!F$6,FALSE)</f>
        <v>59.189468354430367</v>
      </c>
      <c r="F292" s="49">
        <f>VLOOKUP($C292,'[1]Résumé date'!$D$8:$H$387,'[1]Résumé date'!G$6,FALSE)</f>
        <v>0.54861111111111116</v>
      </c>
      <c r="G292" s="50">
        <f>VLOOKUP($C292,'[1]Résumé date'!$D$8:$H$387,'[1]Résumé date'!H$6,FALSE)</f>
        <v>79</v>
      </c>
      <c r="H292" s="51"/>
      <c r="I292" s="52">
        <f t="shared" si="27"/>
        <v>0</v>
      </c>
      <c r="J292" s="53">
        <f>L292*(1+[1]Données!$K$15)</f>
        <v>0</v>
      </c>
      <c r="K292" s="54">
        <f>+M292/[1]Données!$H$14</f>
        <v>0</v>
      </c>
      <c r="L292" s="55"/>
      <c r="M292" s="56"/>
      <c r="N292" s="57"/>
      <c r="O292" s="58"/>
      <c r="P292" s="58"/>
      <c r="Q292" s="58"/>
      <c r="R292" s="58"/>
      <c r="S292" s="59"/>
      <c r="T292" s="60" t="str">
        <f t="shared" si="25"/>
        <v/>
      </c>
      <c r="U292" s="61">
        <f>SUM($H$279:H292)</f>
        <v>0</v>
      </c>
    </row>
    <row r="293" spans="1:21" ht="15.75" customHeight="1" x14ac:dyDescent="0.2">
      <c r="A293" s="1">
        <f t="shared" ca="1" si="26"/>
        <v>0</v>
      </c>
      <c r="B293" s="1">
        <f t="shared" ca="1" si="24"/>
        <v>0</v>
      </c>
      <c r="C293" s="46">
        <f t="shared" si="28"/>
        <v>43388</v>
      </c>
      <c r="D293" s="47">
        <f>VLOOKUP($C293,'[1]Résumé date'!$D$8:$H$387,'[1]Résumé date'!E$6,FALSE)</f>
        <v>113.6910913761468</v>
      </c>
      <c r="E293" s="48">
        <f>VLOOKUP($C293,'[1]Résumé date'!$D$8:$H$387,'[1]Résumé date'!F$6,FALSE)</f>
        <v>103.35553761467891</v>
      </c>
      <c r="F293" s="49">
        <f>VLOOKUP($C293,'[1]Résumé date'!$D$8:$H$387,'[1]Résumé date'!G$6,FALSE)</f>
        <v>0.75694444444444442</v>
      </c>
      <c r="G293" s="50">
        <f>VLOOKUP($C293,'[1]Résumé date'!$D$8:$H$387,'[1]Résumé date'!H$6,FALSE)</f>
        <v>109</v>
      </c>
      <c r="H293" s="51"/>
      <c r="I293" s="52">
        <f t="shared" si="27"/>
        <v>0</v>
      </c>
      <c r="J293" s="53">
        <f>L293*(1+[1]Données!$K$15)</f>
        <v>0</v>
      </c>
      <c r="K293" s="54">
        <f>+M293/[1]Données!$H$14</f>
        <v>0</v>
      </c>
      <c r="L293" s="55"/>
      <c r="M293" s="56"/>
      <c r="N293" s="57"/>
      <c r="O293" s="58"/>
      <c r="P293" s="58"/>
      <c r="Q293" s="58"/>
      <c r="R293" s="58"/>
      <c r="S293" s="59"/>
      <c r="T293" s="60" t="str">
        <f t="shared" si="25"/>
        <v/>
      </c>
      <c r="U293" s="61">
        <f>SUM($H$279:H293)</f>
        <v>0</v>
      </c>
    </row>
    <row r="294" spans="1:21" ht="15.75" customHeight="1" x14ac:dyDescent="0.2">
      <c r="A294" s="1">
        <f t="shared" ca="1" si="26"/>
        <v>0</v>
      </c>
      <c r="B294" s="1">
        <f t="shared" ca="1" si="24"/>
        <v>0</v>
      </c>
      <c r="C294" s="46">
        <f t="shared" si="28"/>
        <v>43389</v>
      </c>
      <c r="D294" s="47">
        <f>VLOOKUP($C294,'[1]Résumé date'!$D$8:$H$387,'[1]Résumé date'!E$6,FALSE)</f>
        <v>123.09798857142859</v>
      </c>
      <c r="E294" s="48">
        <f>VLOOKUP($C294,'[1]Résumé date'!$D$8:$H$387,'[1]Résumé date'!F$6,FALSE)</f>
        <v>111.90726233766235</v>
      </c>
      <c r="F294" s="49">
        <f>VLOOKUP($C294,'[1]Résumé date'!$D$8:$H$387,'[1]Résumé date'!G$6,FALSE)</f>
        <v>0.97222222222222221</v>
      </c>
      <c r="G294" s="50">
        <f>VLOOKUP($C294,'[1]Résumé date'!$D$8:$H$387,'[1]Résumé date'!H$6,FALSE)</f>
        <v>140</v>
      </c>
      <c r="H294" s="51"/>
      <c r="I294" s="52">
        <f t="shared" si="27"/>
        <v>0</v>
      </c>
      <c r="J294" s="53">
        <f>L294*(1+[1]Données!$K$15)</f>
        <v>0</v>
      </c>
      <c r="K294" s="54">
        <f>+M294/[1]Données!$H$14</f>
        <v>0</v>
      </c>
      <c r="L294" s="55"/>
      <c r="M294" s="56"/>
      <c r="N294" s="57"/>
      <c r="O294" s="58"/>
      <c r="P294" s="58"/>
      <c r="Q294" s="58"/>
      <c r="R294" s="58"/>
      <c r="S294" s="59"/>
      <c r="T294" s="60" t="str">
        <f t="shared" si="25"/>
        <v/>
      </c>
      <c r="U294" s="61">
        <f>SUM($H$279:H294)</f>
        <v>0</v>
      </c>
    </row>
    <row r="295" spans="1:21" ht="15.75" customHeight="1" x14ac:dyDescent="0.2">
      <c r="A295" s="1">
        <f t="shared" ca="1" si="26"/>
        <v>0</v>
      </c>
      <c r="B295" s="1">
        <f t="shared" ca="1" si="24"/>
        <v>0</v>
      </c>
      <c r="C295" s="46">
        <f t="shared" si="28"/>
        <v>43390</v>
      </c>
      <c r="D295" s="47">
        <f>VLOOKUP($C295,'[1]Résumé date'!$D$8:$H$387,'[1]Résumé date'!E$6,FALSE)</f>
        <v>123.09798857142859</v>
      </c>
      <c r="E295" s="48">
        <f>VLOOKUP($C295,'[1]Résumé date'!$D$8:$H$387,'[1]Résumé date'!F$6,FALSE)</f>
        <v>111.90726233766235</v>
      </c>
      <c r="F295" s="49">
        <f>VLOOKUP($C295,'[1]Résumé date'!$D$8:$H$387,'[1]Résumé date'!G$6,FALSE)</f>
        <v>0.97222222222222221</v>
      </c>
      <c r="G295" s="50">
        <f>VLOOKUP($C295,'[1]Résumé date'!$D$8:$H$387,'[1]Résumé date'!H$6,FALSE)</f>
        <v>140</v>
      </c>
      <c r="H295" s="51"/>
      <c r="I295" s="52">
        <f t="shared" si="27"/>
        <v>0</v>
      </c>
      <c r="J295" s="53">
        <f>L295*(1+[1]Données!$K$15)</f>
        <v>0</v>
      </c>
      <c r="K295" s="54">
        <f>+M295/[1]Données!$H$14</f>
        <v>0</v>
      </c>
      <c r="L295" s="55"/>
      <c r="M295" s="56"/>
      <c r="N295" s="57"/>
      <c r="O295" s="58"/>
      <c r="P295" s="58"/>
      <c r="Q295" s="58"/>
      <c r="R295" s="58"/>
      <c r="S295" s="59"/>
      <c r="T295" s="60" t="str">
        <f t="shared" si="25"/>
        <v/>
      </c>
      <c r="U295" s="61">
        <f>SUM($H$279:H295)</f>
        <v>0</v>
      </c>
    </row>
    <row r="296" spans="1:21" ht="15.75" customHeight="1" x14ac:dyDescent="0.2">
      <c r="A296" s="1">
        <f t="shared" ca="1" si="26"/>
        <v>0</v>
      </c>
      <c r="B296" s="1">
        <f t="shared" ca="1" si="24"/>
        <v>0</v>
      </c>
      <c r="C296" s="46">
        <f t="shared" si="28"/>
        <v>43391</v>
      </c>
      <c r="D296" s="47">
        <f>VLOOKUP($C296,'[1]Résumé date'!$D$8:$H$387,'[1]Résumé date'!E$6,FALSE)</f>
        <v>113.6910913761468</v>
      </c>
      <c r="E296" s="48">
        <f>VLOOKUP($C296,'[1]Résumé date'!$D$8:$H$387,'[1]Résumé date'!F$6,FALSE)</f>
        <v>103.35553761467891</v>
      </c>
      <c r="F296" s="49">
        <f>VLOOKUP($C296,'[1]Résumé date'!$D$8:$H$387,'[1]Résumé date'!G$6,FALSE)</f>
        <v>0.75694444444444442</v>
      </c>
      <c r="G296" s="50">
        <f>VLOOKUP($C296,'[1]Résumé date'!$D$8:$H$387,'[1]Résumé date'!H$6,FALSE)</f>
        <v>109</v>
      </c>
      <c r="H296" s="51"/>
      <c r="I296" s="52">
        <f t="shared" si="27"/>
        <v>0</v>
      </c>
      <c r="J296" s="53">
        <f>L296*(1+[1]Données!$K$15)</f>
        <v>0</v>
      </c>
      <c r="K296" s="54">
        <f>+M296/[1]Données!$H$14</f>
        <v>0</v>
      </c>
      <c r="L296" s="55"/>
      <c r="M296" s="56"/>
      <c r="N296" s="57"/>
      <c r="O296" s="58"/>
      <c r="P296" s="58"/>
      <c r="Q296" s="58"/>
      <c r="R296" s="58"/>
      <c r="S296" s="59"/>
      <c r="T296" s="60" t="str">
        <f t="shared" si="25"/>
        <v/>
      </c>
      <c r="U296" s="61">
        <f>SUM($H$279:H296)</f>
        <v>0</v>
      </c>
    </row>
    <row r="297" spans="1:21" ht="15.75" customHeight="1" x14ac:dyDescent="0.2">
      <c r="A297" s="1">
        <f t="shared" ca="1" si="26"/>
        <v>0</v>
      </c>
      <c r="B297" s="1">
        <f t="shared" ca="1" si="24"/>
        <v>0</v>
      </c>
      <c r="C297" s="46">
        <f t="shared" si="28"/>
        <v>43392</v>
      </c>
      <c r="D297" s="47">
        <f>VLOOKUP($C297,'[1]Résumé date'!$D$8:$H$387,'[1]Résumé date'!E$6,FALSE)</f>
        <v>74.445599999999985</v>
      </c>
      <c r="E297" s="48">
        <f>VLOOKUP($C297,'[1]Résumé date'!$D$8:$H$387,'[1]Résumé date'!F$6,FALSE)</f>
        <v>67.677818181818168</v>
      </c>
      <c r="F297" s="49">
        <f>VLOOKUP($C297,'[1]Résumé date'!$D$8:$H$387,'[1]Résumé date'!G$6,FALSE)</f>
        <v>0.75</v>
      </c>
      <c r="G297" s="50">
        <f>VLOOKUP($C297,'[1]Résumé date'!$D$8:$H$387,'[1]Résumé date'!H$6,FALSE)</f>
        <v>108</v>
      </c>
      <c r="H297" s="51"/>
      <c r="I297" s="52">
        <f t="shared" si="27"/>
        <v>0</v>
      </c>
      <c r="J297" s="53">
        <f>L297*(1+[1]Données!$K$15)</f>
        <v>0</v>
      </c>
      <c r="K297" s="54">
        <f>+M297/[1]Données!$H$14</f>
        <v>0</v>
      </c>
      <c r="L297" s="55"/>
      <c r="M297" s="56"/>
      <c r="N297" s="57"/>
      <c r="O297" s="58"/>
      <c r="P297" s="58"/>
      <c r="Q297" s="58"/>
      <c r="R297" s="58"/>
      <c r="S297" s="59"/>
      <c r="T297" s="60" t="str">
        <f t="shared" si="25"/>
        <v/>
      </c>
      <c r="U297" s="61">
        <f>SUM($H$279:H297)</f>
        <v>0</v>
      </c>
    </row>
    <row r="298" spans="1:21" ht="15.75" customHeight="1" x14ac:dyDescent="0.2">
      <c r="A298" s="1">
        <f t="shared" ca="1" si="26"/>
        <v>0</v>
      </c>
      <c r="B298" s="1">
        <f t="shared" ca="1" si="24"/>
        <v>0</v>
      </c>
      <c r="C298" s="46">
        <f t="shared" si="28"/>
        <v>43393</v>
      </c>
      <c r="D298" s="47">
        <f>VLOOKUP($C298,'[1]Résumé date'!$D$8:$H$387,'[1]Résumé date'!E$6,FALSE)</f>
        <v>74.445599999999985</v>
      </c>
      <c r="E298" s="48">
        <f>VLOOKUP($C298,'[1]Résumé date'!$D$8:$H$387,'[1]Résumé date'!F$6,FALSE)</f>
        <v>67.677818181818168</v>
      </c>
      <c r="F298" s="49">
        <f>VLOOKUP($C298,'[1]Résumé date'!$D$8:$H$387,'[1]Résumé date'!G$6,FALSE)</f>
        <v>0.75</v>
      </c>
      <c r="G298" s="50">
        <f>VLOOKUP($C298,'[1]Résumé date'!$D$8:$H$387,'[1]Résumé date'!H$6,FALSE)</f>
        <v>108</v>
      </c>
      <c r="H298" s="51"/>
      <c r="I298" s="52">
        <f t="shared" si="27"/>
        <v>0</v>
      </c>
      <c r="J298" s="53">
        <f>L298*(1+[1]Données!$K$15)</f>
        <v>0</v>
      </c>
      <c r="K298" s="54">
        <f>+M298/[1]Données!$H$14</f>
        <v>0</v>
      </c>
      <c r="L298" s="55"/>
      <c r="M298" s="56"/>
      <c r="N298" s="57"/>
      <c r="O298" s="58"/>
      <c r="P298" s="58"/>
      <c r="Q298" s="58"/>
      <c r="R298" s="58"/>
      <c r="S298" s="59"/>
      <c r="T298" s="60" t="str">
        <f t="shared" si="25"/>
        <v/>
      </c>
      <c r="U298" s="61">
        <f>SUM($H$279:H298)</f>
        <v>0</v>
      </c>
    </row>
    <row r="299" spans="1:21" ht="15.75" customHeight="1" x14ac:dyDescent="0.2">
      <c r="A299" s="1">
        <f t="shared" ca="1" si="26"/>
        <v>0</v>
      </c>
      <c r="B299" s="1">
        <f t="shared" ca="1" si="24"/>
        <v>0</v>
      </c>
      <c r="C299" s="46">
        <f t="shared" si="28"/>
        <v>43394</v>
      </c>
      <c r="D299" s="47">
        <f>VLOOKUP($C299,'[1]Résumé date'!$D$8:$H$387,'[1]Résumé date'!E$6,FALSE)</f>
        <v>65.108415189873412</v>
      </c>
      <c r="E299" s="48">
        <f>VLOOKUP($C299,'[1]Résumé date'!$D$8:$H$387,'[1]Résumé date'!F$6,FALSE)</f>
        <v>59.189468354430367</v>
      </c>
      <c r="F299" s="49">
        <f>VLOOKUP($C299,'[1]Résumé date'!$D$8:$H$387,'[1]Résumé date'!G$6,FALSE)</f>
        <v>0.54861111111111116</v>
      </c>
      <c r="G299" s="50">
        <f>VLOOKUP($C299,'[1]Résumé date'!$D$8:$H$387,'[1]Résumé date'!H$6,FALSE)</f>
        <v>79</v>
      </c>
      <c r="H299" s="51"/>
      <c r="I299" s="52">
        <f t="shared" si="27"/>
        <v>0</v>
      </c>
      <c r="J299" s="53">
        <f>L299*(1+[1]Données!$K$15)</f>
        <v>0</v>
      </c>
      <c r="K299" s="54">
        <f>+M299/[1]Données!$H$14</f>
        <v>0</v>
      </c>
      <c r="L299" s="55"/>
      <c r="M299" s="56"/>
      <c r="N299" s="57"/>
      <c r="O299" s="58"/>
      <c r="P299" s="58"/>
      <c r="Q299" s="58"/>
      <c r="R299" s="58"/>
      <c r="S299" s="59"/>
      <c r="T299" s="60" t="str">
        <f t="shared" si="25"/>
        <v/>
      </c>
      <c r="U299" s="61">
        <f>SUM($H$279:H299)</f>
        <v>0</v>
      </c>
    </row>
    <row r="300" spans="1:21" ht="15.75" customHeight="1" x14ac:dyDescent="0.2">
      <c r="A300" s="1">
        <f t="shared" ca="1" si="26"/>
        <v>0</v>
      </c>
      <c r="B300" s="1">
        <f t="shared" ca="1" si="24"/>
        <v>0</v>
      </c>
      <c r="C300" s="46">
        <f t="shared" si="28"/>
        <v>43395</v>
      </c>
      <c r="D300" s="47">
        <f>VLOOKUP($C300,'[1]Résumé date'!$D$8:$H$387,'[1]Résumé date'!E$6,FALSE)</f>
        <v>113.6910913761468</v>
      </c>
      <c r="E300" s="48">
        <f>VLOOKUP($C300,'[1]Résumé date'!$D$8:$H$387,'[1]Résumé date'!F$6,FALSE)</f>
        <v>103.35553761467891</v>
      </c>
      <c r="F300" s="49">
        <f>VLOOKUP($C300,'[1]Résumé date'!$D$8:$H$387,'[1]Résumé date'!G$6,FALSE)</f>
        <v>0.75694444444444442</v>
      </c>
      <c r="G300" s="50">
        <f>VLOOKUP($C300,'[1]Résumé date'!$D$8:$H$387,'[1]Résumé date'!H$6,FALSE)</f>
        <v>109</v>
      </c>
      <c r="H300" s="51"/>
      <c r="I300" s="52">
        <f t="shared" si="27"/>
        <v>0</v>
      </c>
      <c r="J300" s="53">
        <f>L300*(1+[1]Données!$K$15)</f>
        <v>0</v>
      </c>
      <c r="K300" s="54">
        <f>+M300/[1]Données!$H$14</f>
        <v>0</v>
      </c>
      <c r="L300" s="55"/>
      <c r="M300" s="56"/>
      <c r="N300" s="57"/>
      <c r="O300" s="58"/>
      <c r="P300" s="58"/>
      <c r="Q300" s="58"/>
      <c r="R300" s="58"/>
      <c r="S300" s="59"/>
      <c r="T300" s="60" t="str">
        <f t="shared" si="25"/>
        <v/>
      </c>
      <c r="U300" s="61">
        <f>SUM($H$279:H300)</f>
        <v>0</v>
      </c>
    </row>
    <row r="301" spans="1:21" ht="15.75" customHeight="1" x14ac:dyDescent="0.2">
      <c r="A301" s="1">
        <f t="shared" ca="1" si="26"/>
        <v>0</v>
      </c>
      <c r="B301" s="1">
        <f t="shared" ca="1" si="24"/>
        <v>0</v>
      </c>
      <c r="C301" s="46">
        <f t="shared" si="28"/>
        <v>43396</v>
      </c>
      <c r="D301" s="47">
        <f>VLOOKUP($C301,'[1]Résumé date'!$D$8:$H$387,'[1]Résumé date'!E$6,FALSE)</f>
        <v>113.6910913761468</v>
      </c>
      <c r="E301" s="48">
        <f>VLOOKUP($C301,'[1]Résumé date'!$D$8:$H$387,'[1]Résumé date'!F$6,FALSE)</f>
        <v>103.35553761467891</v>
      </c>
      <c r="F301" s="49">
        <f>VLOOKUP($C301,'[1]Résumé date'!$D$8:$H$387,'[1]Résumé date'!G$6,FALSE)</f>
        <v>0.75694444444444442</v>
      </c>
      <c r="G301" s="50">
        <f>VLOOKUP($C301,'[1]Résumé date'!$D$8:$H$387,'[1]Résumé date'!H$6,FALSE)</f>
        <v>109</v>
      </c>
      <c r="H301" s="51"/>
      <c r="I301" s="52">
        <f t="shared" si="27"/>
        <v>0</v>
      </c>
      <c r="J301" s="53">
        <f>L301*(1+[1]Données!$K$15)</f>
        <v>0</v>
      </c>
      <c r="K301" s="54">
        <f>+M301/[1]Données!$H$14</f>
        <v>0</v>
      </c>
      <c r="L301" s="55"/>
      <c r="M301" s="56"/>
      <c r="N301" s="57"/>
      <c r="O301" s="58"/>
      <c r="P301" s="58"/>
      <c r="Q301" s="58"/>
      <c r="R301" s="58"/>
      <c r="S301" s="59"/>
      <c r="T301" s="60" t="str">
        <f t="shared" si="25"/>
        <v/>
      </c>
      <c r="U301" s="61">
        <f>SUM($H$279:H301)</f>
        <v>0</v>
      </c>
    </row>
    <row r="302" spans="1:21" ht="15.75" customHeight="1" x14ac:dyDescent="0.2">
      <c r="A302" s="1">
        <f t="shared" ca="1" si="26"/>
        <v>0</v>
      </c>
      <c r="B302" s="1">
        <f t="shared" ca="1" si="24"/>
        <v>0</v>
      </c>
      <c r="C302" s="46">
        <f t="shared" si="28"/>
        <v>43397</v>
      </c>
      <c r="D302" s="47">
        <f>VLOOKUP($C302,'[1]Résumé date'!$D$8:$H$387,'[1]Résumé date'!E$6,FALSE)</f>
        <v>113.6910913761468</v>
      </c>
      <c r="E302" s="48">
        <f>VLOOKUP($C302,'[1]Résumé date'!$D$8:$H$387,'[1]Résumé date'!F$6,FALSE)</f>
        <v>103.35553761467891</v>
      </c>
      <c r="F302" s="49">
        <f>VLOOKUP($C302,'[1]Résumé date'!$D$8:$H$387,'[1]Résumé date'!G$6,FALSE)</f>
        <v>0.75694444444444442</v>
      </c>
      <c r="G302" s="50">
        <f>VLOOKUP($C302,'[1]Résumé date'!$D$8:$H$387,'[1]Résumé date'!H$6,FALSE)</f>
        <v>109</v>
      </c>
      <c r="H302" s="51"/>
      <c r="I302" s="52">
        <f t="shared" si="27"/>
        <v>0</v>
      </c>
      <c r="J302" s="53">
        <f>L302*(1+[1]Données!$K$15)</f>
        <v>0</v>
      </c>
      <c r="K302" s="54">
        <f>+M302/[1]Données!$H$14</f>
        <v>0</v>
      </c>
      <c r="L302" s="55"/>
      <c r="M302" s="56"/>
      <c r="N302" s="57"/>
      <c r="O302" s="58"/>
      <c r="P302" s="58"/>
      <c r="Q302" s="58"/>
      <c r="R302" s="58"/>
      <c r="S302" s="59"/>
      <c r="T302" s="60" t="str">
        <f t="shared" si="25"/>
        <v/>
      </c>
      <c r="U302" s="61">
        <f>SUM($H$279:H302)</f>
        <v>0</v>
      </c>
    </row>
    <row r="303" spans="1:21" ht="15.75" customHeight="1" x14ac:dyDescent="0.2">
      <c r="A303" s="1">
        <f t="shared" ca="1" si="26"/>
        <v>0</v>
      </c>
      <c r="B303" s="1">
        <f t="shared" ca="1" si="24"/>
        <v>0</v>
      </c>
      <c r="C303" s="46">
        <f t="shared" si="28"/>
        <v>43398</v>
      </c>
      <c r="D303" s="47">
        <f>VLOOKUP($C303,'[1]Résumé date'!$D$8:$H$387,'[1]Résumé date'!E$6,FALSE)</f>
        <v>113.6910913761468</v>
      </c>
      <c r="E303" s="48">
        <f>VLOOKUP($C303,'[1]Résumé date'!$D$8:$H$387,'[1]Résumé date'!F$6,FALSE)</f>
        <v>103.35553761467891</v>
      </c>
      <c r="F303" s="49">
        <f>VLOOKUP($C303,'[1]Résumé date'!$D$8:$H$387,'[1]Résumé date'!G$6,FALSE)</f>
        <v>0.75694444444444442</v>
      </c>
      <c r="G303" s="50">
        <f>VLOOKUP($C303,'[1]Résumé date'!$D$8:$H$387,'[1]Résumé date'!H$6,FALSE)</f>
        <v>109</v>
      </c>
      <c r="H303" s="51"/>
      <c r="I303" s="52">
        <f t="shared" si="27"/>
        <v>0</v>
      </c>
      <c r="J303" s="53">
        <f>L303*(1+[1]Données!$K$15)</f>
        <v>0</v>
      </c>
      <c r="K303" s="54">
        <f>+M303/[1]Données!$H$14</f>
        <v>0</v>
      </c>
      <c r="L303" s="55"/>
      <c r="M303" s="56"/>
      <c r="N303" s="57"/>
      <c r="O303" s="58"/>
      <c r="P303" s="58"/>
      <c r="Q303" s="58"/>
      <c r="R303" s="58"/>
      <c r="S303" s="59"/>
      <c r="T303" s="60" t="str">
        <f t="shared" si="25"/>
        <v/>
      </c>
      <c r="U303" s="61">
        <f>SUM($H$279:H303)</f>
        <v>0</v>
      </c>
    </row>
    <row r="304" spans="1:21" ht="15.75" customHeight="1" x14ac:dyDescent="0.2">
      <c r="A304" s="1">
        <f t="shared" ca="1" si="26"/>
        <v>0</v>
      </c>
      <c r="B304" s="1">
        <f t="shared" ca="1" si="24"/>
        <v>0</v>
      </c>
      <c r="C304" s="46">
        <f t="shared" si="28"/>
        <v>43399</v>
      </c>
      <c r="D304" s="47">
        <f>VLOOKUP($C304,'[1]Résumé date'!$D$8:$H$387,'[1]Résumé date'!E$6,FALSE)</f>
        <v>65.108415189873412</v>
      </c>
      <c r="E304" s="48">
        <f>VLOOKUP($C304,'[1]Résumé date'!$D$8:$H$387,'[1]Résumé date'!F$6,FALSE)</f>
        <v>59.189468354430367</v>
      </c>
      <c r="F304" s="49">
        <f>VLOOKUP($C304,'[1]Résumé date'!$D$8:$H$387,'[1]Résumé date'!G$6,FALSE)</f>
        <v>0.54861111111111116</v>
      </c>
      <c r="G304" s="50">
        <f>VLOOKUP($C304,'[1]Résumé date'!$D$8:$H$387,'[1]Résumé date'!H$6,FALSE)</f>
        <v>79</v>
      </c>
      <c r="H304" s="51"/>
      <c r="I304" s="52">
        <f t="shared" si="27"/>
        <v>0</v>
      </c>
      <c r="J304" s="53">
        <f>L304*(1+[1]Données!$K$15)</f>
        <v>0</v>
      </c>
      <c r="K304" s="54">
        <f>+M304/[1]Données!$H$14</f>
        <v>0</v>
      </c>
      <c r="L304" s="55"/>
      <c r="M304" s="56"/>
      <c r="N304" s="57"/>
      <c r="O304" s="58"/>
      <c r="P304" s="58"/>
      <c r="Q304" s="58"/>
      <c r="R304" s="58"/>
      <c r="S304" s="59"/>
      <c r="T304" s="60" t="str">
        <f t="shared" si="25"/>
        <v/>
      </c>
      <c r="U304" s="61">
        <f>SUM($H$279:H304)</f>
        <v>0</v>
      </c>
    </row>
    <row r="305" spans="1:21" ht="15.75" customHeight="1" x14ac:dyDescent="0.2">
      <c r="A305" s="1">
        <f t="shared" ca="1" si="26"/>
        <v>0</v>
      </c>
      <c r="B305" s="1">
        <f t="shared" ca="1" si="24"/>
        <v>0</v>
      </c>
      <c r="C305" s="46">
        <f t="shared" si="28"/>
        <v>43400</v>
      </c>
      <c r="D305" s="47">
        <f>VLOOKUP($C305,'[1]Résumé date'!$D$8:$H$387,'[1]Résumé date'!E$6,FALSE)</f>
        <v>65.108415189873412</v>
      </c>
      <c r="E305" s="48">
        <f>VLOOKUP($C305,'[1]Résumé date'!$D$8:$H$387,'[1]Résumé date'!F$6,FALSE)</f>
        <v>59.189468354430367</v>
      </c>
      <c r="F305" s="49">
        <f>VLOOKUP($C305,'[1]Résumé date'!$D$8:$H$387,'[1]Résumé date'!G$6,FALSE)</f>
        <v>0.54861111111111116</v>
      </c>
      <c r="G305" s="50">
        <f>VLOOKUP($C305,'[1]Résumé date'!$D$8:$H$387,'[1]Résumé date'!H$6,FALSE)</f>
        <v>79</v>
      </c>
      <c r="H305" s="51"/>
      <c r="I305" s="52">
        <f t="shared" si="27"/>
        <v>0</v>
      </c>
      <c r="J305" s="53">
        <f>L305*(1+[1]Données!$K$15)</f>
        <v>0</v>
      </c>
      <c r="K305" s="54">
        <f>+M305/[1]Données!$H$14</f>
        <v>0</v>
      </c>
      <c r="L305" s="55"/>
      <c r="M305" s="56"/>
      <c r="N305" s="57"/>
      <c r="O305" s="58"/>
      <c r="P305" s="58"/>
      <c r="Q305" s="58"/>
      <c r="R305" s="58"/>
      <c r="S305" s="59"/>
      <c r="T305" s="60" t="str">
        <f t="shared" si="25"/>
        <v/>
      </c>
      <c r="U305" s="61">
        <f>SUM($H$279:H305)</f>
        <v>0</v>
      </c>
    </row>
    <row r="306" spans="1:21" ht="15.75" customHeight="1" x14ac:dyDescent="0.2">
      <c r="A306" s="1">
        <f t="shared" ca="1" si="26"/>
        <v>0</v>
      </c>
      <c r="B306" s="1">
        <f t="shared" ca="1" si="24"/>
        <v>0</v>
      </c>
      <c r="C306" s="46">
        <f t="shared" si="28"/>
        <v>43401</v>
      </c>
      <c r="D306" s="47">
        <f>VLOOKUP($C306,'[1]Résumé date'!$D$8:$H$387,'[1]Résumé date'!E$6,FALSE)</f>
        <v>58.860502325581386</v>
      </c>
      <c r="E306" s="48">
        <f>VLOOKUP($C306,'[1]Résumé date'!$D$8:$H$387,'[1]Résumé date'!F$6,FALSE)</f>
        <v>53.509547568710346</v>
      </c>
      <c r="F306" s="49">
        <f>VLOOKUP($C306,'[1]Résumé date'!$D$8:$H$387,'[1]Résumé date'!G$6,FALSE)</f>
        <v>0.2986111111111111</v>
      </c>
      <c r="G306" s="50">
        <f>VLOOKUP($C306,'[1]Résumé date'!$D$8:$H$387,'[1]Résumé date'!H$6,FALSE)</f>
        <v>43</v>
      </c>
      <c r="H306" s="51"/>
      <c r="I306" s="52">
        <f t="shared" si="27"/>
        <v>0</v>
      </c>
      <c r="J306" s="53">
        <f>L306*(1+[1]Données!$K$15)</f>
        <v>0</v>
      </c>
      <c r="K306" s="54">
        <f>+M306/[1]Données!$H$14</f>
        <v>0</v>
      </c>
      <c r="L306" s="55"/>
      <c r="M306" s="56"/>
      <c r="N306" s="57"/>
      <c r="O306" s="58"/>
      <c r="P306" s="58"/>
      <c r="Q306" s="58"/>
      <c r="R306" s="58"/>
      <c r="S306" s="59"/>
      <c r="T306" s="60" t="str">
        <f t="shared" si="25"/>
        <v/>
      </c>
      <c r="U306" s="61">
        <f>SUM($H$279:H306)</f>
        <v>0</v>
      </c>
    </row>
    <row r="307" spans="1:21" ht="15.75" customHeight="1" x14ac:dyDescent="0.2">
      <c r="A307" s="1">
        <f t="shared" ca="1" si="26"/>
        <v>0</v>
      </c>
      <c r="B307" s="1">
        <f t="shared" ca="1" si="24"/>
        <v>0</v>
      </c>
      <c r="C307" s="46">
        <f t="shared" si="28"/>
        <v>43402</v>
      </c>
      <c r="D307" s="47">
        <f>VLOOKUP($C307,'[1]Résumé date'!$D$8:$H$387,'[1]Résumé date'!E$6,FALSE)</f>
        <v>102.30081702127661</v>
      </c>
      <c r="E307" s="48">
        <f>VLOOKUP($C307,'[1]Résumé date'!$D$8:$H$387,'[1]Résumé date'!F$6,FALSE)</f>
        <v>93.000742746615103</v>
      </c>
      <c r="F307" s="49">
        <f>VLOOKUP($C307,'[1]Résumé date'!$D$8:$H$387,'[1]Résumé date'!G$6,FALSE)</f>
        <v>0.65277777777777779</v>
      </c>
      <c r="G307" s="50">
        <f>VLOOKUP($C307,'[1]Résumé date'!$D$8:$H$387,'[1]Résumé date'!H$6,FALSE)</f>
        <v>94</v>
      </c>
      <c r="H307" s="51"/>
      <c r="I307" s="52">
        <f t="shared" si="27"/>
        <v>0</v>
      </c>
      <c r="J307" s="53">
        <f>L307*(1+[1]Données!$K$15)</f>
        <v>0</v>
      </c>
      <c r="K307" s="54">
        <f>+M307/[1]Données!$H$14</f>
        <v>0</v>
      </c>
      <c r="L307" s="55"/>
      <c r="M307" s="56"/>
      <c r="N307" s="57"/>
      <c r="O307" s="58"/>
      <c r="P307" s="58"/>
      <c r="Q307" s="58"/>
      <c r="R307" s="58"/>
      <c r="S307" s="59"/>
      <c r="T307" s="60" t="str">
        <f t="shared" si="25"/>
        <v/>
      </c>
      <c r="U307" s="61">
        <f>SUM($H$279:H307)</f>
        <v>0</v>
      </c>
    </row>
    <row r="308" spans="1:21" ht="15.75" customHeight="1" x14ac:dyDescent="0.2">
      <c r="A308" s="1">
        <f t="shared" ca="1" si="26"/>
        <v>0</v>
      </c>
      <c r="B308" s="1">
        <f t="shared" ca="1" si="24"/>
        <v>0</v>
      </c>
      <c r="C308" s="46">
        <f t="shared" si="28"/>
        <v>43403</v>
      </c>
      <c r="D308" s="47">
        <f>VLOOKUP($C308,'[1]Résumé date'!$D$8:$H$387,'[1]Résumé date'!E$6,FALSE)</f>
        <v>113.6910913761468</v>
      </c>
      <c r="E308" s="48">
        <f>VLOOKUP($C308,'[1]Résumé date'!$D$8:$H$387,'[1]Résumé date'!F$6,FALSE)</f>
        <v>103.35553761467891</v>
      </c>
      <c r="F308" s="49">
        <f>VLOOKUP($C308,'[1]Résumé date'!$D$8:$H$387,'[1]Résumé date'!G$6,FALSE)</f>
        <v>0.75694444444444442</v>
      </c>
      <c r="G308" s="50">
        <f>VLOOKUP($C308,'[1]Résumé date'!$D$8:$H$387,'[1]Résumé date'!H$6,FALSE)</f>
        <v>109</v>
      </c>
      <c r="H308" s="51"/>
      <c r="I308" s="52">
        <f t="shared" si="27"/>
        <v>0</v>
      </c>
      <c r="J308" s="53">
        <f>L308*(1+[1]Données!$K$15)</f>
        <v>0</v>
      </c>
      <c r="K308" s="54">
        <f>+M308/[1]Données!$H$14</f>
        <v>0</v>
      </c>
      <c r="L308" s="55"/>
      <c r="M308" s="56"/>
      <c r="N308" s="57"/>
      <c r="O308" s="58"/>
      <c r="P308" s="58"/>
      <c r="Q308" s="58"/>
      <c r="R308" s="58"/>
      <c r="S308" s="59"/>
      <c r="T308" s="60" t="str">
        <f t="shared" si="25"/>
        <v/>
      </c>
      <c r="U308" s="61">
        <f>SUM($H$279:H308)</f>
        <v>0</v>
      </c>
    </row>
    <row r="309" spans="1:21" ht="15.75" customHeight="1" thickBot="1" x14ac:dyDescent="0.25">
      <c r="A309" s="1">
        <f t="shared" ca="1" si="26"/>
        <v>0</v>
      </c>
      <c r="B309" s="1">
        <f t="shared" ca="1" si="24"/>
        <v>0</v>
      </c>
      <c r="C309" s="46">
        <f t="shared" si="28"/>
        <v>43404</v>
      </c>
      <c r="D309" s="47">
        <f>VLOOKUP($C309,'[1]Résumé date'!$D$8:$H$387,'[1]Résumé date'!E$6,FALSE)</f>
        <v>113.6910913761468</v>
      </c>
      <c r="E309" s="48">
        <f>VLOOKUP($C309,'[1]Résumé date'!$D$8:$H$387,'[1]Résumé date'!F$6,FALSE)</f>
        <v>103.35553761467891</v>
      </c>
      <c r="F309" s="49">
        <f>VLOOKUP($C309,'[1]Résumé date'!$D$8:$H$387,'[1]Résumé date'!G$6,FALSE)</f>
        <v>0.75694444444444442</v>
      </c>
      <c r="G309" s="50">
        <f>VLOOKUP($C309,'[1]Résumé date'!$D$8:$H$387,'[1]Résumé date'!H$6,FALSE)</f>
        <v>109</v>
      </c>
      <c r="H309" s="51"/>
      <c r="I309" s="52">
        <f t="shared" si="27"/>
        <v>0</v>
      </c>
      <c r="J309" s="53">
        <f>L309*(1+[1]Données!$K$15)</f>
        <v>0</v>
      </c>
      <c r="K309" s="54">
        <f>+M309/[1]Données!$H$14</f>
        <v>0</v>
      </c>
      <c r="L309" s="55"/>
      <c r="M309" s="56"/>
      <c r="N309" s="57"/>
      <c r="O309" s="58"/>
      <c r="P309" s="58"/>
      <c r="Q309" s="58"/>
      <c r="R309" s="58"/>
      <c r="S309" s="59"/>
      <c r="T309" s="60" t="str">
        <f t="shared" si="25"/>
        <v/>
      </c>
      <c r="U309" s="61">
        <f>SUM($H$279:H309)</f>
        <v>0</v>
      </c>
    </row>
    <row r="310" spans="1:21" s="66" customFormat="1" ht="15.75" customHeight="1" thickTop="1" x14ac:dyDescent="0.2">
      <c r="A310" s="66">
        <f t="shared" ca="1" si="26"/>
        <v>0</v>
      </c>
      <c r="B310" s="66">
        <f t="shared" ca="1" si="24"/>
        <v>0</v>
      </c>
      <c r="C310" s="67">
        <f t="shared" si="28"/>
        <v>43405</v>
      </c>
      <c r="D310" s="68">
        <f>VLOOKUP($C310,'[1]Résumé date'!$D$8:$H$387,'[1]Résumé date'!E$6,FALSE)</f>
        <v>102.30081702127661</v>
      </c>
      <c r="E310" s="69">
        <f>VLOOKUP($C310,'[1]Résumé date'!$D$8:$H$387,'[1]Résumé date'!F$6,FALSE)</f>
        <v>93.000742746615103</v>
      </c>
      <c r="F310" s="70">
        <f>VLOOKUP($C310,'[1]Résumé date'!$D$8:$H$387,'[1]Résumé date'!G$6,FALSE)</f>
        <v>0.65277777777777779</v>
      </c>
      <c r="G310" s="71">
        <f>VLOOKUP($C310,'[1]Résumé date'!$D$8:$H$387,'[1]Résumé date'!H$6,FALSE)</f>
        <v>94</v>
      </c>
      <c r="H310" s="72"/>
      <c r="I310" s="73">
        <f t="shared" si="27"/>
        <v>0</v>
      </c>
      <c r="J310" s="74">
        <f>L310*(1+[1]Données!$K$15)</f>
        <v>0</v>
      </c>
      <c r="K310" s="86">
        <f>+M310/[1]Données!$H$14</f>
        <v>0</v>
      </c>
      <c r="L310" s="76"/>
      <c r="M310" s="77"/>
      <c r="N310" s="78"/>
      <c r="O310" s="79"/>
      <c r="P310" s="79"/>
      <c r="Q310" s="79"/>
      <c r="R310" s="79"/>
      <c r="S310" s="80"/>
      <c r="T310" s="81" t="str">
        <f t="shared" si="25"/>
        <v/>
      </c>
      <c r="U310" s="83">
        <f>SUM($H$310:H310)</f>
        <v>0</v>
      </c>
    </row>
    <row r="311" spans="1:21" ht="15.75" customHeight="1" x14ac:dyDescent="0.2">
      <c r="A311" s="1">
        <f t="shared" ca="1" si="26"/>
        <v>0</v>
      </c>
      <c r="B311" s="1">
        <f t="shared" ca="1" si="24"/>
        <v>0</v>
      </c>
      <c r="C311" s="46">
        <f t="shared" si="28"/>
        <v>43406</v>
      </c>
      <c r="D311" s="47">
        <f>VLOOKUP($C311,'[1]Résumé date'!$D$8:$H$387,'[1]Résumé date'!E$6,FALSE)</f>
        <v>65.108415189873412</v>
      </c>
      <c r="E311" s="48">
        <f>VLOOKUP($C311,'[1]Résumé date'!$D$8:$H$387,'[1]Résumé date'!F$6,FALSE)</f>
        <v>59.189468354430367</v>
      </c>
      <c r="F311" s="49">
        <f>VLOOKUP($C311,'[1]Résumé date'!$D$8:$H$387,'[1]Résumé date'!G$6,FALSE)</f>
        <v>0.54861111111111116</v>
      </c>
      <c r="G311" s="50">
        <f>VLOOKUP($C311,'[1]Résumé date'!$D$8:$H$387,'[1]Résumé date'!H$6,FALSE)</f>
        <v>79</v>
      </c>
      <c r="H311" s="51"/>
      <c r="I311" s="52">
        <f t="shared" si="27"/>
        <v>0</v>
      </c>
      <c r="J311" s="53">
        <f>L311*(1+[1]Données!$K$15)</f>
        <v>0</v>
      </c>
      <c r="K311" s="54">
        <f>+M311/[1]Données!$H$14</f>
        <v>0</v>
      </c>
      <c r="L311" s="55"/>
      <c r="M311" s="56"/>
      <c r="N311" s="57"/>
      <c r="O311" s="58"/>
      <c r="P311" s="58"/>
      <c r="Q311" s="58"/>
      <c r="R311" s="58"/>
      <c r="S311" s="59"/>
      <c r="T311" s="60" t="str">
        <f t="shared" si="25"/>
        <v/>
      </c>
      <c r="U311" s="61">
        <f>SUM($H$310:H311)</f>
        <v>0</v>
      </c>
    </row>
    <row r="312" spans="1:21" ht="15.75" customHeight="1" x14ac:dyDescent="0.2">
      <c r="A312" s="1">
        <f t="shared" ca="1" si="26"/>
        <v>0</v>
      </c>
      <c r="B312" s="1">
        <f t="shared" ca="1" si="24"/>
        <v>0</v>
      </c>
      <c r="C312" s="46">
        <f t="shared" si="28"/>
        <v>43407</v>
      </c>
      <c r="D312" s="47">
        <f>VLOOKUP($C312,'[1]Résumé date'!$D$8:$H$387,'[1]Résumé date'!E$6,FALSE)</f>
        <v>65.108415189873412</v>
      </c>
      <c r="E312" s="48">
        <f>VLOOKUP($C312,'[1]Résumé date'!$D$8:$H$387,'[1]Résumé date'!F$6,FALSE)</f>
        <v>59.189468354430367</v>
      </c>
      <c r="F312" s="49">
        <f>VLOOKUP($C312,'[1]Résumé date'!$D$8:$H$387,'[1]Résumé date'!G$6,FALSE)</f>
        <v>0.54861111111111116</v>
      </c>
      <c r="G312" s="50">
        <f>VLOOKUP($C312,'[1]Résumé date'!$D$8:$H$387,'[1]Résumé date'!H$6,FALSE)</f>
        <v>79</v>
      </c>
      <c r="H312" s="51"/>
      <c r="I312" s="52">
        <f t="shared" si="27"/>
        <v>0</v>
      </c>
      <c r="J312" s="53">
        <f>L312*(1+[1]Données!$K$15)</f>
        <v>0</v>
      </c>
      <c r="K312" s="54">
        <f>+M312/[1]Données!$H$14</f>
        <v>0</v>
      </c>
      <c r="L312" s="55"/>
      <c r="M312" s="56"/>
      <c r="N312" s="57"/>
      <c r="O312" s="58"/>
      <c r="P312" s="58"/>
      <c r="Q312" s="58"/>
      <c r="R312" s="58"/>
      <c r="S312" s="59"/>
      <c r="T312" s="60" t="str">
        <f t="shared" si="25"/>
        <v/>
      </c>
      <c r="U312" s="61">
        <f>SUM($H$310:H312)</f>
        <v>0</v>
      </c>
    </row>
    <row r="313" spans="1:21" ht="15.75" customHeight="1" x14ac:dyDescent="0.2">
      <c r="A313" s="1">
        <f t="shared" ca="1" si="26"/>
        <v>0</v>
      </c>
      <c r="B313" s="1">
        <f t="shared" ca="1" si="24"/>
        <v>0</v>
      </c>
      <c r="C313" s="46">
        <f t="shared" si="28"/>
        <v>43408</v>
      </c>
      <c r="D313" s="47">
        <f>VLOOKUP($C313,'[1]Résumé date'!$D$8:$H$387,'[1]Résumé date'!E$6,FALSE)</f>
        <v>58.860502325581386</v>
      </c>
      <c r="E313" s="48">
        <f>VLOOKUP($C313,'[1]Résumé date'!$D$8:$H$387,'[1]Résumé date'!F$6,FALSE)</f>
        <v>53.509547568710346</v>
      </c>
      <c r="F313" s="49">
        <f>VLOOKUP($C313,'[1]Résumé date'!$D$8:$H$387,'[1]Résumé date'!G$6,FALSE)</f>
        <v>0.2986111111111111</v>
      </c>
      <c r="G313" s="50">
        <f>VLOOKUP($C313,'[1]Résumé date'!$D$8:$H$387,'[1]Résumé date'!H$6,FALSE)</f>
        <v>43</v>
      </c>
      <c r="H313" s="51"/>
      <c r="I313" s="52">
        <f t="shared" si="27"/>
        <v>0</v>
      </c>
      <c r="J313" s="53">
        <f>L313*(1+[1]Données!$K$15)</f>
        <v>0</v>
      </c>
      <c r="K313" s="54">
        <f>+M313/[1]Données!$H$14</f>
        <v>0</v>
      </c>
      <c r="L313" s="55"/>
      <c r="M313" s="56"/>
      <c r="N313" s="57"/>
      <c r="O313" s="58"/>
      <c r="P313" s="58"/>
      <c r="Q313" s="58"/>
      <c r="R313" s="58"/>
      <c r="S313" s="59"/>
      <c r="T313" s="60" t="str">
        <f t="shared" si="25"/>
        <v/>
      </c>
      <c r="U313" s="61">
        <f>SUM($H$310:H313)</f>
        <v>0</v>
      </c>
    </row>
    <row r="314" spans="1:21" ht="15.75" customHeight="1" x14ac:dyDescent="0.2">
      <c r="A314" s="1">
        <f t="shared" ca="1" si="26"/>
        <v>0</v>
      </c>
      <c r="B314" s="1">
        <f t="shared" ca="1" si="24"/>
        <v>0</v>
      </c>
      <c r="C314" s="46">
        <f t="shared" si="28"/>
        <v>43409</v>
      </c>
      <c r="D314" s="47">
        <f>VLOOKUP($C314,'[1]Résumé date'!$D$8:$H$387,'[1]Résumé date'!E$6,FALSE)</f>
        <v>113.6910913761468</v>
      </c>
      <c r="E314" s="48">
        <f>VLOOKUP($C314,'[1]Résumé date'!$D$8:$H$387,'[1]Résumé date'!F$6,FALSE)</f>
        <v>103.35553761467891</v>
      </c>
      <c r="F314" s="49">
        <f>VLOOKUP($C314,'[1]Résumé date'!$D$8:$H$387,'[1]Résumé date'!G$6,FALSE)</f>
        <v>0.75694444444444442</v>
      </c>
      <c r="G314" s="50">
        <f>VLOOKUP($C314,'[1]Résumé date'!$D$8:$H$387,'[1]Résumé date'!H$6,FALSE)</f>
        <v>109</v>
      </c>
      <c r="H314" s="51"/>
      <c r="I314" s="52">
        <f t="shared" si="27"/>
        <v>0</v>
      </c>
      <c r="J314" s="53">
        <f>L314*(1+[1]Données!$K$15)</f>
        <v>0</v>
      </c>
      <c r="K314" s="54">
        <f>+M314/[1]Données!$H$14</f>
        <v>0</v>
      </c>
      <c r="L314" s="55"/>
      <c r="M314" s="56"/>
      <c r="N314" s="57"/>
      <c r="O314" s="58"/>
      <c r="P314" s="58"/>
      <c r="Q314" s="58"/>
      <c r="R314" s="58"/>
      <c r="S314" s="59"/>
      <c r="T314" s="60" t="str">
        <f t="shared" si="25"/>
        <v/>
      </c>
      <c r="U314" s="61">
        <f>SUM($H$310:H314)</f>
        <v>0</v>
      </c>
    </row>
    <row r="315" spans="1:21" ht="15.75" customHeight="1" x14ac:dyDescent="0.2">
      <c r="A315" s="1">
        <f t="shared" ca="1" si="26"/>
        <v>0</v>
      </c>
      <c r="B315" s="1">
        <f t="shared" ca="1" si="24"/>
        <v>0</v>
      </c>
      <c r="C315" s="46">
        <f t="shared" si="28"/>
        <v>43410</v>
      </c>
      <c r="D315" s="47">
        <f>VLOOKUP($C315,'[1]Résumé date'!$D$8:$H$387,'[1]Résumé date'!E$6,FALSE)</f>
        <v>123.09798857142859</v>
      </c>
      <c r="E315" s="48">
        <f>VLOOKUP($C315,'[1]Résumé date'!$D$8:$H$387,'[1]Résumé date'!F$6,FALSE)</f>
        <v>111.90726233766235</v>
      </c>
      <c r="F315" s="49">
        <f>VLOOKUP($C315,'[1]Résumé date'!$D$8:$H$387,'[1]Résumé date'!G$6,FALSE)</f>
        <v>0.97222222222222221</v>
      </c>
      <c r="G315" s="50">
        <f>VLOOKUP($C315,'[1]Résumé date'!$D$8:$H$387,'[1]Résumé date'!H$6,FALSE)</f>
        <v>140</v>
      </c>
      <c r="H315" s="51"/>
      <c r="I315" s="52">
        <f t="shared" si="27"/>
        <v>0</v>
      </c>
      <c r="J315" s="53">
        <f>L315*(1+[1]Données!$K$15)</f>
        <v>0</v>
      </c>
      <c r="K315" s="54">
        <f>+M315/[1]Données!$H$14</f>
        <v>0</v>
      </c>
      <c r="L315" s="55"/>
      <c r="M315" s="56"/>
      <c r="N315" s="57"/>
      <c r="O315" s="58"/>
      <c r="P315" s="58"/>
      <c r="Q315" s="58"/>
      <c r="R315" s="58"/>
      <c r="S315" s="59"/>
      <c r="T315" s="60" t="str">
        <f t="shared" si="25"/>
        <v/>
      </c>
      <c r="U315" s="61">
        <f>SUM($H$310:H315)</f>
        <v>0</v>
      </c>
    </row>
    <row r="316" spans="1:21" ht="15.75" customHeight="1" x14ac:dyDescent="0.2">
      <c r="A316" s="1">
        <f t="shared" ca="1" si="26"/>
        <v>0</v>
      </c>
      <c r="B316" s="1">
        <f t="shared" ca="1" si="24"/>
        <v>0</v>
      </c>
      <c r="C316" s="46">
        <f t="shared" si="28"/>
        <v>43411</v>
      </c>
      <c r="D316" s="47">
        <f>VLOOKUP($C316,'[1]Résumé date'!$D$8:$H$387,'[1]Résumé date'!E$6,FALSE)</f>
        <v>123.09798857142859</v>
      </c>
      <c r="E316" s="48">
        <f>VLOOKUP($C316,'[1]Résumé date'!$D$8:$H$387,'[1]Résumé date'!F$6,FALSE)</f>
        <v>111.90726233766235</v>
      </c>
      <c r="F316" s="49">
        <f>VLOOKUP($C316,'[1]Résumé date'!$D$8:$H$387,'[1]Résumé date'!G$6,FALSE)</f>
        <v>0.97222222222222221</v>
      </c>
      <c r="G316" s="50">
        <f>VLOOKUP($C316,'[1]Résumé date'!$D$8:$H$387,'[1]Résumé date'!H$6,FALSE)</f>
        <v>140</v>
      </c>
      <c r="H316" s="51"/>
      <c r="I316" s="52">
        <f t="shared" si="27"/>
        <v>0</v>
      </c>
      <c r="J316" s="53">
        <f>L316*(1+[1]Données!$K$15)</f>
        <v>0</v>
      </c>
      <c r="K316" s="54">
        <f>+M316/[1]Données!$H$14</f>
        <v>0</v>
      </c>
      <c r="L316" s="55"/>
      <c r="M316" s="56"/>
      <c r="N316" s="57"/>
      <c r="O316" s="58"/>
      <c r="P316" s="58"/>
      <c r="Q316" s="58"/>
      <c r="R316" s="58"/>
      <c r="S316" s="59"/>
      <c r="T316" s="60" t="str">
        <f t="shared" si="25"/>
        <v/>
      </c>
      <c r="U316" s="61">
        <f>SUM($H$310:H316)</f>
        <v>0</v>
      </c>
    </row>
    <row r="317" spans="1:21" ht="15.75" customHeight="1" x14ac:dyDescent="0.2">
      <c r="A317" s="1">
        <f t="shared" ca="1" si="26"/>
        <v>0</v>
      </c>
      <c r="B317" s="1">
        <f t="shared" ca="1" si="24"/>
        <v>0</v>
      </c>
      <c r="C317" s="46">
        <f t="shared" si="28"/>
        <v>43412</v>
      </c>
      <c r="D317" s="47">
        <f>VLOOKUP($C317,'[1]Résumé date'!$D$8:$H$387,'[1]Résumé date'!E$6,FALSE)</f>
        <v>123.09798857142859</v>
      </c>
      <c r="E317" s="48">
        <f>VLOOKUP($C317,'[1]Résumé date'!$D$8:$H$387,'[1]Résumé date'!F$6,FALSE)</f>
        <v>111.90726233766235</v>
      </c>
      <c r="F317" s="49">
        <f>VLOOKUP($C317,'[1]Résumé date'!$D$8:$H$387,'[1]Résumé date'!G$6,FALSE)</f>
        <v>0.97222222222222221</v>
      </c>
      <c r="G317" s="50">
        <f>VLOOKUP($C317,'[1]Résumé date'!$D$8:$H$387,'[1]Résumé date'!H$6,FALSE)</f>
        <v>140</v>
      </c>
      <c r="H317" s="51"/>
      <c r="I317" s="52">
        <f t="shared" si="27"/>
        <v>0</v>
      </c>
      <c r="J317" s="53">
        <f>L317*(1+[1]Données!$K$15)</f>
        <v>0</v>
      </c>
      <c r="K317" s="54">
        <f>+M317/[1]Données!$H$14</f>
        <v>0</v>
      </c>
      <c r="L317" s="55"/>
      <c r="M317" s="56"/>
      <c r="N317" s="57"/>
      <c r="O317" s="58"/>
      <c r="P317" s="58"/>
      <c r="Q317" s="58"/>
      <c r="R317" s="58"/>
      <c r="S317" s="59"/>
      <c r="T317" s="60" t="str">
        <f t="shared" si="25"/>
        <v/>
      </c>
      <c r="U317" s="61">
        <f>SUM($H$310:H317)</f>
        <v>0</v>
      </c>
    </row>
    <row r="318" spans="1:21" ht="15.75" customHeight="1" x14ac:dyDescent="0.2">
      <c r="A318" s="1">
        <f t="shared" ca="1" si="26"/>
        <v>0</v>
      </c>
      <c r="B318" s="1">
        <f t="shared" ca="1" si="24"/>
        <v>0</v>
      </c>
      <c r="C318" s="46">
        <f t="shared" si="28"/>
        <v>43413</v>
      </c>
      <c r="D318" s="47">
        <f>VLOOKUP($C318,'[1]Résumé date'!$D$8:$H$387,'[1]Résumé date'!E$6,FALSE)</f>
        <v>58.860502325581386</v>
      </c>
      <c r="E318" s="48">
        <f>VLOOKUP($C318,'[1]Résumé date'!$D$8:$H$387,'[1]Résumé date'!F$6,FALSE)</f>
        <v>53.509547568710346</v>
      </c>
      <c r="F318" s="49">
        <f>VLOOKUP($C318,'[1]Résumé date'!$D$8:$H$387,'[1]Résumé date'!G$6,FALSE)</f>
        <v>0.2986111111111111</v>
      </c>
      <c r="G318" s="50">
        <f>VLOOKUP($C318,'[1]Résumé date'!$D$8:$H$387,'[1]Résumé date'!H$6,FALSE)</f>
        <v>43</v>
      </c>
      <c r="H318" s="51"/>
      <c r="I318" s="52">
        <f t="shared" si="27"/>
        <v>0</v>
      </c>
      <c r="J318" s="53">
        <f>L318*(1+[1]Données!$K$15)</f>
        <v>0</v>
      </c>
      <c r="K318" s="54">
        <f>+M318/[1]Données!$H$14</f>
        <v>0</v>
      </c>
      <c r="L318" s="55"/>
      <c r="M318" s="56"/>
      <c r="N318" s="57"/>
      <c r="O318" s="58"/>
      <c r="P318" s="58"/>
      <c r="Q318" s="58"/>
      <c r="R318" s="58"/>
      <c r="S318" s="59"/>
      <c r="T318" s="60" t="str">
        <f t="shared" si="25"/>
        <v/>
      </c>
      <c r="U318" s="61">
        <f>SUM($H$310:H318)</f>
        <v>0</v>
      </c>
    </row>
    <row r="319" spans="1:21" ht="15.75" customHeight="1" x14ac:dyDescent="0.2">
      <c r="A319" s="1">
        <f t="shared" ca="1" si="26"/>
        <v>0</v>
      </c>
      <c r="B319" s="1">
        <f t="shared" ca="1" si="24"/>
        <v>0</v>
      </c>
      <c r="C319" s="46">
        <f t="shared" si="28"/>
        <v>43414</v>
      </c>
      <c r="D319" s="47">
        <f>VLOOKUP($C319,'[1]Résumé date'!$D$8:$H$387,'[1]Résumé date'!E$6,FALSE)</f>
        <v>58.860502325581386</v>
      </c>
      <c r="E319" s="48">
        <f>VLOOKUP($C319,'[1]Résumé date'!$D$8:$H$387,'[1]Résumé date'!F$6,FALSE)</f>
        <v>53.509547568710346</v>
      </c>
      <c r="F319" s="49">
        <f>VLOOKUP($C319,'[1]Résumé date'!$D$8:$H$387,'[1]Résumé date'!G$6,FALSE)</f>
        <v>0.2986111111111111</v>
      </c>
      <c r="G319" s="50">
        <f>VLOOKUP($C319,'[1]Résumé date'!$D$8:$H$387,'[1]Résumé date'!H$6,FALSE)</f>
        <v>43</v>
      </c>
      <c r="H319" s="51"/>
      <c r="I319" s="52">
        <f t="shared" si="27"/>
        <v>0</v>
      </c>
      <c r="J319" s="53">
        <f>L319*(1+[1]Données!$K$15)</f>
        <v>0</v>
      </c>
      <c r="K319" s="54">
        <f>+M319/[1]Données!$H$14</f>
        <v>0</v>
      </c>
      <c r="L319" s="55"/>
      <c r="M319" s="56"/>
      <c r="N319" s="57"/>
      <c r="O319" s="58"/>
      <c r="P319" s="58"/>
      <c r="Q319" s="58"/>
      <c r="R319" s="58"/>
      <c r="S319" s="59"/>
      <c r="T319" s="60" t="str">
        <f t="shared" si="25"/>
        <v/>
      </c>
      <c r="U319" s="61">
        <f>SUM($H$310:H319)</f>
        <v>0</v>
      </c>
    </row>
    <row r="320" spans="1:21" ht="15.75" customHeight="1" x14ac:dyDescent="0.2">
      <c r="A320" s="1">
        <f t="shared" ca="1" si="26"/>
        <v>0</v>
      </c>
      <c r="B320" s="1">
        <f t="shared" ca="1" si="24"/>
        <v>0</v>
      </c>
      <c r="C320" s="46">
        <f t="shared" si="28"/>
        <v>43415</v>
      </c>
      <c r="D320" s="47">
        <f>VLOOKUP($C320,'[1]Résumé date'!$D$8:$H$387,'[1]Résumé date'!E$6,FALSE)</f>
        <v>58.860502325581386</v>
      </c>
      <c r="E320" s="48">
        <f>VLOOKUP($C320,'[1]Résumé date'!$D$8:$H$387,'[1]Résumé date'!F$6,FALSE)</f>
        <v>53.509547568710346</v>
      </c>
      <c r="F320" s="49">
        <f>VLOOKUP($C320,'[1]Résumé date'!$D$8:$H$387,'[1]Résumé date'!G$6,FALSE)</f>
        <v>0.2986111111111111</v>
      </c>
      <c r="G320" s="50">
        <f>VLOOKUP($C320,'[1]Résumé date'!$D$8:$H$387,'[1]Résumé date'!H$6,FALSE)</f>
        <v>43</v>
      </c>
      <c r="H320" s="51"/>
      <c r="I320" s="52">
        <f t="shared" si="27"/>
        <v>0</v>
      </c>
      <c r="J320" s="53">
        <f>L320*(1+[1]Données!$K$15)</f>
        <v>0</v>
      </c>
      <c r="K320" s="54">
        <f>+M320/[1]Données!$H$14</f>
        <v>0</v>
      </c>
      <c r="L320" s="55"/>
      <c r="M320" s="56"/>
      <c r="N320" s="57"/>
      <c r="O320" s="58"/>
      <c r="P320" s="58"/>
      <c r="Q320" s="58"/>
      <c r="R320" s="58"/>
      <c r="S320" s="59"/>
      <c r="T320" s="60" t="str">
        <f t="shared" si="25"/>
        <v/>
      </c>
      <c r="U320" s="61">
        <f>SUM($H$310:H320)</f>
        <v>0</v>
      </c>
    </row>
    <row r="321" spans="1:21" ht="15.75" customHeight="1" x14ac:dyDescent="0.2">
      <c r="A321" s="1">
        <f t="shared" ca="1" si="26"/>
        <v>0</v>
      </c>
      <c r="B321" s="1">
        <f t="shared" ca="1" si="24"/>
        <v>0</v>
      </c>
      <c r="C321" s="46">
        <f t="shared" si="28"/>
        <v>43416</v>
      </c>
      <c r="D321" s="47">
        <f>VLOOKUP($C321,'[1]Résumé date'!$D$8:$H$387,'[1]Résumé date'!E$6,FALSE)</f>
        <v>113.6910913761468</v>
      </c>
      <c r="E321" s="48">
        <f>VLOOKUP($C321,'[1]Résumé date'!$D$8:$H$387,'[1]Résumé date'!F$6,FALSE)</f>
        <v>103.35553761467891</v>
      </c>
      <c r="F321" s="49">
        <f>VLOOKUP($C321,'[1]Résumé date'!$D$8:$H$387,'[1]Résumé date'!G$6,FALSE)</f>
        <v>0.75694444444444442</v>
      </c>
      <c r="G321" s="50">
        <f>VLOOKUP($C321,'[1]Résumé date'!$D$8:$H$387,'[1]Résumé date'!H$6,FALSE)</f>
        <v>109</v>
      </c>
      <c r="H321" s="51"/>
      <c r="I321" s="52">
        <f t="shared" si="27"/>
        <v>0</v>
      </c>
      <c r="J321" s="53">
        <f>L321*(1+[1]Données!$K$15)</f>
        <v>0</v>
      </c>
      <c r="K321" s="54">
        <f>+M321/[1]Données!$H$14</f>
        <v>0</v>
      </c>
      <c r="L321" s="55"/>
      <c r="M321" s="56"/>
      <c r="N321" s="57"/>
      <c r="O321" s="58"/>
      <c r="P321" s="58"/>
      <c r="Q321" s="58"/>
      <c r="R321" s="58"/>
      <c r="S321" s="59"/>
      <c r="T321" s="60" t="str">
        <f t="shared" si="25"/>
        <v/>
      </c>
      <c r="U321" s="61">
        <f>SUM($H$310:H321)</f>
        <v>0</v>
      </c>
    </row>
    <row r="322" spans="1:21" ht="15.75" customHeight="1" x14ac:dyDescent="0.2">
      <c r="A322" s="1">
        <f t="shared" ca="1" si="26"/>
        <v>0</v>
      </c>
      <c r="B322" s="1">
        <f t="shared" ref="B322:B385" ca="1" si="29">IF(C322&lt;TODAY(),MONTH($C322),0)</f>
        <v>0</v>
      </c>
      <c r="C322" s="46">
        <f t="shared" si="28"/>
        <v>43417</v>
      </c>
      <c r="D322" s="47">
        <f>VLOOKUP($C322,'[1]Résumé date'!$D$8:$H$387,'[1]Résumé date'!E$6,FALSE)</f>
        <v>123.09798857142859</v>
      </c>
      <c r="E322" s="48">
        <f>VLOOKUP($C322,'[1]Résumé date'!$D$8:$H$387,'[1]Résumé date'!F$6,FALSE)</f>
        <v>111.90726233766235</v>
      </c>
      <c r="F322" s="49">
        <f>VLOOKUP($C322,'[1]Résumé date'!$D$8:$H$387,'[1]Résumé date'!G$6,FALSE)</f>
        <v>0.97222222222222221</v>
      </c>
      <c r="G322" s="50">
        <f>VLOOKUP($C322,'[1]Résumé date'!$D$8:$H$387,'[1]Résumé date'!H$6,FALSE)</f>
        <v>140</v>
      </c>
      <c r="H322" s="51"/>
      <c r="I322" s="52">
        <f t="shared" si="27"/>
        <v>0</v>
      </c>
      <c r="J322" s="53">
        <f>L322*(1+[1]Données!$K$15)</f>
        <v>0</v>
      </c>
      <c r="K322" s="54">
        <f>+M322/[1]Données!$H$14</f>
        <v>0</v>
      </c>
      <c r="L322" s="55"/>
      <c r="M322" s="56"/>
      <c r="N322" s="57"/>
      <c r="O322" s="58"/>
      <c r="P322" s="58"/>
      <c r="Q322" s="58"/>
      <c r="R322" s="58"/>
      <c r="S322" s="59"/>
      <c r="T322" s="60" t="str">
        <f t="shared" si="25"/>
        <v/>
      </c>
      <c r="U322" s="61">
        <f>SUM($H$310:H322)</f>
        <v>0</v>
      </c>
    </row>
    <row r="323" spans="1:21" ht="15.75" customHeight="1" x14ac:dyDescent="0.2">
      <c r="A323" s="1">
        <f t="shared" ca="1" si="26"/>
        <v>0</v>
      </c>
      <c r="B323" s="1">
        <f t="shared" ca="1" si="29"/>
        <v>0</v>
      </c>
      <c r="C323" s="46">
        <f t="shared" si="28"/>
        <v>43418</v>
      </c>
      <c r="D323" s="47">
        <f>VLOOKUP($C323,'[1]Résumé date'!$D$8:$H$387,'[1]Résumé date'!E$6,FALSE)</f>
        <v>123.09798857142859</v>
      </c>
      <c r="E323" s="48">
        <f>VLOOKUP($C323,'[1]Résumé date'!$D$8:$H$387,'[1]Résumé date'!F$6,FALSE)</f>
        <v>111.90726233766235</v>
      </c>
      <c r="F323" s="49">
        <f>VLOOKUP($C323,'[1]Résumé date'!$D$8:$H$387,'[1]Résumé date'!G$6,FALSE)</f>
        <v>0.97222222222222221</v>
      </c>
      <c r="G323" s="50">
        <f>VLOOKUP($C323,'[1]Résumé date'!$D$8:$H$387,'[1]Résumé date'!H$6,FALSE)</f>
        <v>140</v>
      </c>
      <c r="H323" s="51"/>
      <c r="I323" s="52">
        <f t="shared" si="27"/>
        <v>0</v>
      </c>
      <c r="J323" s="53">
        <f>L323*(1+[1]Données!$K$15)</f>
        <v>0</v>
      </c>
      <c r="K323" s="54">
        <f>+M323/[1]Données!$H$14</f>
        <v>0</v>
      </c>
      <c r="L323" s="55"/>
      <c r="M323" s="56"/>
      <c r="N323" s="57"/>
      <c r="O323" s="58"/>
      <c r="P323" s="58"/>
      <c r="Q323" s="58"/>
      <c r="R323" s="58"/>
      <c r="S323" s="59"/>
      <c r="T323" s="60" t="str">
        <f t="shared" si="25"/>
        <v/>
      </c>
      <c r="U323" s="61">
        <f>SUM($H$310:H323)</f>
        <v>0</v>
      </c>
    </row>
    <row r="324" spans="1:21" ht="15.75" customHeight="1" x14ac:dyDescent="0.2">
      <c r="A324" s="1">
        <f t="shared" ca="1" si="26"/>
        <v>0</v>
      </c>
      <c r="B324" s="1">
        <f t="shared" ca="1" si="29"/>
        <v>0</v>
      </c>
      <c r="C324" s="46">
        <f t="shared" si="28"/>
        <v>43419</v>
      </c>
      <c r="D324" s="47">
        <f>VLOOKUP($C324,'[1]Résumé date'!$D$8:$H$387,'[1]Résumé date'!E$6,FALSE)</f>
        <v>123.09798857142859</v>
      </c>
      <c r="E324" s="48">
        <f>VLOOKUP($C324,'[1]Résumé date'!$D$8:$H$387,'[1]Résumé date'!F$6,FALSE)</f>
        <v>111.90726233766235</v>
      </c>
      <c r="F324" s="49">
        <f>VLOOKUP($C324,'[1]Résumé date'!$D$8:$H$387,'[1]Résumé date'!G$6,FALSE)</f>
        <v>0.97222222222222221</v>
      </c>
      <c r="G324" s="50">
        <f>VLOOKUP($C324,'[1]Résumé date'!$D$8:$H$387,'[1]Résumé date'!H$6,FALSE)</f>
        <v>140</v>
      </c>
      <c r="H324" s="51"/>
      <c r="I324" s="52">
        <f t="shared" si="27"/>
        <v>0</v>
      </c>
      <c r="J324" s="53">
        <f>L324*(1+[1]Données!$K$15)</f>
        <v>0</v>
      </c>
      <c r="K324" s="54">
        <f>+M324/[1]Données!$H$14</f>
        <v>0</v>
      </c>
      <c r="L324" s="55"/>
      <c r="M324" s="56"/>
      <c r="N324" s="57"/>
      <c r="O324" s="58"/>
      <c r="P324" s="58"/>
      <c r="Q324" s="58"/>
      <c r="R324" s="58"/>
      <c r="S324" s="59"/>
      <c r="T324" s="60" t="str">
        <f t="shared" si="25"/>
        <v/>
      </c>
      <c r="U324" s="61">
        <f>SUM($H$310:H324)</f>
        <v>0</v>
      </c>
    </row>
    <row r="325" spans="1:21" ht="15.75" customHeight="1" x14ac:dyDescent="0.2">
      <c r="A325" s="1">
        <f t="shared" ca="1" si="26"/>
        <v>0</v>
      </c>
      <c r="B325" s="1">
        <f t="shared" ca="1" si="29"/>
        <v>0</v>
      </c>
      <c r="C325" s="46">
        <f t="shared" si="28"/>
        <v>43420</v>
      </c>
      <c r="D325" s="47">
        <f>VLOOKUP($C325,'[1]Résumé date'!$D$8:$H$387,'[1]Résumé date'!E$6,FALSE)</f>
        <v>58.860502325581386</v>
      </c>
      <c r="E325" s="48">
        <f>VLOOKUP($C325,'[1]Résumé date'!$D$8:$H$387,'[1]Résumé date'!F$6,FALSE)</f>
        <v>53.509547568710346</v>
      </c>
      <c r="F325" s="49">
        <f>VLOOKUP($C325,'[1]Résumé date'!$D$8:$H$387,'[1]Résumé date'!G$6,FALSE)</f>
        <v>0.2986111111111111</v>
      </c>
      <c r="G325" s="50">
        <f>VLOOKUP($C325,'[1]Résumé date'!$D$8:$H$387,'[1]Résumé date'!H$6,FALSE)</f>
        <v>43</v>
      </c>
      <c r="H325" s="51"/>
      <c r="I325" s="52">
        <f t="shared" si="27"/>
        <v>0</v>
      </c>
      <c r="J325" s="53">
        <f>L325*(1+[1]Données!$K$15)</f>
        <v>0</v>
      </c>
      <c r="K325" s="54">
        <f>+M325/[1]Données!$H$14</f>
        <v>0</v>
      </c>
      <c r="L325" s="55"/>
      <c r="M325" s="56"/>
      <c r="N325" s="57"/>
      <c r="O325" s="58"/>
      <c r="P325" s="58"/>
      <c r="Q325" s="58"/>
      <c r="R325" s="58"/>
      <c r="S325" s="59"/>
      <c r="T325" s="60" t="str">
        <f t="shared" si="25"/>
        <v/>
      </c>
      <c r="U325" s="61">
        <f>SUM($H$310:H325)</f>
        <v>0</v>
      </c>
    </row>
    <row r="326" spans="1:21" ht="15.75" customHeight="1" x14ac:dyDescent="0.2">
      <c r="A326" s="1">
        <f t="shared" ca="1" si="26"/>
        <v>0</v>
      </c>
      <c r="B326" s="1">
        <f t="shared" ca="1" si="29"/>
        <v>0</v>
      </c>
      <c r="C326" s="46">
        <f t="shared" si="28"/>
        <v>43421</v>
      </c>
      <c r="D326" s="47">
        <f>VLOOKUP($C326,'[1]Résumé date'!$D$8:$H$387,'[1]Résumé date'!E$6,FALSE)</f>
        <v>58.860502325581386</v>
      </c>
      <c r="E326" s="48">
        <f>VLOOKUP($C326,'[1]Résumé date'!$D$8:$H$387,'[1]Résumé date'!F$6,FALSE)</f>
        <v>53.509547568710346</v>
      </c>
      <c r="F326" s="49">
        <f>VLOOKUP($C326,'[1]Résumé date'!$D$8:$H$387,'[1]Résumé date'!G$6,FALSE)</f>
        <v>0.2986111111111111</v>
      </c>
      <c r="G326" s="50">
        <f>VLOOKUP($C326,'[1]Résumé date'!$D$8:$H$387,'[1]Résumé date'!H$6,FALSE)</f>
        <v>43</v>
      </c>
      <c r="H326" s="51"/>
      <c r="I326" s="52">
        <f t="shared" si="27"/>
        <v>0</v>
      </c>
      <c r="J326" s="53">
        <f>L326*(1+[1]Données!$K$15)</f>
        <v>0</v>
      </c>
      <c r="K326" s="54">
        <f>+M326/[1]Données!$H$14</f>
        <v>0</v>
      </c>
      <c r="L326" s="55"/>
      <c r="M326" s="56"/>
      <c r="N326" s="57"/>
      <c r="O326" s="58"/>
      <c r="P326" s="58"/>
      <c r="Q326" s="58"/>
      <c r="R326" s="58"/>
      <c r="S326" s="59"/>
      <c r="T326" s="60" t="str">
        <f t="shared" ref="T326:T370" si="30">IF(M326=0,"",+IF(SUM(N326:S326)=M326,"OK","ATTENTION"))</f>
        <v/>
      </c>
      <c r="U326" s="61">
        <f>SUM($H$310:H326)</f>
        <v>0</v>
      </c>
    </row>
    <row r="327" spans="1:21" ht="15.75" customHeight="1" x14ac:dyDescent="0.2">
      <c r="A327" s="1">
        <f t="shared" ref="A327:A370" ca="1" si="31">IF(MONTH(C327)=MONTH(TODAY()),1,0)</f>
        <v>0</v>
      </c>
      <c r="B327" s="1">
        <f t="shared" ca="1" si="29"/>
        <v>0</v>
      </c>
      <c r="C327" s="46">
        <f t="shared" si="28"/>
        <v>43422</v>
      </c>
      <c r="D327" s="47">
        <f>VLOOKUP($C327,'[1]Résumé date'!$D$8:$H$387,'[1]Résumé date'!E$6,FALSE)</f>
        <v>58.860502325581386</v>
      </c>
      <c r="E327" s="48">
        <f>VLOOKUP($C327,'[1]Résumé date'!$D$8:$H$387,'[1]Résumé date'!F$6,FALSE)</f>
        <v>53.509547568710346</v>
      </c>
      <c r="F327" s="49">
        <f>VLOOKUP($C327,'[1]Résumé date'!$D$8:$H$387,'[1]Résumé date'!G$6,FALSE)</f>
        <v>0.2986111111111111</v>
      </c>
      <c r="G327" s="50">
        <f>VLOOKUP($C327,'[1]Résumé date'!$D$8:$H$387,'[1]Résumé date'!H$6,FALSE)</f>
        <v>43</v>
      </c>
      <c r="H327" s="51"/>
      <c r="I327" s="52">
        <f t="shared" ref="I327:I370" si="32">(H327)/1.1</f>
        <v>0</v>
      </c>
      <c r="J327" s="53">
        <f>L327*(1+[1]Données!$K$15)</f>
        <v>0</v>
      </c>
      <c r="K327" s="54">
        <f>+M327/[1]Données!$H$14</f>
        <v>0</v>
      </c>
      <c r="L327" s="55"/>
      <c r="M327" s="56"/>
      <c r="N327" s="57"/>
      <c r="O327" s="58"/>
      <c r="P327" s="58"/>
      <c r="Q327" s="58"/>
      <c r="R327" s="58"/>
      <c r="S327" s="59"/>
      <c r="T327" s="60" t="str">
        <f t="shared" si="30"/>
        <v/>
      </c>
      <c r="U327" s="61">
        <f>SUM($H$310:H327)</f>
        <v>0</v>
      </c>
    </row>
    <row r="328" spans="1:21" ht="15.75" customHeight="1" x14ac:dyDescent="0.2">
      <c r="A328" s="1">
        <f t="shared" ca="1" si="31"/>
        <v>0</v>
      </c>
      <c r="B328" s="1">
        <f t="shared" ca="1" si="29"/>
        <v>0</v>
      </c>
      <c r="C328" s="46">
        <f t="shared" si="28"/>
        <v>43423</v>
      </c>
      <c r="D328" s="47">
        <f>VLOOKUP($C328,'[1]Résumé date'!$D$8:$H$387,'[1]Résumé date'!E$6,FALSE)</f>
        <v>113.6910913761468</v>
      </c>
      <c r="E328" s="48">
        <f>VLOOKUP($C328,'[1]Résumé date'!$D$8:$H$387,'[1]Résumé date'!F$6,FALSE)</f>
        <v>103.35553761467891</v>
      </c>
      <c r="F328" s="49">
        <f>VLOOKUP($C328,'[1]Résumé date'!$D$8:$H$387,'[1]Résumé date'!G$6,FALSE)</f>
        <v>0.75694444444444442</v>
      </c>
      <c r="G328" s="50">
        <f>VLOOKUP($C328,'[1]Résumé date'!$D$8:$H$387,'[1]Résumé date'!H$6,FALSE)</f>
        <v>109</v>
      </c>
      <c r="H328" s="51"/>
      <c r="I328" s="52">
        <f t="shared" si="32"/>
        <v>0</v>
      </c>
      <c r="J328" s="53">
        <f>L328*(1+[1]Données!$K$15)</f>
        <v>0</v>
      </c>
      <c r="K328" s="54">
        <f>+M328/[1]Données!$H$14</f>
        <v>0</v>
      </c>
      <c r="L328" s="55"/>
      <c r="M328" s="56"/>
      <c r="N328" s="57"/>
      <c r="O328" s="58"/>
      <c r="P328" s="58"/>
      <c r="Q328" s="58"/>
      <c r="R328" s="58"/>
      <c r="S328" s="59"/>
      <c r="T328" s="60" t="str">
        <f t="shared" si="30"/>
        <v/>
      </c>
      <c r="U328" s="61">
        <f>SUM($H$310:H328)</f>
        <v>0</v>
      </c>
    </row>
    <row r="329" spans="1:21" ht="15.75" customHeight="1" x14ac:dyDescent="0.2">
      <c r="A329" s="1">
        <f t="shared" ca="1" si="31"/>
        <v>0</v>
      </c>
      <c r="B329" s="1">
        <f t="shared" ca="1" si="29"/>
        <v>0</v>
      </c>
      <c r="C329" s="46">
        <f t="shared" si="28"/>
        <v>43424</v>
      </c>
      <c r="D329" s="47">
        <f>VLOOKUP($C329,'[1]Résumé date'!$D$8:$H$387,'[1]Résumé date'!E$6,FALSE)</f>
        <v>123.09798857142859</v>
      </c>
      <c r="E329" s="48">
        <f>VLOOKUP($C329,'[1]Résumé date'!$D$8:$H$387,'[1]Résumé date'!F$6,FALSE)</f>
        <v>111.90726233766235</v>
      </c>
      <c r="F329" s="49">
        <f>VLOOKUP($C329,'[1]Résumé date'!$D$8:$H$387,'[1]Résumé date'!G$6,FALSE)</f>
        <v>0.97222222222222221</v>
      </c>
      <c r="G329" s="50">
        <f>VLOOKUP($C329,'[1]Résumé date'!$D$8:$H$387,'[1]Résumé date'!H$6,FALSE)</f>
        <v>140</v>
      </c>
      <c r="H329" s="51"/>
      <c r="I329" s="52">
        <f t="shared" si="32"/>
        <v>0</v>
      </c>
      <c r="J329" s="53">
        <f>L329*(1+[1]Données!$K$15)</f>
        <v>0</v>
      </c>
      <c r="K329" s="54">
        <f>+M329/[1]Données!$H$14</f>
        <v>0</v>
      </c>
      <c r="L329" s="55"/>
      <c r="M329" s="56"/>
      <c r="N329" s="57"/>
      <c r="O329" s="58"/>
      <c r="P329" s="58"/>
      <c r="Q329" s="58"/>
      <c r="R329" s="58"/>
      <c r="S329" s="59"/>
      <c r="T329" s="60" t="str">
        <f t="shared" si="30"/>
        <v/>
      </c>
      <c r="U329" s="61">
        <f>SUM($H$310:H329)</f>
        <v>0</v>
      </c>
    </row>
    <row r="330" spans="1:21" ht="15.75" customHeight="1" x14ac:dyDescent="0.2">
      <c r="A330" s="1">
        <f t="shared" ca="1" si="31"/>
        <v>0</v>
      </c>
      <c r="B330" s="1">
        <f t="shared" ca="1" si="29"/>
        <v>0</v>
      </c>
      <c r="C330" s="46">
        <f t="shared" si="28"/>
        <v>43425</v>
      </c>
      <c r="D330" s="47">
        <f>VLOOKUP($C330,'[1]Résumé date'!$D$8:$H$387,'[1]Résumé date'!E$6,FALSE)</f>
        <v>123.09798857142859</v>
      </c>
      <c r="E330" s="48">
        <f>VLOOKUP($C330,'[1]Résumé date'!$D$8:$H$387,'[1]Résumé date'!F$6,FALSE)</f>
        <v>111.90726233766235</v>
      </c>
      <c r="F330" s="49">
        <f>VLOOKUP($C330,'[1]Résumé date'!$D$8:$H$387,'[1]Résumé date'!G$6,FALSE)</f>
        <v>0.97222222222222221</v>
      </c>
      <c r="G330" s="50">
        <f>VLOOKUP($C330,'[1]Résumé date'!$D$8:$H$387,'[1]Résumé date'!H$6,FALSE)</f>
        <v>140</v>
      </c>
      <c r="H330" s="51"/>
      <c r="I330" s="52">
        <f t="shared" si="32"/>
        <v>0</v>
      </c>
      <c r="J330" s="53">
        <f>L330*(1+[1]Données!$K$15)</f>
        <v>0</v>
      </c>
      <c r="K330" s="54">
        <f>+M330/[1]Données!$H$14</f>
        <v>0</v>
      </c>
      <c r="L330" s="55"/>
      <c r="M330" s="56"/>
      <c r="N330" s="57"/>
      <c r="O330" s="58"/>
      <c r="P330" s="58"/>
      <c r="Q330" s="58"/>
      <c r="R330" s="58"/>
      <c r="S330" s="59"/>
      <c r="T330" s="60" t="str">
        <f t="shared" si="30"/>
        <v/>
      </c>
      <c r="U330" s="61">
        <f>SUM($H$310:H330)</f>
        <v>0</v>
      </c>
    </row>
    <row r="331" spans="1:21" ht="15.75" customHeight="1" x14ac:dyDescent="0.2">
      <c r="A331" s="1">
        <f t="shared" ca="1" si="31"/>
        <v>0</v>
      </c>
      <c r="B331" s="1">
        <f t="shared" ca="1" si="29"/>
        <v>0</v>
      </c>
      <c r="C331" s="46">
        <f t="shared" si="28"/>
        <v>43426</v>
      </c>
      <c r="D331" s="47">
        <f>VLOOKUP($C331,'[1]Résumé date'!$D$8:$H$387,'[1]Résumé date'!E$6,FALSE)</f>
        <v>113.6910913761468</v>
      </c>
      <c r="E331" s="48">
        <f>VLOOKUP($C331,'[1]Résumé date'!$D$8:$H$387,'[1]Résumé date'!F$6,FALSE)</f>
        <v>103.35553761467891</v>
      </c>
      <c r="F331" s="49">
        <f>VLOOKUP($C331,'[1]Résumé date'!$D$8:$H$387,'[1]Résumé date'!G$6,FALSE)</f>
        <v>0.75694444444444442</v>
      </c>
      <c r="G331" s="50">
        <f>VLOOKUP($C331,'[1]Résumé date'!$D$8:$H$387,'[1]Résumé date'!H$6,FALSE)</f>
        <v>109</v>
      </c>
      <c r="H331" s="51"/>
      <c r="I331" s="52">
        <f t="shared" si="32"/>
        <v>0</v>
      </c>
      <c r="J331" s="53">
        <f>L331*(1+[1]Données!$K$15)</f>
        <v>0</v>
      </c>
      <c r="K331" s="54">
        <f>+M331/[1]Données!$H$14</f>
        <v>0</v>
      </c>
      <c r="L331" s="55"/>
      <c r="M331" s="56"/>
      <c r="N331" s="57"/>
      <c r="O331" s="58"/>
      <c r="P331" s="58"/>
      <c r="Q331" s="58"/>
      <c r="R331" s="58"/>
      <c r="S331" s="59"/>
      <c r="T331" s="60" t="str">
        <f t="shared" si="30"/>
        <v/>
      </c>
      <c r="U331" s="61">
        <f>SUM($H$310:H331)</f>
        <v>0</v>
      </c>
    </row>
    <row r="332" spans="1:21" ht="15.75" customHeight="1" x14ac:dyDescent="0.2">
      <c r="A332" s="1">
        <f t="shared" ca="1" si="31"/>
        <v>0</v>
      </c>
      <c r="B332" s="1">
        <f t="shared" ca="1" si="29"/>
        <v>0</v>
      </c>
      <c r="C332" s="46">
        <f t="shared" si="28"/>
        <v>43427</v>
      </c>
      <c r="D332" s="47">
        <f>VLOOKUP($C332,'[1]Résumé date'!$D$8:$H$387,'[1]Résumé date'!E$6,FALSE)</f>
        <v>58.860502325581386</v>
      </c>
      <c r="E332" s="48">
        <f>VLOOKUP($C332,'[1]Résumé date'!$D$8:$H$387,'[1]Résumé date'!F$6,FALSE)</f>
        <v>53.509547568710346</v>
      </c>
      <c r="F332" s="49">
        <f>VLOOKUP($C332,'[1]Résumé date'!$D$8:$H$387,'[1]Résumé date'!G$6,FALSE)</f>
        <v>0.2986111111111111</v>
      </c>
      <c r="G332" s="50">
        <f>VLOOKUP($C332,'[1]Résumé date'!$D$8:$H$387,'[1]Résumé date'!H$6,FALSE)</f>
        <v>43</v>
      </c>
      <c r="H332" s="51"/>
      <c r="I332" s="52">
        <f t="shared" si="32"/>
        <v>0</v>
      </c>
      <c r="J332" s="53">
        <f>L332*(1+[1]Données!$K$15)</f>
        <v>0</v>
      </c>
      <c r="K332" s="54">
        <f>+M332/[1]Données!$H$14</f>
        <v>0</v>
      </c>
      <c r="L332" s="55"/>
      <c r="M332" s="56"/>
      <c r="N332" s="57"/>
      <c r="O332" s="58"/>
      <c r="P332" s="58"/>
      <c r="Q332" s="58"/>
      <c r="R332" s="58"/>
      <c r="S332" s="59"/>
      <c r="T332" s="60" t="str">
        <f t="shared" si="30"/>
        <v/>
      </c>
      <c r="U332" s="61">
        <f>SUM($H$310:H332)</f>
        <v>0</v>
      </c>
    </row>
    <row r="333" spans="1:21" ht="15.75" customHeight="1" x14ac:dyDescent="0.2">
      <c r="A333" s="1">
        <f t="shared" ca="1" si="31"/>
        <v>0</v>
      </c>
      <c r="B333" s="1">
        <f t="shared" ca="1" si="29"/>
        <v>0</v>
      </c>
      <c r="C333" s="46">
        <f t="shared" si="28"/>
        <v>43428</v>
      </c>
      <c r="D333" s="47">
        <f>VLOOKUP($C333,'[1]Résumé date'!$D$8:$H$387,'[1]Résumé date'!E$6,FALSE)</f>
        <v>58.860502325581386</v>
      </c>
      <c r="E333" s="48">
        <f>VLOOKUP($C333,'[1]Résumé date'!$D$8:$H$387,'[1]Résumé date'!F$6,FALSE)</f>
        <v>53.509547568710346</v>
      </c>
      <c r="F333" s="49">
        <f>VLOOKUP($C333,'[1]Résumé date'!$D$8:$H$387,'[1]Résumé date'!G$6,FALSE)</f>
        <v>0.2986111111111111</v>
      </c>
      <c r="G333" s="50">
        <f>VLOOKUP($C333,'[1]Résumé date'!$D$8:$H$387,'[1]Résumé date'!H$6,FALSE)</f>
        <v>43</v>
      </c>
      <c r="H333" s="51"/>
      <c r="I333" s="52">
        <f t="shared" si="32"/>
        <v>0</v>
      </c>
      <c r="J333" s="53">
        <f>L333*(1+[1]Données!$K$15)</f>
        <v>0</v>
      </c>
      <c r="K333" s="54">
        <f>+M333/[1]Données!$H$14</f>
        <v>0</v>
      </c>
      <c r="L333" s="55"/>
      <c r="M333" s="56"/>
      <c r="N333" s="57"/>
      <c r="O333" s="58"/>
      <c r="P333" s="58"/>
      <c r="Q333" s="58"/>
      <c r="R333" s="58"/>
      <c r="S333" s="59"/>
      <c r="T333" s="60" t="str">
        <f t="shared" si="30"/>
        <v/>
      </c>
      <c r="U333" s="61">
        <f>SUM($H$310:H333)</f>
        <v>0</v>
      </c>
    </row>
    <row r="334" spans="1:21" ht="15.75" customHeight="1" x14ac:dyDescent="0.2">
      <c r="A334" s="1">
        <f t="shared" ca="1" si="31"/>
        <v>0</v>
      </c>
      <c r="B334" s="1">
        <f t="shared" ca="1" si="29"/>
        <v>0</v>
      </c>
      <c r="C334" s="46">
        <f t="shared" si="28"/>
        <v>43429</v>
      </c>
      <c r="D334" s="47">
        <f>VLOOKUP($C334,'[1]Résumé date'!$D$8:$H$387,'[1]Résumé date'!E$6,FALSE)</f>
        <v>58.860502325581386</v>
      </c>
      <c r="E334" s="48">
        <f>VLOOKUP($C334,'[1]Résumé date'!$D$8:$H$387,'[1]Résumé date'!F$6,FALSE)</f>
        <v>53.509547568710346</v>
      </c>
      <c r="F334" s="49">
        <f>VLOOKUP($C334,'[1]Résumé date'!$D$8:$H$387,'[1]Résumé date'!G$6,FALSE)</f>
        <v>0.2986111111111111</v>
      </c>
      <c r="G334" s="50">
        <f>VLOOKUP($C334,'[1]Résumé date'!$D$8:$H$387,'[1]Résumé date'!H$6,FALSE)</f>
        <v>43</v>
      </c>
      <c r="H334" s="51"/>
      <c r="I334" s="52">
        <f t="shared" si="32"/>
        <v>0</v>
      </c>
      <c r="J334" s="53">
        <f>L334*(1+[1]Données!$K$15)</f>
        <v>0</v>
      </c>
      <c r="K334" s="54">
        <f>+M334/[1]Données!$H$14</f>
        <v>0</v>
      </c>
      <c r="L334" s="55"/>
      <c r="M334" s="56"/>
      <c r="N334" s="57"/>
      <c r="O334" s="58"/>
      <c r="P334" s="58"/>
      <c r="Q334" s="58"/>
      <c r="R334" s="58"/>
      <c r="S334" s="59"/>
      <c r="T334" s="60" t="str">
        <f t="shared" si="30"/>
        <v/>
      </c>
      <c r="U334" s="61">
        <f>SUM($H$310:H334)</f>
        <v>0</v>
      </c>
    </row>
    <row r="335" spans="1:21" ht="15.75" customHeight="1" x14ac:dyDescent="0.2">
      <c r="A335" s="1">
        <f t="shared" ca="1" si="31"/>
        <v>0</v>
      </c>
      <c r="B335" s="1">
        <f t="shared" ca="1" si="29"/>
        <v>0</v>
      </c>
      <c r="C335" s="46">
        <f t="shared" si="28"/>
        <v>43430</v>
      </c>
      <c r="D335" s="47">
        <f>VLOOKUP($C335,'[1]Résumé date'!$D$8:$H$387,'[1]Résumé date'!E$6,FALSE)</f>
        <v>113.6910913761468</v>
      </c>
      <c r="E335" s="48">
        <f>VLOOKUP($C335,'[1]Résumé date'!$D$8:$H$387,'[1]Résumé date'!F$6,FALSE)</f>
        <v>103.35553761467891</v>
      </c>
      <c r="F335" s="49">
        <f>VLOOKUP($C335,'[1]Résumé date'!$D$8:$H$387,'[1]Résumé date'!G$6,FALSE)</f>
        <v>0.75694444444444442</v>
      </c>
      <c r="G335" s="50">
        <f>VLOOKUP($C335,'[1]Résumé date'!$D$8:$H$387,'[1]Résumé date'!H$6,FALSE)</f>
        <v>109</v>
      </c>
      <c r="H335" s="51"/>
      <c r="I335" s="52">
        <f t="shared" si="32"/>
        <v>0</v>
      </c>
      <c r="J335" s="53">
        <f>L335*(1+[1]Données!$K$15)</f>
        <v>0</v>
      </c>
      <c r="K335" s="54">
        <f>+M335/[1]Données!$H$14</f>
        <v>0</v>
      </c>
      <c r="L335" s="55"/>
      <c r="M335" s="56"/>
      <c r="N335" s="57"/>
      <c r="O335" s="58"/>
      <c r="P335" s="58"/>
      <c r="Q335" s="58"/>
      <c r="R335" s="58"/>
      <c r="S335" s="59"/>
      <c r="T335" s="60" t="str">
        <f t="shared" si="30"/>
        <v/>
      </c>
      <c r="U335" s="61">
        <f>SUM($H$310:H335)</f>
        <v>0</v>
      </c>
    </row>
    <row r="336" spans="1:21" ht="15.75" customHeight="1" x14ac:dyDescent="0.2">
      <c r="A336" s="1">
        <f t="shared" ca="1" si="31"/>
        <v>0</v>
      </c>
      <c r="B336" s="1">
        <f t="shared" ca="1" si="29"/>
        <v>0</v>
      </c>
      <c r="C336" s="46">
        <f t="shared" si="28"/>
        <v>43431</v>
      </c>
      <c r="D336" s="47">
        <f>VLOOKUP($C336,'[1]Résumé date'!$D$8:$H$387,'[1]Résumé date'!E$6,FALSE)</f>
        <v>123.09798857142859</v>
      </c>
      <c r="E336" s="48">
        <f>VLOOKUP($C336,'[1]Résumé date'!$D$8:$H$387,'[1]Résumé date'!F$6,FALSE)</f>
        <v>111.90726233766235</v>
      </c>
      <c r="F336" s="49">
        <f>VLOOKUP($C336,'[1]Résumé date'!$D$8:$H$387,'[1]Résumé date'!G$6,FALSE)</f>
        <v>0.97222222222222221</v>
      </c>
      <c r="G336" s="50">
        <f>VLOOKUP($C336,'[1]Résumé date'!$D$8:$H$387,'[1]Résumé date'!H$6,FALSE)</f>
        <v>140</v>
      </c>
      <c r="H336" s="51"/>
      <c r="I336" s="52">
        <f t="shared" si="32"/>
        <v>0</v>
      </c>
      <c r="J336" s="53">
        <f>L336*(1+[1]Données!$K$15)</f>
        <v>0</v>
      </c>
      <c r="K336" s="54">
        <f>+M336/[1]Données!$H$14</f>
        <v>0</v>
      </c>
      <c r="L336" s="55"/>
      <c r="M336" s="56"/>
      <c r="N336" s="57"/>
      <c r="O336" s="58"/>
      <c r="P336" s="58"/>
      <c r="Q336" s="58"/>
      <c r="R336" s="58"/>
      <c r="S336" s="59"/>
      <c r="T336" s="60" t="str">
        <f t="shared" si="30"/>
        <v/>
      </c>
      <c r="U336" s="61">
        <f>SUM($H$310:H336)</f>
        <v>0</v>
      </c>
    </row>
    <row r="337" spans="1:21" ht="15.75" customHeight="1" x14ac:dyDescent="0.2">
      <c r="A337" s="1">
        <f t="shared" ca="1" si="31"/>
        <v>0</v>
      </c>
      <c r="B337" s="1">
        <f t="shared" ca="1" si="29"/>
        <v>0</v>
      </c>
      <c r="C337" s="46">
        <f t="shared" si="28"/>
        <v>43432</v>
      </c>
      <c r="D337" s="47">
        <f>VLOOKUP($C337,'[1]Résumé date'!$D$8:$H$387,'[1]Résumé date'!E$6,FALSE)</f>
        <v>123.09798857142859</v>
      </c>
      <c r="E337" s="48">
        <f>VLOOKUP($C337,'[1]Résumé date'!$D$8:$H$387,'[1]Résumé date'!F$6,FALSE)</f>
        <v>111.90726233766235</v>
      </c>
      <c r="F337" s="49">
        <f>VLOOKUP($C337,'[1]Résumé date'!$D$8:$H$387,'[1]Résumé date'!G$6,FALSE)</f>
        <v>0.97222222222222221</v>
      </c>
      <c r="G337" s="50">
        <f>VLOOKUP($C337,'[1]Résumé date'!$D$8:$H$387,'[1]Résumé date'!H$6,FALSE)</f>
        <v>140</v>
      </c>
      <c r="H337" s="51"/>
      <c r="I337" s="52">
        <f t="shared" si="32"/>
        <v>0</v>
      </c>
      <c r="J337" s="53">
        <f>L337*(1+[1]Données!$K$15)</f>
        <v>0</v>
      </c>
      <c r="K337" s="54">
        <f>+M337/[1]Données!$H$14</f>
        <v>0</v>
      </c>
      <c r="L337" s="55"/>
      <c r="M337" s="56"/>
      <c r="N337" s="57"/>
      <c r="O337" s="58"/>
      <c r="P337" s="58"/>
      <c r="Q337" s="58"/>
      <c r="R337" s="58"/>
      <c r="S337" s="59"/>
      <c r="T337" s="60" t="str">
        <f t="shared" si="30"/>
        <v/>
      </c>
      <c r="U337" s="61">
        <f>SUM($H$310:H337)</f>
        <v>0</v>
      </c>
    </row>
    <row r="338" spans="1:21" ht="15.75" customHeight="1" x14ac:dyDescent="0.2">
      <c r="A338" s="1">
        <f t="shared" ca="1" si="31"/>
        <v>0</v>
      </c>
      <c r="B338" s="1">
        <f t="shared" ca="1" si="29"/>
        <v>0</v>
      </c>
      <c r="C338" s="46">
        <f t="shared" si="28"/>
        <v>43433</v>
      </c>
      <c r="D338" s="47">
        <f>VLOOKUP($C338,'[1]Résumé date'!$D$8:$H$387,'[1]Résumé date'!E$6,FALSE)</f>
        <v>113.6910913761468</v>
      </c>
      <c r="E338" s="48">
        <f>VLOOKUP($C338,'[1]Résumé date'!$D$8:$H$387,'[1]Résumé date'!F$6,FALSE)</f>
        <v>103.35553761467891</v>
      </c>
      <c r="F338" s="49">
        <f>VLOOKUP($C338,'[1]Résumé date'!$D$8:$H$387,'[1]Résumé date'!G$6,FALSE)</f>
        <v>0.75694444444444442</v>
      </c>
      <c r="G338" s="50">
        <f>VLOOKUP($C338,'[1]Résumé date'!$D$8:$H$387,'[1]Résumé date'!H$6,FALSE)</f>
        <v>109</v>
      </c>
      <c r="H338" s="51"/>
      <c r="I338" s="52">
        <f t="shared" si="32"/>
        <v>0</v>
      </c>
      <c r="J338" s="53">
        <f>L338*(1+[1]Données!$K$15)</f>
        <v>0</v>
      </c>
      <c r="K338" s="54">
        <f>+M338/[1]Données!$H$14</f>
        <v>0</v>
      </c>
      <c r="L338" s="55"/>
      <c r="M338" s="56"/>
      <c r="N338" s="57"/>
      <c r="O338" s="58"/>
      <c r="P338" s="58"/>
      <c r="Q338" s="58"/>
      <c r="R338" s="58"/>
      <c r="S338" s="59"/>
      <c r="T338" s="60" t="str">
        <f t="shared" si="30"/>
        <v/>
      </c>
      <c r="U338" s="61">
        <f>SUM($H$310:H338)</f>
        <v>0</v>
      </c>
    </row>
    <row r="339" spans="1:21" ht="15.75" customHeight="1" thickBot="1" x14ac:dyDescent="0.25">
      <c r="A339" s="1">
        <f t="shared" ca="1" si="31"/>
        <v>0</v>
      </c>
      <c r="B339" s="1">
        <f t="shared" ca="1" si="29"/>
        <v>0</v>
      </c>
      <c r="C339" s="46">
        <f t="shared" si="28"/>
        <v>43434</v>
      </c>
      <c r="D339" s="47">
        <f>VLOOKUP($C339,'[1]Résumé date'!$D$8:$H$387,'[1]Résumé date'!E$6,FALSE)</f>
        <v>58.860502325581386</v>
      </c>
      <c r="E339" s="48">
        <f>VLOOKUP($C339,'[1]Résumé date'!$D$8:$H$387,'[1]Résumé date'!F$6,FALSE)</f>
        <v>53.509547568710346</v>
      </c>
      <c r="F339" s="49">
        <f>VLOOKUP($C339,'[1]Résumé date'!$D$8:$H$387,'[1]Résumé date'!G$6,FALSE)</f>
        <v>0.2986111111111111</v>
      </c>
      <c r="G339" s="50">
        <f>VLOOKUP($C339,'[1]Résumé date'!$D$8:$H$387,'[1]Résumé date'!H$6,FALSE)</f>
        <v>43</v>
      </c>
      <c r="H339" s="51"/>
      <c r="I339" s="52">
        <f t="shared" si="32"/>
        <v>0</v>
      </c>
      <c r="J339" s="53">
        <f>L339*(1+[1]Données!$K$15)</f>
        <v>0</v>
      </c>
      <c r="K339" s="54">
        <f>+M339/[1]Données!$H$14</f>
        <v>0</v>
      </c>
      <c r="L339" s="55"/>
      <c r="M339" s="56"/>
      <c r="N339" s="57"/>
      <c r="O339" s="58"/>
      <c r="P339" s="58"/>
      <c r="Q339" s="58"/>
      <c r="R339" s="58"/>
      <c r="S339" s="59"/>
      <c r="T339" s="60" t="str">
        <f t="shared" si="30"/>
        <v/>
      </c>
      <c r="U339" s="61">
        <f>SUM($H$310:H339)</f>
        <v>0</v>
      </c>
    </row>
    <row r="340" spans="1:21" s="66" customFormat="1" ht="15.75" customHeight="1" thickTop="1" x14ac:dyDescent="0.2">
      <c r="A340" s="66">
        <f t="shared" ca="1" si="31"/>
        <v>0</v>
      </c>
      <c r="B340" s="66">
        <f t="shared" ca="1" si="29"/>
        <v>0</v>
      </c>
      <c r="C340" s="67">
        <f t="shared" si="28"/>
        <v>43435</v>
      </c>
      <c r="D340" s="68">
        <f>VLOOKUP($C340,'[1]Résumé date'!$D$8:$H$387,'[1]Résumé date'!E$6,FALSE)</f>
        <v>65.108415189873412</v>
      </c>
      <c r="E340" s="69">
        <f>VLOOKUP($C340,'[1]Résumé date'!$D$8:$H$387,'[1]Résumé date'!F$6,FALSE)</f>
        <v>59.189468354430367</v>
      </c>
      <c r="F340" s="70">
        <f>VLOOKUP($C340,'[1]Résumé date'!$D$8:$H$387,'[1]Résumé date'!G$6,FALSE)</f>
        <v>0.54861111111111116</v>
      </c>
      <c r="G340" s="71">
        <f>VLOOKUP($C340,'[1]Résumé date'!$D$8:$H$387,'[1]Résumé date'!H$6,FALSE)</f>
        <v>79</v>
      </c>
      <c r="H340" s="72"/>
      <c r="I340" s="73">
        <f t="shared" si="32"/>
        <v>0</v>
      </c>
      <c r="J340" s="74">
        <f>L340*(1+[1]Données!$K$15)</f>
        <v>0</v>
      </c>
      <c r="K340" s="86">
        <f>+M340/[1]Données!$H$14</f>
        <v>0</v>
      </c>
      <c r="L340" s="76"/>
      <c r="M340" s="77"/>
      <c r="N340" s="78"/>
      <c r="O340" s="79"/>
      <c r="P340" s="79"/>
      <c r="Q340" s="79"/>
      <c r="R340" s="79"/>
      <c r="S340" s="80"/>
      <c r="T340" s="81" t="str">
        <f t="shared" si="30"/>
        <v/>
      </c>
      <c r="U340" s="83">
        <f>SUM($H$340:H340)</f>
        <v>0</v>
      </c>
    </row>
    <row r="341" spans="1:21" ht="15.75" customHeight="1" x14ac:dyDescent="0.2">
      <c r="A341" s="1">
        <f t="shared" ca="1" si="31"/>
        <v>0</v>
      </c>
      <c r="B341" s="1">
        <f t="shared" ca="1" si="29"/>
        <v>0</v>
      </c>
      <c r="C341" s="46">
        <f t="shared" si="28"/>
        <v>43436</v>
      </c>
      <c r="D341" s="47">
        <f>VLOOKUP($C341,'[1]Résumé date'!$D$8:$H$387,'[1]Résumé date'!E$6,FALSE)</f>
        <v>58.860502325581386</v>
      </c>
      <c r="E341" s="48">
        <f>VLOOKUP($C341,'[1]Résumé date'!$D$8:$H$387,'[1]Résumé date'!F$6,FALSE)</f>
        <v>53.509547568710346</v>
      </c>
      <c r="F341" s="49">
        <f>VLOOKUP($C341,'[1]Résumé date'!$D$8:$H$387,'[1]Résumé date'!G$6,FALSE)</f>
        <v>0.2986111111111111</v>
      </c>
      <c r="G341" s="50">
        <f>VLOOKUP($C341,'[1]Résumé date'!$D$8:$H$387,'[1]Résumé date'!H$6,FALSE)</f>
        <v>43</v>
      </c>
      <c r="H341" s="51"/>
      <c r="I341" s="52">
        <f t="shared" si="32"/>
        <v>0</v>
      </c>
      <c r="J341" s="53">
        <f>L341*(1+[1]Données!$K$15)</f>
        <v>0</v>
      </c>
      <c r="K341" s="54">
        <f>+M341/[1]Données!$H$14</f>
        <v>0</v>
      </c>
      <c r="L341" s="55"/>
      <c r="M341" s="56"/>
      <c r="N341" s="57"/>
      <c r="O341" s="58"/>
      <c r="P341" s="58"/>
      <c r="Q341" s="58"/>
      <c r="R341" s="58"/>
      <c r="S341" s="59"/>
      <c r="T341" s="60" t="str">
        <f t="shared" si="30"/>
        <v/>
      </c>
      <c r="U341" s="61">
        <f>SUM($H$340:H341)</f>
        <v>0</v>
      </c>
    </row>
    <row r="342" spans="1:21" ht="15.75" customHeight="1" x14ac:dyDescent="0.2">
      <c r="A342" s="1">
        <f t="shared" ca="1" si="31"/>
        <v>0</v>
      </c>
      <c r="B342" s="1">
        <f t="shared" ca="1" si="29"/>
        <v>0</v>
      </c>
      <c r="C342" s="46">
        <f t="shared" si="28"/>
        <v>43437</v>
      </c>
      <c r="D342" s="47">
        <f>VLOOKUP($C342,'[1]Résumé date'!$D$8:$H$387,'[1]Résumé date'!E$6,FALSE)</f>
        <v>113.6910913761468</v>
      </c>
      <c r="E342" s="48">
        <f>VLOOKUP($C342,'[1]Résumé date'!$D$8:$H$387,'[1]Résumé date'!F$6,FALSE)</f>
        <v>103.35553761467891</v>
      </c>
      <c r="F342" s="49">
        <f>VLOOKUP($C342,'[1]Résumé date'!$D$8:$H$387,'[1]Résumé date'!G$6,FALSE)</f>
        <v>0.75694444444444442</v>
      </c>
      <c r="G342" s="50">
        <f>VLOOKUP($C342,'[1]Résumé date'!$D$8:$H$387,'[1]Résumé date'!H$6,FALSE)</f>
        <v>109</v>
      </c>
      <c r="H342" s="51"/>
      <c r="I342" s="52">
        <f t="shared" si="32"/>
        <v>0</v>
      </c>
      <c r="J342" s="53">
        <f>L342*(1+[1]Données!$K$15)</f>
        <v>0</v>
      </c>
      <c r="K342" s="54">
        <f>+M342/[1]Données!$H$14</f>
        <v>0</v>
      </c>
      <c r="L342" s="55"/>
      <c r="M342" s="56"/>
      <c r="N342" s="57"/>
      <c r="O342" s="58"/>
      <c r="P342" s="58"/>
      <c r="Q342" s="58"/>
      <c r="R342" s="58"/>
      <c r="S342" s="59"/>
      <c r="T342" s="60" t="str">
        <f t="shared" si="30"/>
        <v/>
      </c>
      <c r="U342" s="61">
        <f>SUM($H$340:H342)</f>
        <v>0</v>
      </c>
    </row>
    <row r="343" spans="1:21" ht="15.75" customHeight="1" x14ac:dyDescent="0.2">
      <c r="A343" s="1">
        <f t="shared" ca="1" si="31"/>
        <v>0</v>
      </c>
      <c r="B343" s="1">
        <f t="shared" ca="1" si="29"/>
        <v>0</v>
      </c>
      <c r="C343" s="46">
        <f t="shared" si="28"/>
        <v>43438</v>
      </c>
      <c r="D343" s="47">
        <f>VLOOKUP($C343,'[1]Résumé date'!$D$8:$H$387,'[1]Résumé date'!E$6,FALSE)</f>
        <v>123.09798857142859</v>
      </c>
      <c r="E343" s="48">
        <f>VLOOKUP($C343,'[1]Résumé date'!$D$8:$H$387,'[1]Résumé date'!F$6,FALSE)</f>
        <v>111.90726233766235</v>
      </c>
      <c r="F343" s="49">
        <f>VLOOKUP($C343,'[1]Résumé date'!$D$8:$H$387,'[1]Résumé date'!G$6,FALSE)</f>
        <v>0.97222222222222221</v>
      </c>
      <c r="G343" s="50">
        <f>VLOOKUP($C343,'[1]Résumé date'!$D$8:$H$387,'[1]Résumé date'!H$6,FALSE)</f>
        <v>140</v>
      </c>
      <c r="H343" s="51"/>
      <c r="I343" s="52">
        <f t="shared" si="32"/>
        <v>0</v>
      </c>
      <c r="J343" s="53">
        <f>L343*(1+[1]Données!$K$15)</f>
        <v>0</v>
      </c>
      <c r="K343" s="54">
        <f>+M343/[1]Données!$H$14</f>
        <v>0</v>
      </c>
      <c r="L343" s="55"/>
      <c r="M343" s="56"/>
      <c r="N343" s="57"/>
      <c r="O343" s="58"/>
      <c r="P343" s="58"/>
      <c r="Q343" s="58"/>
      <c r="R343" s="58"/>
      <c r="S343" s="59"/>
      <c r="T343" s="60" t="str">
        <f t="shared" si="30"/>
        <v/>
      </c>
      <c r="U343" s="61">
        <f>SUM($H$340:H343)</f>
        <v>0</v>
      </c>
    </row>
    <row r="344" spans="1:21" ht="15.75" customHeight="1" x14ac:dyDescent="0.2">
      <c r="A344" s="1">
        <f t="shared" ca="1" si="31"/>
        <v>0</v>
      </c>
      <c r="B344" s="1">
        <f t="shared" ca="1" si="29"/>
        <v>0</v>
      </c>
      <c r="C344" s="46">
        <f t="shared" si="28"/>
        <v>43439</v>
      </c>
      <c r="D344" s="47">
        <f>VLOOKUP($C344,'[1]Résumé date'!$D$8:$H$387,'[1]Résumé date'!E$6,FALSE)</f>
        <v>123.09798857142859</v>
      </c>
      <c r="E344" s="48">
        <f>VLOOKUP($C344,'[1]Résumé date'!$D$8:$H$387,'[1]Résumé date'!F$6,FALSE)</f>
        <v>111.90726233766235</v>
      </c>
      <c r="F344" s="49">
        <f>VLOOKUP($C344,'[1]Résumé date'!$D$8:$H$387,'[1]Résumé date'!G$6,FALSE)</f>
        <v>0.97222222222222221</v>
      </c>
      <c r="G344" s="50">
        <f>VLOOKUP($C344,'[1]Résumé date'!$D$8:$H$387,'[1]Résumé date'!H$6,FALSE)</f>
        <v>140</v>
      </c>
      <c r="H344" s="51"/>
      <c r="I344" s="52">
        <f t="shared" si="32"/>
        <v>0</v>
      </c>
      <c r="J344" s="53">
        <f>L344*(1+[1]Données!$K$15)</f>
        <v>0</v>
      </c>
      <c r="K344" s="54">
        <f>+M344/[1]Données!$H$14</f>
        <v>0</v>
      </c>
      <c r="L344" s="55"/>
      <c r="M344" s="56"/>
      <c r="N344" s="57"/>
      <c r="O344" s="58"/>
      <c r="P344" s="58"/>
      <c r="Q344" s="58"/>
      <c r="R344" s="58"/>
      <c r="S344" s="59"/>
      <c r="T344" s="60" t="str">
        <f t="shared" si="30"/>
        <v/>
      </c>
      <c r="U344" s="61">
        <f>SUM($H$340:H344)</f>
        <v>0</v>
      </c>
    </row>
    <row r="345" spans="1:21" ht="15.75" customHeight="1" x14ac:dyDescent="0.2">
      <c r="A345" s="1">
        <f t="shared" ca="1" si="31"/>
        <v>0</v>
      </c>
      <c r="B345" s="1">
        <f t="shared" ca="1" si="29"/>
        <v>0</v>
      </c>
      <c r="C345" s="46">
        <f t="shared" si="28"/>
        <v>43440</v>
      </c>
      <c r="D345" s="47">
        <f>VLOOKUP($C345,'[1]Résumé date'!$D$8:$H$387,'[1]Résumé date'!E$6,FALSE)</f>
        <v>99.813433663366339</v>
      </c>
      <c r="E345" s="48">
        <f>VLOOKUP($C345,'[1]Résumé date'!$D$8:$H$387,'[1]Résumé date'!F$6,FALSE)</f>
        <v>90.739485148514845</v>
      </c>
      <c r="F345" s="49">
        <f>VLOOKUP($C345,'[1]Résumé date'!$D$8:$H$387,'[1]Résumé date'!G$6,FALSE)</f>
        <v>0.70138888888888884</v>
      </c>
      <c r="G345" s="50">
        <f>VLOOKUP($C345,'[1]Résumé date'!$D$8:$H$387,'[1]Résumé date'!H$6,FALSE)</f>
        <v>101</v>
      </c>
      <c r="H345" s="51"/>
      <c r="I345" s="52">
        <f t="shared" si="32"/>
        <v>0</v>
      </c>
      <c r="J345" s="53">
        <f>L345*(1+[1]Données!$K$15)</f>
        <v>0</v>
      </c>
      <c r="K345" s="54">
        <f>+M345/[1]Données!$H$14</f>
        <v>0</v>
      </c>
      <c r="L345" s="55"/>
      <c r="M345" s="56"/>
      <c r="N345" s="57"/>
      <c r="O345" s="58"/>
      <c r="P345" s="58"/>
      <c r="Q345" s="58"/>
      <c r="R345" s="58"/>
      <c r="S345" s="59"/>
      <c r="T345" s="60" t="str">
        <f t="shared" si="30"/>
        <v/>
      </c>
      <c r="U345" s="61">
        <f>SUM($H$340:H345)</f>
        <v>0</v>
      </c>
    </row>
    <row r="346" spans="1:21" ht="15.75" customHeight="1" x14ac:dyDescent="0.2">
      <c r="A346" s="1">
        <f t="shared" ca="1" si="31"/>
        <v>0</v>
      </c>
      <c r="B346" s="1">
        <f t="shared" ca="1" si="29"/>
        <v>0</v>
      </c>
      <c r="C346" s="46">
        <f t="shared" si="28"/>
        <v>43441</v>
      </c>
      <c r="D346" s="47">
        <f>VLOOKUP($C346,'[1]Résumé date'!$D$8:$H$387,'[1]Résumé date'!E$6,FALSE)</f>
        <v>65.108415189873412</v>
      </c>
      <c r="E346" s="48">
        <f>VLOOKUP($C346,'[1]Résumé date'!$D$8:$H$387,'[1]Résumé date'!F$6,FALSE)</f>
        <v>59.189468354430367</v>
      </c>
      <c r="F346" s="49">
        <f>VLOOKUP($C346,'[1]Résumé date'!$D$8:$H$387,'[1]Résumé date'!G$6,FALSE)</f>
        <v>0.54861111111111116</v>
      </c>
      <c r="G346" s="50">
        <f>VLOOKUP($C346,'[1]Résumé date'!$D$8:$H$387,'[1]Résumé date'!H$6,FALSE)</f>
        <v>79</v>
      </c>
      <c r="H346" s="51"/>
      <c r="I346" s="52">
        <f t="shared" si="32"/>
        <v>0</v>
      </c>
      <c r="J346" s="53">
        <f>L346*(1+[1]Données!$K$15)</f>
        <v>0</v>
      </c>
      <c r="K346" s="54">
        <f>+M346/[1]Données!$H$14</f>
        <v>0</v>
      </c>
      <c r="L346" s="55"/>
      <c r="M346" s="56"/>
      <c r="N346" s="57"/>
      <c r="O346" s="58"/>
      <c r="P346" s="58"/>
      <c r="Q346" s="58"/>
      <c r="R346" s="58"/>
      <c r="S346" s="59"/>
      <c r="T346" s="60" t="str">
        <f t="shared" si="30"/>
        <v/>
      </c>
      <c r="U346" s="61">
        <f>SUM($H$340:H346)</f>
        <v>0</v>
      </c>
    </row>
    <row r="347" spans="1:21" ht="15.75" customHeight="1" x14ac:dyDescent="0.2">
      <c r="A347" s="1">
        <f t="shared" ca="1" si="31"/>
        <v>0</v>
      </c>
      <c r="B347" s="1">
        <f t="shared" ca="1" si="29"/>
        <v>0</v>
      </c>
      <c r="C347" s="46">
        <f t="shared" si="28"/>
        <v>43442</v>
      </c>
      <c r="D347" s="47">
        <f>VLOOKUP($C347,'[1]Résumé date'!$D$8:$H$387,'[1]Résumé date'!E$6,FALSE)</f>
        <v>65.108415189873412</v>
      </c>
      <c r="E347" s="48">
        <f>VLOOKUP($C347,'[1]Résumé date'!$D$8:$H$387,'[1]Résumé date'!F$6,FALSE)</f>
        <v>59.189468354430367</v>
      </c>
      <c r="F347" s="49">
        <f>VLOOKUP($C347,'[1]Résumé date'!$D$8:$H$387,'[1]Résumé date'!G$6,FALSE)</f>
        <v>0.54861111111111116</v>
      </c>
      <c r="G347" s="50">
        <f>VLOOKUP($C347,'[1]Résumé date'!$D$8:$H$387,'[1]Résumé date'!H$6,FALSE)</f>
        <v>79</v>
      </c>
      <c r="H347" s="51"/>
      <c r="I347" s="52">
        <f t="shared" si="32"/>
        <v>0</v>
      </c>
      <c r="J347" s="53">
        <f>L347*(1+[1]Données!$K$15)</f>
        <v>0</v>
      </c>
      <c r="K347" s="54">
        <f>+M347/[1]Données!$H$14</f>
        <v>0</v>
      </c>
      <c r="L347" s="55"/>
      <c r="M347" s="56"/>
      <c r="N347" s="57"/>
      <c r="O347" s="58"/>
      <c r="P347" s="58"/>
      <c r="Q347" s="58"/>
      <c r="R347" s="58"/>
      <c r="S347" s="59"/>
      <c r="T347" s="60" t="str">
        <f t="shared" si="30"/>
        <v/>
      </c>
      <c r="U347" s="61">
        <f>SUM($H$340:H347)</f>
        <v>0</v>
      </c>
    </row>
    <row r="348" spans="1:21" ht="15.75" customHeight="1" x14ac:dyDescent="0.2">
      <c r="A348" s="1">
        <f t="shared" ca="1" si="31"/>
        <v>0</v>
      </c>
      <c r="B348" s="1">
        <f t="shared" ca="1" si="29"/>
        <v>0</v>
      </c>
      <c r="C348" s="46">
        <f t="shared" si="28"/>
        <v>43443</v>
      </c>
      <c r="D348" s="47">
        <f>VLOOKUP($C348,'[1]Résumé date'!$D$8:$H$387,'[1]Résumé date'!E$6,FALSE)</f>
        <v>65.108415189873412</v>
      </c>
      <c r="E348" s="48">
        <f>VLOOKUP($C348,'[1]Résumé date'!$D$8:$H$387,'[1]Résumé date'!F$6,FALSE)</f>
        <v>59.189468354430367</v>
      </c>
      <c r="F348" s="49">
        <f>VLOOKUP($C348,'[1]Résumé date'!$D$8:$H$387,'[1]Résumé date'!G$6,FALSE)</f>
        <v>0.54861111111111116</v>
      </c>
      <c r="G348" s="50">
        <f>VLOOKUP($C348,'[1]Résumé date'!$D$8:$H$387,'[1]Résumé date'!H$6,FALSE)</f>
        <v>79</v>
      </c>
      <c r="H348" s="51"/>
      <c r="I348" s="52">
        <f t="shared" si="32"/>
        <v>0</v>
      </c>
      <c r="J348" s="53">
        <f>L348*(1+[1]Données!$K$15)</f>
        <v>0</v>
      </c>
      <c r="K348" s="54">
        <f>+M348/[1]Données!$H$14</f>
        <v>0</v>
      </c>
      <c r="L348" s="55"/>
      <c r="M348" s="56"/>
      <c r="N348" s="57"/>
      <c r="O348" s="58"/>
      <c r="P348" s="58"/>
      <c r="Q348" s="58"/>
      <c r="R348" s="58"/>
      <c r="S348" s="59"/>
      <c r="T348" s="60" t="str">
        <f t="shared" si="30"/>
        <v/>
      </c>
      <c r="U348" s="61">
        <f>SUM($H$340:H348)</f>
        <v>0</v>
      </c>
    </row>
    <row r="349" spans="1:21" ht="15.75" customHeight="1" x14ac:dyDescent="0.2">
      <c r="A349" s="1">
        <f t="shared" ca="1" si="31"/>
        <v>0</v>
      </c>
      <c r="B349" s="1">
        <f t="shared" ca="1" si="29"/>
        <v>0</v>
      </c>
      <c r="C349" s="46">
        <f t="shared" ref="C349:C370" si="33">C348+1</f>
        <v>43444</v>
      </c>
      <c r="D349" s="47">
        <f>VLOOKUP($C349,'[1]Résumé date'!$D$8:$H$387,'[1]Résumé date'!E$6,FALSE)</f>
        <v>113.6910913761468</v>
      </c>
      <c r="E349" s="48">
        <f>VLOOKUP($C349,'[1]Résumé date'!$D$8:$H$387,'[1]Résumé date'!F$6,FALSE)</f>
        <v>103.35553761467891</v>
      </c>
      <c r="F349" s="49">
        <f>VLOOKUP($C349,'[1]Résumé date'!$D$8:$H$387,'[1]Résumé date'!G$6,FALSE)</f>
        <v>0.75694444444444442</v>
      </c>
      <c r="G349" s="50">
        <f>VLOOKUP($C349,'[1]Résumé date'!$D$8:$H$387,'[1]Résumé date'!H$6,FALSE)</f>
        <v>109</v>
      </c>
      <c r="H349" s="51"/>
      <c r="I349" s="52">
        <f t="shared" si="32"/>
        <v>0</v>
      </c>
      <c r="J349" s="53">
        <f>L349*(1+[1]Données!$K$15)</f>
        <v>0</v>
      </c>
      <c r="K349" s="54">
        <f>+M349/[1]Données!$H$14</f>
        <v>0</v>
      </c>
      <c r="L349" s="55"/>
      <c r="M349" s="56"/>
      <c r="N349" s="57"/>
      <c r="O349" s="58"/>
      <c r="P349" s="58"/>
      <c r="Q349" s="58"/>
      <c r="R349" s="58"/>
      <c r="S349" s="59"/>
      <c r="T349" s="60" t="str">
        <f t="shared" si="30"/>
        <v/>
      </c>
      <c r="U349" s="61">
        <f>SUM($H$340:H349)</f>
        <v>0</v>
      </c>
    </row>
    <row r="350" spans="1:21" ht="15.75" customHeight="1" x14ac:dyDescent="0.2">
      <c r="A350" s="1">
        <f t="shared" ca="1" si="31"/>
        <v>0</v>
      </c>
      <c r="B350" s="1">
        <f t="shared" ca="1" si="29"/>
        <v>0</v>
      </c>
      <c r="C350" s="46">
        <f t="shared" si="33"/>
        <v>43445</v>
      </c>
      <c r="D350" s="47">
        <f>VLOOKUP($C350,'[1]Résumé date'!$D$8:$H$387,'[1]Résumé date'!E$6,FALSE)</f>
        <v>113.6910913761468</v>
      </c>
      <c r="E350" s="48">
        <f>VLOOKUP($C350,'[1]Résumé date'!$D$8:$H$387,'[1]Résumé date'!F$6,FALSE)</f>
        <v>103.35553761467891</v>
      </c>
      <c r="F350" s="49">
        <f>VLOOKUP($C350,'[1]Résumé date'!$D$8:$H$387,'[1]Résumé date'!G$6,FALSE)</f>
        <v>0.75694444444444442</v>
      </c>
      <c r="G350" s="50">
        <f>VLOOKUP($C350,'[1]Résumé date'!$D$8:$H$387,'[1]Résumé date'!H$6,FALSE)</f>
        <v>109</v>
      </c>
      <c r="H350" s="51"/>
      <c r="I350" s="52">
        <f t="shared" si="32"/>
        <v>0</v>
      </c>
      <c r="J350" s="53">
        <f>L350*(1+[1]Données!$K$15)</f>
        <v>0</v>
      </c>
      <c r="K350" s="54">
        <f>+M350/[1]Données!$H$14</f>
        <v>0</v>
      </c>
      <c r="L350" s="55"/>
      <c r="M350" s="56"/>
      <c r="N350" s="57"/>
      <c r="O350" s="58"/>
      <c r="P350" s="58"/>
      <c r="Q350" s="58"/>
      <c r="R350" s="58"/>
      <c r="S350" s="59"/>
      <c r="T350" s="60" t="str">
        <f t="shared" si="30"/>
        <v/>
      </c>
      <c r="U350" s="61">
        <f>SUM($H$340:H350)</f>
        <v>0</v>
      </c>
    </row>
    <row r="351" spans="1:21" ht="15.75" customHeight="1" x14ac:dyDescent="0.2">
      <c r="A351" s="1">
        <f t="shared" ca="1" si="31"/>
        <v>0</v>
      </c>
      <c r="B351" s="1">
        <f t="shared" ca="1" si="29"/>
        <v>0</v>
      </c>
      <c r="C351" s="46">
        <f t="shared" si="33"/>
        <v>43446</v>
      </c>
      <c r="D351" s="47">
        <f>VLOOKUP($C351,'[1]Résumé date'!$D$8:$H$387,'[1]Résumé date'!E$6,FALSE)</f>
        <v>113.6910913761468</v>
      </c>
      <c r="E351" s="48">
        <f>VLOOKUP($C351,'[1]Résumé date'!$D$8:$H$387,'[1]Résumé date'!F$6,FALSE)</f>
        <v>103.35553761467891</v>
      </c>
      <c r="F351" s="49">
        <f>VLOOKUP($C351,'[1]Résumé date'!$D$8:$H$387,'[1]Résumé date'!G$6,FALSE)</f>
        <v>0.75694444444444442</v>
      </c>
      <c r="G351" s="50">
        <f>VLOOKUP($C351,'[1]Résumé date'!$D$8:$H$387,'[1]Résumé date'!H$6,FALSE)</f>
        <v>109</v>
      </c>
      <c r="H351" s="51"/>
      <c r="I351" s="52">
        <f t="shared" si="32"/>
        <v>0</v>
      </c>
      <c r="J351" s="53">
        <f>L351*(1+[1]Données!$K$15)</f>
        <v>0</v>
      </c>
      <c r="K351" s="54">
        <f>+M351/[1]Données!$H$14</f>
        <v>0</v>
      </c>
      <c r="L351" s="55"/>
      <c r="M351" s="56"/>
      <c r="N351" s="57"/>
      <c r="O351" s="58"/>
      <c r="P351" s="58"/>
      <c r="Q351" s="58"/>
      <c r="R351" s="58"/>
      <c r="S351" s="59"/>
      <c r="T351" s="60" t="str">
        <f t="shared" si="30"/>
        <v/>
      </c>
      <c r="U351" s="61">
        <f>SUM($H$340:H351)</f>
        <v>0</v>
      </c>
    </row>
    <row r="352" spans="1:21" ht="15.75" customHeight="1" x14ac:dyDescent="0.2">
      <c r="A352" s="1">
        <f t="shared" ca="1" si="31"/>
        <v>0</v>
      </c>
      <c r="B352" s="1">
        <f t="shared" ca="1" si="29"/>
        <v>0</v>
      </c>
      <c r="C352" s="46">
        <f t="shared" si="33"/>
        <v>43447</v>
      </c>
      <c r="D352" s="47">
        <f>VLOOKUP($C352,'[1]Résumé date'!$D$8:$H$387,'[1]Résumé date'!E$6,FALSE)</f>
        <v>113.6910913761468</v>
      </c>
      <c r="E352" s="48">
        <f>VLOOKUP($C352,'[1]Résumé date'!$D$8:$H$387,'[1]Résumé date'!F$6,FALSE)</f>
        <v>103.35553761467891</v>
      </c>
      <c r="F352" s="49">
        <f>VLOOKUP($C352,'[1]Résumé date'!$D$8:$H$387,'[1]Résumé date'!G$6,FALSE)</f>
        <v>0.75694444444444442</v>
      </c>
      <c r="G352" s="50">
        <f>VLOOKUP($C352,'[1]Résumé date'!$D$8:$H$387,'[1]Résumé date'!H$6,FALSE)</f>
        <v>109</v>
      </c>
      <c r="H352" s="51"/>
      <c r="I352" s="52">
        <f t="shared" si="32"/>
        <v>0</v>
      </c>
      <c r="J352" s="53">
        <f>L352*(1+[1]Données!$K$15)</f>
        <v>0</v>
      </c>
      <c r="K352" s="54">
        <f>+M352/[1]Données!$H$14</f>
        <v>0</v>
      </c>
      <c r="L352" s="55"/>
      <c r="M352" s="56"/>
      <c r="N352" s="57"/>
      <c r="O352" s="58"/>
      <c r="P352" s="58"/>
      <c r="Q352" s="58"/>
      <c r="R352" s="58"/>
      <c r="S352" s="59"/>
      <c r="T352" s="60" t="str">
        <f t="shared" si="30"/>
        <v/>
      </c>
      <c r="U352" s="61">
        <f>SUM($H$340:H352)</f>
        <v>0</v>
      </c>
    </row>
    <row r="353" spans="1:21" ht="15.75" customHeight="1" x14ac:dyDescent="0.2">
      <c r="A353" s="1">
        <f t="shared" ca="1" si="31"/>
        <v>0</v>
      </c>
      <c r="B353" s="1">
        <f t="shared" ca="1" si="29"/>
        <v>0</v>
      </c>
      <c r="C353" s="46">
        <f t="shared" si="33"/>
        <v>43448</v>
      </c>
      <c r="D353" s="47">
        <f>VLOOKUP($C353,'[1]Résumé date'!$D$8:$H$387,'[1]Résumé date'!E$6,FALSE)</f>
        <v>58.860502325581386</v>
      </c>
      <c r="E353" s="48">
        <f>VLOOKUP($C353,'[1]Résumé date'!$D$8:$H$387,'[1]Résumé date'!F$6,FALSE)</f>
        <v>53.509547568710346</v>
      </c>
      <c r="F353" s="49">
        <f>VLOOKUP($C353,'[1]Résumé date'!$D$8:$H$387,'[1]Résumé date'!G$6,FALSE)</f>
        <v>0.2986111111111111</v>
      </c>
      <c r="G353" s="50">
        <f>VLOOKUP($C353,'[1]Résumé date'!$D$8:$H$387,'[1]Résumé date'!H$6,FALSE)</f>
        <v>43</v>
      </c>
      <c r="H353" s="51"/>
      <c r="I353" s="52">
        <f t="shared" si="32"/>
        <v>0</v>
      </c>
      <c r="J353" s="53">
        <f>L353*(1+[1]Données!$K$15)</f>
        <v>0</v>
      </c>
      <c r="K353" s="54">
        <f>+M353/[1]Données!$H$14</f>
        <v>0</v>
      </c>
      <c r="L353" s="55"/>
      <c r="M353" s="56"/>
      <c r="N353" s="57"/>
      <c r="O353" s="58"/>
      <c r="P353" s="58"/>
      <c r="Q353" s="58"/>
      <c r="R353" s="58"/>
      <c r="S353" s="59"/>
      <c r="T353" s="60" t="str">
        <f t="shared" si="30"/>
        <v/>
      </c>
      <c r="U353" s="61">
        <f>SUM($H$340:H353)</f>
        <v>0</v>
      </c>
    </row>
    <row r="354" spans="1:21" ht="15.75" customHeight="1" x14ac:dyDescent="0.2">
      <c r="A354" s="1">
        <f t="shared" ca="1" si="31"/>
        <v>0</v>
      </c>
      <c r="B354" s="1">
        <f t="shared" ca="1" si="29"/>
        <v>0</v>
      </c>
      <c r="C354" s="46">
        <f t="shared" si="33"/>
        <v>43449</v>
      </c>
      <c r="D354" s="47">
        <f>VLOOKUP($C354,'[1]Résumé date'!$D$8:$H$387,'[1]Résumé date'!E$6,FALSE)</f>
        <v>65.108415189873412</v>
      </c>
      <c r="E354" s="48">
        <f>VLOOKUP($C354,'[1]Résumé date'!$D$8:$H$387,'[1]Résumé date'!F$6,FALSE)</f>
        <v>59.189468354430367</v>
      </c>
      <c r="F354" s="49">
        <f>VLOOKUP($C354,'[1]Résumé date'!$D$8:$H$387,'[1]Résumé date'!G$6,FALSE)</f>
        <v>0.54861111111111116</v>
      </c>
      <c r="G354" s="50">
        <f>VLOOKUP($C354,'[1]Résumé date'!$D$8:$H$387,'[1]Résumé date'!H$6,FALSE)</f>
        <v>79</v>
      </c>
      <c r="H354" s="51"/>
      <c r="I354" s="52">
        <f t="shared" si="32"/>
        <v>0</v>
      </c>
      <c r="J354" s="53">
        <f>L354*(1+[1]Données!$K$15)</f>
        <v>0</v>
      </c>
      <c r="K354" s="54">
        <f>+M354/[1]Données!$H$14</f>
        <v>0</v>
      </c>
      <c r="L354" s="55"/>
      <c r="M354" s="56"/>
      <c r="N354" s="57"/>
      <c r="O354" s="58"/>
      <c r="P354" s="58"/>
      <c r="Q354" s="58"/>
      <c r="R354" s="58"/>
      <c r="S354" s="59"/>
      <c r="T354" s="60" t="str">
        <f t="shared" si="30"/>
        <v/>
      </c>
      <c r="U354" s="61">
        <f>SUM($H$340:H354)</f>
        <v>0</v>
      </c>
    </row>
    <row r="355" spans="1:21" ht="15.75" customHeight="1" x14ac:dyDescent="0.2">
      <c r="A355" s="1">
        <f t="shared" ca="1" si="31"/>
        <v>0</v>
      </c>
      <c r="B355" s="1">
        <f t="shared" ca="1" si="29"/>
        <v>0</v>
      </c>
      <c r="C355" s="46">
        <f t="shared" si="33"/>
        <v>43450</v>
      </c>
      <c r="D355" s="47">
        <f>VLOOKUP($C355,'[1]Résumé date'!$D$8:$H$387,'[1]Résumé date'!E$6,FALSE)</f>
        <v>58.860502325581386</v>
      </c>
      <c r="E355" s="48">
        <f>VLOOKUP($C355,'[1]Résumé date'!$D$8:$H$387,'[1]Résumé date'!F$6,FALSE)</f>
        <v>53.509547568710346</v>
      </c>
      <c r="F355" s="49">
        <f>VLOOKUP($C355,'[1]Résumé date'!$D$8:$H$387,'[1]Résumé date'!G$6,FALSE)</f>
        <v>0.2986111111111111</v>
      </c>
      <c r="G355" s="50">
        <f>VLOOKUP($C355,'[1]Résumé date'!$D$8:$H$387,'[1]Résumé date'!H$6,FALSE)</f>
        <v>43</v>
      </c>
      <c r="H355" s="51"/>
      <c r="I355" s="52">
        <f t="shared" si="32"/>
        <v>0</v>
      </c>
      <c r="J355" s="53">
        <f>L355*(1+[1]Données!$K$15)</f>
        <v>0</v>
      </c>
      <c r="K355" s="54">
        <f>+M355/[1]Données!$H$14</f>
        <v>0</v>
      </c>
      <c r="L355" s="55"/>
      <c r="M355" s="56"/>
      <c r="N355" s="57"/>
      <c r="O355" s="58"/>
      <c r="P355" s="58"/>
      <c r="Q355" s="58"/>
      <c r="R355" s="58"/>
      <c r="S355" s="59"/>
      <c r="T355" s="60" t="str">
        <f t="shared" si="30"/>
        <v/>
      </c>
      <c r="U355" s="61">
        <f>SUM($H$340:H355)</f>
        <v>0</v>
      </c>
    </row>
    <row r="356" spans="1:21" ht="15.75" customHeight="1" x14ac:dyDescent="0.2">
      <c r="A356" s="1">
        <f t="shared" ca="1" si="31"/>
        <v>0</v>
      </c>
      <c r="B356" s="1">
        <f t="shared" ca="1" si="29"/>
        <v>0</v>
      </c>
      <c r="C356" s="46">
        <f t="shared" si="33"/>
        <v>43451</v>
      </c>
      <c r="D356" s="47">
        <f>VLOOKUP($C356,'[1]Résumé date'!$D$8:$H$387,'[1]Résumé date'!E$6,FALSE)</f>
        <v>113.6910913761468</v>
      </c>
      <c r="E356" s="48">
        <f>VLOOKUP($C356,'[1]Résumé date'!$D$8:$H$387,'[1]Résumé date'!F$6,FALSE)</f>
        <v>103.35553761467891</v>
      </c>
      <c r="F356" s="49">
        <f>VLOOKUP($C356,'[1]Résumé date'!$D$8:$H$387,'[1]Résumé date'!G$6,FALSE)</f>
        <v>0.75694444444444442</v>
      </c>
      <c r="G356" s="50">
        <f>VLOOKUP($C356,'[1]Résumé date'!$D$8:$H$387,'[1]Résumé date'!H$6,FALSE)</f>
        <v>109</v>
      </c>
      <c r="H356" s="51"/>
      <c r="I356" s="52">
        <f t="shared" si="32"/>
        <v>0</v>
      </c>
      <c r="J356" s="53">
        <f>L356*(1+[1]Données!$K$15)</f>
        <v>0</v>
      </c>
      <c r="K356" s="54">
        <f>+M356/[1]Données!$H$14</f>
        <v>0</v>
      </c>
      <c r="L356" s="55"/>
      <c r="M356" s="56"/>
      <c r="N356" s="57"/>
      <c r="O356" s="58"/>
      <c r="P356" s="58"/>
      <c r="Q356" s="58"/>
      <c r="R356" s="58"/>
      <c r="S356" s="59"/>
      <c r="T356" s="60" t="str">
        <f t="shared" si="30"/>
        <v/>
      </c>
      <c r="U356" s="61">
        <f>SUM($H$340:H356)</f>
        <v>0</v>
      </c>
    </row>
    <row r="357" spans="1:21" ht="15.75" customHeight="1" x14ac:dyDescent="0.2">
      <c r="A357" s="1">
        <f t="shared" ca="1" si="31"/>
        <v>0</v>
      </c>
      <c r="B357" s="1">
        <f t="shared" ca="1" si="29"/>
        <v>0</v>
      </c>
      <c r="C357" s="46">
        <f t="shared" si="33"/>
        <v>43452</v>
      </c>
      <c r="D357" s="47">
        <f>VLOOKUP($C357,'[1]Résumé date'!$D$8:$H$387,'[1]Résumé date'!E$6,FALSE)</f>
        <v>113.6910913761468</v>
      </c>
      <c r="E357" s="48">
        <f>VLOOKUP($C357,'[1]Résumé date'!$D$8:$H$387,'[1]Résumé date'!F$6,FALSE)</f>
        <v>103.35553761467891</v>
      </c>
      <c r="F357" s="49">
        <f>VLOOKUP($C357,'[1]Résumé date'!$D$8:$H$387,'[1]Résumé date'!G$6,FALSE)</f>
        <v>0.75694444444444442</v>
      </c>
      <c r="G357" s="50">
        <f>VLOOKUP($C357,'[1]Résumé date'!$D$8:$H$387,'[1]Résumé date'!H$6,FALSE)</f>
        <v>109</v>
      </c>
      <c r="H357" s="51"/>
      <c r="I357" s="52">
        <f t="shared" si="32"/>
        <v>0</v>
      </c>
      <c r="J357" s="53">
        <f>L357*(1+[1]Données!$K$15)</f>
        <v>0</v>
      </c>
      <c r="K357" s="54">
        <f>+M357/[1]Données!$H$14</f>
        <v>0</v>
      </c>
      <c r="L357" s="55"/>
      <c r="M357" s="56"/>
      <c r="N357" s="57"/>
      <c r="O357" s="58"/>
      <c r="P357" s="58"/>
      <c r="Q357" s="58"/>
      <c r="R357" s="58"/>
      <c r="S357" s="59"/>
      <c r="T357" s="60" t="str">
        <f t="shared" si="30"/>
        <v/>
      </c>
      <c r="U357" s="61">
        <f>SUM($H$340:H357)</f>
        <v>0</v>
      </c>
    </row>
    <row r="358" spans="1:21" ht="15.75" customHeight="1" x14ac:dyDescent="0.2">
      <c r="A358" s="1">
        <f t="shared" ca="1" si="31"/>
        <v>0</v>
      </c>
      <c r="B358" s="1">
        <f t="shared" ca="1" si="29"/>
        <v>0</v>
      </c>
      <c r="C358" s="46">
        <f t="shared" si="33"/>
        <v>43453</v>
      </c>
      <c r="D358" s="47">
        <f>VLOOKUP($C358,'[1]Résumé date'!$D$8:$H$387,'[1]Résumé date'!E$6,FALSE)</f>
        <v>99.813433663366339</v>
      </c>
      <c r="E358" s="48">
        <f>VLOOKUP($C358,'[1]Résumé date'!$D$8:$H$387,'[1]Résumé date'!F$6,FALSE)</f>
        <v>90.739485148514845</v>
      </c>
      <c r="F358" s="49">
        <f>VLOOKUP($C358,'[1]Résumé date'!$D$8:$H$387,'[1]Résumé date'!G$6,FALSE)</f>
        <v>0.70138888888888884</v>
      </c>
      <c r="G358" s="50">
        <f>VLOOKUP($C358,'[1]Résumé date'!$D$8:$H$387,'[1]Résumé date'!H$6,FALSE)</f>
        <v>101</v>
      </c>
      <c r="H358" s="51"/>
      <c r="I358" s="52">
        <f t="shared" si="32"/>
        <v>0</v>
      </c>
      <c r="J358" s="53">
        <f>L358*(1+[1]Données!$K$15)</f>
        <v>0</v>
      </c>
      <c r="K358" s="54">
        <f>+M358/[1]Données!$H$14</f>
        <v>0</v>
      </c>
      <c r="L358" s="55"/>
      <c r="M358" s="56"/>
      <c r="N358" s="57"/>
      <c r="O358" s="58"/>
      <c r="P358" s="58"/>
      <c r="Q358" s="58"/>
      <c r="R358" s="58"/>
      <c r="S358" s="59"/>
      <c r="T358" s="60" t="str">
        <f t="shared" si="30"/>
        <v/>
      </c>
      <c r="U358" s="61">
        <f>SUM($H$340:H358)</f>
        <v>0</v>
      </c>
    </row>
    <row r="359" spans="1:21" ht="15.75" customHeight="1" x14ac:dyDescent="0.2">
      <c r="A359" s="1">
        <f t="shared" ca="1" si="31"/>
        <v>0</v>
      </c>
      <c r="B359" s="1">
        <f t="shared" ca="1" si="29"/>
        <v>0</v>
      </c>
      <c r="C359" s="46">
        <f t="shared" si="33"/>
        <v>43454</v>
      </c>
      <c r="D359" s="47">
        <f>VLOOKUP($C359,'[1]Résumé date'!$D$8:$H$387,'[1]Résumé date'!E$6,FALSE)</f>
        <v>57.588366666666666</v>
      </c>
      <c r="E359" s="48">
        <f>VLOOKUP($C359,'[1]Résumé date'!$D$8:$H$387,'[1]Résumé date'!F$6,FALSE)</f>
        <v>52.353060606060602</v>
      </c>
      <c r="F359" s="49">
        <f>VLOOKUP($C359,'[1]Résumé date'!$D$8:$H$387,'[1]Résumé date'!G$6,FALSE)</f>
        <v>0.33333333333333331</v>
      </c>
      <c r="G359" s="50">
        <f>VLOOKUP($C359,'[1]Résumé date'!$D$8:$H$387,'[1]Résumé date'!H$6,FALSE)</f>
        <v>48</v>
      </c>
      <c r="H359" s="51"/>
      <c r="I359" s="52">
        <f t="shared" si="32"/>
        <v>0</v>
      </c>
      <c r="J359" s="53">
        <f>L359*(1+[1]Données!$K$15)</f>
        <v>0</v>
      </c>
      <c r="K359" s="54">
        <f>+M359/[1]Données!$H$14</f>
        <v>0</v>
      </c>
      <c r="L359" s="55"/>
      <c r="M359" s="56"/>
      <c r="N359" s="57"/>
      <c r="O359" s="58"/>
      <c r="P359" s="58"/>
      <c r="Q359" s="58"/>
      <c r="R359" s="58"/>
      <c r="S359" s="59"/>
      <c r="T359" s="60" t="str">
        <f t="shared" si="30"/>
        <v/>
      </c>
      <c r="U359" s="61">
        <f>SUM($H$340:H359)</f>
        <v>0</v>
      </c>
    </row>
    <row r="360" spans="1:21" ht="15.75" customHeight="1" x14ac:dyDescent="0.2">
      <c r="A360" s="1">
        <f t="shared" ca="1" si="31"/>
        <v>0</v>
      </c>
      <c r="B360" s="1">
        <f t="shared" ca="1" si="29"/>
        <v>0</v>
      </c>
      <c r="C360" s="46">
        <f t="shared" si="33"/>
        <v>43455</v>
      </c>
      <c r="D360" s="47">
        <f>VLOOKUP($C360,'[1]Résumé date'!$D$8:$H$387,'[1]Résumé date'!E$6,FALSE)</f>
        <v>58.860502325581386</v>
      </c>
      <c r="E360" s="48">
        <f>VLOOKUP($C360,'[1]Résumé date'!$D$8:$H$387,'[1]Résumé date'!F$6,FALSE)</f>
        <v>53.509547568710346</v>
      </c>
      <c r="F360" s="49">
        <f>VLOOKUP($C360,'[1]Résumé date'!$D$8:$H$387,'[1]Résumé date'!G$6,FALSE)</f>
        <v>0.2986111111111111</v>
      </c>
      <c r="G360" s="50">
        <f>VLOOKUP($C360,'[1]Résumé date'!$D$8:$H$387,'[1]Résumé date'!H$6,FALSE)</f>
        <v>43</v>
      </c>
      <c r="H360" s="51"/>
      <c r="I360" s="52">
        <f t="shared" si="32"/>
        <v>0</v>
      </c>
      <c r="J360" s="53">
        <f>L360*(1+[1]Données!$K$15)</f>
        <v>0</v>
      </c>
      <c r="K360" s="54">
        <f>+M360/[1]Données!$H$14</f>
        <v>0</v>
      </c>
      <c r="L360" s="55"/>
      <c r="M360" s="56"/>
      <c r="N360" s="57"/>
      <c r="O360" s="58"/>
      <c r="P360" s="58"/>
      <c r="Q360" s="58"/>
      <c r="R360" s="58"/>
      <c r="S360" s="59"/>
      <c r="T360" s="60" t="str">
        <f t="shared" si="30"/>
        <v/>
      </c>
      <c r="U360" s="61">
        <f>SUM($H$340:H360)</f>
        <v>0</v>
      </c>
    </row>
    <row r="361" spans="1:21" ht="15.75" customHeight="1" x14ac:dyDescent="0.2">
      <c r="A361" s="1">
        <f t="shared" ca="1" si="31"/>
        <v>0</v>
      </c>
      <c r="B361" s="1">
        <f t="shared" ca="1" si="29"/>
        <v>0</v>
      </c>
      <c r="C361" s="46">
        <f t="shared" si="33"/>
        <v>43456</v>
      </c>
      <c r="D361" s="47">
        <f>VLOOKUP($C361,'[1]Résumé date'!$D$8:$H$387,'[1]Résumé date'!E$6,FALSE)</f>
        <v>58.860502325581386</v>
      </c>
      <c r="E361" s="48">
        <f>VLOOKUP($C361,'[1]Résumé date'!$D$8:$H$387,'[1]Résumé date'!F$6,FALSE)</f>
        <v>53.509547568710346</v>
      </c>
      <c r="F361" s="49">
        <f>VLOOKUP($C361,'[1]Résumé date'!$D$8:$H$387,'[1]Résumé date'!G$6,FALSE)</f>
        <v>0.2986111111111111</v>
      </c>
      <c r="G361" s="50">
        <f>VLOOKUP($C361,'[1]Résumé date'!$D$8:$H$387,'[1]Résumé date'!H$6,FALSE)</f>
        <v>43</v>
      </c>
      <c r="H361" s="51"/>
      <c r="I361" s="52">
        <f t="shared" si="32"/>
        <v>0</v>
      </c>
      <c r="J361" s="53">
        <f>L361*(1+[1]Données!$K$15)</f>
        <v>0</v>
      </c>
      <c r="K361" s="54">
        <f>+M361/[1]Données!$H$14</f>
        <v>0</v>
      </c>
      <c r="L361" s="55"/>
      <c r="M361" s="56"/>
      <c r="N361" s="57"/>
      <c r="O361" s="58"/>
      <c r="P361" s="58"/>
      <c r="Q361" s="58"/>
      <c r="R361" s="58"/>
      <c r="S361" s="59"/>
      <c r="T361" s="60" t="str">
        <f t="shared" si="30"/>
        <v/>
      </c>
      <c r="U361" s="61">
        <f>SUM($H$340:H361)</f>
        <v>0</v>
      </c>
    </row>
    <row r="362" spans="1:21" ht="15.75" customHeight="1" x14ac:dyDescent="0.2">
      <c r="A362" s="1">
        <f t="shared" ca="1" si="31"/>
        <v>0</v>
      </c>
      <c r="B362" s="1">
        <f t="shared" ca="1" si="29"/>
        <v>0</v>
      </c>
      <c r="C362" s="46">
        <f t="shared" si="33"/>
        <v>43457</v>
      </c>
      <c r="D362" s="47">
        <f>VLOOKUP($C362,'[1]Résumé date'!$D$8:$H$387,'[1]Résumé date'!E$6,FALSE)</f>
        <v>58.860502325581386</v>
      </c>
      <c r="E362" s="48">
        <f>VLOOKUP($C362,'[1]Résumé date'!$D$8:$H$387,'[1]Résumé date'!F$6,FALSE)</f>
        <v>53.509547568710346</v>
      </c>
      <c r="F362" s="49">
        <f>VLOOKUP($C362,'[1]Résumé date'!$D$8:$H$387,'[1]Résumé date'!G$6,FALSE)</f>
        <v>0.2986111111111111</v>
      </c>
      <c r="G362" s="50">
        <f>VLOOKUP($C362,'[1]Résumé date'!$D$8:$H$387,'[1]Résumé date'!H$6,FALSE)</f>
        <v>43</v>
      </c>
      <c r="H362" s="51"/>
      <c r="I362" s="52">
        <f t="shared" si="32"/>
        <v>0</v>
      </c>
      <c r="J362" s="53">
        <f>L362*(1+[1]Données!$K$15)</f>
        <v>0</v>
      </c>
      <c r="K362" s="54">
        <f>+M362/[1]Données!$H$14</f>
        <v>0</v>
      </c>
      <c r="L362" s="55"/>
      <c r="M362" s="56"/>
      <c r="N362" s="57"/>
      <c r="O362" s="58"/>
      <c r="P362" s="58"/>
      <c r="Q362" s="58"/>
      <c r="R362" s="58"/>
      <c r="S362" s="59"/>
      <c r="T362" s="60" t="str">
        <f t="shared" si="30"/>
        <v/>
      </c>
      <c r="U362" s="61">
        <f>SUM($H$340:H362)</f>
        <v>0</v>
      </c>
    </row>
    <row r="363" spans="1:21" ht="15.75" customHeight="1" x14ac:dyDescent="0.2">
      <c r="A363" s="1">
        <f t="shared" ca="1" si="31"/>
        <v>0</v>
      </c>
      <c r="B363" s="1">
        <f t="shared" ca="1" si="29"/>
        <v>0</v>
      </c>
      <c r="C363" s="46">
        <f t="shared" si="33"/>
        <v>43458</v>
      </c>
      <c r="D363" s="47">
        <f>VLOOKUP($C363,'[1]Résumé date'!$D$8:$H$387,'[1]Résumé date'!E$6,FALSE)</f>
        <v>58.860502325581386</v>
      </c>
      <c r="E363" s="48">
        <f>VLOOKUP($C363,'[1]Résumé date'!$D$8:$H$387,'[1]Résumé date'!F$6,FALSE)</f>
        <v>53.509547568710346</v>
      </c>
      <c r="F363" s="49">
        <f>VLOOKUP($C363,'[1]Résumé date'!$D$8:$H$387,'[1]Résumé date'!G$6,FALSE)</f>
        <v>0.2986111111111111</v>
      </c>
      <c r="G363" s="50">
        <f>VLOOKUP($C363,'[1]Résumé date'!$D$8:$H$387,'[1]Résumé date'!H$6,FALSE)</f>
        <v>43</v>
      </c>
      <c r="H363" s="51"/>
      <c r="I363" s="52">
        <f t="shared" si="32"/>
        <v>0</v>
      </c>
      <c r="J363" s="53">
        <f>L363*(1+[1]Données!$K$15)</f>
        <v>0</v>
      </c>
      <c r="K363" s="54">
        <f>+M363/[1]Données!$H$14</f>
        <v>0</v>
      </c>
      <c r="L363" s="55"/>
      <c r="M363" s="56"/>
      <c r="N363" s="57"/>
      <c r="O363" s="58"/>
      <c r="P363" s="58"/>
      <c r="Q363" s="58"/>
      <c r="R363" s="58"/>
      <c r="S363" s="59"/>
      <c r="T363" s="60" t="str">
        <f t="shared" si="30"/>
        <v/>
      </c>
      <c r="U363" s="61">
        <f>SUM($H$340:H363)</f>
        <v>0</v>
      </c>
    </row>
    <row r="364" spans="1:21" ht="15.75" customHeight="1" x14ac:dyDescent="0.2">
      <c r="A364" s="1">
        <f t="shared" ca="1" si="31"/>
        <v>0</v>
      </c>
      <c r="B364" s="1">
        <f t="shared" ca="1" si="29"/>
        <v>0</v>
      </c>
      <c r="C364" s="46">
        <f t="shared" si="33"/>
        <v>43459</v>
      </c>
      <c r="D364" s="47">
        <f>VLOOKUP($C364,'[1]Résumé date'!$D$8:$H$387,'[1]Résumé date'!E$6,FALSE)</f>
        <v>58.860502325581386</v>
      </c>
      <c r="E364" s="48">
        <f>VLOOKUP($C364,'[1]Résumé date'!$D$8:$H$387,'[1]Résumé date'!F$6,FALSE)</f>
        <v>53.509547568710346</v>
      </c>
      <c r="F364" s="49">
        <f>VLOOKUP($C364,'[1]Résumé date'!$D$8:$H$387,'[1]Résumé date'!G$6,FALSE)</f>
        <v>0.2986111111111111</v>
      </c>
      <c r="G364" s="50">
        <f>VLOOKUP($C364,'[1]Résumé date'!$D$8:$H$387,'[1]Résumé date'!H$6,FALSE)</f>
        <v>43</v>
      </c>
      <c r="H364" s="51"/>
      <c r="I364" s="52">
        <f t="shared" si="32"/>
        <v>0</v>
      </c>
      <c r="J364" s="53">
        <f>L364*(1+[1]Données!$K$15)</f>
        <v>0</v>
      </c>
      <c r="K364" s="54">
        <f>+M364/[1]Données!$H$14</f>
        <v>0</v>
      </c>
      <c r="L364" s="55"/>
      <c r="M364" s="56"/>
      <c r="N364" s="57"/>
      <c r="O364" s="58"/>
      <c r="P364" s="58"/>
      <c r="Q364" s="58"/>
      <c r="R364" s="58"/>
      <c r="S364" s="59"/>
      <c r="T364" s="60" t="str">
        <f t="shared" si="30"/>
        <v/>
      </c>
      <c r="U364" s="61">
        <f>SUM($H$340:H364)</f>
        <v>0</v>
      </c>
    </row>
    <row r="365" spans="1:21" ht="15.75" customHeight="1" x14ac:dyDescent="0.2">
      <c r="A365" s="1">
        <f t="shared" ca="1" si="31"/>
        <v>0</v>
      </c>
      <c r="B365" s="1">
        <f t="shared" ca="1" si="29"/>
        <v>0</v>
      </c>
      <c r="C365" s="46">
        <f t="shared" si="33"/>
        <v>43460</v>
      </c>
      <c r="D365" s="47">
        <f>VLOOKUP($C365,'[1]Résumé date'!$D$8:$H$387,'[1]Résumé date'!E$6,FALSE)</f>
        <v>58.860502325581386</v>
      </c>
      <c r="E365" s="48">
        <f>VLOOKUP($C365,'[1]Résumé date'!$D$8:$H$387,'[1]Résumé date'!F$6,FALSE)</f>
        <v>53.509547568710346</v>
      </c>
      <c r="F365" s="49">
        <f>VLOOKUP($C365,'[1]Résumé date'!$D$8:$H$387,'[1]Résumé date'!G$6,FALSE)</f>
        <v>0.2986111111111111</v>
      </c>
      <c r="G365" s="50">
        <f>VLOOKUP($C365,'[1]Résumé date'!$D$8:$H$387,'[1]Résumé date'!H$6,FALSE)</f>
        <v>43</v>
      </c>
      <c r="H365" s="51"/>
      <c r="I365" s="52">
        <f t="shared" si="32"/>
        <v>0</v>
      </c>
      <c r="J365" s="53">
        <f>L365*(1+[1]Données!$K$15)</f>
        <v>0</v>
      </c>
      <c r="K365" s="54">
        <f>+M365/[1]Données!$H$14</f>
        <v>0</v>
      </c>
      <c r="L365" s="55"/>
      <c r="M365" s="56"/>
      <c r="N365" s="57"/>
      <c r="O365" s="58"/>
      <c r="P365" s="58"/>
      <c r="Q365" s="58"/>
      <c r="R365" s="58"/>
      <c r="S365" s="59"/>
      <c r="T365" s="60" t="str">
        <f t="shared" si="30"/>
        <v/>
      </c>
      <c r="U365" s="61">
        <f>SUM($H$340:H365)</f>
        <v>0</v>
      </c>
    </row>
    <row r="366" spans="1:21" ht="15.75" customHeight="1" x14ac:dyDescent="0.2">
      <c r="A366" s="1">
        <f t="shared" ca="1" si="31"/>
        <v>0</v>
      </c>
      <c r="B366" s="1">
        <f t="shared" ca="1" si="29"/>
        <v>0</v>
      </c>
      <c r="C366" s="46">
        <f t="shared" si="33"/>
        <v>43461</v>
      </c>
      <c r="D366" s="47">
        <f>VLOOKUP($C366,'[1]Résumé date'!$D$8:$H$387,'[1]Résumé date'!E$6,FALSE)</f>
        <v>57.588366666666666</v>
      </c>
      <c r="E366" s="48">
        <f>VLOOKUP($C366,'[1]Résumé date'!$D$8:$H$387,'[1]Résumé date'!F$6,FALSE)</f>
        <v>52.353060606060602</v>
      </c>
      <c r="F366" s="49">
        <f>VLOOKUP($C366,'[1]Résumé date'!$D$8:$H$387,'[1]Résumé date'!G$6,FALSE)</f>
        <v>0.33333333333333331</v>
      </c>
      <c r="G366" s="50">
        <f>VLOOKUP($C366,'[1]Résumé date'!$D$8:$H$387,'[1]Résumé date'!H$6,FALSE)</f>
        <v>48</v>
      </c>
      <c r="H366" s="51"/>
      <c r="I366" s="52">
        <f t="shared" si="32"/>
        <v>0</v>
      </c>
      <c r="J366" s="53">
        <f>L366*(1+[1]Données!$K$15)</f>
        <v>0</v>
      </c>
      <c r="K366" s="54">
        <f>+M366/[1]Données!$H$14</f>
        <v>0</v>
      </c>
      <c r="L366" s="55"/>
      <c r="M366" s="56"/>
      <c r="N366" s="57"/>
      <c r="O366" s="58"/>
      <c r="P366" s="58"/>
      <c r="Q366" s="58"/>
      <c r="R366" s="58"/>
      <c r="S366" s="59"/>
      <c r="T366" s="60" t="str">
        <f t="shared" si="30"/>
        <v/>
      </c>
      <c r="U366" s="61">
        <f>SUM($H$340:H366)</f>
        <v>0</v>
      </c>
    </row>
    <row r="367" spans="1:21" ht="15.75" customHeight="1" x14ac:dyDescent="0.2">
      <c r="A367" s="1">
        <f t="shared" ca="1" si="31"/>
        <v>0</v>
      </c>
      <c r="B367" s="1">
        <f t="shared" ca="1" si="29"/>
        <v>0</v>
      </c>
      <c r="C367" s="46">
        <f t="shared" si="33"/>
        <v>43462</v>
      </c>
      <c r="D367" s="47">
        <f>VLOOKUP($C367,'[1]Résumé date'!$D$8:$H$387,'[1]Résumé date'!E$6,FALSE)</f>
        <v>57.588366666666666</v>
      </c>
      <c r="E367" s="48">
        <f>VLOOKUP($C367,'[1]Résumé date'!$D$8:$H$387,'[1]Résumé date'!F$6,FALSE)</f>
        <v>52.353060606060602</v>
      </c>
      <c r="F367" s="49">
        <f>VLOOKUP($C367,'[1]Résumé date'!$D$8:$H$387,'[1]Résumé date'!G$6,FALSE)</f>
        <v>0.33333333333333331</v>
      </c>
      <c r="G367" s="50">
        <f>VLOOKUP($C367,'[1]Résumé date'!$D$8:$H$387,'[1]Résumé date'!H$6,FALSE)</f>
        <v>48</v>
      </c>
      <c r="H367" s="51"/>
      <c r="I367" s="52">
        <f t="shared" si="32"/>
        <v>0</v>
      </c>
      <c r="J367" s="53">
        <f>L367*(1+[1]Données!$K$15)</f>
        <v>0</v>
      </c>
      <c r="K367" s="54">
        <f>+M367/[1]Données!$H$14</f>
        <v>0</v>
      </c>
      <c r="L367" s="55"/>
      <c r="M367" s="56"/>
      <c r="N367" s="57"/>
      <c r="O367" s="58"/>
      <c r="P367" s="58"/>
      <c r="Q367" s="58"/>
      <c r="R367" s="58"/>
      <c r="S367" s="59"/>
      <c r="T367" s="60" t="str">
        <f t="shared" si="30"/>
        <v/>
      </c>
      <c r="U367" s="61">
        <f>SUM($H$340:H367)</f>
        <v>0</v>
      </c>
    </row>
    <row r="368" spans="1:21" ht="15.75" customHeight="1" x14ac:dyDescent="0.2">
      <c r="A368" s="1">
        <f t="shared" ca="1" si="31"/>
        <v>0</v>
      </c>
      <c r="B368" s="1">
        <f t="shared" ca="1" si="29"/>
        <v>0</v>
      </c>
      <c r="C368" s="46">
        <f t="shared" si="33"/>
        <v>43463</v>
      </c>
      <c r="D368" s="47">
        <f>VLOOKUP($C368,'[1]Résumé date'!$D$8:$H$387,'[1]Résumé date'!E$6,FALSE)</f>
        <v>54.153019999999991</v>
      </c>
      <c r="E368" s="48">
        <f>VLOOKUP($C368,'[1]Résumé date'!$D$8:$H$387,'[1]Résumé date'!F$6,FALSE)</f>
        <v>49.230018181818167</v>
      </c>
      <c r="F368" s="49">
        <f>VLOOKUP($C368,'[1]Résumé date'!$D$8:$H$387,'[1]Résumé date'!G$6,FALSE)</f>
        <v>0.55555555555555558</v>
      </c>
      <c r="G368" s="50">
        <f>VLOOKUP($C368,'[1]Résumé date'!$D$8:$H$387,'[1]Résumé date'!H$6,FALSE)</f>
        <v>80</v>
      </c>
      <c r="H368" s="51"/>
      <c r="I368" s="52">
        <f t="shared" si="32"/>
        <v>0</v>
      </c>
      <c r="J368" s="53">
        <f>L368*(1+[1]Données!$K$15)</f>
        <v>0</v>
      </c>
      <c r="K368" s="54">
        <f>+M368/[1]Données!$H$14</f>
        <v>0</v>
      </c>
      <c r="L368" s="55"/>
      <c r="M368" s="56"/>
      <c r="N368" s="57"/>
      <c r="O368" s="58"/>
      <c r="P368" s="58"/>
      <c r="Q368" s="58"/>
      <c r="R368" s="58"/>
      <c r="S368" s="59"/>
      <c r="T368" s="60" t="str">
        <f t="shared" si="30"/>
        <v/>
      </c>
      <c r="U368" s="61">
        <f>SUM($H$340:H368)</f>
        <v>0</v>
      </c>
    </row>
    <row r="369" spans="1:21" ht="15.75" customHeight="1" x14ac:dyDescent="0.2">
      <c r="A369" s="1">
        <f t="shared" ca="1" si="31"/>
        <v>0</v>
      </c>
      <c r="B369" s="1">
        <f t="shared" ca="1" si="29"/>
        <v>0</v>
      </c>
      <c r="C369" s="46">
        <f t="shared" si="33"/>
        <v>43464</v>
      </c>
      <c r="D369" s="47">
        <f>VLOOKUP($C369,'[1]Résumé date'!$D$8:$H$387,'[1]Résumé date'!E$6,FALSE)</f>
        <v>54.153019999999991</v>
      </c>
      <c r="E369" s="48">
        <f>VLOOKUP($C369,'[1]Résumé date'!$D$8:$H$387,'[1]Résumé date'!F$6,FALSE)</f>
        <v>49.230018181818167</v>
      </c>
      <c r="F369" s="49">
        <f>VLOOKUP($C369,'[1]Résumé date'!$D$8:$H$387,'[1]Résumé date'!G$6,FALSE)</f>
        <v>0.55555555555555558</v>
      </c>
      <c r="G369" s="50">
        <f>VLOOKUP($C369,'[1]Résumé date'!$D$8:$H$387,'[1]Résumé date'!H$6,FALSE)</f>
        <v>80</v>
      </c>
      <c r="H369" s="51"/>
      <c r="I369" s="52">
        <f t="shared" si="32"/>
        <v>0</v>
      </c>
      <c r="J369" s="53">
        <f>L369*(1+[1]Données!$K$15)</f>
        <v>0</v>
      </c>
      <c r="K369" s="54">
        <f>+M369/[1]Données!$H$14</f>
        <v>0</v>
      </c>
      <c r="L369" s="55"/>
      <c r="M369" s="56"/>
      <c r="N369" s="57"/>
      <c r="O369" s="58"/>
      <c r="P369" s="58"/>
      <c r="Q369" s="58"/>
      <c r="R369" s="58"/>
      <c r="S369" s="59"/>
      <c r="T369" s="60" t="str">
        <f t="shared" si="30"/>
        <v/>
      </c>
      <c r="U369" s="61">
        <f>SUM($H$340:H369)</f>
        <v>0</v>
      </c>
    </row>
    <row r="370" spans="1:21" s="89" customFormat="1" ht="15.75" customHeight="1" thickBot="1" x14ac:dyDescent="0.25">
      <c r="A370" s="89">
        <f t="shared" ca="1" si="31"/>
        <v>0</v>
      </c>
      <c r="B370" s="89">
        <f t="shared" ca="1" si="29"/>
        <v>0</v>
      </c>
      <c r="C370" s="90">
        <f t="shared" si="33"/>
        <v>43465</v>
      </c>
      <c r="D370" s="91">
        <f>VLOOKUP($C370,'[1]Résumé date'!$D$8:$H$387,'[1]Résumé date'!E$6,FALSE)</f>
        <v>62.314172477064226</v>
      </c>
      <c r="E370" s="92">
        <f>VLOOKUP($C370,'[1]Résumé date'!$D$8:$H$387,'[1]Résumé date'!F$6,FALSE)</f>
        <v>56.649247706422017</v>
      </c>
      <c r="F370" s="93">
        <f>VLOOKUP($C370,'[1]Résumé date'!$D$8:$H$387,'[1]Résumé date'!G$6,FALSE)</f>
        <v>0.75694444444444442</v>
      </c>
      <c r="G370" s="94">
        <f>VLOOKUP($C370,'[1]Résumé date'!$D$8:$H$387,'[1]Résumé date'!H$6,FALSE)</f>
        <v>109</v>
      </c>
      <c r="H370" s="95"/>
      <c r="I370" s="96">
        <f t="shared" si="32"/>
        <v>0</v>
      </c>
      <c r="J370" s="97">
        <f>L370*(1+[1]Données!$K$15)</f>
        <v>0</v>
      </c>
      <c r="K370" s="98">
        <f>+M370/[1]Données!$H$14</f>
        <v>0</v>
      </c>
      <c r="L370" s="99"/>
      <c r="M370" s="100"/>
      <c r="N370" s="101"/>
      <c r="O370" s="102"/>
      <c r="P370" s="102"/>
      <c r="Q370" s="102"/>
      <c r="R370" s="102"/>
      <c r="S370" s="103"/>
      <c r="T370" s="104" t="str">
        <f t="shared" si="30"/>
        <v/>
      </c>
      <c r="U370" s="105">
        <f>SUM($H$340:H370)</f>
        <v>0</v>
      </c>
    </row>
    <row r="371" spans="1:21" s="106" customFormat="1" ht="13.5" thickTop="1" x14ac:dyDescent="0.2">
      <c r="C371" s="107"/>
      <c r="D371" s="108"/>
      <c r="E371" s="108"/>
      <c r="F371" s="49"/>
      <c r="G371" s="49"/>
      <c r="H371" s="109"/>
      <c r="I371" s="109"/>
      <c r="J371" s="110"/>
      <c r="K371" s="111"/>
      <c r="L371" s="110"/>
      <c r="M371" s="110"/>
      <c r="S371" s="112"/>
    </row>
    <row r="372" spans="1:21" x14ac:dyDescent="0.2">
      <c r="H372" s="109"/>
    </row>
    <row r="373" spans="1:21" x14ac:dyDescent="0.2">
      <c r="H373" s="109"/>
    </row>
    <row r="374" spans="1:21" x14ac:dyDescent="0.2">
      <c r="H374" s="109"/>
    </row>
    <row r="375" spans="1:21" x14ac:dyDescent="0.2">
      <c r="H375" s="109"/>
    </row>
    <row r="376" spans="1:21" x14ac:dyDescent="0.2">
      <c r="H376" s="109"/>
    </row>
    <row r="377" spans="1:21" x14ac:dyDescent="0.2">
      <c r="H377" s="109"/>
    </row>
    <row r="378" spans="1:21" x14ac:dyDescent="0.2">
      <c r="H378" s="109"/>
    </row>
    <row r="379" spans="1:21" x14ac:dyDescent="0.2">
      <c r="H379" s="109"/>
    </row>
    <row r="380" spans="1:21" x14ac:dyDescent="0.2">
      <c r="H380" s="109"/>
    </row>
    <row r="381" spans="1:21" x14ac:dyDescent="0.2">
      <c r="H381" s="109"/>
    </row>
    <row r="382" spans="1:21" x14ac:dyDescent="0.2">
      <c r="H382" s="109"/>
    </row>
    <row r="383" spans="1:21" x14ac:dyDescent="0.2">
      <c r="H383" s="109"/>
    </row>
    <row r="384" spans="1:21" x14ac:dyDescent="0.2">
      <c r="H384" s="109"/>
    </row>
    <row r="385" spans="8:8" x14ac:dyDescent="0.2">
      <c r="H385" s="109"/>
    </row>
    <row r="386" spans="8:8" x14ac:dyDescent="0.2">
      <c r="H386" s="109"/>
    </row>
    <row r="387" spans="8:8" x14ac:dyDescent="0.2">
      <c r="H387" s="109"/>
    </row>
    <row r="388" spans="8:8" x14ac:dyDescent="0.2">
      <c r="H388" s="109"/>
    </row>
    <row r="389" spans="8:8" x14ac:dyDescent="0.2">
      <c r="H389" s="109"/>
    </row>
    <row r="390" spans="8:8" x14ac:dyDescent="0.2">
      <c r="H390" s="109"/>
    </row>
    <row r="391" spans="8:8" x14ac:dyDescent="0.2">
      <c r="H391" s="109"/>
    </row>
    <row r="392" spans="8:8" x14ac:dyDescent="0.2">
      <c r="H392" s="109"/>
    </row>
    <row r="393" spans="8:8" x14ac:dyDescent="0.2">
      <c r="H393" s="109"/>
    </row>
    <row r="394" spans="8:8" x14ac:dyDescent="0.2">
      <c r="H394" s="109"/>
    </row>
    <row r="395" spans="8:8" x14ac:dyDescent="0.2">
      <c r="H395" s="109"/>
    </row>
    <row r="396" spans="8:8" x14ac:dyDescent="0.2">
      <c r="H396" s="109"/>
    </row>
    <row r="397" spans="8:8" x14ac:dyDescent="0.2">
      <c r="H397" s="109"/>
    </row>
    <row r="398" spans="8:8" x14ac:dyDescent="0.2">
      <c r="H398" s="109"/>
    </row>
    <row r="399" spans="8:8" x14ac:dyDescent="0.2">
      <c r="H399" s="109"/>
    </row>
    <row r="400" spans="8:8" x14ac:dyDescent="0.2">
      <c r="H400" s="109"/>
    </row>
    <row r="401" spans="8:8" x14ac:dyDescent="0.2">
      <c r="H401" s="109"/>
    </row>
    <row r="402" spans="8:8" x14ac:dyDescent="0.2">
      <c r="H402" s="109"/>
    </row>
    <row r="403" spans="8:8" x14ac:dyDescent="0.2">
      <c r="H403" s="109"/>
    </row>
    <row r="404" spans="8:8" x14ac:dyDescent="0.2">
      <c r="H404" s="109"/>
    </row>
    <row r="405" spans="8:8" x14ac:dyDescent="0.2">
      <c r="H405" s="109"/>
    </row>
    <row r="406" spans="8:8" x14ac:dyDescent="0.2">
      <c r="H406" s="109"/>
    </row>
    <row r="407" spans="8:8" x14ac:dyDescent="0.2">
      <c r="H407" s="109"/>
    </row>
    <row r="408" spans="8:8" x14ac:dyDescent="0.2">
      <c r="H408" s="109"/>
    </row>
    <row r="409" spans="8:8" x14ac:dyDescent="0.2">
      <c r="H409" s="109"/>
    </row>
    <row r="410" spans="8:8" x14ac:dyDescent="0.2">
      <c r="H410" s="109"/>
    </row>
    <row r="411" spans="8:8" x14ac:dyDescent="0.2">
      <c r="H411" s="109"/>
    </row>
    <row r="412" spans="8:8" x14ac:dyDescent="0.2">
      <c r="H412" s="109"/>
    </row>
    <row r="413" spans="8:8" x14ac:dyDescent="0.2">
      <c r="H413" s="109"/>
    </row>
    <row r="414" spans="8:8" x14ac:dyDescent="0.2">
      <c r="H414" s="109"/>
    </row>
    <row r="415" spans="8:8" x14ac:dyDescent="0.2">
      <c r="H415" s="109"/>
    </row>
    <row r="416" spans="8:8" x14ac:dyDescent="0.2">
      <c r="H416" s="109"/>
    </row>
    <row r="417" spans="8:8" x14ac:dyDescent="0.2">
      <c r="H417" s="109"/>
    </row>
    <row r="418" spans="8:8" x14ac:dyDescent="0.2">
      <c r="H418" s="109"/>
    </row>
    <row r="419" spans="8:8" x14ac:dyDescent="0.2">
      <c r="H419" s="109"/>
    </row>
    <row r="420" spans="8:8" x14ac:dyDescent="0.2">
      <c r="H420" s="109"/>
    </row>
    <row r="421" spans="8:8" x14ac:dyDescent="0.2">
      <c r="H421" s="109"/>
    </row>
    <row r="422" spans="8:8" x14ac:dyDescent="0.2">
      <c r="H422" s="109"/>
    </row>
    <row r="423" spans="8:8" x14ac:dyDescent="0.2">
      <c r="H423" s="109"/>
    </row>
    <row r="424" spans="8:8" x14ac:dyDescent="0.2">
      <c r="H424" s="109"/>
    </row>
    <row r="425" spans="8:8" x14ac:dyDescent="0.2">
      <c r="H425" s="109"/>
    </row>
    <row r="426" spans="8:8" x14ac:dyDescent="0.2">
      <c r="H426" s="109"/>
    </row>
    <row r="427" spans="8:8" x14ac:dyDescent="0.2">
      <c r="H427" s="109"/>
    </row>
    <row r="428" spans="8:8" x14ac:dyDescent="0.2">
      <c r="H428" s="109"/>
    </row>
    <row r="429" spans="8:8" x14ac:dyDescent="0.2">
      <c r="H429" s="109"/>
    </row>
    <row r="430" spans="8:8" x14ac:dyDescent="0.2">
      <c r="H430" s="109"/>
    </row>
    <row r="431" spans="8:8" x14ac:dyDescent="0.2">
      <c r="H431" s="109"/>
    </row>
    <row r="432" spans="8:8" x14ac:dyDescent="0.2">
      <c r="H432" s="109"/>
    </row>
    <row r="433" spans="8:8" x14ac:dyDescent="0.2">
      <c r="H433" s="109"/>
    </row>
    <row r="434" spans="8:8" x14ac:dyDescent="0.2">
      <c r="H434" s="109"/>
    </row>
    <row r="435" spans="8:8" x14ac:dyDescent="0.2">
      <c r="H435" s="109"/>
    </row>
    <row r="436" spans="8:8" x14ac:dyDescent="0.2">
      <c r="H436" s="109"/>
    </row>
    <row r="437" spans="8:8" x14ac:dyDescent="0.2">
      <c r="H437" s="109"/>
    </row>
    <row r="438" spans="8:8" x14ac:dyDescent="0.2">
      <c r="H438" s="109"/>
    </row>
    <row r="439" spans="8:8" x14ac:dyDescent="0.2">
      <c r="H439" s="109"/>
    </row>
    <row r="440" spans="8:8" x14ac:dyDescent="0.2">
      <c r="H440" s="109"/>
    </row>
    <row r="441" spans="8:8" x14ac:dyDescent="0.2">
      <c r="H441" s="109"/>
    </row>
    <row r="442" spans="8:8" x14ac:dyDescent="0.2">
      <c r="H442" s="109"/>
    </row>
    <row r="443" spans="8:8" x14ac:dyDescent="0.2">
      <c r="H443" s="109"/>
    </row>
    <row r="444" spans="8:8" x14ac:dyDescent="0.2">
      <c r="H444" s="109"/>
    </row>
    <row r="445" spans="8:8" x14ac:dyDescent="0.2">
      <c r="H445" s="109"/>
    </row>
  </sheetData>
  <sheetProtection selectLockedCells="1"/>
  <mergeCells count="4">
    <mergeCell ref="H1:M1"/>
    <mergeCell ref="N1:T3"/>
    <mergeCell ref="D2:G2"/>
    <mergeCell ref="H2:M2"/>
  </mergeCells>
  <conditionalFormatting sqref="T6:T370">
    <cfRule type="expression" dxfId="12" priority="3" stopIfTrue="1">
      <formula>IF(T6="ok",FALSE,TRUE)</formula>
    </cfRule>
  </conditionalFormatting>
  <conditionalFormatting sqref="U37">
    <cfRule type="expression" dxfId="11" priority="2" stopIfTrue="1">
      <formula>IF(U37="ok",FALSE,TRUE)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7E2A428-BDC8-482C-8CB9-AD1C9E2DF5E2}">
            <xm:f>IF($C6='[Suivi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C6:U370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21B1F-46FC-41F7-BCA7-15575EF12515}">
  <sheetPr codeName="Feuil3">
    <tabColor theme="9"/>
  </sheetPr>
  <dimension ref="A4:BZ379"/>
  <sheetViews>
    <sheetView zoomScale="85" zoomScaleNormal="85" workbookViewId="0">
      <pane ySplit="5" topLeftCell="A6" activePane="bottomLeft" state="frozen"/>
      <selection activeCell="M29" sqref="M29"/>
      <selection pane="bottomLeft" activeCell="M29" sqref="M29"/>
    </sheetView>
  </sheetViews>
  <sheetFormatPr baseColWidth="10" defaultColWidth="11.42578125" defaultRowHeight="18" x14ac:dyDescent="0.2"/>
  <cols>
    <col min="1" max="2" width="11.42578125" style="1"/>
    <col min="3" max="3" width="25.7109375" style="117" bestFit="1" customWidth="1"/>
    <col min="4" max="9" width="14" style="118" customWidth="1"/>
    <col min="10" max="11" width="14" style="119" customWidth="1"/>
    <col min="12" max="12" width="14" style="120" customWidth="1"/>
    <col min="13" max="14" width="14" style="121" customWidth="1"/>
    <col min="15" max="16" width="14" style="122" customWidth="1"/>
    <col min="17" max="17" width="14" style="120" customWidth="1"/>
    <col min="18" max="18" width="14" style="122" customWidth="1"/>
    <col min="19" max="20" width="14" style="121" customWidth="1"/>
    <col min="21" max="22" width="14" style="122" customWidth="1"/>
    <col min="23" max="23" width="14" style="120" customWidth="1"/>
    <col min="24" max="25" width="14" style="121" customWidth="1"/>
    <col min="26" max="27" width="14" style="122" customWidth="1"/>
    <col min="28" max="28" width="14" style="120" customWidth="1"/>
    <col min="29" max="30" width="14" style="123" customWidth="1"/>
    <col min="31" max="31" width="14" style="120" customWidth="1"/>
    <col min="32" max="32" width="14" style="124" customWidth="1"/>
    <col min="33" max="33" width="14" style="125" customWidth="1"/>
    <col min="34" max="34" width="14" style="119" customWidth="1"/>
    <col min="35" max="35" width="14" style="117" customWidth="1"/>
    <col min="36" max="36" width="14" style="126" customWidth="1"/>
    <col min="37" max="38" width="14" style="124" customWidth="1"/>
    <col min="39" max="39" width="18" style="126" customWidth="1"/>
    <col min="40" max="41" width="16.140625" style="124" customWidth="1"/>
    <col min="42" max="42" width="14" style="126" customWidth="1"/>
    <col min="43" max="44" width="14" style="124" customWidth="1"/>
    <col min="45" max="46" width="14" style="117" customWidth="1"/>
    <col min="47" max="47" width="14" style="126" customWidth="1"/>
    <col min="48" max="48" width="16.28515625" style="117" customWidth="1"/>
    <col min="49" max="51" width="14" style="117" customWidth="1"/>
    <col min="52" max="52" width="14" style="126" customWidth="1"/>
    <col min="53" max="54" width="14" style="124" customWidth="1"/>
    <col min="55" max="78" width="14" style="117" customWidth="1"/>
    <col min="79" max="16384" width="11.42578125" style="117"/>
  </cols>
  <sheetData>
    <row r="4" spans="1:78" ht="18.75" thickBot="1" x14ac:dyDescent="0.25">
      <c r="A4" s="22"/>
      <c r="B4" s="22"/>
    </row>
    <row r="5" spans="1:78" s="135" customFormat="1" ht="47.25" customHeight="1" thickBot="1" x14ac:dyDescent="0.25">
      <c r="A5" s="127"/>
      <c r="B5" s="127"/>
      <c r="C5" s="128" t="s">
        <v>4</v>
      </c>
      <c r="D5" s="129" t="s">
        <v>13</v>
      </c>
      <c r="E5" s="130" t="s">
        <v>14</v>
      </c>
      <c r="F5" s="129" t="s">
        <v>15</v>
      </c>
      <c r="G5" s="129" t="s">
        <v>16</v>
      </c>
      <c r="H5" s="130" t="s">
        <v>17</v>
      </c>
      <c r="I5" s="129" t="s">
        <v>18</v>
      </c>
      <c r="J5" s="131" t="s">
        <v>19</v>
      </c>
      <c r="K5" s="132" t="s">
        <v>20</v>
      </c>
      <c r="L5" s="133" t="s">
        <v>21</v>
      </c>
      <c r="M5" s="134" t="s">
        <v>22</v>
      </c>
      <c r="N5" s="134" t="s">
        <v>23</v>
      </c>
      <c r="O5" s="132" t="s">
        <v>24</v>
      </c>
      <c r="P5" s="132" t="s">
        <v>25</v>
      </c>
      <c r="Q5" s="133" t="s">
        <v>26</v>
      </c>
      <c r="R5" s="131" t="s">
        <v>27</v>
      </c>
      <c r="S5" s="134" t="s">
        <v>28</v>
      </c>
      <c r="T5" s="134" t="s">
        <v>29</v>
      </c>
      <c r="U5" s="132" t="s">
        <v>30</v>
      </c>
      <c r="V5" s="132" t="s">
        <v>31</v>
      </c>
      <c r="W5" s="133" t="s">
        <v>32</v>
      </c>
      <c r="X5" s="134" t="s">
        <v>33</v>
      </c>
      <c r="Y5" s="134" t="s">
        <v>34</v>
      </c>
      <c r="Z5" s="132" t="s">
        <v>35</v>
      </c>
      <c r="AA5" s="132" t="s">
        <v>36</v>
      </c>
      <c r="AB5" s="133" t="s">
        <v>37</v>
      </c>
      <c r="AC5" s="134" t="s">
        <v>38</v>
      </c>
      <c r="AD5" s="134" t="s">
        <v>39</v>
      </c>
      <c r="AE5" s="133" t="s">
        <v>40</v>
      </c>
      <c r="AF5" s="134" t="s">
        <v>41</v>
      </c>
      <c r="AG5" s="134" t="s">
        <v>42</v>
      </c>
      <c r="AH5" s="132" t="s">
        <v>43</v>
      </c>
      <c r="AI5" s="132" t="s">
        <v>44</v>
      </c>
      <c r="AJ5" s="133" t="s">
        <v>45</v>
      </c>
      <c r="AK5" s="134" t="s">
        <v>46</v>
      </c>
      <c r="AL5" s="134" t="s">
        <v>47</v>
      </c>
      <c r="AM5" s="133" t="s">
        <v>48</v>
      </c>
      <c r="AN5" s="134" t="s">
        <v>49</v>
      </c>
      <c r="AO5" s="134" t="s">
        <v>50</v>
      </c>
      <c r="AP5" s="133" t="s">
        <v>51</v>
      </c>
      <c r="AQ5" s="134" t="s">
        <v>52</v>
      </c>
      <c r="AR5" s="134" t="s">
        <v>53</v>
      </c>
      <c r="AS5" s="132" t="s">
        <v>54</v>
      </c>
      <c r="AT5" s="132" t="s">
        <v>55</v>
      </c>
      <c r="AU5" s="133" t="s">
        <v>56</v>
      </c>
      <c r="AV5" s="132" t="s">
        <v>57</v>
      </c>
      <c r="AW5" s="131" t="s">
        <v>58</v>
      </c>
      <c r="AX5" s="131" t="s">
        <v>59</v>
      </c>
      <c r="AY5" s="132" t="s">
        <v>60</v>
      </c>
      <c r="AZ5" s="133" t="s">
        <v>61</v>
      </c>
      <c r="BA5" s="134" t="s">
        <v>62</v>
      </c>
      <c r="BB5" s="134" t="s">
        <v>63</v>
      </c>
      <c r="BC5" s="132" t="s">
        <v>64</v>
      </c>
      <c r="BD5" s="131" t="s">
        <v>65</v>
      </c>
      <c r="BE5" s="131" t="s">
        <v>66</v>
      </c>
      <c r="BF5" s="132" t="s">
        <v>66</v>
      </c>
      <c r="BG5" s="131" t="s">
        <v>67</v>
      </c>
      <c r="BH5" s="132" t="s">
        <v>68</v>
      </c>
      <c r="BI5" s="131" t="s">
        <v>68</v>
      </c>
      <c r="BJ5" s="131" t="s">
        <v>69</v>
      </c>
      <c r="BK5" s="132" t="s">
        <v>70</v>
      </c>
      <c r="BL5" s="131" t="s">
        <v>71</v>
      </c>
      <c r="BM5" s="131" t="s">
        <v>72</v>
      </c>
      <c r="BN5" s="132" t="s">
        <v>73</v>
      </c>
      <c r="BO5" s="132" t="s">
        <v>74</v>
      </c>
      <c r="BP5" s="131" t="s">
        <v>75</v>
      </c>
      <c r="BQ5" s="131" t="s">
        <v>76</v>
      </c>
      <c r="BR5" s="132" t="s">
        <v>77</v>
      </c>
      <c r="BS5" s="131" t="s">
        <v>78</v>
      </c>
      <c r="BT5" s="131" t="s">
        <v>79</v>
      </c>
      <c r="BU5" s="132" t="s">
        <v>80</v>
      </c>
      <c r="BV5" s="131" t="s">
        <v>81</v>
      </c>
      <c r="BW5" s="131" t="s">
        <v>82</v>
      </c>
      <c r="BX5" s="132" t="s">
        <v>83</v>
      </c>
      <c r="BY5" s="131" t="s">
        <v>84</v>
      </c>
      <c r="BZ5" s="131" t="s">
        <v>85</v>
      </c>
    </row>
    <row r="6" spans="1:78" ht="15.75" hidden="1" customHeight="1" x14ac:dyDescent="0.2">
      <c r="A6" s="1">
        <f ca="1">IF(MONTH(C6)=MONTH(TODAY()),1,0)</f>
        <v>0</v>
      </c>
      <c r="B6" s="45">
        <f ca="1">IF(A6=0,0,IF(C6&lt;TODAY(),MONTH($C6),0))</f>
        <v>0</v>
      </c>
      <c r="C6" s="136">
        <f>Hébergement!C6</f>
        <v>43101</v>
      </c>
      <c r="D6" s="137"/>
      <c r="E6" s="137"/>
      <c r="F6" s="137"/>
      <c r="G6" s="137"/>
      <c r="H6" s="137"/>
      <c r="I6" s="137"/>
      <c r="J6" s="138"/>
      <c r="K6" s="138"/>
      <c r="L6" s="139"/>
      <c r="M6" s="140"/>
      <c r="N6" s="140"/>
      <c r="O6" s="138"/>
      <c r="P6" s="138"/>
      <c r="Q6" s="139"/>
      <c r="R6" s="138"/>
      <c r="S6" s="140"/>
      <c r="T6" s="140"/>
      <c r="U6" s="138"/>
      <c r="V6" s="138"/>
      <c r="W6" s="139"/>
      <c r="X6" s="140"/>
      <c r="Y6" s="140"/>
      <c r="Z6" s="138"/>
      <c r="AA6" s="138"/>
      <c r="AB6" s="139"/>
      <c r="AC6" s="140"/>
      <c r="AD6" s="140"/>
      <c r="AE6" s="139"/>
      <c r="AF6" s="140"/>
      <c r="AG6" s="140"/>
      <c r="AH6" s="138"/>
      <c r="AI6" s="138"/>
      <c r="AJ6" s="139"/>
      <c r="AK6" s="140"/>
      <c r="AL6" s="140"/>
      <c r="AM6" s="139"/>
      <c r="AN6" s="140"/>
      <c r="AO6" s="140"/>
      <c r="AP6" s="139"/>
      <c r="AQ6" s="140"/>
      <c r="AR6" s="140"/>
      <c r="AS6" s="138"/>
      <c r="AT6" s="138"/>
      <c r="AU6" s="139"/>
      <c r="AV6" s="138"/>
      <c r="AW6" s="138"/>
      <c r="AX6" s="138"/>
      <c r="AY6" s="138"/>
      <c r="AZ6" s="139"/>
      <c r="BA6" s="140"/>
      <c r="BB6" s="140"/>
      <c r="BC6" s="138"/>
      <c r="BD6" s="138"/>
      <c r="BE6" s="138"/>
      <c r="BF6" s="138"/>
      <c r="BG6" s="138"/>
      <c r="BH6" s="138"/>
      <c r="BI6" s="138"/>
      <c r="BJ6" s="138"/>
      <c r="BK6" s="138"/>
      <c r="BL6" s="138"/>
      <c r="BM6" s="138"/>
      <c r="BN6" s="138"/>
      <c r="BO6" s="138"/>
      <c r="BP6" s="138"/>
      <c r="BQ6" s="138"/>
      <c r="BR6" s="138"/>
      <c r="BS6" s="138"/>
      <c r="BT6" s="138"/>
      <c r="BU6" s="138"/>
      <c r="BV6" s="138"/>
      <c r="BW6" s="138"/>
      <c r="BX6" s="138"/>
      <c r="BY6" s="138"/>
      <c r="BZ6" s="138"/>
    </row>
    <row r="7" spans="1:78" ht="15.75" hidden="1" customHeight="1" x14ac:dyDescent="0.2">
      <c r="A7" s="1">
        <f t="shared" ref="A7:A70" ca="1" si="0">IF(MONTH(C7)=MONTH(TODAY()),1,0)</f>
        <v>0</v>
      </c>
      <c r="B7" s="1">
        <f t="shared" ref="B7:B36" ca="1" si="1">IF(A7=0,0,IF(C7&lt;TODAY(),MONTH($C7),0))</f>
        <v>0</v>
      </c>
      <c r="C7" s="136">
        <f>Hébergement!C7</f>
        <v>43102</v>
      </c>
      <c r="D7" s="137"/>
      <c r="E7" s="137"/>
      <c r="F7" s="137"/>
      <c r="G7" s="137"/>
      <c r="H7" s="137"/>
      <c r="I7" s="137"/>
      <c r="J7" s="138"/>
      <c r="K7" s="138"/>
      <c r="L7" s="139"/>
      <c r="M7" s="140"/>
      <c r="N7" s="140"/>
      <c r="O7" s="138"/>
      <c r="P7" s="138"/>
      <c r="Q7" s="139"/>
      <c r="R7" s="138"/>
      <c r="S7" s="140"/>
      <c r="T7" s="140"/>
      <c r="U7" s="138"/>
      <c r="V7" s="138"/>
      <c r="W7" s="139"/>
      <c r="X7" s="140"/>
      <c r="Y7" s="140"/>
      <c r="Z7" s="138"/>
      <c r="AA7" s="138"/>
      <c r="AB7" s="139"/>
      <c r="AC7" s="140"/>
      <c r="AD7" s="140"/>
      <c r="AE7" s="139"/>
      <c r="AF7" s="140"/>
      <c r="AG7" s="140"/>
      <c r="AH7" s="138"/>
      <c r="AI7" s="138"/>
      <c r="AJ7" s="139"/>
      <c r="AK7" s="140"/>
      <c r="AL7" s="140"/>
      <c r="AM7" s="139"/>
      <c r="AN7" s="140"/>
      <c r="AO7" s="140"/>
      <c r="AP7" s="139"/>
      <c r="AQ7" s="140"/>
      <c r="AR7" s="140"/>
      <c r="AS7" s="138"/>
      <c r="AT7" s="138"/>
      <c r="AU7" s="139"/>
      <c r="AV7" s="138"/>
      <c r="AW7" s="138"/>
      <c r="AX7" s="138"/>
      <c r="AY7" s="138"/>
      <c r="AZ7" s="139"/>
      <c r="BA7" s="140"/>
      <c r="BB7" s="140"/>
      <c r="BC7" s="138"/>
      <c r="BD7" s="138"/>
      <c r="BE7" s="138"/>
      <c r="BF7" s="138"/>
      <c r="BG7" s="138"/>
      <c r="BH7" s="138"/>
      <c r="BI7" s="138"/>
      <c r="BJ7" s="138"/>
      <c r="BK7" s="138"/>
      <c r="BL7" s="138"/>
      <c r="BM7" s="138"/>
      <c r="BN7" s="138"/>
      <c r="BO7" s="138"/>
      <c r="BP7" s="138"/>
      <c r="BQ7" s="138"/>
      <c r="BR7" s="138"/>
      <c r="BS7" s="138"/>
      <c r="BT7" s="138"/>
      <c r="BU7" s="138"/>
      <c r="BV7" s="138"/>
      <c r="BW7" s="138"/>
      <c r="BX7" s="138"/>
      <c r="BY7" s="138"/>
      <c r="BZ7" s="138"/>
    </row>
    <row r="8" spans="1:78" ht="15.75" hidden="1" customHeight="1" x14ac:dyDescent="0.2">
      <c r="A8" s="1">
        <f t="shared" ca="1" si="0"/>
        <v>0</v>
      </c>
      <c r="B8" s="1">
        <f t="shared" ca="1" si="1"/>
        <v>0</v>
      </c>
      <c r="C8" s="136">
        <f>Hébergement!C8</f>
        <v>43103</v>
      </c>
      <c r="D8" s="137"/>
      <c r="E8" s="137"/>
      <c r="F8" s="137"/>
      <c r="G8" s="137"/>
      <c r="H8" s="137"/>
      <c r="I8" s="137"/>
      <c r="J8" s="138"/>
      <c r="K8" s="138"/>
      <c r="L8" s="139"/>
      <c r="M8" s="140"/>
      <c r="N8" s="140"/>
      <c r="O8" s="138"/>
      <c r="P8" s="138"/>
      <c r="Q8" s="139"/>
      <c r="R8" s="138"/>
      <c r="S8" s="140"/>
      <c r="T8" s="140"/>
      <c r="U8" s="138"/>
      <c r="V8" s="138"/>
      <c r="W8" s="139"/>
      <c r="X8" s="140"/>
      <c r="Y8" s="140"/>
      <c r="Z8" s="138"/>
      <c r="AA8" s="138"/>
      <c r="AB8" s="139"/>
      <c r="AC8" s="140"/>
      <c r="AD8" s="140"/>
      <c r="AE8" s="139"/>
      <c r="AF8" s="140"/>
      <c r="AG8" s="140"/>
      <c r="AH8" s="138"/>
      <c r="AI8" s="138"/>
      <c r="AJ8" s="139"/>
      <c r="AK8" s="140"/>
      <c r="AL8" s="140"/>
      <c r="AM8" s="139"/>
      <c r="AN8" s="140"/>
      <c r="AO8" s="140"/>
      <c r="AP8" s="139"/>
      <c r="AQ8" s="140"/>
      <c r="AR8" s="140"/>
      <c r="AS8" s="138"/>
      <c r="AT8" s="138"/>
      <c r="AU8" s="139"/>
      <c r="AV8" s="138"/>
      <c r="AW8" s="138"/>
      <c r="AX8" s="138"/>
      <c r="AY8" s="138"/>
      <c r="AZ8" s="139"/>
      <c r="BA8" s="140"/>
      <c r="BB8" s="140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</row>
    <row r="9" spans="1:78" ht="15.75" hidden="1" customHeight="1" x14ac:dyDescent="0.2">
      <c r="A9" s="1">
        <f t="shared" ca="1" si="0"/>
        <v>0</v>
      </c>
      <c r="B9" s="1">
        <f t="shared" ca="1" si="1"/>
        <v>0</v>
      </c>
      <c r="C9" s="136">
        <f>Hébergement!C9</f>
        <v>43104</v>
      </c>
      <c r="D9" s="137"/>
      <c r="E9" s="137"/>
      <c r="F9" s="137"/>
      <c r="G9" s="137"/>
      <c r="H9" s="137"/>
      <c r="I9" s="137"/>
      <c r="J9" s="138"/>
      <c r="K9" s="138"/>
      <c r="L9" s="139"/>
      <c r="M9" s="140"/>
      <c r="N9" s="140"/>
      <c r="O9" s="138"/>
      <c r="P9" s="138"/>
      <c r="Q9" s="139"/>
      <c r="R9" s="138"/>
      <c r="S9" s="140"/>
      <c r="T9" s="140"/>
      <c r="U9" s="138"/>
      <c r="V9" s="138"/>
      <c r="W9" s="139"/>
      <c r="X9" s="140"/>
      <c r="Y9" s="140"/>
      <c r="Z9" s="138"/>
      <c r="AA9" s="138"/>
      <c r="AB9" s="139"/>
      <c r="AC9" s="140"/>
      <c r="AD9" s="140"/>
      <c r="AE9" s="139"/>
      <c r="AF9" s="140"/>
      <c r="AG9" s="140"/>
      <c r="AH9" s="138"/>
      <c r="AI9" s="138"/>
      <c r="AJ9" s="139"/>
      <c r="AK9" s="140"/>
      <c r="AL9" s="140"/>
      <c r="AM9" s="139"/>
      <c r="AN9" s="140"/>
      <c r="AO9" s="140"/>
      <c r="AP9" s="139"/>
      <c r="AQ9" s="140"/>
      <c r="AR9" s="140"/>
      <c r="AS9" s="138"/>
      <c r="AT9" s="138"/>
      <c r="AU9" s="139"/>
      <c r="AV9" s="138"/>
      <c r="AW9" s="138"/>
      <c r="AX9" s="138"/>
      <c r="AY9" s="138"/>
      <c r="AZ9" s="139"/>
      <c r="BA9" s="140"/>
      <c r="BB9" s="140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</row>
    <row r="10" spans="1:78" s="142" customFormat="1" ht="15.75" hidden="1" customHeight="1" x14ac:dyDescent="0.2">
      <c r="A10" s="1">
        <f t="shared" ca="1" si="0"/>
        <v>0</v>
      </c>
      <c r="B10" s="1">
        <f t="shared" ca="1" si="1"/>
        <v>0</v>
      </c>
      <c r="C10" s="141">
        <f>Hébergement!C10</f>
        <v>43105</v>
      </c>
      <c r="D10" s="137"/>
      <c r="E10" s="137"/>
      <c r="F10" s="137"/>
      <c r="G10" s="137"/>
      <c r="H10" s="137"/>
      <c r="I10" s="137"/>
      <c r="J10" s="138"/>
      <c r="K10" s="138"/>
      <c r="L10" s="139"/>
      <c r="M10" s="140"/>
      <c r="N10" s="140"/>
      <c r="O10" s="138"/>
      <c r="P10" s="138"/>
      <c r="Q10" s="139"/>
      <c r="R10" s="138"/>
      <c r="S10" s="140"/>
      <c r="T10" s="140"/>
      <c r="U10" s="138"/>
      <c r="V10" s="138"/>
      <c r="W10" s="139"/>
      <c r="X10" s="140"/>
      <c r="Y10" s="140"/>
      <c r="Z10" s="138"/>
      <c r="AA10" s="138"/>
      <c r="AB10" s="139"/>
      <c r="AC10" s="140"/>
      <c r="AD10" s="140"/>
      <c r="AE10" s="139"/>
      <c r="AF10" s="140"/>
      <c r="AG10" s="140"/>
      <c r="AH10" s="138"/>
      <c r="AI10" s="138"/>
      <c r="AJ10" s="139"/>
      <c r="AK10" s="140"/>
      <c r="AL10" s="140"/>
      <c r="AM10" s="139"/>
      <c r="AN10" s="140"/>
      <c r="AO10" s="140"/>
      <c r="AP10" s="139"/>
      <c r="AQ10" s="140"/>
      <c r="AR10" s="140"/>
      <c r="AS10" s="138"/>
      <c r="AT10" s="138"/>
      <c r="AU10" s="139"/>
      <c r="AV10" s="138"/>
      <c r="AW10" s="138"/>
      <c r="AX10" s="138"/>
      <c r="AY10" s="138"/>
      <c r="AZ10" s="139"/>
      <c r="BA10" s="140"/>
      <c r="BB10" s="140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</row>
    <row r="11" spans="1:78" ht="15.75" hidden="1" customHeight="1" x14ac:dyDescent="0.2">
      <c r="A11" s="1">
        <f t="shared" ca="1" si="0"/>
        <v>0</v>
      </c>
      <c r="B11" s="1">
        <f t="shared" ca="1" si="1"/>
        <v>0</v>
      </c>
      <c r="C11" s="136">
        <f>Hébergement!C11</f>
        <v>43106</v>
      </c>
      <c r="D11" s="143"/>
      <c r="E11" s="143"/>
      <c r="F11" s="143"/>
      <c r="G11" s="143"/>
      <c r="H11" s="143"/>
      <c r="I11" s="143"/>
      <c r="J11" s="144"/>
      <c r="K11" s="144"/>
      <c r="L11" s="145"/>
      <c r="M11" s="146"/>
      <c r="N11" s="146"/>
      <c r="O11" s="144"/>
      <c r="P11" s="144"/>
      <c r="Q11" s="145"/>
      <c r="R11" s="144"/>
      <c r="S11" s="146"/>
      <c r="T11" s="146"/>
      <c r="U11" s="144"/>
      <c r="V11" s="144"/>
      <c r="W11" s="145"/>
      <c r="X11" s="146"/>
      <c r="Y11" s="146"/>
      <c r="Z11" s="144"/>
      <c r="AA11" s="144"/>
      <c r="AB11" s="145"/>
      <c r="AC11" s="146"/>
      <c r="AD11" s="146"/>
      <c r="AE11" s="145"/>
      <c r="AF11" s="146"/>
      <c r="AG11" s="146"/>
      <c r="AH11" s="144"/>
      <c r="AI11" s="144"/>
      <c r="AJ11" s="145"/>
      <c r="AK11" s="146"/>
      <c r="AL11" s="146"/>
      <c r="AM11" s="145"/>
      <c r="AN11" s="146"/>
      <c r="AO11" s="146"/>
      <c r="AP11" s="145"/>
      <c r="AQ11" s="146"/>
      <c r="AR11" s="146"/>
      <c r="AS11" s="144"/>
      <c r="AT11" s="144"/>
      <c r="AU11" s="145"/>
      <c r="AV11" s="144"/>
      <c r="AW11" s="144"/>
      <c r="AX11" s="144"/>
      <c r="AY11" s="144"/>
      <c r="AZ11" s="145"/>
      <c r="BA11" s="146"/>
      <c r="BB11" s="146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</row>
    <row r="12" spans="1:78" ht="15.75" hidden="1" customHeight="1" x14ac:dyDescent="0.2">
      <c r="A12" s="1">
        <f t="shared" ca="1" si="0"/>
        <v>0</v>
      </c>
      <c r="B12" s="1">
        <f t="shared" ca="1" si="1"/>
        <v>0</v>
      </c>
      <c r="C12" s="136">
        <f>Hébergement!C12</f>
        <v>43107</v>
      </c>
      <c r="D12" s="147"/>
      <c r="E12" s="148"/>
      <c r="F12" s="148"/>
      <c r="G12" s="149"/>
      <c r="H12" s="150"/>
      <c r="I12" s="150"/>
      <c r="J12" s="151"/>
      <c r="K12" s="151"/>
      <c r="L12" s="152"/>
      <c r="M12" s="153"/>
      <c r="N12" s="154"/>
      <c r="O12" s="155"/>
      <c r="P12" s="156"/>
      <c r="Q12" s="157"/>
      <c r="R12" s="158"/>
      <c r="S12" s="154"/>
      <c r="T12" s="153"/>
      <c r="U12" s="156"/>
      <c r="V12" s="155"/>
      <c r="W12" s="157"/>
      <c r="X12" s="154"/>
      <c r="Y12" s="159"/>
      <c r="Z12" s="156"/>
      <c r="AA12" s="155"/>
      <c r="AB12" s="160"/>
      <c r="AC12" s="161"/>
      <c r="AD12" s="162"/>
      <c r="AE12" s="163">
        <f>AA12/[1]Données!$K$11</f>
        <v>0</v>
      </c>
      <c r="AF12" s="164">
        <f>Y12/[1]Données!$K$10</f>
        <v>0</v>
      </c>
      <c r="AG12" s="165">
        <f t="shared" ref="AG12:AG75" si="2">AA12</f>
        <v>0</v>
      </c>
      <c r="AH12" s="151">
        <f t="shared" ref="AH12:AH75" si="3">Y12+AB12</f>
        <v>0</v>
      </c>
    </row>
    <row r="13" spans="1:78" ht="15.75" hidden="1" customHeight="1" x14ac:dyDescent="0.2">
      <c r="A13" s="1">
        <f t="shared" ca="1" si="0"/>
        <v>0</v>
      </c>
      <c r="B13" s="1">
        <f t="shared" ca="1" si="1"/>
        <v>0</v>
      </c>
      <c r="C13" s="136">
        <f>Hébergement!C13</f>
        <v>43108</v>
      </c>
      <c r="D13" s="147"/>
      <c r="E13" s="148"/>
      <c r="F13" s="148"/>
      <c r="G13" s="149"/>
      <c r="H13" s="150"/>
      <c r="I13" s="150"/>
      <c r="J13" s="151"/>
      <c r="K13" s="151"/>
      <c r="L13" s="152"/>
      <c r="M13" s="153"/>
      <c r="N13" s="154"/>
      <c r="O13" s="155"/>
      <c r="P13" s="156"/>
      <c r="Q13" s="157"/>
      <c r="R13" s="158"/>
      <c r="S13" s="154"/>
      <c r="T13" s="153"/>
      <c r="U13" s="156"/>
      <c r="V13" s="155"/>
      <c r="W13" s="157"/>
      <c r="X13" s="154"/>
      <c r="Y13" s="159"/>
      <c r="Z13" s="156"/>
      <c r="AA13" s="155"/>
      <c r="AB13" s="160"/>
      <c r="AC13" s="161"/>
      <c r="AD13" s="162"/>
      <c r="AE13" s="163">
        <f>AA13/[1]Données!$K$11</f>
        <v>0</v>
      </c>
      <c r="AF13" s="164">
        <f>Y13/[1]Données!$K$10</f>
        <v>0</v>
      </c>
      <c r="AG13" s="165">
        <f t="shared" si="2"/>
        <v>0</v>
      </c>
      <c r="AH13" s="151">
        <f t="shared" si="3"/>
        <v>0</v>
      </c>
    </row>
    <row r="14" spans="1:78" ht="15.75" hidden="1" customHeight="1" x14ac:dyDescent="0.2">
      <c r="A14" s="1">
        <f t="shared" ca="1" si="0"/>
        <v>0</v>
      </c>
      <c r="B14" s="1">
        <f t="shared" ca="1" si="1"/>
        <v>0</v>
      </c>
      <c r="C14" s="136">
        <f>Hébergement!C14</f>
        <v>43109</v>
      </c>
      <c r="D14" s="147"/>
      <c r="E14" s="148"/>
      <c r="F14" s="148"/>
      <c r="G14" s="149"/>
      <c r="H14" s="150"/>
      <c r="I14" s="150"/>
      <c r="J14" s="151"/>
      <c r="K14" s="151"/>
      <c r="L14" s="152"/>
      <c r="M14" s="153"/>
      <c r="N14" s="154"/>
      <c r="P14" s="156"/>
      <c r="S14" s="154"/>
      <c r="V14" s="155"/>
      <c r="W14" s="157"/>
      <c r="X14" s="154"/>
      <c r="Y14" s="159"/>
      <c r="Z14" s="156"/>
      <c r="AA14" s="155"/>
      <c r="AB14" s="160"/>
      <c r="AC14" s="161"/>
      <c r="AD14" s="162"/>
      <c r="AE14" s="163">
        <f>AA14/[1]Données!$K$11</f>
        <v>0</v>
      </c>
      <c r="AF14" s="164">
        <f>Y14/[1]Données!$K$10</f>
        <v>0</v>
      </c>
      <c r="AG14" s="165">
        <f t="shared" si="2"/>
        <v>0</v>
      </c>
      <c r="AH14" s="151">
        <f t="shared" si="3"/>
        <v>0</v>
      </c>
    </row>
    <row r="15" spans="1:78" ht="15.75" hidden="1" customHeight="1" x14ac:dyDescent="0.2">
      <c r="A15" s="1">
        <f t="shared" ca="1" si="0"/>
        <v>0</v>
      </c>
      <c r="B15" s="1">
        <f t="shared" ca="1" si="1"/>
        <v>0</v>
      </c>
      <c r="C15" s="136">
        <f>Hébergement!C15</f>
        <v>43110</v>
      </c>
      <c r="D15" s="147"/>
      <c r="E15" s="148"/>
      <c r="F15" s="148"/>
      <c r="G15" s="149"/>
      <c r="H15" s="150"/>
      <c r="I15" s="150"/>
      <c r="J15" s="151"/>
      <c r="K15" s="151"/>
      <c r="L15" s="152"/>
      <c r="M15" s="153"/>
      <c r="N15" s="154"/>
      <c r="O15" s="155"/>
      <c r="P15" s="156"/>
      <c r="Q15" s="157"/>
      <c r="R15" s="158"/>
      <c r="S15" s="154"/>
      <c r="T15" s="153"/>
      <c r="U15" s="156"/>
      <c r="V15" s="155"/>
      <c r="W15" s="157"/>
      <c r="X15" s="154"/>
      <c r="Y15" s="159"/>
      <c r="Z15" s="156"/>
      <c r="AA15" s="155"/>
      <c r="AB15" s="160"/>
      <c r="AC15" s="161"/>
      <c r="AD15" s="162"/>
      <c r="AE15" s="163">
        <f>AA15/[1]Données!$K$11</f>
        <v>0</v>
      </c>
      <c r="AF15" s="164">
        <f>Y15/[1]Données!$K$10</f>
        <v>0</v>
      </c>
      <c r="AG15" s="165">
        <f t="shared" si="2"/>
        <v>0</v>
      </c>
      <c r="AH15" s="151">
        <f t="shared" si="3"/>
        <v>0</v>
      </c>
    </row>
    <row r="16" spans="1:78" ht="15.75" hidden="1" customHeight="1" x14ac:dyDescent="0.2">
      <c r="A16" s="1">
        <f t="shared" ca="1" si="0"/>
        <v>0</v>
      </c>
      <c r="B16" s="1">
        <f t="shared" ca="1" si="1"/>
        <v>0</v>
      </c>
      <c r="C16" s="136">
        <f>Hébergement!C16</f>
        <v>43111</v>
      </c>
      <c r="D16" s="147"/>
      <c r="E16" s="148"/>
      <c r="F16" s="148"/>
      <c r="G16" s="149"/>
      <c r="H16" s="150"/>
      <c r="I16" s="150"/>
      <c r="J16" s="151"/>
      <c r="K16" s="151"/>
      <c r="L16" s="152"/>
      <c r="M16" s="153"/>
      <c r="N16" s="154"/>
      <c r="O16" s="155"/>
      <c r="P16" s="156"/>
      <c r="Q16" s="157"/>
      <c r="R16" s="158"/>
      <c r="S16" s="154"/>
      <c r="T16" s="153"/>
      <c r="U16" s="156"/>
      <c r="V16" s="155"/>
      <c r="W16" s="157"/>
      <c r="X16" s="154"/>
      <c r="Y16" s="159"/>
      <c r="Z16" s="156"/>
      <c r="AA16" s="155"/>
      <c r="AB16" s="160"/>
      <c r="AC16" s="161"/>
      <c r="AD16" s="162"/>
      <c r="AE16" s="163">
        <f>AA16/[1]Données!$K$11</f>
        <v>0</v>
      </c>
      <c r="AF16" s="164">
        <f>Y16/[1]Données!$K$10</f>
        <v>0</v>
      </c>
      <c r="AG16" s="165">
        <f t="shared" si="2"/>
        <v>0</v>
      </c>
      <c r="AH16" s="151">
        <f t="shared" si="3"/>
        <v>0</v>
      </c>
    </row>
    <row r="17" spans="1:54" s="142" customFormat="1" ht="15.75" hidden="1" customHeight="1" x14ac:dyDescent="0.2">
      <c r="A17" s="1">
        <f t="shared" ca="1" si="0"/>
        <v>0</v>
      </c>
      <c r="B17" s="1">
        <f t="shared" ca="1" si="1"/>
        <v>0</v>
      </c>
      <c r="C17" s="141">
        <f>Hébergement!C17</f>
        <v>43112</v>
      </c>
      <c r="D17" s="166"/>
      <c r="E17" s="167"/>
      <c r="F17" s="167"/>
      <c r="G17" s="168"/>
      <c r="H17" s="169"/>
      <c r="I17" s="169"/>
      <c r="J17" s="170"/>
      <c r="K17" s="170"/>
      <c r="L17" s="171"/>
      <c r="M17" s="172"/>
      <c r="N17" s="173"/>
      <c r="O17" s="174"/>
      <c r="P17" s="175"/>
      <c r="Q17" s="176"/>
      <c r="R17" s="177"/>
      <c r="S17" s="173"/>
      <c r="T17" s="172"/>
      <c r="U17" s="175"/>
      <c r="V17" s="174"/>
      <c r="W17" s="176"/>
      <c r="X17" s="173"/>
      <c r="Y17" s="178"/>
      <c r="Z17" s="175"/>
      <c r="AA17" s="174"/>
      <c r="AB17" s="179"/>
      <c r="AC17" s="180"/>
      <c r="AD17" s="181"/>
      <c r="AE17" s="182">
        <f>AA17/[1]Données!$K$11</f>
        <v>0</v>
      </c>
      <c r="AF17" s="183">
        <f>Y17/[1]Données!$K$10</f>
        <v>0</v>
      </c>
      <c r="AG17" s="184">
        <f t="shared" si="2"/>
        <v>0</v>
      </c>
      <c r="AH17" s="170">
        <f t="shared" si="3"/>
        <v>0</v>
      </c>
      <c r="AJ17" s="185"/>
      <c r="AK17" s="186"/>
      <c r="AL17" s="186"/>
      <c r="AM17" s="185"/>
      <c r="AN17" s="186"/>
      <c r="AO17" s="186"/>
      <c r="AP17" s="185"/>
      <c r="AQ17" s="186"/>
      <c r="AR17" s="186"/>
      <c r="AU17" s="185"/>
      <c r="AZ17" s="185"/>
      <c r="BA17" s="186"/>
      <c r="BB17" s="186"/>
    </row>
    <row r="18" spans="1:54" ht="15.75" hidden="1" customHeight="1" x14ac:dyDescent="0.2">
      <c r="A18" s="1">
        <f t="shared" ca="1" si="0"/>
        <v>0</v>
      </c>
      <c r="B18" s="1">
        <f t="shared" ca="1" si="1"/>
        <v>0</v>
      </c>
      <c r="C18" s="136">
        <f>Hébergement!C18</f>
        <v>43113</v>
      </c>
      <c r="D18" s="147"/>
      <c r="E18" s="148"/>
      <c r="F18" s="148"/>
      <c r="G18" s="149"/>
      <c r="H18" s="150"/>
      <c r="I18" s="150"/>
      <c r="J18" s="151"/>
      <c r="K18" s="151"/>
      <c r="L18" s="152"/>
      <c r="M18" s="153"/>
      <c r="N18" s="154"/>
      <c r="O18" s="155"/>
      <c r="P18" s="156"/>
      <c r="Q18" s="157"/>
      <c r="R18" s="158"/>
      <c r="S18" s="154"/>
      <c r="T18" s="153"/>
      <c r="U18" s="156"/>
      <c r="V18" s="155"/>
      <c r="W18" s="157"/>
      <c r="X18" s="154"/>
      <c r="Y18" s="159"/>
      <c r="Z18" s="156"/>
      <c r="AA18" s="155"/>
      <c r="AB18" s="160"/>
      <c r="AC18" s="161"/>
      <c r="AD18" s="162"/>
      <c r="AE18" s="163">
        <f>AA18/[1]Données!$K$11</f>
        <v>0</v>
      </c>
      <c r="AF18" s="164">
        <f>Y18/[1]Données!$K$10</f>
        <v>0</v>
      </c>
      <c r="AG18" s="165">
        <f t="shared" si="2"/>
        <v>0</v>
      </c>
      <c r="AH18" s="151">
        <f t="shared" si="3"/>
        <v>0</v>
      </c>
    </row>
    <row r="19" spans="1:54" ht="15.75" hidden="1" customHeight="1" x14ac:dyDescent="0.2">
      <c r="A19" s="1">
        <f t="shared" ca="1" si="0"/>
        <v>0</v>
      </c>
      <c r="B19" s="1">
        <f t="shared" ca="1" si="1"/>
        <v>0</v>
      </c>
      <c r="C19" s="136">
        <f>Hébergement!C19</f>
        <v>43114</v>
      </c>
      <c r="D19" s="147"/>
      <c r="E19" s="148"/>
      <c r="F19" s="148"/>
      <c r="G19" s="149"/>
      <c r="H19" s="150"/>
      <c r="I19" s="150"/>
      <c r="J19" s="151"/>
      <c r="K19" s="151"/>
      <c r="L19" s="152"/>
      <c r="M19" s="153"/>
      <c r="N19" s="154"/>
      <c r="O19" s="155"/>
      <c r="P19" s="156"/>
      <c r="Q19" s="157"/>
      <c r="R19" s="158"/>
      <c r="S19" s="154"/>
      <c r="T19" s="153"/>
      <c r="U19" s="156"/>
      <c r="V19" s="155"/>
      <c r="W19" s="157"/>
      <c r="X19" s="154"/>
      <c r="Y19" s="159"/>
      <c r="Z19" s="156"/>
      <c r="AA19" s="155"/>
      <c r="AB19" s="160"/>
      <c r="AC19" s="161"/>
      <c r="AD19" s="162"/>
      <c r="AE19" s="163">
        <f>AA19/[1]Données!$K$11</f>
        <v>0</v>
      </c>
      <c r="AF19" s="164">
        <f>Y19/[1]Données!$K$10</f>
        <v>0</v>
      </c>
      <c r="AG19" s="165">
        <f t="shared" si="2"/>
        <v>0</v>
      </c>
      <c r="AH19" s="151">
        <f t="shared" si="3"/>
        <v>0</v>
      </c>
    </row>
    <row r="20" spans="1:54" ht="15.75" hidden="1" customHeight="1" x14ac:dyDescent="0.2">
      <c r="A20" s="1">
        <f t="shared" ca="1" si="0"/>
        <v>0</v>
      </c>
      <c r="B20" s="1">
        <f t="shared" ca="1" si="1"/>
        <v>0</v>
      </c>
      <c r="C20" s="136">
        <f>Hébergement!C20</f>
        <v>43115</v>
      </c>
      <c r="D20" s="147"/>
      <c r="E20" s="148"/>
      <c r="F20" s="148"/>
      <c r="G20" s="149"/>
      <c r="H20" s="150"/>
      <c r="I20" s="150"/>
      <c r="J20" s="151"/>
      <c r="K20" s="151"/>
      <c r="L20" s="152"/>
      <c r="M20" s="153"/>
      <c r="N20" s="154"/>
      <c r="O20" s="155"/>
      <c r="P20" s="156"/>
      <c r="Q20" s="157"/>
      <c r="R20" s="158"/>
      <c r="S20" s="154"/>
      <c r="T20" s="153"/>
      <c r="U20" s="156"/>
      <c r="V20" s="155"/>
      <c r="W20" s="157"/>
      <c r="X20" s="154"/>
      <c r="Y20" s="159"/>
      <c r="Z20" s="156"/>
      <c r="AA20" s="155"/>
      <c r="AB20" s="160"/>
      <c r="AC20" s="161"/>
      <c r="AD20" s="162"/>
      <c r="AE20" s="163">
        <f>AA20/[1]Données!$K$11</f>
        <v>0</v>
      </c>
      <c r="AF20" s="164">
        <f>Y20/[1]Données!$K$10</f>
        <v>0</v>
      </c>
      <c r="AG20" s="165">
        <f t="shared" si="2"/>
        <v>0</v>
      </c>
      <c r="AH20" s="151">
        <f t="shared" si="3"/>
        <v>0</v>
      </c>
    </row>
    <row r="21" spans="1:54" ht="15.75" hidden="1" customHeight="1" x14ac:dyDescent="0.2">
      <c r="A21" s="1">
        <f t="shared" ca="1" si="0"/>
        <v>0</v>
      </c>
      <c r="B21" s="1">
        <f t="shared" ca="1" si="1"/>
        <v>0</v>
      </c>
      <c r="C21" s="136">
        <f>Hébergement!C21</f>
        <v>43116</v>
      </c>
      <c r="D21" s="147"/>
      <c r="E21" s="148"/>
      <c r="F21" s="148"/>
      <c r="G21" s="149"/>
      <c r="H21" s="150"/>
      <c r="I21" s="150"/>
      <c r="J21" s="151"/>
      <c r="K21" s="151"/>
      <c r="L21" s="152"/>
      <c r="M21" s="153"/>
      <c r="N21" s="154"/>
      <c r="O21" s="155"/>
      <c r="P21" s="156"/>
      <c r="Q21" s="157"/>
      <c r="R21" s="158"/>
      <c r="S21" s="154"/>
      <c r="T21" s="153"/>
      <c r="U21" s="156"/>
      <c r="V21" s="155"/>
      <c r="W21" s="157"/>
      <c r="X21" s="154"/>
      <c r="Y21" s="159"/>
      <c r="Z21" s="156"/>
      <c r="AA21" s="155"/>
      <c r="AB21" s="160"/>
      <c r="AC21" s="161"/>
      <c r="AD21" s="162"/>
      <c r="AE21" s="163">
        <f>AA21/[1]Données!$K$11</f>
        <v>0</v>
      </c>
      <c r="AF21" s="164">
        <f>Y21/[1]Données!$K$10</f>
        <v>0</v>
      </c>
      <c r="AG21" s="165">
        <f t="shared" si="2"/>
        <v>0</v>
      </c>
      <c r="AH21" s="151">
        <f t="shared" si="3"/>
        <v>0</v>
      </c>
    </row>
    <row r="22" spans="1:54" ht="15.75" hidden="1" customHeight="1" x14ac:dyDescent="0.2">
      <c r="A22" s="1">
        <f t="shared" ca="1" si="0"/>
        <v>0</v>
      </c>
      <c r="B22" s="1">
        <f t="shared" ca="1" si="1"/>
        <v>0</v>
      </c>
      <c r="C22" s="136">
        <f>Hébergement!C22</f>
        <v>43117</v>
      </c>
      <c r="D22" s="147"/>
      <c r="E22" s="148"/>
      <c r="F22" s="148"/>
      <c r="G22" s="149"/>
      <c r="H22" s="150"/>
      <c r="I22" s="150"/>
      <c r="J22" s="151"/>
      <c r="K22" s="151"/>
      <c r="L22" s="152"/>
      <c r="M22" s="153"/>
      <c r="N22" s="154"/>
      <c r="O22" s="155"/>
      <c r="P22" s="156"/>
      <c r="Q22" s="157"/>
      <c r="R22" s="158"/>
      <c r="S22" s="154"/>
      <c r="T22" s="153"/>
      <c r="U22" s="156"/>
      <c r="V22" s="155"/>
      <c r="W22" s="157"/>
      <c r="X22" s="154"/>
      <c r="Y22" s="159"/>
      <c r="Z22" s="156"/>
      <c r="AA22" s="155"/>
      <c r="AB22" s="160"/>
      <c r="AC22" s="161"/>
      <c r="AD22" s="162"/>
      <c r="AE22" s="163">
        <f>AA22/[1]Données!$K$11</f>
        <v>0</v>
      </c>
      <c r="AF22" s="164">
        <f>Y22/[1]Données!$K$10</f>
        <v>0</v>
      </c>
      <c r="AG22" s="165">
        <f t="shared" si="2"/>
        <v>0</v>
      </c>
      <c r="AH22" s="151">
        <f t="shared" si="3"/>
        <v>0</v>
      </c>
    </row>
    <row r="23" spans="1:54" ht="15.75" hidden="1" customHeight="1" x14ac:dyDescent="0.2">
      <c r="A23" s="1">
        <f t="shared" ca="1" si="0"/>
        <v>0</v>
      </c>
      <c r="B23" s="1">
        <f t="shared" ca="1" si="1"/>
        <v>0</v>
      </c>
      <c r="C23" s="136">
        <f>Hébergement!C23</f>
        <v>43118</v>
      </c>
      <c r="D23" s="147"/>
      <c r="E23" s="148"/>
      <c r="F23" s="148"/>
      <c r="G23" s="149"/>
      <c r="H23" s="150"/>
      <c r="I23" s="150"/>
      <c r="J23" s="151"/>
      <c r="K23" s="151"/>
      <c r="L23" s="152"/>
      <c r="M23" s="153"/>
      <c r="N23" s="154"/>
      <c r="O23" s="155"/>
      <c r="P23" s="156"/>
      <c r="Q23" s="157"/>
      <c r="R23" s="158"/>
      <c r="S23" s="154"/>
      <c r="T23" s="153"/>
      <c r="U23" s="156"/>
      <c r="V23" s="155"/>
      <c r="W23" s="157"/>
      <c r="X23" s="154"/>
      <c r="Y23" s="159"/>
      <c r="Z23" s="156"/>
      <c r="AA23" s="155"/>
      <c r="AB23" s="160"/>
      <c r="AC23" s="161"/>
      <c r="AD23" s="162"/>
      <c r="AE23" s="163">
        <f>AA23/[1]Données!$K$11</f>
        <v>0</v>
      </c>
      <c r="AF23" s="164">
        <f>Y23/[1]Données!$K$10</f>
        <v>0</v>
      </c>
      <c r="AG23" s="165">
        <f t="shared" si="2"/>
        <v>0</v>
      </c>
      <c r="AH23" s="151">
        <f t="shared" si="3"/>
        <v>0</v>
      </c>
    </row>
    <row r="24" spans="1:54" s="142" customFormat="1" ht="15.75" hidden="1" customHeight="1" x14ac:dyDescent="0.2">
      <c r="A24" s="1">
        <f t="shared" ca="1" si="0"/>
        <v>0</v>
      </c>
      <c r="B24" s="1">
        <f t="shared" ca="1" si="1"/>
        <v>0</v>
      </c>
      <c r="C24" s="141">
        <f>Hébergement!C24</f>
        <v>43119</v>
      </c>
      <c r="D24" s="166"/>
      <c r="E24" s="167"/>
      <c r="F24" s="167"/>
      <c r="G24" s="168"/>
      <c r="H24" s="169"/>
      <c r="I24" s="169"/>
      <c r="J24" s="170"/>
      <c r="K24" s="170"/>
      <c r="L24" s="171"/>
      <c r="M24" s="172"/>
      <c r="N24" s="173"/>
      <c r="O24" s="174"/>
      <c r="P24" s="175"/>
      <c r="Q24" s="176"/>
      <c r="R24" s="177"/>
      <c r="S24" s="173"/>
      <c r="T24" s="172"/>
      <c r="U24" s="175"/>
      <c r="V24" s="174"/>
      <c r="W24" s="176"/>
      <c r="X24" s="173"/>
      <c r="Y24" s="178"/>
      <c r="Z24" s="175"/>
      <c r="AA24" s="174"/>
      <c r="AB24" s="179"/>
      <c r="AC24" s="180"/>
      <c r="AD24" s="181"/>
      <c r="AE24" s="182">
        <f>AA24/[1]Données!$K$11</f>
        <v>0</v>
      </c>
      <c r="AF24" s="183">
        <f>Y24/[1]Données!$K$10</f>
        <v>0</v>
      </c>
      <c r="AG24" s="184">
        <f t="shared" si="2"/>
        <v>0</v>
      </c>
      <c r="AH24" s="170">
        <f t="shared" si="3"/>
        <v>0</v>
      </c>
      <c r="AJ24" s="185"/>
      <c r="AK24" s="186"/>
      <c r="AL24" s="186"/>
      <c r="AM24" s="185"/>
      <c r="AN24" s="186"/>
      <c r="AO24" s="186"/>
      <c r="AP24" s="185"/>
      <c r="AQ24" s="186"/>
      <c r="AR24" s="186"/>
      <c r="AU24" s="185"/>
      <c r="AZ24" s="185"/>
      <c r="BA24" s="186"/>
      <c r="BB24" s="186"/>
    </row>
    <row r="25" spans="1:54" ht="15.75" hidden="1" customHeight="1" x14ac:dyDescent="0.2">
      <c r="A25" s="1">
        <f t="shared" ca="1" si="0"/>
        <v>0</v>
      </c>
      <c r="B25" s="1">
        <f t="shared" ca="1" si="1"/>
        <v>0</v>
      </c>
      <c r="C25" s="136">
        <f>Hébergement!C25</f>
        <v>43120</v>
      </c>
      <c r="D25" s="147"/>
      <c r="E25" s="148"/>
      <c r="F25" s="148"/>
      <c r="G25" s="149"/>
      <c r="H25" s="150"/>
      <c r="I25" s="150"/>
      <c r="J25" s="151"/>
      <c r="K25" s="151"/>
      <c r="L25" s="152"/>
      <c r="M25" s="153"/>
      <c r="N25" s="154"/>
      <c r="O25" s="155"/>
      <c r="P25" s="156"/>
      <c r="Q25" s="157"/>
      <c r="R25" s="158"/>
      <c r="S25" s="154"/>
      <c r="T25" s="153"/>
      <c r="U25" s="156"/>
      <c r="V25" s="155"/>
      <c r="W25" s="157"/>
      <c r="X25" s="154"/>
      <c r="Y25" s="159"/>
      <c r="Z25" s="156"/>
      <c r="AA25" s="155"/>
      <c r="AB25" s="160"/>
      <c r="AC25" s="161"/>
      <c r="AD25" s="162"/>
      <c r="AE25" s="163">
        <f>AA25/[1]Données!$K$11</f>
        <v>0</v>
      </c>
      <c r="AF25" s="164">
        <f>Y25/[1]Données!$K$10</f>
        <v>0</v>
      </c>
      <c r="AG25" s="165">
        <f t="shared" si="2"/>
        <v>0</v>
      </c>
      <c r="AH25" s="151">
        <f t="shared" si="3"/>
        <v>0</v>
      </c>
    </row>
    <row r="26" spans="1:54" ht="15.75" hidden="1" customHeight="1" x14ac:dyDescent="0.2">
      <c r="A26" s="1">
        <f t="shared" ca="1" si="0"/>
        <v>0</v>
      </c>
      <c r="B26" s="1">
        <f t="shared" ca="1" si="1"/>
        <v>0</v>
      </c>
      <c r="C26" s="136">
        <f>Hébergement!C26</f>
        <v>43121</v>
      </c>
      <c r="D26" s="147"/>
      <c r="E26" s="148"/>
      <c r="F26" s="148"/>
      <c r="G26" s="149"/>
      <c r="H26" s="150"/>
      <c r="I26" s="150"/>
      <c r="J26" s="151"/>
      <c r="K26" s="151"/>
      <c r="L26" s="152"/>
      <c r="M26" s="153"/>
      <c r="N26" s="154"/>
      <c r="O26" s="155"/>
      <c r="P26" s="156"/>
      <c r="Q26" s="157"/>
      <c r="R26" s="158"/>
      <c r="S26" s="154"/>
      <c r="T26" s="153"/>
      <c r="U26" s="156"/>
      <c r="V26" s="155"/>
      <c r="W26" s="157"/>
      <c r="X26" s="154"/>
      <c r="Y26" s="159"/>
      <c r="Z26" s="156"/>
      <c r="AA26" s="155"/>
      <c r="AB26" s="160"/>
      <c r="AC26" s="161"/>
      <c r="AD26" s="162"/>
      <c r="AE26" s="163">
        <f>AA26/[1]Données!$K$11</f>
        <v>0</v>
      </c>
      <c r="AF26" s="164">
        <f>Y26/[1]Données!$K$10</f>
        <v>0</v>
      </c>
      <c r="AG26" s="165">
        <f t="shared" si="2"/>
        <v>0</v>
      </c>
      <c r="AH26" s="151">
        <f t="shared" si="3"/>
        <v>0</v>
      </c>
    </row>
    <row r="27" spans="1:54" ht="15.75" hidden="1" customHeight="1" x14ac:dyDescent="0.2">
      <c r="A27" s="1">
        <f t="shared" ca="1" si="0"/>
        <v>0</v>
      </c>
      <c r="B27" s="1">
        <f t="shared" ca="1" si="1"/>
        <v>0</v>
      </c>
      <c r="C27" s="136">
        <f>Hébergement!C27</f>
        <v>43122</v>
      </c>
      <c r="D27" s="147"/>
      <c r="E27" s="148"/>
      <c r="F27" s="148"/>
      <c r="G27" s="149"/>
      <c r="H27" s="150"/>
      <c r="I27" s="150"/>
      <c r="J27" s="151"/>
      <c r="K27" s="151"/>
      <c r="L27" s="152"/>
      <c r="M27" s="153"/>
      <c r="N27" s="154"/>
      <c r="O27" s="155"/>
      <c r="P27" s="156"/>
      <c r="Q27" s="157"/>
      <c r="R27" s="158"/>
      <c r="S27" s="154"/>
      <c r="T27" s="153"/>
      <c r="U27" s="156"/>
      <c r="V27" s="155"/>
      <c r="W27" s="157"/>
      <c r="X27" s="154"/>
      <c r="Y27" s="159"/>
      <c r="Z27" s="156"/>
      <c r="AA27" s="155"/>
      <c r="AB27" s="160"/>
      <c r="AC27" s="161"/>
      <c r="AD27" s="162"/>
      <c r="AE27" s="163">
        <f>AA27/[1]Données!$K$11</f>
        <v>0</v>
      </c>
      <c r="AF27" s="164">
        <f>Y27/[1]Données!$K$10</f>
        <v>0</v>
      </c>
      <c r="AG27" s="165">
        <f t="shared" si="2"/>
        <v>0</v>
      </c>
      <c r="AH27" s="151">
        <f t="shared" si="3"/>
        <v>0</v>
      </c>
    </row>
    <row r="28" spans="1:54" ht="15.75" hidden="1" customHeight="1" x14ac:dyDescent="0.2">
      <c r="A28" s="1">
        <f t="shared" ca="1" si="0"/>
        <v>0</v>
      </c>
      <c r="B28" s="1">
        <f t="shared" ca="1" si="1"/>
        <v>0</v>
      </c>
      <c r="C28" s="136">
        <f>Hébergement!C28</f>
        <v>43123</v>
      </c>
      <c r="D28" s="147"/>
      <c r="E28" s="148"/>
      <c r="F28" s="148"/>
      <c r="G28" s="149"/>
      <c r="H28" s="150"/>
      <c r="I28" s="150"/>
      <c r="J28" s="151"/>
      <c r="K28" s="151"/>
      <c r="L28" s="152"/>
      <c r="M28" s="153"/>
      <c r="N28" s="154"/>
      <c r="O28" s="155"/>
      <c r="P28" s="156"/>
      <c r="Q28" s="157"/>
      <c r="R28" s="187"/>
      <c r="S28" s="154"/>
      <c r="T28" s="153"/>
      <c r="U28" s="156"/>
      <c r="V28" s="155"/>
      <c r="W28" s="157"/>
      <c r="X28" s="154"/>
      <c r="Y28" s="159"/>
      <c r="Z28" s="156"/>
      <c r="AA28" s="155"/>
      <c r="AB28" s="160"/>
      <c r="AC28" s="161"/>
      <c r="AD28" s="162"/>
      <c r="AE28" s="163">
        <f>AA28/[1]Données!$K$11</f>
        <v>0</v>
      </c>
      <c r="AF28" s="164">
        <f>Y28/[1]Données!$K$10</f>
        <v>0</v>
      </c>
      <c r="AG28" s="165">
        <f t="shared" si="2"/>
        <v>0</v>
      </c>
      <c r="AH28" s="151">
        <f t="shared" si="3"/>
        <v>0</v>
      </c>
    </row>
    <row r="29" spans="1:54" ht="15.75" hidden="1" customHeight="1" x14ac:dyDescent="0.2">
      <c r="A29" s="1">
        <f t="shared" ca="1" si="0"/>
        <v>0</v>
      </c>
      <c r="B29" s="1">
        <f t="shared" ca="1" si="1"/>
        <v>0</v>
      </c>
      <c r="C29" s="136">
        <f>Hébergement!C29</f>
        <v>43124</v>
      </c>
      <c r="D29" s="147"/>
      <c r="E29" s="148"/>
      <c r="F29" s="148"/>
      <c r="G29" s="149"/>
      <c r="H29" s="150"/>
      <c r="I29" s="150"/>
      <c r="J29" s="151"/>
      <c r="K29" s="151"/>
      <c r="L29" s="152"/>
      <c r="M29" s="153"/>
      <c r="N29" s="154"/>
      <c r="O29" s="155"/>
      <c r="P29" s="156"/>
      <c r="Q29" s="157"/>
      <c r="R29" s="158"/>
      <c r="S29" s="154"/>
      <c r="T29" s="153"/>
      <c r="U29" s="156"/>
      <c r="V29" s="155"/>
      <c r="W29" s="157"/>
      <c r="X29" s="154"/>
      <c r="Y29" s="159"/>
      <c r="Z29" s="156"/>
      <c r="AA29" s="155"/>
      <c r="AB29" s="160"/>
      <c r="AC29" s="161"/>
      <c r="AD29" s="162"/>
      <c r="AE29" s="163">
        <f>AA29/[1]Données!$K$11</f>
        <v>0</v>
      </c>
      <c r="AF29" s="164">
        <f>Y29/[1]Données!$K$10</f>
        <v>0</v>
      </c>
      <c r="AG29" s="165">
        <f t="shared" si="2"/>
        <v>0</v>
      </c>
      <c r="AH29" s="151">
        <f t="shared" si="3"/>
        <v>0</v>
      </c>
    </row>
    <row r="30" spans="1:54" ht="15.75" hidden="1" customHeight="1" x14ac:dyDescent="0.2">
      <c r="A30" s="1">
        <f t="shared" ca="1" si="0"/>
        <v>0</v>
      </c>
      <c r="B30" s="1">
        <f t="shared" ca="1" si="1"/>
        <v>0</v>
      </c>
      <c r="C30" s="136">
        <f>Hébergement!C30</f>
        <v>43125</v>
      </c>
      <c r="D30" s="147"/>
      <c r="E30" s="148"/>
      <c r="F30" s="148"/>
      <c r="G30" s="149"/>
      <c r="H30" s="150"/>
      <c r="I30" s="150"/>
      <c r="J30" s="151"/>
      <c r="K30" s="151"/>
      <c r="L30" s="152"/>
      <c r="M30" s="153"/>
      <c r="N30" s="154"/>
      <c r="O30" s="155"/>
      <c r="P30" s="156"/>
      <c r="Q30" s="157"/>
      <c r="R30" s="158"/>
      <c r="S30" s="154"/>
      <c r="T30" s="153"/>
      <c r="U30" s="156"/>
      <c r="V30" s="155"/>
      <c r="W30" s="157"/>
      <c r="X30" s="154"/>
      <c r="Y30" s="159"/>
      <c r="Z30" s="156"/>
      <c r="AA30" s="155"/>
      <c r="AB30" s="160"/>
      <c r="AC30" s="161"/>
      <c r="AD30" s="162"/>
      <c r="AE30" s="163">
        <f>AA30/[1]Données!$K$11</f>
        <v>0</v>
      </c>
      <c r="AF30" s="164">
        <f>Y30/[1]Données!$K$10</f>
        <v>0</v>
      </c>
      <c r="AG30" s="165">
        <f t="shared" si="2"/>
        <v>0</v>
      </c>
      <c r="AH30" s="151">
        <f t="shared" si="3"/>
        <v>0</v>
      </c>
    </row>
    <row r="31" spans="1:54" s="142" customFormat="1" ht="15.75" hidden="1" customHeight="1" x14ac:dyDescent="0.2">
      <c r="A31" s="1">
        <f t="shared" ca="1" si="0"/>
        <v>0</v>
      </c>
      <c r="B31" s="1">
        <f t="shared" ca="1" si="1"/>
        <v>0</v>
      </c>
      <c r="C31" s="141">
        <f>Hébergement!C31</f>
        <v>43126</v>
      </c>
      <c r="D31" s="166"/>
      <c r="E31" s="167"/>
      <c r="F31" s="167"/>
      <c r="G31" s="168"/>
      <c r="H31" s="169"/>
      <c r="I31" s="169"/>
      <c r="J31" s="170"/>
      <c r="K31" s="170"/>
      <c r="L31" s="171"/>
      <c r="M31" s="172"/>
      <c r="N31" s="173"/>
      <c r="O31" s="174"/>
      <c r="P31" s="175"/>
      <c r="Q31" s="176"/>
      <c r="R31" s="177"/>
      <c r="S31" s="173"/>
      <c r="T31" s="172"/>
      <c r="U31" s="175"/>
      <c r="V31" s="174"/>
      <c r="W31" s="176"/>
      <c r="X31" s="173"/>
      <c r="Y31" s="178"/>
      <c r="Z31" s="175"/>
      <c r="AA31" s="174"/>
      <c r="AB31" s="179"/>
      <c r="AC31" s="180"/>
      <c r="AD31" s="181"/>
      <c r="AE31" s="182">
        <f>AA31/[1]Données!$K$11</f>
        <v>0</v>
      </c>
      <c r="AF31" s="183">
        <f>Y31/[1]Données!$K$10</f>
        <v>0</v>
      </c>
      <c r="AG31" s="184">
        <f t="shared" si="2"/>
        <v>0</v>
      </c>
      <c r="AH31" s="170">
        <f t="shared" si="3"/>
        <v>0</v>
      </c>
      <c r="AJ31" s="185"/>
      <c r="AK31" s="186"/>
      <c r="AL31" s="186"/>
      <c r="AM31" s="185"/>
      <c r="AN31" s="186"/>
      <c r="AO31" s="186"/>
      <c r="AP31" s="185"/>
      <c r="AQ31" s="186"/>
      <c r="AR31" s="186"/>
      <c r="AU31" s="185"/>
      <c r="AZ31" s="185"/>
      <c r="BA31" s="186"/>
      <c r="BB31" s="186"/>
    </row>
    <row r="32" spans="1:54" ht="15.75" hidden="1" customHeight="1" x14ac:dyDescent="0.2">
      <c r="A32" s="1">
        <f t="shared" ca="1" si="0"/>
        <v>0</v>
      </c>
      <c r="B32" s="1">
        <f t="shared" ca="1" si="1"/>
        <v>0</v>
      </c>
      <c r="C32" s="136">
        <f>Hébergement!C32</f>
        <v>43127</v>
      </c>
      <c r="D32" s="147"/>
      <c r="E32" s="148"/>
      <c r="F32" s="148"/>
      <c r="G32" s="149"/>
      <c r="H32" s="150"/>
      <c r="I32" s="150"/>
      <c r="J32" s="151"/>
      <c r="K32" s="151"/>
      <c r="L32" s="152"/>
      <c r="M32" s="153"/>
      <c r="N32" s="154"/>
      <c r="O32" s="155"/>
      <c r="P32" s="156"/>
      <c r="Q32" s="157"/>
      <c r="R32" s="158"/>
      <c r="S32" s="154"/>
      <c r="T32" s="153"/>
      <c r="U32" s="156"/>
      <c r="V32" s="155"/>
      <c r="W32" s="157"/>
      <c r="X32" s="154"/>
      <c r="Y32" s="159"/>
      <c r="Z32" s="156"/>
      <c r="AA32" s="155"/>
      <c r="AB32" s="160"/>
      <c r="AC32" s="161"/>
      <c r="AD32" s="162"/>
      <c r="AE32" s="163">
        <f>AA32/[1]Données!$K$11</f>
        <v>0</v>
      </c>
      <c r="AF32" s="164">
        <f>Y32/[1]Données!$K$10</f>
        <v>0</v>
      </c>
      <c r="AG32" s="165">
        <f t="shared" si="2"/>
        <v>0</v>
      </c>
      <c r="AH32" s="151">
        <f t="shared" si="3"/>
        <v>0</v>
      </c>
    </row>
    <row r="33" spans="1:54" ht="15.75" hidden="1" customHeight="1" x14ac:dyDescent="0.2">
      <c r="A33" s="1">
        <f t="shared" ca="1" si="0"/>
        <v>0</v>
      </c>
      <c r="B33" s="1">
        <f t="shared" ca="1" si="1"/>
        <v>0</v>
      </c>
      <c r="C33" s="136">
        <f>Hébergement!C33</f>
        <v>43128</v>
      </c>
      <c r="D33" s="147"/>
      <c r="E33" s="148"/>
      <c r="F33" s="148"/>
      <c r="G33" s="149"/>
      <c r="H33" s="188"/>
      <c r="I33" s="188"/>
      <c r="J33" s="189"/>
      <c r="K33" s="189"/>
      <c r="L33" s="152"/>
      <c r="M33" s="153"/>
      <c r="N33" s="154"/>
      <c r="O33" s="155"/>
      <c r="P33" s="156"/>
      <c r="Q33" s="157"/>
      <c r="R33" s="158"/>
      <c r="S33" s="154"/>
      <c r="T33" s="153"/>
      <c r="U33" s="156"/>
      <c r="V33" s="155"/>
      <c r="W33" s="157"/>
      <c r="X33" s="154"/>
      <c r="Y33" s="159"/>
      <c r="Z33" s="156"/>
      <c r="AA33" s="155"/>
      <c r="AB33" s="160"/>
      <c r="AC33" s="161"/>
      <c r="AD33" s="162"/>
      <c r="AE33" s="163">
        <f>AA33/[1]Données!$K$11</f>
        <v>0</v>
      </c>
      <c r="AF33" s="164">
        <f>Y33/[1]Données!$K$10</f>
        <v>0</v>
      </c>
      <c r="AG33" s="165">
        <f t="shared" si="2"/>
        <v>0</v>
      </c>
      <c r="AH33" s="151">
        <f t="shared" si="3"/>
        <v>0</v>
      </c>
    </row>
    <row r="34" spans="1:54" ht="15.75" hidden="1" customHeight="1" x14ac:dyDescent="0.2">
      <c r="A34" s="1">
        <f t="shared" ca="1" si="0"/>
        <v>0</v>
      </c>
      <c r="B34" s="1">
        <f t="shared" ca="1" si="1"/>
        <v>0</v>
      </c>
      <c r="C34" s="136">
        <f>Hébergement!C34</f>
        <v>43129</v>
      </c>
      <c r="D34" s="147"/>
      <c r="E34" s="148"/>
      <c r="F34" s="148"/>
      <c r="G34" s="149"/>
      <c r="H34" s="150"/>
      <c r="I34" s="150"/>
      <c r="J34" s="151"/>
      <c r="K34" s="151"/>
      <c r="L34" s="152"/>
      <c r="M34" s="153"/>
      <c r="N34" s="154"/>
      <c r="O34" s="155"/>
      <c r="P34" s="156"/>
      <c r="Q34" s="157"/>
      <c r="R34" s="158"/>
      <c r="S34" s="154"/>
      <c r="T34" s="153"/>
      <c r="U34" s="156"/>
      <c r="V34" s="155"/>
      <c r="W34" s="157"/>
      <c r="X34" s="154"/>
      <c r="Y34" s="159"/>
      <c r="Z34" s="156"/>
      <c r="AA34" s="155"/>
      <c r="AB34" s="160"/>
      <c r="AC34" s="161"/>
      <c r="AD34" s="162"/>
      <c r="AE34" s="163">
        <f>AA34/[1]Données!$K$11</f>
        <v>0</v>
      </c>
      <c r="AF34" s="164">
        <f>Y34/[1]Données!$K$10</f>
        <v>0</v>
      </c>
      <c r="AG34" s="165">
        <f t="shared" si="2"/>
        <v>0</v>
      </c>
      <c r="AH34" s="151">
        <f t="shared" si="3"/>
        <v>0</v>
      </c>
    </row>
    <row r="35" spans="1:54" ht="15.75" hidden="1" customHeight="1" x14ac:dyDescent="0.2">
      <c r="A35" s="1">
        <f t="shared" ca="1" si="0"/>
        <v>0</v>
      </c>
      <c r="B35" s="1">
        <f t="shared" ca="1" si="1"/>
        <v>0</v>
      </c>
      <c r="C35" s="136">
        <f>Hébergement!C35</f>
        <v>43130</v>
      </c>
      <c r="D35" s="147"/>
      <c r="E35" s="148"/>
      <c r="F35" s="148"/>
      <c r="G35" s="149"/>
      <c r="H35" s="150"/>
      <c r="I35" s="150"/>
      <c r="J35" s="151"/>
      <c r="K35" s="151"/>
      <c r="L35" s="152"/>
      <c r="M35" s="153"/>
      <c r="N35" s="154"/>
      <c r="O35" s="155"/>
      <c r="P35" s="156"/>
      <c r="Q35" s="157"/>
      <c r="R35" s="158"/>
      <c r="S35" s="154"/>
      <c r="T35" s="153"/>
      <c r="U35" s="156"/>
      <c r="V35" s="155"/>
      <c r="W35" s="157"/>
      <c r="X35" s="154"/>
      <c r="Y35" s="159"/>
      <c r="Z35" s="156"/>
      <c r="AA35" s="155"/>
      <c r="AB35" s="160"/>
      <c r="AC35" s="161"/>
      <c r="AD35" s="162"/>
      <c r="AE35" s="163">
        <f>AA35/[1]Données!$K$11</f>
        <v>0</v>
      </c>
      <c r="AF35" s="164">
        <f>Y35/[1]Données!$K$10</f>
        <v>0</v>
      </c>
      <c r="AG35" s="165">
        <f t="shared" si="2"/>
        <v>0</v>
      </c>
      <c r="AH35" s="151">
        <f t="shared" si="3"/>
        <v>0</v>
      </c>
    </row>
    <row r="36" spans="1:54" ht="15.75" hidden="1" customHeight="1" thickBot="1" x14ac:dyDescent="0.25">
      <c r="A36" s="1">
        <f t="shared" ca="1" si="0"/>
        <v>0</v>
      </c>
      <c r="B36" s="1">
        <f t="shared" ca="1" si="1"/>
        <v>0</v>
      </c>
      <c r="C36" s="136">
        <f>Hébergement!C36</f>
        <v>43131</v>
      </c>
      <c r="D36" s="147"/>
      <c r="E36" s="148"/>
      <c r="F36" s="148"/>
      <c r="G36" s="149"/>
      <c r="H36" s="150"/>
      <c r="I36" s="150"/>
      <c r="J36" s="151"/>
      <c r="K36" s="151"/>
      <c r="L36" s="152"/>
      <c r="M36" s="153"/>
      <c r="N36" s="154"/>
      <c r="O36" s="155"/>
      <c r="P36" s="156"/>
      <c r="Q36" s="157"/>
      <c r="R36" s="158"/>
      <c r="S36" s="154"/>
      <c r="T36" s="153"/>
      <c r="U36" s="156"/>
      <c r="V36" s="155"/>
      <c r="W36" s="157"/>
      <c r="X36" s="154"/>
      <c r="Y36" s="159"/>
      <c r="Z36" s="156"/>
      <c r="AA36" s="155"/>
      <c r="AB36" s="160"/>
      <c r="AC36" s="161"/>
      <c r="AD36" s="162"/>
      <c r="AE36" s="163">
        <f>AA36/[1]Données!$K$11</f>
        <v>0</v>
      </c>
      <c r="AF36" s="164">
        <f>Y36/[1]Données!$K$10</f>
        <v>0</v>
      </c>
      <c r="AG36" s="165">
        <f t="shared" si="2"/>
        <v>0</v>
      </c>
      <c r="AH36" s="151">
        <f t="shared" si="3"/>
        <v>0</v>
      </c>
    </row>
    <row r="37" spans="1:54" s="210" customFormat="1" ht="15.75" hidden="1" customHeight="1" thickTop="1" x14ac:dyDescent="0.2">
      <c r="A37" s="66">
        <f ca="1">IF(MONTH(C37)=MONTH(TODAY()),1,0)</f>
        <v>0</v>
      </c>
      <c r="B37" s="66">
        <f ca="1">IF(A37=0,IF(C37&lt;TODAY(),MONTH($C37),0),0)</f>
        <v>2</v>
      </c>
      <c r="C37" s="190">
        <f>Hébergement!C37</f>
        <v>43132</v>
      </c>
      <c r="D37" s="191"/>
      <c r="E37" s="192"/>
      <c r="F37" s="192"/>
      <c r="G37" s="193"/>
      <c r="H37" s="194"/>
      <c r="I37" s="194"/>
      <c r="J37" s="195"/>
      <c r="K37" s="195"/>
      <c r="L37" s="196"/>
      <c r="M37" s="197"/>
      <c r="N37" s="198"/>
      <c r="O37" s="199"/>
      <c r="P37" s="200"/>
      <c r="Q37" s="201"/>
      <c r="R37" s="202"/>
      <c r="S37" s="198"/>
      <c r="T37" s="197"/>
      <c r="U37" s="200"/>
      <c r="V37" s="199"/>
      <c r="W37" s="201"/>
      <c r="X37" s="198"/>
      <c r="Y37" s="203"/>
      <c r="Z37" s="200"/>
      <c r="AA37" s="199"/>
      <c r="AB37" s="204"/>
      <c r="AC37" s="205"/>
      <c r="AD37" s="206"/>
      <c r="AE37" s="207">
        <f>AA37/[1]Données!$K$11</f>
        <v>0</v>
      </c>
      <c r="AF37" s="208">
        <f>Y37/[1]Données!$K$10</f>
        <v>0</v>
      </c>
      <c r="AG37" s="209">
        <f t="shared" si="2"/>
        <v>0</v>
      </c>
      <c r="AH37" s="195">
        <f t="shared" si="3"/>
        <v>0</v>
      </c>
      <c r="AJ37" s="211"/>
      <c r="AK37" s="212"/>
      <c r="AL37" s="212"/>
      <c r="AM37" s="211"/>
      <c r="AN37" s="212"/>
      <c r="AO37" s="212"/>
      <c r="AP37" s="211"/>
      <c r="AQ37" s="212"/>
      <c r="AR37" s="212"/>
      <c r="AU37" s="211"/>
      <c r="AZ37" s="211"/>
      <c r="BA37" s="212"/>
      <c r="BB37" s="212"/>
    </row>
    <row r="38" spans="1:54" s="142" customFormat="1" ht="15.75" hidden="1" customHeight="1" x14ac:dyDescent="0.2">
      <c r="A38" s="1">
        <f t="shared" ca="1" si="0"/>
        <v>0</v>
      </c>
      <c r="B38" s="1">
        <f t="shared" ref="B38:B64" ca="1" si="4">IF(A38=0,IF(C38&lt;TODAY(),MONTH($C38),0),0)</f>
        <v>2</v>
      </c>
      <c r="C38" s="141">
        <f>Hébergement!C38</f>
        <v>43133</v>
      </c>
      <c r="D38" s="166"/>
      <c r="E38" s="167"/>
      <c r="F38" s="167"/>
      <c r="G38" s="168"/>
      <c r="H38" s="169"/>
      <c r="I38" s="169"/>
      <c r="J38" s="170"/>
      <c r="K38" s="170"/>
      <c r="L38" s="171"/>
      <c r="M38" s="172"/>
      <c r="N38" s="173"/>
      <c r="O38" s="174"/>
      <c r="P38" s="175"/>
      <c r="Q38" s="176"/>
      <c r="R38" s="177"/>
      <c r="S38" s="173"/>
      <c r="T38" s="172"/>
      <c r="U38" s="175"/>
      <c r="V38" s="174"/>
      <c r="W38" s="176"/>
      <c r="X38" s="173"/>
      <c r="Y38" s="178"/>
      <c r="Z38" s="175"/>
      <c r="AA38" s="174"/>
      <c r="AB38" s="179"/>
      <c r="AC38" s="180"/>
      <c r="AD38" s="181"/>
      <c r="AE38" s="182">
        <f>AA38/[1]Données!$K$11</f>
        <v>0</v>
      </c>
      <c r="AF38" s="183">
        <f>Y38/[1]Données!$K$10</f>
        <v>0</v>
      </c>
      <c r="AG38" s="184">
        <f t="shared" si="2"/>
        <v>0</v>
      </c>
      <c r="AH38" s="170">
        <f t="shared" si="3"/>
        <v>0</v>
      </c>
      <c r="AJ38" s="185"/>
      <c r="AK38" s="186"/>
      <c r="AL38" s="186"/>
      <c r="AM38" s="185"/>
      <c r="AN38" s="186"/>
      <c r="AO38" s="186"/>
      <c r="AP38" s="185"/>
      <c r="AQ38" s="186"/>
      <c r="AR38" s="186"/>
      <c r="AU38" s="185"/>
      <c r="AZ38" s="185"/>
      <c r="BA38" s="186"/>
      <c r="BB38" s="186"/>
    </row>
    <row r="39" spans="1:54" ht="15.75" hidden="1" customHeight="1" x14ac:dyDescent="0.2">
      <c r="A39" s="1">
        <f t="shared" ca="1" si="0"/>
        <v>0</v>
      </c>
      <c r="B39" s="1">
        <f t="shared" ca="1" si="4"/>
        <v>2</v>
      </c>
      <c r="C39" s="136">
        <f>Hébergement!C39</f>
        <v>43134</v>
      </c>
      <c r="D39" s="147"/>
      <c r="E39" s="148"/>
      <c r="F39" s="148"/>
      <c r="G39" s="149"/>
      <c r="H39" s="150"/>
      <c r="I39" s="150"/>
      <c r="J39" s="151"/>
      <c r="K39" s="151"/>
      <c r="L39" s="152"/>
      <c r="M39" s="153"/>
      <c r="N39" s="154"/>
      <c r="O39" s="155"/>
      <c r="P39" s="156"/>
      <c r="Q39" s="157"/>
      <c r="R39" s="158"/>
      <c r="S39" s="154"/>
      <c r="T39" s="153"/>
      <c r="U39" s="156"/>
      <c r="V39" s="155"/>
      <c r="W39" s="157"/>
      <c r="X39" s="154"/>
      <c r="Y39" s="159"/>
      <c r="Z39" s="156"/>
      <c r="AA39" s="155"/>
      <c r="AB39" s="160"/>
      <c r="AC39" s="161"/>
      <c r="AD39" s="162"/>
      <c r="AE39" s="163">
        <f>AA39/[1]Données!$K$11</f>
        <v>0</v>
      </c>
      <c r="AF39" s="164">
        <f>Y39/[1]Données!$K$10</f>
        <v>0</v>
      </c>
      <c r="AG39" s="165">
        <f t="shared" si="2"/>
        <v>0</v>
      </c>
      <c r="AH39" s="151">
        <f t="shared" si="3"/>
        <v>0</v>
      </c>
    </row>
    <row r="40" spans="1:54" ht="15.75" hidden="1" customHeight="1" x14ac:dyDescent="0.2">
      <c r="A40" s="1">
        <f t="shared" ca="1" si="0"/>
        <v>0</v>
      </c>
      <c r="B40" s="1">
        <f t="shared" ca="1" si="4"/>
        <v>2</v>
      </c>
      <c r="C40" s="136">
        <f>Hébergement!C40</f>
        <v>43135</v>
      </c>
      <c r="D40" s="147"/>
      <c r="E40" s="148"/>
      <c r="F40" s="148"/>
      <c r="G40" s="149"/>
      <c r="H40" s="150"/>
      <c r="I40" s="150"/>
      <c r="J40" s="151"/>
      <c r="K40" s="151"/>
      <c r="L40" s="152"/>
      <c r="M40" s="153"/>
      <c r="N40" s="154"/>
      <c r="O40" s="155"/>
      <c r="P40" s="156"/>
      <c r="Q40" s="157"/>
      <c r="R40" s="158"/>
      <c r="S40" s="154"/>
      <c r="T40" s="153"/>
      <c r="U40" s="156"/>
      <c r="V40" s="155"/>
      <c r="W40" s="157"/>
      <c r="X40" s="154"/>
      <c r="Y40" s="159"/>
      <c r="Z40" s="156"/>
      <c r="AA40" s="155"/>
      <c r="AB40" s="160"/>
      <c r="AC40" s="161"/>
      <c r="AD40" s="162"/>
      <c r="AE40" s="163">
        <f>AA40/[1]Données!$K$11</f>
        <v>0</v>
      </c>
      <c r="AF40" s="164">
        <f>Y40/[1]Données!$K$10</f>
        <v>0</v>
      </c>
      <c r="AG40" s="165">
        <f t="shared" si="2"/>
        <v>0</v>
      </c>
      <c r="AH40" s="151">
        <f t="shared" si="3"/>
        <v>0</v>
      </c>
    </row>
    <row r="41" spans="1:54" ht="15.75" hidden="1" customHeight="1" x14ac:dyDescent="0.2">
      <c r="A41" s="1">
        <f t="shared" ca="1" si="0"/>
        <v>0</v>
      </c>
      <c r="B41" s="1">
        <f t="shared" ca="1" si="4"/>
        <v>2</v>
      </c>
      <c r="C41" s="136">
        <f>Hébergement!C41</f>
        <v>43136</v>
      </c>
      <c r="D41" s="147"/>
      <c r="E41" s="148"/>
      <c r="F41" s="148"/>
      <c r="G41" s="149"/>
      <c r="H41" s="150"/>
      <c r="I41" s="150"/>
      <c r="J41" s="151"/>
      <c r="K41" s="151"/>
      <c r="L41" s="152"/>
      <c r="M41" s="153"/>
      <c r="N41" s="154"/>
      <c r="O41" s="155"/>
      <c r="P41" s="156"/>
      <c r="Q41" s="157"/>
      <c r="R41" s="158"/>
      <c r="S41" s="154"/>
      <c r="T41" s="153"/>
      <c r="U41" s="156"/>
      <c r="V41" s="155"/>
      <c r="W41" s="157"/>
      <c r="X41" s="154"/>
      <c r="Y41" s="159"/>
      <c r="Z41" s="156"/>
      <c r="AA41" s="155"/>
      <c r="AB41" s="160"/>
      <c r="AC41" s="161"/>
      <c r="AD41" s="162"/>
      <c r="AE41" s="163">
        <f>AA41/[1]Données!$K$11</f>
        <v>0</v>
      </c>
      <c r="AF41" s="164">
        <f>Y41/[1]Données!$K$10</f>
        <v>0</v>
      </c>
      <c r="AG41" s="165">
        <f t="shared" si="2"/>
        <v>0</v>
      </c>
      <c r="AH41" s="151">
        <f t="shared" si="3"/>
        <v>0</v>
      </c>
    </row>
    <row r="42" spans="1:54" ht="15.75" hidden="1" customHeight="1" x14ac:dyDescent="0.2">
      <c r="A42" s="1">
        <f t="shared" ca="1" si="0"/>
        <v>0</v>
      </c>
      <c r="B42" s="1">
        <f t="shared" ca="1" si="4"/>
        <v>2</v>
      </c>
      <c r="C42" s="136">
        <f>Hébergement!C42</f>
        <v>43137</v>
      </c>
      <c r="D42" s="147"/>
      <c r="E42" s="148"/>
      <c r="F42" s="148"/>
      <c r="G42" s="149"/>
      <c r="H42" s="150"/>
      <c r="I42" s="150"/>
      <c r="J42" s="151"/>
      <c r="K42" s="151"/>
      <c r="L42" s="152"/>
      <c r="M42" s="153"/>
      <c r="N42" s="154"/>
      <c r="O42" s="155"/>
      <c r="P42" s="156"/>
      <c r="Q42" s="157"/>
      <c r="R42" s="158"/>
      <c r="S42" s="154"/>
      <c r="T42" s="153"/>
      <c r="U42" s="156"/>
      <c r="V42" s="155"/>
      <c r="W42" s="157"/>
      <c r="X42" s="154"/>
      <c r="Y42" s="159"/>
      <c r="Z42" s="156"/>
      <c r="AA42" s="155"/>
      <c r="AB42" s="160"/>
      <c r="AC42" s="161"/>
      <c r="AD42" s="162"/>
      <c r="AE42" s="163">
        <f>AA42/[1]Données!$K$11</f>
        <v>0</v>
      </c>
      <c r="AF42" s="164">
        <f>Y42/[1]Données!$K$10</f>
        <v>0</v>
      </c>
      <c r="AG42" s="165">
        <f t="shared" si="2"/>
        <v>0</v>
      </c>
      <c r="AH42" s="151">
        <f t="shared" si="3"/>
        <v>0</v>
      </c>
    </row>
    <row r="43" spans="1:54" ht="15.75" hidden="1" customHeight="1" x14ac:dyDescent="0.2">
      <c r="A43" s="1">
        <f t="shared" ca="1" si="0"/>
        <v>0</v>
      </c>
      <c r="B43" s="1">
        <f t="shared" ca="1" si="4"/>
        <v>2</v>
      </c>
      <c r="C43" s="136">
        <f>Hébergement!C43</f>
        <v>43138</v>
      </c>
      <c r="D43" s="147"/>
      <c r="E43" s="148"/>
      <c r="F43" s="148"/>
      <c r="G43" s="149"/>
      <c r="H43" s="150"/>
      <c r="I43" s="150"/>
      <c r="J43" s="151"/>
      <c r="K43" s="151"/>
      <c r="L43" s="152"/>
      <c r="M43" s="153"/>
      <c r="N43" s="154"/>
      <c r="O43" s="155"/>
      <c r="P43" s="156"/>
      <c r="Q43" s="157"/>
      <c r="R43" s="158"/>
      <c r="S43" s="154"/>
      <c r="T43" s="153"/>
      <c r="U43" s="156"/>
      <c r="V43" s="155"/>
      <c r="W43" s="157"/>
      <c r="X43" s="154"/>
      <c r="Y43" s="159"/>
      <c r="Z43" s="156"/>
      <c r="AA43" s="155"/>
      <c r="AB43" s="160"/>
      <c r="AC43" s="161"/>
      <c r="AD43" s="162"/>
      <c r="AE43" s="163">
        <f>AA43/[1]Données!$K$11</f>
        <v>0</v>
      </c>
      <c r="AF43" s="164">
        <f>Y43/[1]Données!$K$10</f>
        <v>0</v>
      </c>
      <c r="AG43" s="165">
        <f t="shared" si="2"/>
        <v>0</v>
      </c>
      <c r="AH43" s="151">
        <f t="shared" si="3"/>
        <v>0</v>
      </c>
    </row>
    <row r="44" spans="1:54" ht="15.75" hidden="1" customHeight="1" x14ac:dyDescent="0.2">
      <c r="A44" s="1">
        <f t="shared" ca="1" si="0"/>
        <v>0</v>
      </c>
      <c r="B44" s="1">
        <f t="shared" ca="1" si="4"/>
        <v>2</v>
      </c>
      <c r="C44" s="136">
        <f>Hébergement!C44</f>
        <v>43139</v>
      </c>
      <c r="D44" s="147"/>
      <c r="E44" s="148"/>
      <c r="F44" s="148"/>
      <c r="G44" s="149"/>
      <c r="H44" s="150"/>
      <c r="I44" s="150"/>
      <c r="J44" s="151"/>
      <c r="K44" s="151"/>
      <c r="L44" s="152"/>
      <c r="M44" s="153"/>
      <c r="N44" s="154"/>
      <c r="O44" s="155"/>
      <c r="P44" s="156"/>
      <c r="Q44" s="157"/>
      <c r="R44" s="158"/>
      <c r="S44" s="154"/>
      <c r="T44" s="153"/>
      <c r="U44" s="156"/>
      <c r="V44" s="155"/>
      <c r="W44" s="157"/>
      <c r="X44" s="154"/>
      <c r="Y44" s="159"/>
      <c r="Z44" s="156"/>
      <c r="AA44" s="155"/>
      <c r="AB44" s="160"/>
      <c r="AC44" s="161"/>
      <c r="AD44" s="162"/>
      <c r="AE44" s="163">
        <f>AA44/[1]Données!$K$11</f>
        <v>0</v>
      </c>
      <c r="AF44" s="164">
        <f>Y44/[1]Données!$K$10</f>
        <v>0</v>
      </c>
      <c r="AG44" s="165">
        <f t="shared" si="2"/>
        <v>0</v>
      </c>
      <c r="AH44" s="151">
        <f t="shared" si="3"/>
        <v>0</v>
      </c>
    </row>
    <row r="45" spans="1:54" s="142" customFormat="1" ht="15.75" hidden="1" customHeight="1" x14ac:dyDescent="0.2">
      <c r="A45" s="1">
        <f t="shared" ca="1" si="0"/>
        <v>0</v>
      </c>
      <c r="B45" s="1">
        <f t="shared" ca="1" si="4"/>
        <v>2</v>
      </c>
      <c r="C45" s="141">
        <f>Hébergement!C45</f>
        <v>43140</v>
      </c>
      <c r="D45" s="166"/>
      <c r="E45" s="167"/>
      <c r="F45" s="167"/>
      <c r="G45" s="168"/>
      <c r="H45" s="169"/>
      <c r="I45" s="169"/>
      <c r="J45" s="170"/>
      <c r="K45" s="170"/>
      <c r="L45" s="171"/>
      <c r="M45" s="172"/>
      <c r="N45" s="173"/>
      <c r="O45" s="174"/>
      <c r="P45" s="175"/>
      <c r="Q45" s="176"/>
      <c r="R45" s="177"/>
      <c r="S45" s="173"/>
      <c r="T45" s="172"/>
      <c r="U45" s="175"/>
      <c r="V45" s="174"/>
      <c r="W45" s="176"/>
      <c r="X45" s="173"/>
      <c r="Y45" s="178"/>
      <c r="Z45" s="175"/>
      <c r="AA45" s="174"/>
      <c r="AB45" s="179"/>
      <c r="AC45" s="180"/>
      <c r="AD45" s="181"/>
      <c r="AE45" s="182">
        <f>AA45/[1]Données!$K$11</f>
        <v>0</v>
      </c>
      <c r="AF45" s="183">
        <f>Y45/[1]Données!$K$10</f>
        <v>0</v>
      </c>
      <c r="AG45" s="184">
        <f t="shared" si="2"/>
        <v>0</v>
      </c>
      <c r="AH45" s="170">
        <f t="shared" si="3"/>
        <v>0</v>
      </c>
      <c r="AJ45" s="185"/>
      <c r="AK45" s="186"/>
      <c r="AL45" s="186"/>
      <c r="AM45" s="185"/>
      <c r="AN45" s="186"/>
      <c r="AO45" s="186"/>
      <c r="AP45" s="185"/>
      <c r="AQ45" s="186"/>
      <c r="AR45" s="186"/>
      <c r="AU45" s="185"/>
      <c r="AZ45" s="185"/>
      <c r="BA45" s="186"/>
      <c r="BB45" s="186"/>
    </row>
    <row r="46" spans="1:54" ht="15.75" hidden="1" customHeight="1" x14ac:dyDescent="0.2">
      <c r="A46" s="1">
        <f t="shared" ca="1" si="0"/>
        <v>0</v>
      </c>
      <c r="B46" s="1">
        <f t="shared" ca="1" si="4"/>
        <v>2</v>
      </c>
      <c r="C46" s="136">
        <f>Hébergement!C46</f>
        <v>43141</v>
      </c>
      <c r="D46" s="147"/>
      <c r="E46" s="148"/>
      <c r="F46" s="148"/>
      <c r="G46" s="149"/>
      <c r="H46" s="150"/>
      <c r="I46" s="150"/>
      <c r="J46" s="151"/>
      <c r="K46" s="151"/>
      <c r="L46" s="152"/>
      <c r="M46" s="153"/>
      <c r="N46" s="154"/>
      <c r="O46" s="155"/>
      <c r="P46" s="156"/>
      <c r="Q46" s="157"/>
      <c r="R46" s="158"/>
      <c r="S46" s="154"/>
      <c r="T46" s="153"/>
      <c r="U46" s="156"/>
      <c r="V46" s="155"/>
      <c r="W46" s="157"/>
      <c r="X46" s="154"/>
      <c r="Y46" s="159"/>
      <c r="Z46" s="156"/>
      <c r="AA46" s="155"/>
      <c r="AB46" s="160"/>
      <c r="AC46" s="161"/>
      <c r="AD46" s="162"/>
      <c r="AE46" s="163">
        <f>AA46/[1]Données!$K$11</f>
        <v>0</v>
      </c>
      <c r="AF46" s="164">
        <f>Y46/[1]Données!$K$10</f>
        <v>0</v>
      </c>
      <c r="AG46" s="165">
        <f t="shared" si="2"/>
        <v>0</v>
      </c>
      <c r="AH46" s="151">
        <f t="shared" si="3"/>
        <v>0</v>
      </c>
    </row>
    <row r="47" spans="1:54" ht="15.75" hidden="1" customHeight="1" x14ac:dyDescent="0.2">
      <c r="A47" s="1">
        <f t="shared" ca="1" si="0"/>
        <v>0</v>
      </c>
      <c r="B47" s="1">
        <f t="shared" ca="1" si="4"/>
        <v>2</v>
      </c>
      <c r="C47" s="136">
        <f>Hébergement!C47</f>
        <v>43142</v>
      </c>
      <c r="D47" s="147"/>
      <c r="E47" s="148"/>
      <c r="F47" s="148"/>
      <c r="G47" s="149"/>
      <c r="H47" s="150"/>
      <c r="I47" s="150"/>
      <c r="J47" s="151"/>
      <c r="K47" s="151"/>
      <c r="L47" s="152"/>
      <c r="M47" s="153"/>
      <c r="N47" s="154"/>
      <c r="O47" s="155"/>
      <c r="P47" s="156"/>
      <c r="Q47" s="157"/>
      <c r="R47" s="158"/>
      <c r="S47" s="154"/>
      <c r="T47" s="153"/>
      <c r="U47" s="156"/>
      <c r="V47" s="155"/>
      <c r="W47" s="157"/>
      <c r="X47" s="154"/>
      <c r="Y47" s="159"/>
      <c r="Z47" s="156"/>
      <c r="AA47" s="155"/>
      <c r="AB47" s="160"/>
      <c r="AC47" s="161"/>
      <c r="AD47" s="162"/>
      <c r="AE47" s="163">
        <f>AA47/[1]Données!$K$11</f>
        <v>0</v>
      </c>
      <c r="AF47" s="164">
        <f>Y47/[1]Données!$K$10</f>
        <v>0</v>
      </c>
      <c r="AG47" s="165">
        <f t="shared" si="2"/>
        <v>0</v>
      </c>
      <c r="AH47" s="151">
        <f t="shared" si="3"/>
        <v>0</v>
      </c>
    </row>
    <row r="48" spans="1:54" ht="15.75" hidden="1" customHeight="1" x14ac:dyDescent="0.2">
      <c r="A48" s="1">
        <f t="shared" ca="1" si="0"/>
        <v>0</v>
      </c>
      <c r="B48" s="1">
        <f t="shared" ca="1" si="4"/>
        <v>2</v>
      </c>
      <c r="C48" s="136">
        <f>Hébergement!C48</f>
        <v>43143</v>
      </c>
      <c r="D48" s="147"/>
      <c r="E48" s="148"/>
      <c r="F48" s="148"/>
      <c r="G48" s="149"/>
      <c r="H48" s="150"/>
      <c r="I48" s="150"/>
      <c r="J48" s="151"/>
      <c r="K48" s="151"/>
      <c r="L48" s="152"/>
      <c r="M48" s="153"/>
      <c r="N48" s="154"/>
      <c r="O48" s="155"/>
      <c r="P48" s="156"/>
      <c r="Q48" s="157"/>
      <c r="R48" s="158"/>
      <c r="S48" s="154"/>
      <c r="T48" s="153"/>
      <c r="U48" s="156"/>
      <c r="V48" s="155"/>
      <c r="W48" s="157"/>
      <c r="X48" s="154"/>
      <c r="Y48" s="159"/>
      <c r="Z48" s="156"/>
      <c r="AA48" s="155"/>
      <c r="AB48" s="160"/>
      <c r="AC48" s="161"/>
      <c r="AD48" s="162"/>
      <c r="AE48" s="163">
        <f>AA48/[1]Données!$K$11</f>
        <v>0</v>
      </c>
      <c r="AF48" s="164">
        <f>Y48/[1]Données!$K$10</f>
        <v>0</v>
      </c>
      <c r="AG48" s="165">
        <f t="shared" si="2"/>
        <v>0</v>
      </c>
      <c r="AH48" s="151">
        <f t="shared" si="3"/>
        <v>0</v>
      </c>
    </row>
    <row r="49" spans="1:54" ht="15.75" hidden="1" customHeight="1" x14ac:dyDescent="0.2">
      <c r="A49" s="1">
        <f t="shared" ca="1" si="0"/>
        <v>0</v>
      </c>
      <c r="B49" s="1">
        <f t="shared" ca="1" si="4"/>
        <v>2</v>
      </c>
      <c r="C49" s="136">
        <f>Hébergement!C49</f>
        <v>43144</v>
      </c>
      <c r="D49" s="147"/>
      <c r="E49" s="148"/>
      <c r="F49" s="148"/>
      <c r="G49" s="149"/>
      <c r="H49" s="150"/>
      <c r="I49" s="150"/>
      <c r="J49" s="151"/>
      <c r="K49" s="151"/>
      <c r="L49" s="152"/>
      <c r="M49" s="153"/>
      <c r="N49" s="154"/>
      <c r="O49" s="155"/>
      <c r="P49" s="156"/>
      <c r="Q49" s="157"/>
      <c r="R49" s="158"/>
      <c r="S49" s="154"/>
      <c r="T49" s="153"/>
      <c r="U49" s="156"/>
      <c r="V49" s="155"/>
      <c r="W49" s="157"/>
      <c r="X49" s="154"/>
      <c r="Y49" s="159"/>
      <c r="Z49" s="156"/>
      <c r="AA49" s="155"/>
      <c r="AB49" s="160"/>
      <c r="AC49" s="161"/>
      <c r="AD49" s="162"/>
      <c r="AE49" s="163">
        <f>AA49/[1]Données!$K$11</f>
        <v>0</v>
      </c>
      <c r="AF49" s="164">
        <f>Y49/[1]Données!$K$10</f>
        <v>0</v>
      </c>
      <c r="AG49" s="165">
        <f t="shared" si="2"/>
        <v>0</v>
      </c>
      <c r="AH49" s="151">
        <f t="shared" si="3"/>
        <v>0</v>
      </c>
    </row>
    <row r="50" spans="1:54" ht="15.75" hidden="1" customHeight="1" x14ac:dyDescent="0.2">
      <c r="A50" s="1">
        <f t="shared" ca="1" si="0"/>
        <v>0</v>
      </c>
      <c r="B50" s="1">
        <f t="shared" ca="1" si="4"/>
        <v>2</v>
      </c>
      <c r="C50" s="136">
        <f>Hébergement!C50</f>
        <v>43145</v>
      </c>
      <c r="D50" s="147"/>
      <c r="E50" s="148"/>
      <c r="F50" s="148"/>
      <c r="G50" s="149"/>
      <c r="H50" s="150"/>
      <c r="I50" s="150"/>
      <c r="J50" s="151"/>
      <c r="K50" s="151"/>
      <c r="L50" s="152"/>
      <c r="M50" s="153"/>
      <c r="N50" s="154"/>
      <c r="O50" s="155"/>
      <c r="P50" s="156"/>
      <c r="Q50" s="157"/>
      <c r="R50" s="158"/>
      <c r="S50" s="154"/>
      <c r="T50" s="153"/>
      <c r="U50" s="156"/>
      <c r="V50" s="155"/>
      <c r="W50" s="157"/>
      <c r="X50" s="154"/>
      <c r="Y50" s="159"/>
      <c r="Z50" s="156"/>
      <c r="AA50" s="155"/>
      <c r="AB50" s="160"/>
      <c r="AC50" s="161"/>
      <c r="AD50" s="162"/>
      <c r="AE50" s="163">
        <f>AA50/[1]Données!$K$11</f>
        <v>0</v>
      </c>
      <c r="AF50" s="164">
        <f>Y50/[1]Données!$K$10</f>
        <v>0</v>
      </c>
      <c r="AG50" s="165">
        <f t="shared" si="2"/>
        <v>0</v>
      </c>
      <c r="AH50" s="151">
        <f t="shared" si="3"/>
        <v>0</v>
      </c>
    </row>
    <row r="51" spans="1:54" ht="15.75" hidden="1" customHeight="1" x14ac:dyDescent="0.2">
      <c r="A51" s="1">
        <f t="shared" ca="1" si="0"/>
        <v>0</v>
      </c>
      <c r="B51" s="1">
        <f t="shared" ca="1" si="4"/>
        <v>2</v>
      </c>
      <c r="C51" s="136">
        <f>Hébergement!C51</f>
        <v>43146</v>
      </c>
      <c r="D51" s="147"/>
      <c r="E51" s="148"/>
      <c r="F51" s="148"/>
      <c r="G51" s="149"/>
      <c r="H51" s="150"/>
      <c r="I51" s="150"/>
      <c r="J51" s="151"/>
      <c r="K51" s="151"/>
      <c r="L51" s="152"/>
      <c r="M51" s="153"/>
      <c r="N51" s="154"/>
      <c r="O51" s="155"/>
      <c r="P51" s="156"/>
      <c r="Q51" s="157"/>
      <c r="R51" s="158"/>
      <c r="S51" s="154"/>
      <c r="T51" s="153"/>
      <c r="U51" s="156"/>
      <c r="V51" s="155"/>
      <c r="W51" s="157"/>
      <c r="X51" s="154"/>
      <c r="Y51" s="159"/>
      <c r="Z51" s="156"/>
      <c r="AA51" s="155"/>
      <c r="AB51" s="160"/>
      <c r="AC51" s="161"/>
      <c r="AD51" s="162"/>
      <c r="AE51" s="163">
        <f>AA51/[1]Données!$K$11</f>
        <v>0</v>
      </c>
      <c r="AF51" s="164">
        <f>Y51/[1]Données!$K$10</f>
        <v>0</v>
      </c>
      <c r="AG51" s="165">
        <f t="shared" si="2"/>
        <v>0</v>
      </c>
      <c r="AH51" s="151">
        <f t="shared" si="3"/>
        <v>0</v>
      </c>
    </row>
    <row r="52" spans="1:54" s="142" customFormat="1" ht="15.75" hidden="1" customHeight="1" x14ac:dyDescent="0.2">
      <c r="A52" s="1">
        <f t="shared" ca="1" si="0"/>
        <v>0</v>
      </c>
      <c r="B52" s="1">
        <f t="shared" ca="1" si="4"/>
        <v>2</v>
      </c>
      <c r="C52" s="141">
        <f>Hébergement!C52</f>
        <v>43147</v>
      </c>
      <c r="D52" s="166"/>
      <c r="E52" s="167"/>
      <c r="F52" s="167"/>
      <c r="G52" s="168"/>
      <c r="H52" s="169"/>
      <c r="I52" s="169"/>
      <c r="J52" s="170"/>
      <c r="K52" s="170"/>
      <c r="L52" s="171"/>
      <c r="M52" s="172"/>
      <c r="N52" s="173"/>
      <c r="O52" s="174"/>
      <c r="P52" s="175"/>
      <c r="Q52" s="176"/>
      <c r="R52" s="177"/>
      <c r="S52" s="173"/>
      <c r="T52" s="172"/>
      <c r="U52" s="175"/>
      <c r="V52" s="174"/>
      <c r="W52" s="176"/>
      <c r="X52" s="173"/>
      <c r="Y52" s="178"/>
      <c r="Z52" s="175"/>
      <c r="AA52" s="174"/>
      <c r="AB52" s="179"/>
      <c r="AC52" s="180"/>
      <c r="AD52" s="181"/>
      <c r="AE52" s="182">
        <f>AA52/[1]Données!$K$11</f>
        <v>0</v>
      </c>
      <c r="AF52" s="183">
        <f>Y52/[1]Données!$K$10</f>
        <v>0</v>
      </c>
      <c r="AG52" s="184">
        <f t="shared" si="2"/>
        <v>0</v>
      </c>
      <c r="AH52" s="170">
        <f t="shared" si="3"/>
        <v>0</v>
      </c>
      <c r="AJ52" s="185"/>
      <c r="AK52" s="186"/>
      <c r="AL52" s="186"/>
      <c r="AM52" s="185"/>
      <c r="AN52" s="186"/>
      <c r="AO52" s="186"/>
      <c r="AP52" s="185"/>
      <c r="AQ52" s="186"/>
      <c r="AR52" s="186"/>
      <c r="AU52" s="185"/>
      <c r="AZ52" s="185"/>
      <c r="BA52" s="186"/>
      <c r="BB52" s="186"/>
    </row>
    <row r="53" spans="1:54" ht="15.75" hidden="1" customHeight="1" x14ac:dyDescent="0.2">
      <c r="A53" s="1">
        <f t="shared" ca="1" si="0"/>
        <v>0</v>
      </c>
      <c r="B53" s="1">
        <f t="shared" ca="1" si="4"/>
        <v>2</v>
      </c>
      <c r="C53" s="136">
        <f>Hébergement!C53</f>
        <v>43148</v>
      </c>
      <c r="D53" s="147"/>
      <c r="E53" s="148"/>
      <c r="F53" s="148"/>
      <c r="G53" s="149"/>
      <c r="H53" s="150"/>
      <c r="I53" s="150"/>
      <c r="J53" s="151"/>
      <c r="K53" s="151"/>
      <c r="L53" s="152"/>
      <c r="M53" s="153"/>
      <c r="N53" s="154"/>
      <c r="O53" s="155"/>
      <c r="P53" s="156"/>
      <c r="Q53" s="157"/>
      <c r="R53" s="158"/>
      <c r="S53" s="154"/>
      <c r="T53" s="153"/>
      <c r="U53" s="156"/>
      <c r="V53" s="155"/>
      <c r="W53" s="157"/>
      <c r="X53" s="154"/>
      <c r="Y53" s="159"/>
      <c r="Z53" s="156"/>
      <c r="AA53" s="155"/>
      <c r="AB53" s="160"/>
      <c r="AC53" s="161"/>
      <c r="AD53" s="162"/>
      <c r="AE53" s="163">
        <f>AA53/[1]Données!$K$11</f>
        <v>0</v>
      </c>
      <c r="AF53" s="164">
        <f>Y53/[1]Données!$K$10</f>
        <v>0</v>
      </c>
      <c r="AG53" s="165">
        <f t="shared" si="2"/>
        <v>0</v>
      </c>
      <c r="AH53" s="151">
        <f t="shared" si="3"/>
        <v>0</v>
      </c>
    </row>
    <row r="54" spans="1:54" ht="15.75" hidden="1" customHeight="1" x14ac:dyDescent="0.2">
      <c r="A54" s="1">
        <f t="shared" ca="1" si="0"/>
        <v>0</v>
      </c>
      <c r="B54" s="1">
        <f t="shared" ca="1" si="4"/>
        <v>2</v>
      </c>
      <c r="C54" s="136">
        <f>Hébergement!C54</f>
        <v>43149</v>
      </c>
      <c r="D54" s="147"/>
      <c r="E54" s="148"/>
      <c r="F54" s="148"/>
      <c r="G54" s="149"/>
      <c r="H54" s="150"/>
      <c r="I54" s="150"/>
      <c r="J54" s="151"/>
      <c r="K54" s="151"/>
      <c r="L54" s="152"/>
      <c r="M54" s="153"/>
      <c r="N54" s="154"/>
      <c r="O54" s="155"/>
      <c r="P54" s="156"/>
      <c r="Q54" s="157"/>
      <c r="R54" s="158"/>
      <c r="S54" s="154"/>
      <c r="T54" s="153"/>
      <c r="U54" s="156"/>
      <c r="V54" s="155"/>
      <c r="W54" s="157"/>
      <c r="X54" s="154"/>
      <c r="Y54" s="159"/>
      <c r="Z54" s="156"/>
      <c r="AA54" s="155"/>
      <c r="AB54" s="160"/>
      <c r="AC54" s="161"/>
      <c r="AD54" s="162"/>
      <c r="AE54" s="163">
        <f>AA54/[1]Données!$K$11</f>
        <v>0</v>
      </c>
      <c r="AF54" s="164">
        <f>Y54/[1]Données!$K$10</f>
        <v>0</v>
      </c>
      <c r="AG54" s="165">
        <f t="shared" si="2"/>
        <v>0</v>
      </c>
      <c r="AH54" s="151">
        <f t="shared" si="3"/>
        <v>0</v>
      </c>
    </row>
    <row r="55" spans="1:54" ht="15.75" hidden="1" customHeight="1" x14ac:dyDescent="0.2">
      <c r="A55" s="1">
        <f t="shared" ca="1" si="0"/>
        <v>0</v>
      </c>
      <c r="B55" s="1">
        <f t="shared" ca="1" si="4"/>
        <v>2</v>
      </c>
      <c r="C55" s="136">
        <f>Hébergement!C55</f>
        <v>43150</v>
      </c>
      <c r="D55" s="147"/>
      <c r="E55" s="148"/>
      <c r="F55" s="148"/>
      <c r="G55" s="149"/>
      <c r="H55" s="150"/>
      <c r="I55" s="150"/>
      <c r="J55" s="151"/>
      <c r="K55" s="151"/>
      <c r="L55" s="152"/>
      <c r="M55" s="153"/>
      <c r="N55" s="154"/>
      <c r="O55" s="155"/>
      <c r="P55" s="156"/>
      <c r="Q55" s="157"/>
      <c r="R55" s="158"/>
      <c r="S55" s="154"/>
      <c r="T55" s="153"/>
      <c r="U55" s="156"/>
      <c r="V55" s="155"/>
      <c r="W55" s="157"/>
      <c r="X55" s="154"/>
      <c r="Y55" s="159"/>
      <c r="Z55" s="156"/>
      <c r="AA55" s="155"/>
      <c r="AB55" s="160"/>
      <c r="AC55" s="161"/>
      <c r="AD55" s="162"/>
      <c r="AE55" s="163">
        <f>AA55/[1]Données!$K$11</f>
        <v>0</v>
      </c>
      <c r="AF55" s="164">
        <f>Y55/[1]Données!$K$10</f>
        <v>0</v>
      </c>
      <c r="AG55" s="165">
        <f t="shared" si="2"/>
        <v>0</v>
      </c>
      <c r="AH55" s="151">
        <f t="shared" si="3"/>
        <v>0</v>
      </c>
    </row>
    <row r="56" spans="1:54" ht="15.75" hidden="1" customHeight="1" x14ac:dyDescent="0.2">
      <c r="A56" s="1">
        <f t="shared" ca="1" si="0"/>
        <v>0</v>
      </c>
      <c r="B56" s="1">
        <f t="shared" ca="1" si="4"/>
        <v>2</v>
      </c>
      <c r="C56" s="136">
        <f>Hébergement!C56</f>
        <v>43151</v>
      </c>
      <c r="D56" s="147"/>
      <c r="E56" s="148"/>
      <c r="F56" s="148"/>
      <c r="G56" s="149"/>
      <c r="H56" s="150"/>
      <c r="I56" s="150"/>
      <c r="J56" s="151"/>
      <c r="K56" s="151"/>
      <c r="L56" s="152"/>
      <c r="M56" s="153"/>
      <c r="N56" s="154"/>
      <c r="O56" s="155"/>
      <c r="P56" s="156"/>
      <c r="Q56" s="157"/>
      <c r="R56" s="158"/>
      <c r="S56" s="154"/>
      <c r="T56" s="153"/>
      <c r="U56" s="156"/>
      <c r="V56" s="155"/>
      <c r="W56" s="157"/>
      <c r="X56" s="154"/>
      <c r="Y56" s="159"/>
      <c r="Z56" s="156"/>
      <c r="AA56" s="155"/>
      <c r="AB56" s="160"/>
      <c r="AC56" s="161"/>
      <c r="AD56" s="162"/>
      <c r="AE56" s="163">
        <f>AA56/[1]Données!$K$11</f>
        <v>0</v>
      </c>
      <c r="AF56" s="164">
        <f>Y56/[1]Données!$K$10</f>
        <v>0</v>
      </c>
      <c r="AG56" s="165">
        <f t="shared" si="2"/>
        <v>0</v>
      </c>
      <c r="AH56" s="151">
        <f t="shared" si="3"/>
        <v>0</v>
      </c>
    </row>
    <row r="57" spans="1:54" ht="15.75" hidden="1" customHeight="1" x14ac:dyDescent="0.2">
      <c r="A57" s="1">
        <f t="shared" ca="1" si="0"/>
        <v>0</v>
      </c>
      <c r="B57" s="1">
        <f t="shared" ca="1" si="4"/>
        <v>2</v>
      </c>
      <c r="C57" s="136">
        <f>Hébergement!C57</f>
        <v>43152</v>
      </c>
      <c r="D57" s="147"/>
      <c r="E57" s="148"/>
      <c r="F57" s="148"/>
      <c r="G57" s="149"/>
      <c r="H57" s="150"/>
      <c r="I57" s="150"/>
      <c r="J57" s="151"/>
      <c r="K57" s="151"/>
      <c r="L57" s="152"/>
      <c r="M57" s="153"/>
      <c r="N57" s="154"/>
      <c r="O57" s="155"/>
      <c r="P57" s="156"/>
      <c r="Q57" s="157"/>
      <c r="R57" s="158"/>
      <c r="S57" s="154"/>
      <c r="T57" s="153"/>
      <c r="U57" s="156"/>
      <c r="V57" s="155"/>
      <c r="W57" s="157"/>
      <c r="X57" s="154"/>
      <c r="Y57" s="159"/>
      <c r="Z57" s="156"/>
      <c r="AA57" s="155"/>
      <c r="AB57" s="160"/>
      <c r="AC57" s="161"/>
      <c r="AD57" s="162"/>
      <c r="AE57" s="163">
        <f>AA57/[1]Données!$K$11</f>
        <v>0</v>
      </c>
      <c r="AF57" s="164">
        <f>Y57/[1]Données!$K$10</f>
        <v>0</v>
      </c>
      <c r="AG57" s="165">
        <f t="shared" si="2"/>
        <v>0</v>
      </c>
      <c r="AH57" s="151">
        <f t="shared" si="3"/>
        <v>0</v>
      </c>
    </row>
    <row r="58" spans="1:54" ht="15.75" hidden="1" customHeight="1" x14ac:dyDescent="0.2">
      <c r="A58" s="1">
        <f t="shared" ca="1" si="0"/>
        <v>0</v>
      </c>
      <c r="B58" s="1">
        <f t="shared" ca="1" si="4"/>
        <v>2</v>
      </c>
      <c r="C58" s="136">
        <f>Hébergement!C58</f>
        <v>43153</v>
      </c>
      <c r="D58" s="147"/>
      <c r="E58" s="148"/>
      <c r="F58" s="148"/>
      <c r="G58" s="149"/>
      <c r="H58" s="150"/>
      <c r="I58" s="150"/>
      <c r="J58" s="151"/>
      <c r="K58" s="151"/>
      <c r="L58" s="152"/>
      <c r="M58" s="153"/>
      <c r="N58" s="154"/>
      <c r="O58" s="155"/>
      <c r="P58" s="156"/>
      <c r="Q58" s="157"/>
      <c r="R58" s="158"/>
      <c r="S58" s="154"/>
      <c r="T58" s="153"/>
      <c r="U58" s="156"/>
      <c r="V58" s="155"/>
      <c r="W58" s="157"/>
      <c r="X58" s="154"/>
      <c r="Y58" s="159"/>
      <c r="Z58" s="156"/>
      <c r="AA58" s="155"/>
      <c r="AB58" s="160"/>
      <c r="AC58" s="161"/>
      <c r="AD58" s="162"/>
      <c r="AE58" s="163">
        <f>AA58/[1]Données!$K$11</f>
        <v>0</v>
      </c>
      <c r="AF58" s="164">
        <f>Y58/[1]Données!$K$10</f>
        <v>0</v>
      </c>
      <c r="AG58" s="165">
        <f t="shared" si="2"/>
        <v>0</v>
      </c>
      <c r="AH58" s="151">
        <f t="shared" si="3"/>
        <v>0</v>
      </c>
    </row>
    <row r="59" spans="1:54" s="142" customFormat="1" ht="15.75" hidden="1" customHeight="1" x14ac:dyDescent="0.2">
      <c r="A59" s="1">
        <f t="shared" ca="1" si="0"/>
        <v>0</v>
      </c>
      <c r="B59" s="1">
        <f t="shared" ca="1" si="4"/>
        <v>2</v>
      </c>
      <c r="C59" s="141">
        <f>Hébergement!C59</f>
        <v>43154</v>
      </c>
      <c r="D59" s="166"/>
      <c r="E59" s="167"/>
      <c r="F59" s="167"/>
      <c r="G59" s="168"/>
      <c r="H59" s="169"/>
      <c r="I59" s="169"/>
      <c r="J59" s="170"/>
      <c r="K59" s="170"/>
      <c r="L59" s="171"/>
      <c r="M59" s="172"/>
      <c r="N59" s="173"/>
      <c r="O59" s="174"/>
      <c r="P59" s="175"/>
      <c r="Q59" s="176"/>
      <c r="R59" s="177"/>
      <c r="S59" s="173"/>
      <c r="T59" s="172"/>
      <c r="U59" s="175"/>
      <c r="V59" s="174"/>
      <c r="W59" s="176"/>
      <c r="X59" s="173"/>
      <c r="Y59" s="178"/>
      <c r="Z59" s="175"/>
      <c r="AA59" s="174"/>
      <c r="AB59" s="179"/>
      <c r="AC59" s="180"/>
      <c r="AD59" s="181"/>
      <c r="AE59" s="182">
        <f>AA59/[1]Données!$K$11</f>
        <v>0</v>
      </c>
      <c r="AF59" s="183">
        <f>Y59/[1]Données!$K$10</f>
        <v>0</v>
      </c>
      <c r="AG59" s="184">
        <f t="shared" si="2"/>
        <v>0</v>
      </c>
      <c r="AH59" s="170">
        <f t="shared" si="3"/>
        <v>0</v>
      </c>
      <c r="AJ59" s="185"/>
      <c r="AK59" s="186"/>
      <c r="AL59" s="186"/>
      <c r="AM59" s="185"/>
      <c r="AN59" s="186"/>
      <c r="AO59" s="186"/>
      <c r="AP59" s="185"/>
      <c r="AQ59" s="186"/>
      <c r="AR59" s="186"/>
      <c r="AU59" s="185"/>
      <c r="AZ59" s="185"/>
      <c r="BA59" s="186"/>
      <c r="BB59" s="186"/>
    </row>
    <row r="60" spans="1:54" ht="15.75" hidden="1" customHeight="1" x14ac:dyDescent="0.2">
      <c r="A60" s="1">
        <f t="shared" ca="1" si="0"/>
        <v>0</v>
      </c>
      <c r="B60" s="1">
        <f t="shared" ca="1" si="4"/>
        <v>2</v>
      </c>
      <c r="C60" s="136">
        <f>Hébergement!C60</f>
        <v>43155</v>
      </c>
      <c r="D60" s="147"/>
      <c r="E60" s="148"/>
      <c r="F60" s="148"/>
      <c r="G60" s="149"/>
      <c r="H60" s="150"/>
      <c r="I60" s="150"/>
      <c r="J60" s="151"/>
      <c r="K60" s="151"/>
      <c r="L60" s="152"/>
      <c r="M60" s="153"/>
      <c r="N60" s="154"/>
      <c r="O60" s="155"/>
      <c r="P60" s="156"/>
      <c r="Q60" s="157"/>
      <c r="R60" s="158"/>
      <c r="S60" s="154"/>
      <c r="T60" s="153"/>
      <c r="U60" s="156"/>
      <c r="V60" s="155"/>
      <c r="W60" s="157"/>
      <c r="X60" s="154"/>
      <c r="Y60" s="159"/>
      <c r="Z60" s="156"/>
      <c r="AA60" s="155"/>
      <c r="AB60" s="160"/>
      <c r="AC60" s="161"/>
      <c r="AD60" s="162"/>
      <c r="AE60" s="163">
        <f>AA60/[1]Données!$K$11</f>
        <v>0</v>
      </c>
      <c r="AF60" s="164">
        <f>Y60/[1]Données!$K$10</f>
        <v>0</v>
      </c>
      <c r="AG60" s="165">
        <f t="shared" si="2"/>
        <v>0</v>
      </c>
      <c r="AH60" s="151">
        <f t="shared" si="3"/>
        <v>0</v>
      </c>
    </row>
    <row r="61" spans="1:54" ht="15.75" hidden="1" customHeight="1" x14ac:dyDescent="0.2">
      <c r="A61" s="1">
        <f t="shared" ca="1" si="0"/>
        <v>0</v>
      </c>
      <c r="B61" s="1">
        <f t="shared" ca="1" si="4"/>
        <v>2</v>
      </c>
      <c r="C61" s="136">
        <f>Hébergement!C61</f>
        <v>43156</v>
      </c>
      <c r="D61" s="147"/>
      <c r="E61" s="148"/>
      <c r="F61" s="148"/>
      <c r="G61" s="149"/>
      <c r="H61" s="150"/>
      <c r="I61" s="150"/>
      <c r="J61" s="151"/>
      <c r="K61" s="151"/>
      <c r="L61" s="152"/>
      <c r="M61" s="153"/>
      <c r="N61" s="154"/>
      <c r="O61" s="155"/>
      <c r="P61" s="156"/>
      <c r="Q61" s="157"/>
      <c r="R61" s="158"/>
      <c r="S61" s="154"/>
      <c r="T61" s="153"/>
      <c r="U61" s="156"/>
      <c r="V61" s="155"/>
      <c r="W61" s="157"/>
      <c r="X61" s="154"/>
      <c r="Y61" s="159"/>
      <c r="Z61" s="156"/>
      <c r="AA61" s="155"/>
      <c r="AB61" s="160"/>
      <c r="AC61" s="161"/>
      <c r="AD61" s="162"/>
      <c r="AE61" s="163">
        <f>AA61/[1]Données!$K$11</f>
        <v>0</v>
      </c>
      <c r="AF61" s="164">
        <f>Y61/[1]Données!$K$10</f>
        <v>0</v>
      </c>
      <c r="AG61" s="165">
        <f t="shared" si="2"/>
        <v>0</v>
      </c>
      <c r="AH61" s="151">
        <f t="shared" si="3"/>
        <v>0</v>
      </c>
    </row>
    <row r="62" spans="1:54" ht="15.75" hidden="1" customHeight="1" x14ac:dyDescent="0.2">
      <c r="A62" s="1">
        <f t="shared" ca="1" si="0"/>
        <v>0</v>
      </c>
      <c r="B62" s="1">
        <f t="shared" ca="1" si="4"/>
        <v>2</v>
      </c>
      <c r="C62" s="136">
        <f>Hébergement!C62</f>
        <v>43157</v>
      </c>
      <c r="D62" s="147"/>
      <c r="E62" s="148"/>
      <c r="F62" s="148"/>
      <c r="G62" s="149"/>
      <c r="H62" s="150"/>
      <c r="I62" s="150"/>
      <c r="J62" s="151"/>
      <c r="K62" s="151"/>
      <c r="L62" s="152"/>
      <c r="M62" s="153"/>
      <c r="N62" s="154"/>
      <c r="O62" s="155"/>
      <c r="P62" s="156"/>
      <c r="Q62" s="157"/>
      <c r="R62" s="158"/>
      <c r="S62" s="154"/>
      <c r="T62" s="153"/>
      <c r="U62" s="156"/>
      <c r="V62" s="155"/>
      <c r="W62" s="157"/>
      <c r="X62" s="154"/>
      <c r="Y62" s="159"/>
      <c r="Z62" s="156"/>
      <c r="AA62" s="155"/>
      <c r="AB62" s="160"/>
      <c r="AC62" s="161"/>
      <c r="AD62" s="162"/>
      <c r="AE62" s="163">
        <f>AA62/[1]Données!$K$11</f>
        <v>0</v>
      </c>
      <c r="AF62" s="164">
        <f>Y62/[1]Données!$K$10</f>
        <v>0</v>
      </c>
      <c r="AG62" s="165">
        <f t="shared" si="2"/>
        <v>0</v>
      </c>
      <c r="AH62" s="151">
        <f t="shared" si="3"/>
        <v>0</v>
      </c>
    </row>
    <row r="63" spans="1:54" ht="15.75" hidden="1" customHeight="1" x14ac:dyDescent="0.2">
      <c r="A63" s="1">
        <f t="shared" ca="1" si="0"/>
        <v>0</v>
      </c>
      <c r="B63" s="1">
        <f t="shared" ca="1" si="4"/>
        <v>2</v>
      </c>
      <c r="C63" s="136">
        <f>Hébergement!C63</f>
        <v>43158</v>
      </c>
      <c r="D63" s="147"/>
      <c r="E63" s="148"/>
      <c r="F63" s="148"/>
      <c r="G63" s="149"/>
      <c r="H63" s="150"/>
      <c r="I63" s="150"/>
      <c r="J63" s="151"/>
      <c r="K63" s="151"/>
      <c r="L63" s="152"/>
      <c r="M63" s="153"/>
      <c r="N63" s="154"/>
      <c r="O63" s="155"/>
      <c r="P63" s="156"/>
      <c r="Q63" s="157"/>
      <c r="R63" s="158"/>
      <c r="S63" s="154"/>
      <c r="T63" s="153"/>
      <c r="U63" s="156"/>
      <c r="V63" s="155"/>
      <c r="W63" s="157"/>
      <c r="X63" s="154"/>
      <c r="Y63" s="159"/>
      <c r="Z63" s="156"/>
      <c r="AA63" s="155"/>
      <c r="AB63" s="160"/>
      <c r="AC63" s="161"/>
      <c r="AD63" s="162"/>
      <c r="AE63" s="163">
        <f>AA63/[1]Données!$K$11</f>
        <v>0</v>
      </c>
      <c r="AF63" s="164">
        <f>Y63/[1]Données!$K$10</f>
        <v>0</v>
      </c>
      <c r="AG63" s="165">
        <f t="shared" si="2"/>
        <v>0</v>
      </c>
      <c r="AH63" s="151">
        <f t="shared" si="3"/>
        <v>0</v>
      </c>
    </row>
    <row r="64" spans="1:54" ht="15.75" hidden="1" customHeight="1" thickBot="1" x14ac:dyDescent="0.25">
      <c r="A64" s="1">
        <f t="shared" ca="1" si="0"/>
        <v>0</v>
      </c>
      <c r="B64" s="1">
        <f t="shared" ca="1" si="4"/>
        <v>2</v>
      </c>
      <c r="C64" s="136">
        <f>Hébergement!C64</f>
        <v>43159</v>
      </c>
      <c r="D64" s="147"/>
      <c r="E64" s="148"/>
      <c r="F64" s="148"/>
      <c r="G64" s="149"/>
      <c r="H64" s="150"/>
      <c r="I64" s="150"/>
      <c r="J64" s="151"/>
      <c r="K64" s="151"/>
      <c r="L64" s="152"/>
      <c r="M64" s="153"/>
      <c r="N64" s="154"/>
      <c r="O64" s="155"/>
      <c r="P64" s="156"/>
      <c r="Q64" s="157"/>
      <c r="R64" s="158"/>
      <c r="S64" s="154"/>
      <c r="T64" s="153"/>
      <c r="U64" s="156"/>
      <c r="V64" s="155"/>
      <c r="W64" s="157"/>
      <c r="X64" s="154"/>
      <c r="Y64" s="159"/>
      <c r="Z64" s="156"/>
      <c r="AA64" s="155"/>
      <c r="AB64" s="160"/>
      <c r="AC64" s="161"/>
      <c r="AD64" s="162"/>
      <c r="AE64" s="163">
        <f>AA64/[1]Données!$K$11</f>
        <v>0</v>
      </c>
      <c r="AF64" s="164">
        <f>Y64/[1]Données!$K$10</f>
        <v>0</v>
      </c>
      <c r="AG64" s="165">
        <f t="shared" si="2"/>
        <v>0</v>
      </c>
      <c r="AH64" s="151">
        <f t="shared" si="3"/>
        <v>0</v>
      </c>
    </row>
    <row r="65" spans="1:54" s="210" customFormat="1" ht="15.75" hidden="1" customHeight="1" thickTop="1" x14ac:dyDescent="0.2">
      <c r="A65" s="66">
        <f t="shared" ca="1" si="0"/>
        <v>0</v>
      </c>
      <c r="B65" s="66">
        <f ca="1">IF(C65&lt;TODAY(),MONTH($C65),0)</f>
        <v>3</v>
      </c>
      <c r="C65" s="190">
        <f>Hébergement!C65</f>
        <v>43160</v>
      </c>
      <c r="D65" s="191"/>
      <c r="E65" s="192"/>
      <c r="F65" s="192"/>
      <c r="G65" s="193"/>
      <c r="H65" s="194"/>
      <c r="I65" s="194"/>
      <c r="J65" s="195"/>
      <c r="K65" s="195"/>
      <c r="L65" s="196"/>
      <c r="M65" s="197"/>
      <c r="N65" s="198"/>
      <c r="O65" s="199"/>
      <c r="P65" s="200"/>
      <c r="Q65" s="201"/>
      <c r="R65" s="202"/>
      <c r="S65" s="198"/>
      <c r="T65" s="197"/>
      <c r="U65" s="200"/>
      <c r="V65" s="199"/>
      <c r="W65" s="201"/>
      <c r="X65" s="198"/>
      <c r="Y65" s="203"/>
      <c r="Z65" s="200"/>
      <c r="AA65" s="199"/>
      <c r="AB65" s="204"/>
      <c r="AC65" s="205"/>
      <c r="AD65" s="206"/>
      <c r="AE65" s="207">
        <f>AA65/[1]Données!$K$11</f>
        <v>0</v>
      </c>
      <c r="AF65" s="208">
        <f>Y65/[1]Données!$K$10</f>
        <v>0</v>
      </c>
      <c r="AG65" s="209">
        <f t="shared" si="2"/>
        <v>0</v>
      </c>
      <c r="AH65" s="195">
        <f t="shared" si="3"/>
        <v>0</v>
      </c>
      <c r="AJ65" s="211"/>
      <c r="AK65" s="212"/>
      <c r="AL65" s="212"/>
      <c r="AM65" s="211"/>
      <c r="AN65" s="212"/>
      <c r="AO65" s="212"/>
      <c r="AP65" s="211"/>
      <c r="AQ65" s="212"/>
      <c r="AR65" s="212"/>
      <c r="AU65" s="211"/>
      <c r="AZ65" s="211"/>
      <c r="BA65" s="212"/>
      <c r="BB65" s="212"/>
    </row>
    <row r="66" spans="1:54" s="142" customFormat="1" ht="15.75" hidden="1" customHeight="1" x14ac:dyDescent="0.2">
      <c r="A66" s="1">
        <f t="shared" ca="1" si="0"/>
        <v>0</v>
      </c>
      <c r="B66" s="1">
        <f t="shared" ref="B66:B129" ca="1" si="5">IF(C66&lt;TODAY(),MONTH($C66),0)</f>
        <v>3</v>
      </c>
      <c r="C66" s="141">
        <f>Hébergement!C66</f>
        <v>43161</v>
      </c>
      <c r="D66" s="166"/>
      <c r="E66" s="167"/>
      <c r="F66" s="167"/>
      <c r="G66" s="168"/>
      <c r="H66" s="169"/>
      <c r="I66" s="169"/>
      <c r="J66" s="170"/>
      <c r="K66" s="170"/>
      <c r="L66" s="171"/>
      <c r="M66" s="172"/>
      <c r="N66" s="173"/>
      <c r="O66" s="174"/>
      <c r="P66" s="175"/>
      <c r="Q66" s="176"/>
      <c r="R66" s="177"/>
      <c r="S66" s="173"/>
      <c r="T66" s="172"/>
      <c r="U66" s="175"/>
      <c r="V66" s="174"/>
      <c r="W66" s="176"/>
      <c r="X66" s="173"/>
      <c r="Y66" s="178"/>
      <c r="Z66" s="175"/>
      <c r="AA66" s="174"/>
      <c r="AB66" s="179"/>
      <c r="AC66" s="180"/>
      <c r="AD66" s="181"/>
      <c r="AE66" s="182">
        <f>AA66/[1]Données!$K$11</f>
        <v>0</v>
      </c>
      <c r="AF66" s="183">
        <f>Y66/[1]Données!$K$10</f>
        <v>0</v>
      </c>
      <c r="AG66" s="184">
        <f t="shared" si="2"/>
        <v>0</v>
      </c>
      <c r="AH66" s="170">
        <f t="shared" si="3"/>
        <v>0</v>
      </c>
      <c r="AJ66" s="185"/>
      <c r="AK66" s="186"/>
      <c r="AL66" s="186"/>
      <c r="AM66" s="185"/>
      <c r="AN66" s="186"/>
      <c r="AO66" s="186"/>
      <c r="AP66" s="185"/>
      <c r="AQ66" s="186"/>
      <c r="AR66" s="186"/>
      <c r="AU66" s="185"/>
      <c r="AZ66" s="185"/>
      <c r="BA66" s="186"/>
      <c r="BB66" s="186"/>
    </row>
    <row r="67" spans="1:54" ht="15.75" hidden="1" customHeight="1" x14ac:dyDescent="0.2">
      <c r="A67" s="1">
        <f t="shared" ca="1" si="0"/>
        <v>0</v>
      </c>
      <c r="B67" s="1">
        <f t="shared" ca="1" si="5"/>
        <v>3</v>
      </c>
      <c r="C67" s="136">
        <f>Hébergement!C67</f>
        <v>43162</v>
      </c>
      <c r="D67" s="147"/>
      <c r="E67" s="148"/>
      <c r="F67" s="148"/>
      <c r="G67" s="149"/>
      <c r="H67" s="150"/>
      <c r="I67" s="150"/>
      <c r="J67" s="151"/>
      <c r="K67" s="151"/>
      <c r="L67" s="152"/>
      <c r="M67" s="153"/>
      <c r="N67" s="154"/>
      <c r="O67" s="155"/>
      <c r="P67" s="156"/>
      <c r="Q67" s="157"/>
      <c r="R67" s="158"/>
      <c r="S67" s="154"/>
      <c r="T67" s="153"/>
      <c r="U67" s="156"/>
      <c r="V67" s="155"/>
      <c r="W67" s="157"/>
      <c r="X67" s="154"/>
      <c r="Y67" s="159"/>
      <c r="Z67" s="156"/>
      <c r="AA67" s="155"/>
      <c r="AB67" s="160"/>
      <c r="AC67" s="161"/>
      <c r="AD67" s="162"/>
      <c r="AE67" s="163">
        <f>AA67/[1]Données!$K$11</f>
        <v>0</v>
      </c>
      <c r="AF67" s="164">
        <f>Y67/[1]Données!$K$10</f>
        <v>0</v>
      </c>
      <c r="AG67" s="165">
        <f t="shared" si="2"/>
        <v>0</v>
      </c>
      <c r="AH67" s="151">
        <f t="shared" si="3"/>
        <v>0</v>
      </c>
    </row>
    <row r="68" spans="1:54" ht="15.75" hidden="1" customHeight="1" x14ac:dyDescent="0.2">
      <c r="A68" s="1">
        <f t="shared" ca="1" si="0"/>
        <v>0</v>
      </c>
      <c r="B68" s="1">
        <f t="shared" ca="1" si="5"/>
        <v>3</v>
      </c>
      <c r="C68" s="136">
        <f>Hébergement!C68</f>
        <v>43163</v>
      </c>
      <c r="D68" s="147"/>
      <c r="E68" s="148"/>
      <c r="F68" s="148"/>
      <c r="G68" s="149"/>
      <c r="H68" s="150"/>
      <c r="I68" s="150"/>
      <c r="J68" s="151"/>
      <c r="K68" s="151"/>
      <c r="L68" s="152"/>
      <c r="M68" s="153"/>
      <c r="N68" s="154"/>
      <c r="O68" s="155"/>
      <c r="P68" s="156"/>
      <c r="Q68" s="157"/>
      <c r="R68" s="158"/>
      <c r="S68" s="154"/>
      <c r="T68" s="153"/>
      <c r="U68" s="156"/>
      <c r="V68" s="155"/>
      <c r="W68" s="157"/>
      <c r="X68" s="154"/>
      <c r="Y68" s="159"/>
      <c r="Z68" s="156"/>
      <c r="AA68" s="155"/>
      <c r="AB68" s="160"/>
      <c r="AC68" s="161"/>
      <c r="AD68" s="162"/>
      <c r="AE68" s="163">
        <f>AA68/[1]Données!$K$11</f>
        <v>0</v>
      </c>
      <c r="AF68" s="164">
        <f>Y68/[1]Données!$K$10</f>
        <v>0</v>
      </c>
      <c r="AG68" s="165">
        <f t="shared" si="2"/>
        <v>0</v>
      </c>
      <c r="AH68" s="151">
        <f t="shared" si="3"/>
        <v>0</v>
      </c>
    </row>
    <row r="69" spans="1:54" ht="15.75" hidden="1" customHeight="1" x14ac:dyDescent="0.2">
      <c r="A69" s="1">
        <f t="shared" ca="1" si="0"/>
        <v>0</v>
      </c>
      <c r="B69" s="1">
        <f t="shared" ca="1" si="5"/>
        <v>3</v>
      </c>
      <c r="C69" s="136">
        <f>Hébergement!C69</f>
        <v>43164</v>
      </c>
      <c r="D69" s="147"/>
      <c r="E69" s="148"/>
      <c r="F69" s="148"/>
      <c r="G69" s="149"/>
      <c r="H69" s="150"/>
      <c r="I69" s="150"/>
      <c r="J69" s="151"/>
      <c r="K69" s="151"/>
      <c r="L69" s="152"/>
      <c r="M69" s="153"/>
      <c r="N69" s="154"/>
      <c r="O69" s="155"/>
      <c r="P69" s="156"/>
      <c r="Q69" s="157"/>
      <c r="R69" s="158"/>
      <c r="S69" s="154"/>
      <c r="T69" s="153"/>
      <c r="U69" s="156"/>
      <c r="V69" s="155"/>
      <c r="W69" s="157"/>
      <c r="X69" s="154"/>
      <c r="Y69" s="159"/>
      <c r="Z69" s="156"/>
      <c r="AA69" s="155"/>
      <c r="AB69" s="160"/>
      <c r="AC69" s="161"/>
      <c r="AD69" s="162"/>
      <c r="AE69" s="163">
        <f>AA69/[1]Données!$K$11</f>
        <v>0</v>
      </c>
      <c r="AF69" s="164">
        <f>Y69/[1]Données!$K$10</f>
        <v>0</v>
      </c>
      <c r="AG69" s="165">
        <f t="shared" si="2"/>
        <v>0</v>
      </c>
      <c r="AH69" s="151">
        <f t="shared" si="3"/>
        <v>0</v>
      </c>
    </row>
    <row r="70" spans="1:54" ht="15.75" hidden="1" customHeight="1" x14ac:dyDescent="0.2">
      <c r="A70" s="1">
        <f t="shared" ca="1" si="0"/>
        <v>0</v>
      </c>
      <c r="B70" s="1">
        <f t="shared" ca="1" si="5"/>
        <v>3</v>
      </c>
      <c r="C70" s="136">
        <f>Hébergement!C70</f>
        <v>43165</v>
      </c>
      <c r="D70" s="147"/>
      <c r="E70" s="148"/>
      <c r="F70" s="148"/>
      <c r="G70" s="149"/>
      <c r="H70" s="150"/>
      <c r="I70" s="150"/>
      <c r="J70" s="151"/>
      <c r="K70" s="151"/>
      <c r="L70" s="152"/>
      <c r="M70" s="153"/>
      <c r="N70" s="154"/>
      <c r="O70" s="155"/>
      <c r="P70" s="156"/>
      <c r="Q70" s="157"/>
      <c r="R70" s="158"/>
      <c r="S70" s="154"/>
      <c r="T70" s="153"/>
      <c r="U70" s="156"/>
      <c r="V70" s="155"/>
      <c r="W70" s="157"/>
      <c r="X70" s="154"/>
      <c r="Y70" s="159"/>
      <c r="Z70" s="156"/>
      <c r="AA70" s="155"/>
      <c r="AB70" s="160"/>
      <c r="AC70" s="161"/>
      <c r="AD70" s="162"/>
      <c r="AE70" s="163">
        <f>AA70/[1]Données!$K$11</f>
        <v>0</v>
      </c>
      <c r="AF70" s="164">
        <f>Y70/[1]Données!$K$10</f>
        <v>0</v>
      </c>
      <c r="AG70" s="165">
        <f t="shared" si="2"/>
        <v>0</v>
      </c>
      <c r="AH70" s="151">
        <f t="shared" si="3"/>
        <v>0</v>
      </c>
    </row>
    <row r="71" spans="1:54" ht="15.75" hidden="1" customHeight="1" x14ac:dyDescent="0.2">
      <c r="A71" s="1">
        <f t="shared" ref="A71:A134" ca="1" si="6">IF(MONTH(C71)=MONTH(TODAY()),1,0)</f>
        <v>0</v>
      </c>
      <c r="B71" s="1">
        <f t="shared" ca="1" si="5"/>
        <v>3</v>
      </c>
      <c r="C71" s="136">
        <f>Hébergement!C71</f>
        <v>43166</v>
      </c>
      <c r="D71" s="147"/>
      <c r="E71" s="148"/>
      <c r="F71" s="148"/>
      <c r="G71" s="149"/>
      <c r="H71" s="150"/>
      <c r="I71" s="150"/>
      <c r="J71" s="151"/>
      <c r="K71" s="151"/>
      <c r="L71" s="152"/>
      <c r="M71" s="153"/>
      <c r="N71" s="154"/>
      <c r="O71" s="155"/>
      <c r="P71" s="156"/>
      <c r="Q71" s="157"/>
      <c r="R71" s="158"/>
      <c r="S71" s="154"/>
      <c r="T71" s="153"/>
      <c r="U71" s="156"/>
      <c r="V71" s="155"/>
      <c r="W71" s="157"/>
      <c r="X71" s="154"/>
      <c r="Y71" s="159"/>
      <c r="Z71" s="156"/>
      <c r="AA71" s="155"/>
      <c r="AB71" s="160"/>
      <c r="AC71" s="161"/>
      <c r="AD71" s="162"/>
      <c r="AE71" s="163">
        <f>AA71/[1]Données!$K$11</f>
        <v>0</v>
      </c>
      <c r="AF71" s="164">
        <f>Y71/[1]Données!$K$10</f>
        <v>0</v>
      </c>
      <c r="AG71" s="165">
        <f t="shared" si="2"/>
        <v>0</v>
      </c>
      <c r="AH71" s="151">
        <f t="shared" si="3"/>
        <v>0</v>
      </c>
    </row>
    <row r="72" spans="1:54" ht="15.75" hidden="1" customHeight="1" x14ac:dyDescent="0.2">
      <c r="A72" s="1">
        <f t="shared" ca="1" si="6"/>
        <v>0</v>
      </c>
      <c r="B72" s="1">
        <f t="shared" ca="1" si="5"/>
        <v>3</v>
      </c>
      <c r="C72" s="136">
        <f>Hébergement!C72</f>
        <v>43167</v>
      </c>
      <c r="D72" s="147"/>
      <c r="E72" s="148"/>
      <c r="F72" s="148"/>
      <c r="G72" s="149"/>
      <c r="H72" s="150"/>
      <c r="I72" s="150"/>
      <c r="J72" s="151"/>
      <c r="K72" s="151"/>
      <c r="L72" s="152"/>
      <c r="M72" s="153"/>
      <c r="N72" s="154"/>
      <c r="O72" s="155"/>
      <c r="P72" s="156"/>
      <c r="Q72" s="157"/>
      <c r="R72" s="158"/>
      <c r="S72" s="154"/>
      <c r="T72" s="153"/>
      <c r="U72" s="156"/>
      <c r="V72" s="155"/>
      <c r="W72" s="157"/>
      <c r="X72" s="154"/>
      <c r="Y72" s="159"/>
      <c r="Z72" s="156"/>
      <c r="AA72" s="155"/>
      <c r="AB72" s="160"/>
      <c r="AC72" s="161"/>
      <c r="AD72" s="162"/>
      <c r="AE72" s="163">
        <f>AA72/[1]Données!$K$11</f>
        <v>0</v>
      </c>
      <c r="AF72" s="164">
        <f>Y72/[1]Données!$K$10</f>
        <v>0</v>
      </c>
      <c r="AG72" s="165">
        <f t="shared" si="2"/>
        <v>0</v>
      </c>
      <c r="AH72" s="151">
        <f t="shared" si="3"/>
        <v>0</v>
      </c>
    </row>
    <row r="73" spans="1:54" s="142" customFormat="1" ht="15.75" hidden="1" customHeight="1" x14ac:dyDescent="0.2">
      <c r="A73" s="1">
        <f t="shared" ca="1" si="6"/>
        <v>0</v>
      </c>
      <c r="B73" s="1">
        <f t="shared" ca="1" si="5"/>
        <v>3</v>
      </c>
      <c r="C73" s="141">
        <f>Hébergement!C73</f>
        <v>43168</v>
      </c>
      <c r="D73" s="166"/>
      <c r="E73" s="167"/>
      <c r="F73" s="167"/>
      <c r="G73" s="168"/>
      <c r="H73" s="169"/>
      <c r="I73" s="169"/>
      <c r="J73" s="170"/>
      <c r="K73" s="170"/>
      <c r="L73" s="171"/>
      <c r="M73" s="172"/>
      <c r="N73" s="173"/>
      <c r="O73" s="174"/>
      <c r="P73" s="175"/>
      <c r="Q73" s="176"/>
      <c r="R73" s="177"/>
      <c r="S73" s="173"/>
      <c r="T73" s="172"/>
      <c r="U73" s="175"/>
      <c r="V73" s="174"/>
      <c r="W73" s="176"/>
      <c r="X73" s="173"/>
      <c r="Y73" s="178"/>
      <c r="Z73" s="175"/>
      <c r="AA73" s="174"/>
      <c r="AB73" s="179"/>
      <c r="AC73" s="180"/>
      <c r="AD73" s="181"/>
      <c r="AE73" s="182">
        <f>AA73/[1]Données!$K$11</f>
        <v>0</v>
      </c>
      <c r="AF73" s="183">
        <f>Y73/[1]Données!$K$10</f>
        <v>0</v>
      </c>
      <c r="AG73" s="184">
        <f t="shared" si="2"/>
        <v>0</v>
      </c>
      <c r="AH73" s="170">
        <f t="shared" si="3"/>
        <v>0</v>
      </c>
      <c r="AJ73" s="185"/>
      <c r="AK73" s="186"/>
      <c r="AL73" s="186"/>
      <c r="AM73" s="185"/>
      <c r="AN73" s="186"/>
      <c r="AO73" s="186"/>
      <c r="AP73" s="185"/>
      <c r="AQ73" s="186"/>
      <c r="AR73" s="186"/>
      <c r="AU73" s="185"/>
      <c r="AZ73" s="185"/>
      <c r="BA73" s="186"/>
      <c r="BB73" s="186"/>
    </row>
    <row r="74" spans="1:54" ht="15.75" hidden="1" customHeight="1" x14ac:dyDescent="0.2">
      <c r="A74" s="1">
        <f t="shared" ca="1" si="6"/>
        <v>0</v>
      </c>
      <c r="B74" s="1">
        <f t="shared" ca="1" si="5"/>
        <v>3</v>
      </c>
      <c r="C74" s="136">
        <f>Hébergement!C74</f>
        <v>43169</v>
      </c>
      <c r="D74" s="147"/>
      <c r="E74" s="148"/>
      <c r="F74" s="148"/>
      <c r="G74" s="149"/>
      <c r="H74" s="150"/>
      <c r="I74" s="150"/>
      <c r="J74" s="151"/>
      <c r="K74" s="151"/>
      <c r="L74" s="152"/>
      <c r="M74" s="153"/>
      <c r="N74" s="154"/>
      <c r="O74" s="155"/>
      <c r="P74" s="156"/>
      <c r="Q74" s="157"/>
      <c r="R74" s="158"/>
      <c r="S74" s="154"/>
      <c r="T74" s="153"/>
      <c r="U74" s="156"/>
      <c r="V74" s="155"/>
      <c r="W74" s="157"/>
      <c r="X74" s="154"/>
      <c r="Y74" s="159"/>
      <c r="Z74" s="156"/>
      <c r="AA74" s="155"/>
      <c r="AB74" s="160"/>
      <c r="AC74" s="161"/>
      <c r="AD74" s="162"/>
      <c r="AE74" s="163">
        <f>AA74/[1]Données!$K$11</f>
        <v>0</v>
      </c>
      <c r="AF74" s="164">
        <f>Y74/[1]Données!$K$10</f>
        <v>0</v>
      </c>
      <c r="AG74" s="165">
        <f t="shared" si="2"/>
        <v>0</v>
      </c>
      <c r="AH74" s="151">
        <f t="shared" si="3"/>
        <v>0</v>
      </c>
    </row>
    <row r="75" spans="1:54" ht="15.75" hidden="1" customHeight="1" x14ac:dyDescent="0.2">
      <c r="A75" s="1">
        <f t="shared" ca="1" si="6"/>
        <v>0</v>
      </c>
      <c r="B75" s="1">
        <f t="shared" ca="1" si="5"/>
        <v>3</v>
      </c>
      <c r="C75" s="136">
        <f>Hébergement!C75</f>
        <v>43170</v>
      </c>
      <c r="D75" s="147"/>
      <c r="E75" s="148"/>
      <c r="F75" s="148"/>
      <c r="G75" s="149"/>
      <c r="H75" s="150"/>
      <c r="I75" s="150"/>
      <c r="J75" s="151"/>
      <c r="K75" s="151"/>
      <c r="L75" s="152"/>
      <c r="M75" s="153"/>
      <c r="N75" s="154"/>
      <c r="O75" s="155"/>
      <c r="P75" s="156"/>
      <c r="Q75" s="157"/>
      <c r="R75" s="158"/>
      <c r="S75" s="154"/>
      <c r="T75" s="153"/>
      <c r="U75" s="156"/>
      <c r="V75" s="155"/>
      <c r="W75" s="157"/>
      <c r="X75" s="154"/>
      <c r="Y75" s="159"/>
      <c r="Z75" s="156"/>
      <c r="AA75" s="155"/>
      <c r="AB75" s="160"/>
      <c r="AC75" s="161"/>
      <c r="AD75" s="162"/>
      <c r="AE75" s="163">
        <f>AA75/[1]Données!$K$11</f>
        <v>0</v>
      </c>
      <c r="AF75" s="164">
        <f>Y75/[1]Données!$K$10</f>
        <v>0</v>
      </c>
      <c r="AG75" s="165">
        <f t="shared" si="2"/>
        <v>0</v>
      </c>
      <c r="AH75" s="151">
        <f t="shared" si="3"/>
        <v>0</v>
      </c>
    </row>
    <row r="76" spans="1:54" ht="15.75" hidden="1" customHeight="1" x14ac:dyDescent="0.2">
      <c r="A76" s="1">
        <f t="shared" ca="1" si="6"/>
        <v>0</v>
      </c>
      <c r="B76" s="1">
        <f t="shared" ca="1" si="5"/>
        <v>3</v>
      </c>
      <c r="C76" s="136">
        <f>Hébergement!C76</f>
        <v>43171</v>
      </c>
      <c r="D76" s="147"/>
      <c r="E76" s="148"/>
      <c r="F76" s="148"/>
      <c r="G76" s="149"/>
      <c r="H76" s="150"/>
      <c r="I76" s="150"/>
      <c r="J76" s="151"/>
      <c r="K76" s="151"/>
      <c r="L76" s="152"/>
      <c r="M76" s="153"/>
      <c r="N76" s="154"/>
      <c r="O76" s="155"/>
      <c r="P76" s="156"/>
      <c r="Q76" s="157"/>
      <c r="R76" s="158"/>
      <c r="S76" s="154"/>
      <c r="T76" s="153"/>
      <c r="U76" s="156"/>
      <c r="V76" s="155"/>
      <c r="W76" s="157"/>
      <c r="X76" s="154"/>
      <c r="Y76" s="159"/>
      <c r="Z76" s="156"/>
      <c r="AA76" s="155"/>
      <c r="AB76" s="160"/>
      <c r="AC76" s="161"/>
      <c r="AD76" s="162"/>
      <c r="AE76" s="163">
        <f>AA76/[1]Données!$K$11</f>
        <v>0</v>
      </c>
      <c r="AF76" s="164">
        <f>Y76/[1]Données!$K$10</f>
        <v>0</v>
      </c>
      <c r="AG76" s="165">
        <f t="shared" ref="AG76:AG100" si="7">AA76</f>
        <v>0</v>
      </c>
      <c r="AH76" s="151">
        <f t="shared" ref="AH76:AH95" si="8">Y76+AB76</f>
        <v>0</v>
      </c>
    </row>
    <row r="77" spans="1:54" ht="15.75" hidden="1" customHeight="1" x14ac:dyDescent="0.2">
      <c r="A77" s="1">
        <f t="shared" ca="1" si="6"/>
        <v>0</v>
      </c>
      <c r="B77" s="1">
        <f t="shared" ca="1" si="5"/>
        <v>3</v>
      </c>
      <c r="C77" s="136">
        <f>Hébergement!C77</f>
        <v>43172</v>
      </c>
      <c r="D77" s="147"/>
      <c r="E77" s="148"/>
      <c r="F77" s="148"/>
      <c r="G77" s="149"/>
      <c r="H77" s="150"/>
      <c r="I77" s="150"/>
      <c r="J77" s="151"/>
      <c r="K77" s="151"/>
      <c r="L77" s="152"/>
      <c r="M77" s="153"/>
      <c r="N77" s="154"/>
      <c r="O77" s="155"/>
      <c r="P77" s="156"/>
      <c r="Q77" s="157"/>
      <c r="R77" s="158"/>
      <c r="S77" s="154"/>
      <c r="T77" s="153"/>
      <c r="U77" s="156"/>
      <c r="V77" s="155"/>
      <c r="W77" s="157"/>
      <c r="X77" s="154"/>
      <c r="Y77" s="159"/>
      <c r="Z77" s="156"/>
      <c r="AA77" s="155"/>
      <c r="AB77" s="160"/>
      <c r="AC77" s="161"/>
      <c r="AD77" s="162"/>
      <c r="AE77" s="163">
        <f>AA77/[1]Données!$K$11</f>
        <v>0</v>
      </c>
      <c r="AF77" s="164">
        <f>Y77/[1]Données!$K$10</f>
        <v>0</v>
      </c>
      <c r="AG77" s="165">
        <f t="shared" si="7"/>
        <v>0</v>
      </c>
      <c r="AH77" s="151">
        <f t="shared" si="8"/>
        <v>0</v>
      </c>
    </row>
    <row r="78" spans="1:54" ht="15.75" hidden="1" customHeight="1" x14ac:dyDescent="0.2">
      <c r="A78" s="1">
        <f t="shared" ca="1" si="6"/>
        <v>0</v>
      </c>
      <c r="B78" s="1">
        <f t="shared" ca="1" si="5"/>
        <v>3</v>
      </c>
      <c r="C78" s="136">
        <f>Hébergement!C78</f>
        <v>43173</v>
      </c>
      <c r="D78" s="147"/>
      <c r="E78" s="148"/>
      <c r="F78" s="148"/>
      <c r="G78" s="149"/>
      <c r="H78" s="150"/>
      <c r="I78" s="150"/>
      <c r="J78" s="151"/>
      <c r="K78" s="151"/>
      <c r="L78" s="152"/>
      <c r="M78" s="153"/>
      <c r="N78" s="154"/>
      <c r="O78" s="155"/>
      <c r="P78" s="156"/>
      <c r="Q78" s="157"/>
      <c r="R78" s="158"/>
      <c r="S78" s="154"/>
      <c r="T78" s="153"/>
      <c r="U78" s="156"/>
      <c r="V78" s="155"/>
      <c r="W78" s="157"/>
      <c r="X78" s="154"/>
      <c r="Y78" s="159"/>
      <c r="Z78" s="156"/>
      <c r="AA78" s="155"/>
      <c r="AB78" s="160"/>
      <c r="AC78" s="161"/>
      <c r="AD78" s="162"/>
      <c r="AE78" s="163">
        <f>AA78/[1]Données!$K$11</f>
        <v>0</v>
      </c>
      <c r="AF78" s="164">
        <f>Y78/[1]Données!$K$10</f>
        <v>0</v>
      </c>
      <c r="AG78" s="165">
        <f t="shared" si="7"/>
        <v>0</v>
      </c>
      <c r="AH78" s="151">
        <f t="shared" si="8"/>
        <v>0</v>
      </c>
    </row>
    <row r="79" spans="1:54" ht="15.75" hidden="1" customHeight="1" x14ac:dyDescent="0.2">
      <c r="A79" s="1">
        <f t="shared" ca="1" si="6"/>
        <v>0</v>
      </c>
      <c r="B79" s="1">
        <f t="shared" ca="1" si="5"/>
        <v>3</v>
      </c>
      <c r="C79" s="136">
        <f>Hébergement!C79</f>
        <v>43174</v>
      </c>
      <c r="D79" s="147"/>
      <c r="E79" s="148"/>
      <c r="F79" s="148"/>
      <c r="G79" s="149"/>
      <c r="H79" s="150"/>
      <c r="I79" s="150"/>
      <c r="J79" s="151"/>
      <c r="K79" s="151"/>
      <c r="L79" s="152"/>
      <c r="M79" s="153"/>
      <c r="N79" s="154"/>
      <c r="O79" s="155"/>
      <c r="P79" s="156"/>
      <c r="Q79" s="157"/>
      <c r="R79" s="158"/>
      <c r="S79" s="154"/>
      <c r="T79" s="153"/>
      <c r="U79" s="156"/>
      <c r="V79" s="155"/>
      <c r="W79" s="157"/>
      <c r="X79" s="154"/>
      <c r="Y79" s="159"/>
      <c r="Z79" s="156"/>
      <c r="AA79" s="155"/>
      <c r="AB79" s="160"/>
      <c r="AC79" s="161"/>
      <c r="AD79" s="162"/>
      <c r="AE79" s="163">
        <f>AA79/[1]Données!$K$11</f>
        <v>0</v>
      </c>
      <c r="AF79" s="164">
        <f>Y79/[1]Données!$K$10</f>
        <v>0</v>
      </c>
      <c r="AG79" s="165">
        <f t="shared" si="7"/>
        <v>0</v>
      </c>
      <c r="AH79" s="151">
        <f t="shared" si="8"/>
        <v>0</v>
      </c>
    </row>
    <row r="80" spans="1:54" s="142" customFormat="1" ht="15.75" hidden="1" customHeight="1" x14ac:dyDescent="0.2">
      <c r="A80" s="1">
        <f t="shared" ca="1" si="6"/>
        <v>0</v>
      </c>
      <c r="B80" s="1">
        <f t="shared" ca="1" si="5"/>
        <v>3</v>
      </c>
      <c r="C80" s="141">
        <f>Hébergement!C80</f>
        <v>43175</v>
      </c>
      <c r="D80" s="166"/>
      <c r="E80" s="167"/>
      <c r="F80" s="167"/>
      <c r="G80" s="168"/>
      <c r="H80" s="169"/>
      <c r="I80" s="169"/>
      <c r="J80" s="170"/>
      <c r="K80" s="170"/>
      <c r="L80" s="171"/>
      <c r="M80" s="172"/>
      <c r="N80" s="173"/>
      <c r="O80" s="174"/>
      <c r="P80" s="175"/>
      <c r="Q80" s="176"/>
      <c r="R80" s="177"/>
      <c r="S80" s="173"/>
      <c r="T80" s="172"/>
      <c r="U80" s="175"/>
      <c r="V80" s="174"/>
      <c r="W80" s="176"/>
      <c r="X80" s="173"/>
      <c r="Y80" s="178"/>
      <c r="Z80" s="175"/>
      <c r="AA80" s="174"/>
      <c r="AB80" s="179"/>
      <c r="AC80" s="180"/>
      <c r="AD80" s="181"/>
      <c r="AE80" s="182">
        <f>AA80/[1]Données!$K$11</f>
        <v>0</v>
      </c>
      <c r="AF80" s="183">
        <f>Y80/[1]Données!$K$10</f>
        <v>0</v>
      </c>
      <c r="AG80" s="184">
        <f t="shared" si="7"/>
        <v>0</v>
      </c>
      <c r="AH80" s="170">
        <f t="shared" si="8"/>
        <v>0</v>
      </c>
      <c r="AJ80" s="185"/>
      <c r="AK80" s="186"/>
      <c r="AL80" s="186"/>
      <c r="AM80" s="185"/>
      <c r="AN80" s="186"/>
      <c r="AO80" s="186"/>
      <c r="AP80" s="185"/>
      <c r="AQ80" s="186"/>
      <c r="AR80" s="186"/>
      <c r="AU80" s="185"/>
      <c r="AZ80" s="185"/>
      <c r="BA80" s="186"/>
      <c r="BB80" s="186"/>
    </row>
    <row r="81" spans="1:78" ht="15.75" hidden="1" customHeight="1" x14ac:dyDescent="0.2">
      <c r="A81" s="1">
        <f t="shared" ca="1" si="6"/>
        <v>0</v>
      </c>
      <c r="B81" s="1">
        <f t="shared" ca="1" si="5"/>
        <v>3</v>
      </c>
      <c r="C81" s="136">
        <f>Hébergement!C81</f>
        <v>43176</v>
      </c>
      <c r="D81" s="147"/>
      <c r="E81" s="148"/>
      <c r="F81" s="148"/>
      <c r="G81" s="149"/>
      <c r="H81" s="150"/>
      <c r="I81" s="150"/>
      <c r="J81" s="151"/>
      <c r="K81" s="151"/>
      <c r="L81" s="152"/>
      <c r="M81" s="153"/>
      <c r="N81" s="154"/>
      <c r="O81" s="155"/>
      <c r="P81" s="156"/>
      <c r="Q81" s="157"/>
      <c r="R81" s="158"/>
      <c r="S81" s="154"/>
      <c r="T81" s="153"/>
      <c r="U81" s="156"/>
      <c r="V81" s="155"/>
      <c r="W81" s="157"/>
      <c r="X81" s="154"/>
      <c r="Y81" s="159"/>
      <c r="Z81" s="156"/>
      <c r="AA81" s="155"/>
      <c r="AB81" s="160"/>
      <c r="AC81" s="161"/>
      <c r="AD81" s="162"/>
      <c r="AE81" s="163">
        <f>AA81/[1]Données!$K$11</f>
        <v>0</v>
      </c>
      <c r="AF81" s="164">
        <f>Y81/[1]Données!$K$10</f>
        <v>0</v>
      </c>
      <c r="AG81" s="165">
        <f t="shared" si="7"/>
        <v>0</v>
      </c>
      <c r="AH81" s="151">
        <f t="shared" si="8"/>
        <v>0</v>
      </c>
    </row>
    <row r="82" spans="1:78" ht="15.75" hidden="1" customHeight="1" x14ac:dyDescent="0.2">
      <c r="A82" s="1">
        <f t="shared" ca="1" si="6"/>
        <v>0</v>
      </c>
      <c r="B82" s="1">
        <f t="shared" ca="1" si="5"/>
        <v>3</v>
      </c>
      <c r="C82" s="136">
        <f>Hébergement!C82</f>
        <v>43177</v>
      </c>
      <c r="D82" s="147"/>
      <c r="E82" s="148"/>
      <c r="F82" s="148"/>
      <c r="G82" s="149"/>
      <c r="H82" s="150"/>
      <c r="I82" s="150"/>
      <c r="J82" s="151"/>
      <c r="K82" s="151"/>
      <c r="L82" s="152"/>
      <c r="M82" s="153"/>
      <c r="N82" s="154"/>
      <c r="O82" s="155"/>
      <c r="P82" s="156"/>
      <c r="Q82" s="157"/>
      <c r="R82" s="158"/>
      <c r="S82" s="154"/>
      <c r="T82" s="153"/>
      <c r="U82" s="156"/>
      <c r="V82" s="155"/>
      <c r="W82" s="157"/>
      <c r="X82" s="154"/>
      <c r="Y82" s="159"/>
      <c r="Z82" s="156"/>
      <c r="AA82" s="155"/>
      <c r="AB82" s="160"/>
      <c r="AC82" s="161"/>
      <c r="AD82" s="162"/>
      <c r="AE82" s="163">
        <f>AA82/[1]Données!$K$11</f>
        <v>0</v>
      </c>
      <c r="AF82" s="164">
        <f>Y82/[1]Données!$K$10</f>
        <v>0</v>
      </c>
      <c r="AG82" s="165">
        <f t="shared" si="7"/>
        <v>0</v>
      </c>
      <c r="AH82" s="151">
        <f t="shared" si="8"/>
        <v>0</v>
      </c>
    </row>
    <row r="83" spans="1:78" ht="15.75" hidden="1" customHeight="1" x14ac:dyDescent="0.2">
      <c r="A83" s="1">
        <f t="shared" ca="1" si="6"/>
        <v>0</v>
      </c>
      <c r="B83" s="1">
        <f t="shared" ca="1" si="5"/>
        <v>3</v>
      </c>
      <c r="C83" s="136">
        <f>Hébergement!C83</f>
        <v>43178</v>
      </c>
      <c r="D83" s="147"/>
      <c r="E83" s="148"/>
      <c r="F83" s="148"/>
      <c r="G83" s="149"/>
      <c r="H83" s="150"/>
      <c r="I83" s="150"/>
      <c r="J83" s="151"/>
      <c r="K83" s="151"/>
      <c r="L83" s="152"/>
      <c r="M83" s="153"/>
      <c r="N83" s="154"/>
      <c r="O83" s="155"/>
      <c r="P83" s="156"/>
      <c r="Q83" s="157"/>
      <c r="R83" s="158"/>
      <c r="S83" s="154"/>
      <c r="T83" s="153"/>
      <c r="U83" s="156"/>
      <c r="V83" s="155"/>
      <c r="W83" s="157"/>
      <c r="X83" s="154"/>
      <c r="Y83" s="159"/>
      <c r="Z83" s="156"/>
      <c r="AA83" s="155"/>
      <c r="AB83" s="160"/>
      <c r="AC83" s="161"/>
      <c r="AD83" s="162"/>
      <c r="AE83" s="163">
        <f>AA83/[1]Données!$K$11</f>
        <v>0</v>
      </c>
      <c r="AF83" s="164">
        <f>Y83/[1]Données!$K$10</f>
        <v>0</v>
      </c>
      <c r="AG83" s="165">
        <f t="shared" si="7"/>
        <v>0</v>
      </c>
      <c r="AH83" s="151">
        <f t="shared" si="8"/>
        <v>0</v>
      </c>
    </row>
    <row r="84" spans="1:78" ht="15.75" hidden="1" customHeight="1" x14ac:dyDescent="0.2">
      <c r="A84" s="1">
        <f t="shared" ca="1" si="6"/>
        <v>0</v>
      </c>
      <c r="B84" s="1">
        <f t="shared" ca="1" si="5"/>
        <v>3</v>
      </c>
      <c r="C84" s="136">
        <f>Hébergement!C84</f>
        <v>43179</v>
      </c>
      <c r="D84" s="147"/>
      <c r="E84" s="148"/>
      <c r="F84" s="148"/>
      <c r="G84" s="149"/>
      <c r="H84" s="150"/>
      <c r="I84" s="150"/>
      <c r="J84" s="151"/>
      <c r="K84" s="151"/>
      <c r="L84" s="152"/>
      <c r="M84" s="153"/>
      <c r="N84" s="154"/>
      <c r="O84" s="155"/>
      <c r="P84" s="156"/>
      <c r="Q84" s="157"/>
      <c r="R84" s="158"/>
      <c r="S84" s="154"/>
      <c r="T84" s="153"/>
      <c r="U84" s="156"/>
      <c r="V84" s="155"/>
      <c r="W84" s="157"/>
      <c r="X84" s="154"/>
      <c r="Y84" s="159"/>
      <c r="Z84" s="156"/>
      <c r="AA84" s="155"/>
      <c r="AB84" s="160"/>
      <c r="AC84" s="161"/>
      <c r="AD84" s="162"/>
      <c r="AE84" s="163">
        <f>AA84/[1]Données!$K$11</f>
        <v>0</v>
      </c>
      <c r="AF84" s="164">
        <f>Y84/[1]Données!$K$10</f>
        <v>0</v>
      </c>
      <c r="AG84" s="165">
        <f t="shared" si="7"/>
        <v>0</v>
      </c>
      <c r="AH84" s="151">
        <f t="shared" si="8"/>
        <v>0</v>
      </c>
    </row>
    <row r="85" spans="1:78" ht="15.75" hidden="1" customHeight="1" x14ac:dyDescent="0.2">
      <c r="A85" s="1">
        <f t="shared" ca="1" si="6"/>
        <v>0</v>
      </c>
      <c r="B85" s="1">
        <f t="shared" ca="1" si="5"/>
        <v>3</v>
      </c>
      <c r="C85" s="136">
        <f>Hébergement!C85</f>
        <v>43180</v>
      </c>
      <c r="D85" s="147"/>
      <c r="E85" s="148"/>
      <c r="F85" s="148"/>
      <c r="G85" s="149"/>
      <c r="H85" s="150"/>
      <c r="I85" s="150"/>
      <c r="J85" s="151"/>
      <c r="K85" s="151"/>
      <c r="L85" s="152"/>
      <c r="M85" s="153"/>
      <c r="N85" s="154"/>
      <c r="O85" s="155"/>
      <c r="P85" s="156"/>
      <c r="Q85" s="157"/>
      <c r="R85" s="158"/>
      <c r="S85" s="154"/>
      <c r="T85" s="153"/>
      <c r="U85" s="156"/>
      <c r="V85" s="155"/>
      <c r="W85" s="157"/>
      <c r="X85" s="154"/>
      <c r="Y85" s="159"/>
      <c r="Z85" s="156"/>
      <c r="AA85" s="155"/>
      <c r="AB85" s="160"/>
      <c r="AC85" s="161"/>
      <c r="AD85" s="162"/>
      <c r="AE85" s="163">
        <f>AA85/[1]Données!$K$11</f>
        <v>0</v>
      </c>
      <c r="AF85" s="164">
        <f>Y85/[1]Données!$K$10</f>
        <v>0</v>
      </c>
      <c r="AG85" s="165">
        <f t="shared" si="7"/>
        <v>0</v>
      </c>
      <c r="AH85" s="151">
        <f t="shared" si="8"/>
        <v>0</v>
      </c>
    </row>
    <row r="86" spans="1:78" ht="15.75" hidden="1" customHeight="1" x14ac:dyDescent="0.2">
      <c r="A86" s="1">
        <f t="shared" ca="1" si="6"/>
        <v>0</v>
      </c>
      <c r="B86" s="1">
        <f t="shared" ca="1" si="5"/>
        <v>3</v>
      </c>
      <c r="C86" s="136">
        <f>Hébergement!C86</f>
        <v>43181</v>
      </c>
      <c r="D86" s="147"/>
      <c r="E86" s="148"/>
      <c r="F86" s="148"/>
      <c r="G86" s="149"/>
      <c r="H86" s="150"/>
      <c r="I86" s="150"/>
      <c r="J86" s="151"/>
      <c r="K86" s="151"/>
      <c r="L86" s="152"/>
      <c r="M86" s="153"/>
      <c r="N86" s="154"/>
      <c r="O86" s="155"/>
      <c r="P86" s="156"/>
      <c r="Q86" s="157"/>
      <c r="R86" s="158"/>
      <c r="S86" s="154"/>
      <c r="T86" s="153"/>
      <c r="U86" s="156"/>
      <c r="V86" s="155"/>
      <c r="W86" s="157"/>
      <c r="X86" s="154"/>
      <c r="Y86" s="159"/>
      <c r="Z86" s="156"/>
      <c r="AA86" s="155"/>
      <c r="AB86" s="160"/>
      <c r="AC86" s="161"/>
      <c r="AD86" s="162"/>
      <c r="AE86" s="163">
        <f>AA86/[1]Données!$K$11</f>
        <v>0</v>
      </c>
      <c r="AF86" s="164">
        <f>Y86/[1]Données!$K$10</f>
        <v>0</v>
      </c>
      <c r="AG86" s="165">
        <f t="shared" si="7"/>
        <v>0</v>
      </c>
      <c r="AH86" s="151">
        <f t="shared" si="8"/>
        <v>0</v>
      </c>
    </row>
    <row r="87" spans="1:78" s="142" customFormat="1" ht="15.75" hidden="1" customHeight="1" x14ac:dyDescent="0.2">
      <c r="A87" s="1">
        <f t="shared" ca="1" si="6"/>
        <v>0</v>
      </c>
      <c r="B87" s="1">
        <f t="shared" ca="1" si="5"/>
        <v>3</v>
      </c>
      <c r="C87" s="141">
        <f>Hébergement!C87</f>
        <v>43182</v>
      </c>
      <c r="D87" s="166"/>
      <c r="E87" s="167"/>
      <c r="F87" s="167"/>
      <c r="G87" s="168"/>
      <c r="H87" s="169"/>
      <c r="I87" s="169"/>
      <c r="J87" s="170"/>
      <c r="K87" s="170"/>
      <c r="L87" s="171"/>
      <c r="M87" s="172"/>
      <c r="N87" s="173"/>
      <c r="O87" s="174"/>
      <c r="P87" s="175"/>
      <c r="Q87" s="176"/>
      <c r="R87" s="177"/>
      <c r="S87" s="173"/>
      <c r="T87" s="172"/>
      <c r="U87" s="175"/>
      <c r="V87" s="174"/>
      <c r="W87" s="176"/>
      <c r="X87" s="173"/>
      <c r="Y87" s="178"/>
      <c r="Z87" s="175"/>
      <c r="AA87" s="174"/>
      <c r="AB87" s="179"/>
      <c r="AC87" s="180"/>
      <c r="AD87" s="181"/>
      <c r="AE87" s="182">
        <f>AA87/[1]Données!$K$11</f>
        <v>0</v>
      </c>
      <c r="AF87" s="183">
        <f>Y87/[1]Données!$K$10</f>
        <v>0</v>
      </c>
      <c r="AG87" s="184">
        <f t="shared" si="7"/>
        <v>0</v>
      </c>
      <c r="AH87" s="170">
        <f t="shared" si="8"/>
        <v>0</v>
      </c>
      <c r="AJ87" s="185"/>
      <c r="AK87" s="186"/>
      <c r="AL87" s="186"/>
      <c r="AM87" s="185"/>
      <c r="AN87" s="186"/>
      <c r="AO87" s="186"/>
      <c r="AP87" s="185"/>
      <c r="AQ87" s="186"/>
      <c r="AR87" s="186"/>
      <c r="AU87" s="185"/>
      <c r="AZ87" s="185"/>
      <c r="BA87" s="186"/>
      <c r="BB87" s="186"/>
    </row>
    <row r="88" spans="1:78" ht="15.75" hidden="1" customHeight="1" x14ac:dyDescent="0.2">
      <c r="A88" s="1">
        <f t="shared" ca="1" si="6"/>
        <v>0</v>
      </c>
      <c r="B88" s="1">
        <f t="shared" ca="1" si="5"/>
        <v>3</v>
      </c>
      <c r="C88" s="136">
        <f>Hébergement!C88</f>
        <v>43183</v>
      </c>
      <c r="D88" s="147"/>
      <c r="E88" s="148"/>
      <c r="F88" s="148"/>
      <c r="G88" s="149"/>
      <c r="H88" s="150"/>
      <c r="I88" s="150"/>
      <c r="J88" s="151"/>
      <c r="K88" s="151"/>
      <c r="L88" s="152"/>
      <c r="M88" s="153"/>
      <c r="N88" s="154"/>
      <c r="O88" s="155"/>
      <c r="P88" s="156"/>
      <c r="Q88" s="157"/>
      <c r="R88" s="158"/>
      <c r="S88" s="154"/>
      <c r="T88" s="153"/>
      <c r="U88" s="156"/>
      <c r="V88" s="155"/>
      <c r="W88" s="157"/>
      <c r="X88" s="154"/>
      <c r="Y88" s="159"/>
      <c r="Z88" s="156"/>
      <c r="AA88" s="155"/>
      <c r="AB88" s="160"/>
      <c r="AC88" s="161"/>
      <c r="AD88" s="162"/>
      <c r="AE88" s="163">
        <f>AA88/[1]Données!$K$11</f>
        <v>0</v>
      </c>
      <c r="AF88" s="164">
        <f>Y88/[1]Données!$K$10</f>
        <v>0</v>
      </c>
      <c r="AG88" s="165">
        <f t="shared" si="7"/>
        <v>0</v>
      </c>
      <c r="AH88" s="151">
        <f t="shared" si="8"/>
        <v>0</v>
      </c>
    </row>
    <row r="89" spans="1:78" ht="15.75" hidden="1" customHeight="1" x14ac:dyDescent="0.2">
      <c r="A89" s="1">
        <f t="shared" ca="1" si="6"/>
        <v>0</v>
      </c>
      <c r="B89" s="1">
        <f t="shared" ca="1" si="5"/>
        <v>3</v>
      </c>
      <c r="C89" s="136">
        <f>Hébergement!C89</f>
        <v>43184</v>
      </c>
      <c r="D89" s="147"/>
      <c r="E89" s="148"/>
      <c r="F89" s="148"/>
      <c r="G89" s="149"/>
      <c r="H89" s="150"/>
      <c r="I89" s="150"/>
      <c r="J89" s="151"/>
      <c r="K89" s="151"/>
      <c r="L89" s="152"/>
      <c r="M89" s="153"/>
      <c r="N89" s="154"/>
      <c r="O89" s="155"/>
      <c r="P89" s="156"/>
      <c r="Q89" s="157"/>
      <c r="R89" s="158"/>
      <c r="S89" s="154"/>
      <c r="T89" s="153"/>
      <c r="U89" s="156"/>
      <c r="V89" s="155"/>
      <c r="W89" s="157"/>
      <c r="X89" s="154"/>
      <c r="Y89" s="159"/>
      <c r="Z89" s="156"/>
      <c r="AA89" s="155"/>
      <c r="AB89" s="160"/>
      <c r="AC89" s="161"/>
      <c r="AD89" s="162"/>
      <c r="AE89" s="163">
        <f>AA89/[1]Données!$K$11</f>
        <v>0</v>
      </c>
      <c r="AF89" s="164">
        <f>Y89/[1]Données!$K$10</f>
        <v>0</v>
      </c>
      <c r="AG89" s="165">
        <f t="shared" si="7"/>
        <v>0</v>
      </c>
      <c r="AH89" s="151">
        <f t="shared" si="8"/>
        <v>0</v>
      </c>
    </row>
    <row r="90" spans="1:78" ht="15.75" hidden="1" customHeight="1" x14ac:dyDescent="0.2">
      <c r="A90" s="1">
        <f t="shared" ca="1" si="6"/>
        <v>0</v>
      </c>
      <c r="B90" s="1">
        <f t="shared" ca="1" si="5"/>
        <v>3</v>
      </c>
      <c r="C90" s="136">
        <f>Hébergement!C90</f>
        <v>43185</v>
      </c>
      <c r="D90" s="147"/>
      <c r="E90" s="148"/>
      <c r="F90" s="148"/>
      <c r="G90" s="149"/>
      <c r="H90" s="150"/>
      <c r="I90" s="150"/>
      <c r="J90" s="151"/>
      <c r="K90" s="151"/>
      <c r="L90" s="152"/>
      <c r="M90" s="153"/>
      <c r="N90" s="154"/>
      <c r="O90" s="155"/>
      <c r="P90" s="156"/>
      <c r="Q90" s="157"/>
      <c r="R90" s="158"/>
      <c r="S90" s="154"/>
      <c r="T90" s="153"/>
      <c r="U90" s="156"/>
      <c r="V90" s="155"/>
      <c r="W90" s="157"/>
      <c r="X90" s="154"/>
      <c r="Y90" s="159"/>
      <c r="Z90" s="156"/>
      <c r="AA90" s="155"/>
      <c r="AB90" s="160"/>
      <c r="AC90" s="161"/>
      <c r="AD90" s="162"/>
      <c r="AE90" s="163">
        <f>AA90/[1]Données!$K$11</f>
        <v>0</v>
      </c>
      <c r="AF90" s="164">
        <f>Y90/[1]Données!$K$10</f>
        <v>0</v>
      </c>
      <c r="AG90" s="165">
        <f t="shared" si="7"/>
        <v>0</v>
      </c>
      <c r="AH90" s="151">
        <f t="shared" si="8"/>
        <v>0</v>
      </c>
    </row>
    <row r="91" spans="1:78" ht="15.75" hidden="1" customHeight="1" x14ac:dyDescent="0.2">
      <c r="A91" s="1">
        <f t="shared" ca="1" si="6"/>
        <v>0</v>
      </c>
      <c r="B91" s="1">
        <f t="shared" ca="1" si="5"/>
        <v>3</v>
      </c>
      <c r="C91" s="136">
        <f>Hébergement!C91</f>
        <v>43186</v>
      </c>
      <c r="D91" s="147"/>
      <c r="E91" s="148"/>
      <c r="F91" s="148"/>
      <c r="G91" s="149"/>
      <c r="H91" s="150"/>
      <c r="I91" s="150"/>
      <c r="J91" s="151"/>
      <c r="K91" s="151"/>
      <c r="L91" s="152"/>
      <c r="M91" s="153"/>
      <c r="N91" s="154"/>
      <c r="O91" s="155"/>
      <c r="P91" s="156"/>
      <c r="Q91" s="157"/>
      <c r="R91" s="158"/>
      <c r="S91" s="154"/>
      <c r="T91" s="153"/>
      <c r="U91" s="156"/>
      <c r="V91" s="155"/>
      <c r="W91" s="157"/>
      <c r="X91" s="154"/>
      <c r="Y91" s="159"/>
      <c r="Z91" s="156"/>
      <c r="AA91" s="155"/>
      <c r="AB91" s="160"/>
      <c r="AC91" s="161"/>
      <c r="AD91" s="162"/>
      <c r="AE91" s="163">
        <f>AA91/[1]Données!$K$11</f>
        <v>0</v>
      </c>
      <c r="AF91" s="164">
        <f>Y91/[1]Données!$K$10</f>
        <v>0</v>
      </c>
      <c r="AG91" s="165">
        <f t="shared" si="7"/>
        <v>0</v>
      </c>
      <c r="AH91" s="151">
        <f t="shared" si="8"/>
        <v>0</v>
      </c>
    </row>
    <row r="92" spans="1:78" ht="15.75" hidden="1" customHeight="1" x14ac:dyDescent="0.2">
      <c r="A92" s="1">
        <f t="shared" ca="1" si="6"/>
        <v>0</v>
      </c>
      <c r="B92" s="1">
        <f t="shared" ca="1" si="5"/>
        <v>3</v>
      </c>
      <c r="C92" s="136">
        <f>Hébergement!C92</f>
        <v>43187</v>
      </c>
      <c r="D92" s="147"/>
      <c r="E92" s="148"/>
      <c r="F92" s="148"/>
      <c r="G92" s="149"/>
      <c r="H92" s="150"/>
      <c r="I92" s="150"/>
      <c r="J92" s="151"/>
      <c r="K92" s="151"/>
      <c r="L92" s="152"/>
      <c r="M92" s="153"/>
      <c r="N92" s="154"/>
      <c r="O92" s="155"/>
      <c r="P92" s="156"/>
      <c r="Q92" s="157"/>
      <c r="R92" s="158"/>
      <c r="S92" s="154"/>
      <c r="T92" s="153"/>
      <c r="U92" s="156"/>
      <c r="V92" s="155"/>
      <c r="W92" s="157"/>
      <c r="X92" s="154"/>
      <c r="Y92" s="159"/>
      <c r="Z92" s="156"/>
      <c r="AA92" s="155"/>
      <c r="AB92" s="160"/>
      <c r="AC92" s="161"/>
      <c r="AD92" s="162"/>
      <c r="AE92" s="163">
        <f>AA92/[1]Données!$K$11</f>
        <v>0</v>
      </c>
      <c r="AF92" s="164">
        <f>Y92/[1]Données!$K$10</f>
        <v>0</v>
      </c>
      <c r="AG92" s="165">
        <f t="shared" si="7"/>
        <v>0</v>
      </c>
      <c r="AH92" s="151">
        <f t="shared" si="8"/>
        <v>0</v>
      </c>
    </row>
    <row r="93" spans="1:78" ht="15.75" hidden="1" customHeight="1" x14ac:dyDescent="0.2">
      <c r="A93" s="1">
        <f t="shared" ca="1" si="6"/>
        <v>0</v>
      </c>
      <c r="B93" s="1">
        <f t="shared" ca="1" si="5"/>
        <v>3</v>
      </c>
      <c r="C93" s="136">
        <f>Hébergement!C93</f>
        <v>43188</v>
      </c>
      <c r="D93" s="147"/>
      <c r="E93" s="148"/>
      <c r="F93" s="148"/>
      <c r="G93" s="149"/>
      <c r="H93" s="150"/>
      <c r="I93" s="150"/>
      <c r="J93" s="151"/>
      <c r="K93" s="151"/>
      <c r="L93" s="152"/>
      <c r="M93" s="153"/>
      <c r="N93" s="154"/>
      <c r="O93" s="155"/>
      <c r="P93" s="156"/>
      <c r="Q93" s="157"/>
      <c r="R93" s="158"/>
      <c r="S93" s="154"/>
      <c r="T93" s="153"/>
      <c r="U93" s="156"/>
      <c r="V93" s="155"/>
      <c r="W93" s="157"/>
      <c r="X93" s="154"/>
      <c r="Y93" s="159"/>
      <c r="Z93" s="156"/>
      <c r="AA93" s="155"/>
      <c r="AB93" s="160"/>
      <c r="AC93" s="161"/>
      <c r="AD93" s="162"/>
      <c r="AE93" s="163">
        <f>AA93/[1]Données!$K$11</f>
        <v>0</v>
      </c>
      <c r="AF93" s="164">
        <f>Y93/[1]Données!$K$10</f>
        <v>0</v>
      </c>
      <c r="AG93" s="165">
        <f t="shared" si="7"/>
        <v>0</v>
      </c>
      <c r="AH93" s="151">
        <f t="shared" si="8"/>
        <v>0</v>
      </c>
    </row>
    <row r="94" spans="1:78" s="142" customFormat="1" ht="15.75" hidden="1" customHeight="1" x14ac:dyDescent="0.2">
      <c r="A94" s="1">
        <f t="shared" ca="1" si="6"/>
        <v>0</v>
      </c>
      <c r="B94" s="1">
        <f t="shared" ca="1" si="5"/>
        <v>3</v>
      </c>
      <c r="C94" s="141">
        <f>Hébergement!C94</f>
        <v>43189</v>
      </c>
      <c r="D94" s="166"/>
      <c r="E94" s="167"/>
      <c r="F94" s="167"/>
      <c r="G94" s="168"/>
      <c r="H94" s="169"/>
      <c r="I94" s="169"/>
      <c r="J94" s="170"/>
      <c r="K94" s="170"/>
      <c r="L94" s="171"/>
      <c r="M94" s="172"/>
      <c r="N94" s="173"/>
      <c r="O94" s="174"/>
      <c r="P94" s="175"/>
      <c r="Q94" s="176"/>
      <c r="R94" s="177"/>
      <c r="S94" s="173"/>
      <c r="T94" s="172"/>
      <c r="U94" s="175"/>
      <c r="V94" s="174"/>
      <c r="W94" s="176"/>
      <c r="X94" s="173"/>
      <c r="Y94" s="178"/>
      <c r="Z94" s="175"/>
      <c r="AA94" s="174"/>
      <c r="AB94" s="179"/>
      <c r="AC94" s="180"/>
      <c r="AD94" s="181"/>
      <c r="AE94" s="182">
        <f>AA94/[1]Données!$K$11</f>
        <v>0</v>
      </c>
      <c r="AF94" s="183">
        <f>Y94/[1]Données!$K$10</f>
        <v>0</v>
      </c>
      <c r="AG94" s="184">
        <f t="shared" si="7"/>
        <v>0</v>
      </c>
      <c r="AH94" s="170">
        <f t="shared" si="8"/>
        <v>0</v>
      </c>
      <c r="AJ94" s="185"/>
      <c r="AK94" s="186"/>
      <c r="AL94" s="186"/>
      <c r="AM94" s="185"/>
      <c r="AN94" s="186"/>
      <c r="AO94" s="186"/>
      <c r="AP94" s="185"/>
      <c r="AQ94" s="186"/>
      <c r="AR94" s="186"/>
      <c r="AU94" s="185"/>
      <c r="AZ94" s="185"/>
      <c r="BA94" s="186"/>
      <c r="BB94" s="186"/>
    </row>
    <row r="95" spans="1:78" ht="15.75" hidden="1" customHeight="1" thickBot="1" x14ac:dyDescent="0.25">
      <c r="A95" s="1">
        <f t="shared" ca="1" si="6"/>
        <v>0</v>
      </c>
      <c r="B95" s="1">
        <f t="shared" ca="1" si="5"/>
        <v>3</v>
      </c>
      <c r="C95" s="136">
        <f>Hébergement!C95</f>
        <v>43190</v>
      </c>
      <c r="D95" s="147"/>
      <c r="E95" s="148"/>
      <c r="F95" s="148"/>
      <c r="G95" s="149"/>
      <c r="H95" s="150"/>
      <c r="I95" s="150"/>
      <c r="J95" s="151"/>
      <c r="K95" s="151"/>
      <c r="L95" s="152"/>
      <c r="M95" s="153"/>
      <c r="N95" s="154"/>
      <c r="O95" s="155"/>
      <c r="P95" s="156"/>
      <c r="Q95" s="157"/>
      <c r="R95" s="158"/>
      <c r="S95" s="154"/>
      <c r="T95" s="153"/>
      <c r="U95" s="156"/>
      <c r="V95" s="155"/>
      <c r="W95" s="157"/>
      <c r="X95" s="154"/>
      <c r="Y95" s="159"/>
      <c r="Z95" s="156"/>
      <c r="AA95" s="155"/>
      <c r="AB95" s="160"/>
      <c r="AC95" s="161"/>
      <c r="AD95" s="162"/>
      <c r="AE95" s="163">
        <f>AA95/[1]Données!$K$11</f>
        <v>0</v>
      </c>
      <c r="AF95" s="164">
        <f>Y95/[1]Données!$K$10</f>
        <v>0</v>
      </c>
      <c r="AG95" s="165">
        <f t="shared" si="7"/>
        <v>0</v>
      </c>
      <c r="AH95" s="151">
        <f t="shared" si="8"/>
        <v>0</v>
      </c>
    </row>
    <row r="96" spans="1:78" s="210" customFormat="1" ht="15.75" customHeight="1" thickTop="1" x14ac:dyDescent="0.2">
      <c r="A96" s="66">
        <f t="shared" ca="1" si="6"/>
        <v>1</v>
      </c>
      <c r="B96" s="66">
        <f t="shared" ca="1" si="5"/>
        <v>4</v>
      </c>
      <c r="C96" s="190">
        <f>Hébergement!C96</f>
        <v>43191</v>
      </c>
      <c r="D96" s="150">
        <f ca="1">+IF($C96=[1]Résultats!$C$3,VLOOKUP(D$5,Sheet1!$B$15:$AG$104,8,FALSE),0)</f>
        <v>0</v>
      </c>
      <c r="E96" s="150">
        <f ca="1">+IF($C96=[1]Résultats!$C$3,VLOOKUP(E$5,Sheet1!$B$15:$AG$104,8,FALSE),0)</f>
        <v>0</v>
      </c>
      <c r="F96" s="150">
        <f ca="1">+IF($C96=[1]Résultats!$C$3,VLOOKUP(F$5,Sheet1!$B$15:$AG$104,8,FALSE),0)</f>
        <v>0</v>
      </c>
      <c r="G96" s="150">
        <f ca="1">+IF($C96=[1]Résultats!$C$3,VLOOKUP(G$5,Sheet1!$B$15:$AG$104,8,FALSE),0)</f>
        <v>0</v>
      </c>
      <c r="H96" s="150">
        <f ca="1">+IF($C96=[1]Résultats!$C$3,VLOOKUP(H$5,Sheet1!$B$15:$AG$104,8,FALSE),0)</f>
        <v>0</v>
      </c>
      <c r="I96" s="150">
        <f ca="1">+IF($C96=[1]Résultats!$C$3,VLOOKUP(I$5,Sheet1!$B$15:$AG$104,8,FALSE),0)</f>
        <v>0</v>
      </c>
      <c r="J96" s="151">
        <f ca="1">+IF($C96=[1]Résultats!$C$3,VLOOKUP(J$5,Sheet1!$B$15:$AG$104,8,FALSE),0)</f>
        <v>0</v>
      </c>
      <c r="K96" s="151">
        <f ca="1">+IF($C96=[1]Résultats!$C$3,VLOOKUP(K$5,Sheet1!$B$15:$AG$104,8,FALSE),0)</f>
        <v>0</v>
      </c>
      <c r="L96" s="213">
        <f ca="1">+IF($C96=[1]Résultats!$C$3,VLOOKUP(L$5,Sheet1!$B$15:$AG$104,8,FALSE),0)</f>
        <v>0</v>
      </c>
      <c r="M96" s="165">
        <f ca="1">+IF($C96=[1]Résultats!$C$3,VLOOKUP(M$5,Sheet1!$B$15:$AG$104,8,FALSE),0)</f>
        <v>0</v>
      </c>
      <c r="N96" s="165">
        <f ca="1">+IF($C96=[1]Résultats!$C$3,VLOOKUP(N$5,Sheet1!$B$15:$AG$104,8,FALSE),0)</f>
        <v>0</v>
      </c>
      <c r="O96" s="151">
        <f ca="1">+IF($C96=[1]Résultats!$C$3,VLOOKUP(O$5,Sheet1!$B$15:$AG$104,8,FALSE),0)</f>
        <v>0</v>
      </c>
      <c r="P96" s="151">
        <f ca="1">+IF($C96=[1]Résultats!$C$3,VLOOKUP(P$5,Sheet1!$B$15:$AG$104,8,FALSE),0)</f>
        <v>0</v>
      </c>
      <c r="Q96" s="213">
        <f ca="1">+IF($C96=[1]Résultats!$C$3,VLOOKUP(Q$5,Sheet1!$B$15:$AG$104,8,FALSE),0)</f>
        <v>0</v>
      </c>
      <c r="R96" s="151">
        <f ca="1">+IF($C96=[1]Résultats!$C$3,VLOOKUP(R$5,Sheet1!$B$15:$AG$104,8,FALSE),0)</f>
        <v>0</v>
      </c>
      <c r="S96" s="165">
        <f ca="1">+IF($C96=[1]Résultats!$C$3,VLOOKUP(S$5,Sheet1!$B$15:$AG$104,8,FALSE),0)</f>
        <v>0</v>
      </c>
      <c r="T96" s="165">
        <f ca="1">+IF($C96=[1]Résultats!$C$3,VLOOKUP(T$5,Sheet1!$B$15:$AG$104,8,FALSE),0)</f>
        <v>0</v>
      </c>
      <c r="U96" s="151">
        <f ca="1">+IF($C96=[1]Résultats!$C$3,VLOOKUP(U$5,Sheet1!$B$15:$AG$104,8,FALSE),0)</f>
        <v>0</v>
      </c>
      <c r="V96" s="151">
        <f ca="1">+IF($C96=[1]Résultats!$C$3,VLOOKUP(V$5,Sheet1!$B$15:$AG$104,8,FALSE),0)</f>
        <v>0</v>
      </c>
      <c r="W96" s="213">
        <f ca="1">+IF($C96=[1]Résultats!$C$3,VLOOKUP(W$5,Sheet1!$B$15:$AG$104,8,FALSE),0)</f>
        <v>0</v>
      </c>
      <c r="X96" s="165">
        <f ca="1">+IF($C96=[1]Résultats!$C$3,VLOOKUP(X$5,Sheet1!$B$15:$AG$104,8,FALSE),0)</f>
        <v>0</v>
      </c>
      <c r="Y96" s="165">
        <f ca="1">+IF($C96=[1]Résultats!$C$3,VLOOKUP(Y$5,Sheet1!$B$15:$AG$104,8,FALSE),0)</f>
        <v>0</v>
      </c>
      <c r="Z96" s="151">
        <f ca="1">+IF($C96=[1]Résultats!$C$3,VLOOKUP(Z$5,Sheet1!$B$15:$AG$104,8,FALSE),0)</f>
        <v>0</v>
      </c>
      <c r="AA96" s="151">
        <f ca="1">+IF($C96=[1]Résultats!$C$3,VLOOKUP(AA$5,Sheet1!$B$15:$AG$104,8,FALSE),0)</f>
        <v>0</v>
      </c>
      <c r="AB96" s="213">
        <f ca="1">+IF($C96=[1]Résultats!$C$3,VLOOKUP(AB$5,Sheet1!$B$15:$AG$104,8,FALSE),0)</f>
        <v>0</v>
      </c>
      <c r="AC96" s="165">
        <f ca="1">+IF($C96=[1]Résultats!$C$3,VLOOKUP(AC$5,Sheet1!$B$15:$AG$104,8,FALSE),0)</f>
        <v>0</v>
      </c>
      <c r="AD96" s="165">
        <f ca="1">+IF($C96=[1]Résultats!$C$3,VLOOKUP(AD$5,Sheet1!$B$15:$AG$104,8,FALSE),0)</f>
        <v>0</v>
      </c>
      <c r="AE96" s="213">
        <f ca="1">+IF($C96=[1]Résultats!$C$3,VLOOKUP(AE$5,Sheet1!$B$15:$AG$104,8,FALSE),0)</f>
        <v>0</v>
      </c>
      <c r="AF96" s="165">
        <f ca="1">+IF($C96=[1]Résultats!$C$3,VLOOKUP(AF$5,Sheet1!$B$15:$AG$104,8,FALSE),0)</f>
        <v>0</v>
      </c>
      <c r="AG96" s="165">
        <f ca="1">+IF($C96=[1]Résultats!$C$3,VLOOKUP(AG$5,Sheet1!$B$15:$AG$104,8,FALSE),0)</f>
        <v>0</v>
      </c>
      <c r="AH96" s="151">
        <f ca="1">+IF($C96=[1]Résultats!$C$3,VLOOKUP(AH$5,Sheet1!$B$15:$AG$104,8,FALSE),0)</f>
        <v>0</v>
      </c>
      <c r="AI96" s="151">
        <f ca="1">+IF($C96=[1]Résultats!$C$3,VLOOKUP(AI$5,Sheet1!$B$15:$AG$104,8,FALSE),0)</f>
        <v>0</v>
      </c>
      <c r="AJ96" s="213">
        <f ca="1">+IF($C96=[1]Résultats!$C$3,VLOOKUP(AJ$5,Sheet1!$B$15:$AG$104,8,FALSE),0)</f>
        <v>0</v>
      </c>
      <c r="AK96" s="165">
        <f ca="1">+IF($C96=[1]Résultats!$C$3,VLOOKUP(AK$5,Sheet1!$B$15:$AG$104,8,FALSE),0)</f>
        <v>0</v>
      </c>
      <c r="AL96" s="165">
        <f ca="1">+IF($C96=[1]Résultats!$C$3,VLOOKUP(AL$5,Sheet1!$B$15:$AG$104,8,FALSE),0)</f>
        <v>0</v>
      </c>
      <c r="AM96" s="213">
        <f ca="1">+IF($C96=[1]Résultats!$C$3,VLOOKUP(AM$5,Sheet1!$B$15:$AG$104,8,FALSE),0)</f>
        <v>0</v>
      </c>
      <c r="AN96" s="165">
        <f ca="1">+IF($C96=[1]Résultats!$C$3,VLOOKUP(AN$5,Sheet1!$B$15:$AG$104,8,FALSE),0)</f>
        <v>0</v>
      </c>
      <c r="AO96" s="165">
        <f ca="1">+IF($C96=[1]Résultats!$C$3,VLOOKUP(AO$5,Sheet1!$B$15:$AG$104,8,FALSE),0)</f>
        <v>0</v>
      </c>
      <c r="AP96" s="213">
        <f ca="1">+IF($C96=[1]Résultats!$C$3,VLOOKUP(AP$5,Sheet1!$B$15:$AG$104,8,FALSE),0)</f>
        <v>0</v>
      </c>
      <c r="AQ96" s="165">
        <f ca="1">+IF($C96=[1]Résultats!$C$3,VLOOKUP(AQ$5,Sheet1!$B$15:$AG$104,8,FALSE),0)</f>
        <v>0</v>
      </c>
      <c r="AR96" s="165">
        <f ca="1">+IF($C96=[1]Résultats!$C$3,VLOOKUP(AR$5,Sheet1!$B$15:$AG$104,8,FALSE),0)</f>
        <v>0</v>
      </c>
      <c r="AS96" s="151">
        <f ca="1">+IF($C96=[1]Résultats!$C$3,VLOOKUP(AS$5,Sheet1!$B$15:$AG$104,8,FALSE),0)</f>
        <v>0</v>
      </c>
      <c r="AT96" s="151">
        <f ca="1">+IF($C96=[1]Résultats!$C$3,VLOOKUP(AT$5,Sheet1!$B$15:$AG$104,8,FALSE),0)</f>
        <v>0</v>
      </c>
      <c r="AU96" s="213">
        <f ca="1">+IF($C96=[1]Résultats!$C$3,VLOOKUP(AU$5,Sheet1!$B$15:$AG$104,8,FALSE),0)</f>
        <v>0</v>
      </c>
      <c r="AV96" s="151">
        <f ca="1">+IF($C96=[1]Résultats!$C$3,VLOOKUP(AV$5,Sheet1!$B$15:$AG$104,8,FALSE),0)</f>
        <v>0</v>
      </c>
      <c r="AW96" s="151">
        <f ca="1">+IF($C96=[1]Résultats!$C$3,VLOOKUP(AW$5,Sheet1!$B$15:$AG$104,8,FALSE),0)</f>
        <v>0</v>
      </c>
      <c r="AX96" s="151">
        <f ca="1">+IF($C96=[1]Résultats!$C$3,VLOOKUP(AX$5,Sheet1!$B$15:$AG$104,8,FALSE),0)</f>
        <v>0</v>
      </c>
      <c r="AY96" s="151">
        <f ca="1">+IF($C96=[1]Résultats!$C$3,VLOOKUP(AY$5,Sheet1!$B$15:$AG$104,8,FALSE),0)</f>
        <v>0</v>
      </c>
      <c r="AZ96" s="213">
        <f ca="1">+IF($C96=[1]Résultats!$C$3,VLOOKUP(AZ$5,Sheet1!$B$15:$AG$104,8,FALSE),0)</f>
        <v>0</v>
      </c>
      <c r="BA96" s="165">
        <f ca="1">+IF($C96=[1]Résultats!$C$3,VLOOKUP(BA$5,Sheet1!$B$15:$AG$104,8,FALSE),0)</f>
        <v>0</v>
      </c>
      <c r="BB96" s="165">
        <f ca="1">+IF($C96=[1]Résultats!$C$3,VLOOKUP(BB$5,Sheet1!$B$15:$AG$104,8,FALSE),0)</f>
        <v>0</v>
      </c>
      <c r="BC96" s="151">
        <f ca="1">+IF($C96=[1]Résultats!$C$3,VLOOKUP(BC$5,Sheet1!$B$15:$AG$104,8,FALSE),0)</f>
        <v>0</v>
      </c>
      <c r="BD96" s="151">
        <f ca="1">+IF($C96=[1]Résultats!$C$3,VLOOKUP(BD$5,Sheet1!$B$15:$AG$104,8,FALSE),0)</f>
        <v>0</v>
      </c>
      <c r="BE96" s="151">
        <f ca="1">+IF($C96=[1]Résultats!$C$3,VLOOKUP(BE$5,Sheet1!$B$15:$AG$104,8,FALSE),0)</f>
        <v>0</v>
      </c>
      <c r="BF96" s="151">
        <f ca="1">+IF($C96=[1]Résultats!$C$3,VLOOKUP(BF$5,Sheet1!$B$15:$AG$104,8,FALSE),0)</f>
        <v>0</v>
      </c>
      <c r="BG96" s="151">
        <f ca="1">+IF($C96=[1]Résultats!$C$3,VLOOKUP(BG$5,Sheet1!$B$15:$AG$104,8,FALSE),0)</f>
        <v>0</v>
      </c>
      <c r="BH96" s="151">
        <f ca="1">+IF($C96=[1]Résultats!$C$3,VLOOKUP(BH$5,Sheet1!$B$15:$AG$104,8,FALSE),0)</f>
        <v>0</v>
      </c>
      <c r="BI96" s="151">
        <f ca="1">+IF($C96=[1]Résultats!$C$3,VLOOKUP(BI$5,Sheet1!$B$15:$AG$104,8,FALSE),0)</f>
        <v>0</v>
      </c>
      <c r="BJ96" s="151">
        <f ca="1">+IF($C96=[1]Résultats!$C$3,VLOOKUP(BJ$5,Sheet1!$B$15:$AG$104,8,FALSE),0)</f>
        <v>0</v>
      </c>
      <c r="BK96" s="151">
        <f ca="1">+IF($C96=[1]Résultats!$C$3,VLOOKUP(BK$5,Sheet1!$B$15:$AG$104,8,FALSE),0)</f>
        <v>0</v>
      </c>
      <c r="BL96" s="151">
        <f ca="1">+IF($C96=[1]Résultats!$C$3,VLOOKUP(BL$5,Sheet1!$B$15:$AG$104,8,FALSE),0)</f>
        <v>0</v>
      </c>
      <c r="BM96" s="151">
        <f ca="1">+IF($C96=[1]Résultats!$C$3,VLOOKUP(BM$5,Sheet1!$B$15:$AG$104,8,FALSE),0)</f>
        <v>0</v>
      </c>
      <c r="BN96" s="151">
        <f ca="1">+IF($C96=[1]Résultats!$C$3,VLOOKUP(BN$5,Sheet1!$B$15:$AG$104,8,FALSE),0)</f>
        <v>0</v>
      </c>
      <c r="BO96" s="151">
        <f ca="1">+IF($C96=[1]Résultats!$C$3,VLOOKUP(BO$5,Sheet1!$B$15:$AG$104,8,FALSE),0)</f>
        <v>0</v>
      </c>
      <c r="BP96" s="151">
        <f ca="1">+IF($C96=[1]Résultats!$C$3,VLOOKUP(BP$5,Sheet1!$B$15:$AG$104,8,FALSE),0)</f>
        <v>0</v>
      </c>
      <c r="BQ96" s="151">
        <f ca="1">+IF($C96=[1]Résultats!$C$3,VLOOKUP(BQ$5,Sheet1!$B$15:$AG$104,8,FALSE),0)</f>
        <v>0</v>
      </c>
      <c r="BR96" s="151">
        <f ca="1">+IF($C96=[1]Résultats!$C$3,VLOOKUP(BR$5,Sheet1!$B$15:$AG$104,8,FALSE),0)</f>
        <v>0</v>
      </c>
      <c r="BS96" s="151">
        <f ca="1">+IF($C96=[1]Résultats!$C$3,VLOOKUP(BS$5,Sheet1!$B$15:$AG$104,8,FALSE),0)</f>
        <v>0</v>
      </c>
      <c r="BT96" s="151">
        <f ca="1">+IF($C96=[1]Résultats!$C$3,VLOOKUP(BT$5,Sheet1!$B$15:$AG$104,8,FALSE),0)</f>
        <v>0</v>
      </c>
      <c r="BU96" s="151">
        <f ca="1">+IF($C96=[1]Résultats!$C$3,VLOOKUP(BU$5,Sheet1!$B$15:$AG$104,8,FALSE),0)</f>
        <v>0</v>
      </c>
      <c r="BV96" s="151">
        <f ca="1">+IF($C96=[1]Résultats!$C$3,VLOOKUP(BV$5,Sheet1!$B$15:$AG$104,8,FALSE),0)</f>
        <v>0</v>
      </c>
      <c r="BW96" s="151">
        <f ca="1">+IF($C96=[1]Résultats!$C$3,VLOOKUP(BW$5,Sheet1!$B$15:$AG$104,8,FALSE),0)</f>
        <v>0</v>
      </c>
      <c r="BX96" s="151">
        <f ca="1">+IF($C96=[1]Résultats!$C$3,VLOOKUP(BX$5,Sheet1!$B$15:$AG$104,8,FALSE),0)</f>
        <v>0</v>
      </c>
      <c r="BY96" s="151">
        <f ca="1">+IF($C96=[1]Résultats!$C$3,VLOOKUP(BY$5,Sheet1!$B$15:$AG$104,8,FALSE),0)</f>
        <v>0</v>
      </c>
      <c r="BZ96" s="151">
        <f ca="1">+IF($C96=[1]Résultats!$C$3,VLOOKUP(BZ$5,Sheet1!$B$15:$AG$104,8,FALSE),0)</f>
        <v>0</v>
      </c>
    </row>
    <row r="97" spans="1:78" ht="15.75" customHeight="1" x14ac:dyDescent="0.2">
      <c r="A97" s="1">
        <f t="shared" ca="1" si="6"/>
        <v>1</v>
      </c>
      <c r="B97" s="1">
        <f t="shared" ca="1" si="5"/>
        <v>4</v>
      </c>
      <c r="C97" s="136">
        <f>Hébergement!C97</f>
        <v>43192</v>
      </c>
      <c r="D97" s="150">
        <f ca="1">+IF($C97=[1]Résultats!$C$3,VLOOKUP(D$5,Sheet1!$B$15:$AG$104,8,FALSE),0)</f>
        <v>0</v>
      </c>
      <c r="E97" s="150">
        <f ca="1">+IF($C97=[1]Résultats!$C$3,VLOOKUP(E$5,Sheet1!$B$15:$AG$104,8,FALSE),0)</f>
        <v>0</v>
      </c>
      <c r="F97" s="150">
        <f ca="1">+IF($C97=[1]Résultats!$C$3,VLOOKUP(F$5,Sheet1!$B$15:$AG$104,8,FALSE),0)</f>
        <v>0</v>
      </c>
      <c r="G97" s="150">
        <f ca="1">+IF($C97=[1]Résultats!$C$3,VLOOKUP(G$5,Sheet1!$B$15:$AG$104,8,FALSE),0)</f>
        <v>0</v>
      </c>
      <c r="H97" s="150">
        <f ca="1">+IF($C97=[1]Résultats!$C$3,VLOOKUP(H$5,Sheet1!$B$15:$AG$104,8,FALSE),0)</f>
        <v>0</v>
      </c>
      <c r="I97" s="150">
        <f ca="1">+IF($C97=[1]Résultats!$C$3,VLOOKUP(I$5,Sheet1!$B$15:$AG$104,8,FALSE),0)</f>
        <v>0</v>
      </c>
      <c r="J97" s="151">
        <f ca="1">+IF($C97=[1]Résultats!$C$3,VLOOKUP(J$5,Sheet1!$B$15:$AG$104,8,FALSE),0)</f>
        <v>0</v>
      </c>
      <c r="K97" s="151">
        <f ca="1">+IF($C97=[1]Résultats!$C$3,VLOOKUP(K$5,Sheet1!$B$15:$AG$104,8,FALSE),0)</f>
        <v>0</v>
      </c>
      <c r="L97" s="213">
        <f ca="1">+IF($C97=[1]Résultats!$C$3,VLOOKUP(L$5,Sheet1!$B$15:$AG$104,8,FALSE),0)</f>
        <v>0</v>
      </c>
      <c r="M97" s="165">
        <f ca="1">+IF($C97=[1]Résultats!$C$3,VLOOKUP(M$5,Sheet1!$B$15:$AG$104,8,FALSE),0)</f>
        <v>0</v>
      </c>
      <c r="N97" s="165">
        <f ca="1">+IF($C97=[1]Résultats!$C$3,VLOOKUP(N$5,Sheet1!$B$15:$AG$104,8,FALSE),0)</f>
        <v>0</v>
      </c>
      <c r="O97" s="151">
        <f ca="1">+IF($C97=[1]Résultats!$C$3,VLOOKUP(O$5,Sheet1!$B$15:$AG$104,8,FALSE),0)</f>
        <v>0</v>
      </c>
      <c r="P97" s="151">
        <f ca="1">+IF($C97=[1]Résultats!$C$3,VLOOKUP(P$5,Sheet1!$B$15:$AG$104,8,FALSE),0)</f>
        <v>0</v>
      </c>
      <c r="Q97" s="213">
        <f ca="1">+IF($C97=[1]Résultats!$C$3,VLOOKUP(Q$5,Sheet1!$B$15:$AG$104,8,FALSE),0)</f>
        <v>0</v>
      </c>
      <c r="R97" s="151">
        <f ca="1">+IF($C97=[1]Résultats!$C$3,VLOOKUP(R$5,Sheet1!$B$15:$AG$104,8,FALSE),0)</f>
        <v>0</v>
      </c>
      <c r="S97" s="165">
        <f ca="1">+IF($C97=[1]Résultats!$C$3,VLOOKUP(S$5,Sheet1!$B$15:$AG$104,8,FALSE),0)</f>
        <v>0</v>
      </c>
      <c r="T97" s="165">
        <f ca="1">+IF($C97=[1]Résultats!$C$3,VLOOKUP(T$5,Sheet1!$B$15:$AG$104,8,FALSE),0)</f>
        <v>0</v>
      </c>
      <c r="U97" s="151">
        <f ca="1">+IF($C97=[1]Résultats!$C$3,VLOOKUP(U$5,Sheet1!$B$15:$AG$104,8,FALSE),0)</f>
        <v>0</v>
      </c>
      <c r="V97" s="151">
        <f ca="1">+IF($C97=[1]Résultats!$C$3,VLOOKUP(V$5,Sheet1!$B$15:$AG$104,8,FALSE),0)</f>
        <v>0</v>
      </c>
      <c r="W97" s="213">
        <f ca="1">+IF($C97=[1]Résultats!$C$3,VLOOKUP(W$5,Sheet1!$B$15:$AG$104,8,FALSE),0)</f>
        <v>0</v>
      </c>
      <c r="X97" s="165">
        <f ca="1">+IF($C97=[1]Résultats!$C$3,VLOOKUP(X$5,Sheet1!$B$15:$AG$104,8,FALSE),0)</f>
        <v>0</v>
      </c>
      <c r="Y97" s="165">
        <f ca="1">+IF($C97=[1]Résultats!$C$3,VLOOKUP(Y$5,Sheet1!$B$15:$AG$104,8,FALSE),0)</f>
        <v>0</v>
      </c>
      <c r="Z97" s="151">
        <f ca="1">+IF($C97=[1]Résultats!$C$3,VLOOKUP(Z$5,Sheet1!$B$15:$AG$104,8,FALSE),0)</f>
        <v>0</v>
      </c>
      <c r="AA97" s="151">
        <f ca="1">+IF($C97=[1]Résultats!$C$3,VLOOKUP(AA$5,Sheet1!$B$15:$AG$104,8,FALSE),0)</f>
        <v>0</v>
      </c>
      <c r="AB97" s="213">
        <f ca="1">+IF($C97=[1]Résultats!$C$3,VLOOKUP(AB$5,Sheet1!$B$15:$AG$104,8,FALSE),0)</f>
        <v>0</v>
      </c>
      <c r="AC97" s="165">
        <f ca="1">+IF($C97=[1]Résultats!$C$3,VLOOKUP(AC$5,Sheet1!$B$15:$AG$104,8,FALSE),0)</f>
        <v>0</v>
      </c>
      <c r="AD97" s="165">
        <f ca="1">+IF($C97=[1]Résultats!$C$3,VLOOKUP(AD$5,Sheet1!$B$15:$AG$104,8,FALSE),0)</f>
        <v>0</v>
      </c>
      <c r="AE97" s="213">
        <f ca="1">+IF($C97=[1]Résultats!$C$3,VLOOKUP(AE$5,Sheet1!$B$15:$AG$104,8,FALSE),0)</f>
        <v>0</v>
      </c>
      <c r="AF97" s="165">
        <f ca="1">+IF($C97=[1]Résultats!$C$3,VLOOKUP(AF$5,Sheet1!$B$15:$AG$104,8,FALSE),0)</f>
        <v>0</v>
      </c>
      <c r="AG97" s="165">
        <f ca="1">+IF($C97=[1]Résultats!$C$3,VLOOKUP(AG$5,Sheet1!$B$15:$AG$104,8,FALSE),0)</f>
        <v>0</v>
      </c>
      <c r="AH97" s="151">
        <f ca="1">+IF($C97=[1]Résultats!$C$3,VLOOKUP(AH$5,Sheet1!$B$15:$AG$104,8,FALSE),0)</f>
        <v>0</v>
      </c>
      <c r="AI97" s="151">
        <f ca="1">+IF($C97=[1]Résultats!$C$3,VLOOKUP(AI$5,Sheet1!$B$15:$AG$104,8,FALSE),0)</f>
        <v>0</v>
      </c>
      <c r="AJ97" s="213">
        <f ca="1">+IF($C97=[1]Résultats!$C$3,VLOOKUP(AJ$5,Sheet1!$B$15:$AG$104,8,FALSE),0)</f>
        <v>0</v>
      </c>
      <c r="AK97" s="165">
        <f ca="1">+IF($C97=[1]Résultats!$C$3,VLOOKUP(AK$5,Sheet1!$B$15:$AG$104,8,FALSE),0)</f>
        <v>0</v>
      </c>
      <c r="AL97" s="165">
        <f ca="1">+IF($C97=[1]Résultats!$C$3,VLOOKUP(AL$5,Sheet1!$B$15:$AG$104,8,FALSE),0)</f>
        <v>0</v>
      </c>
      <c r="AM97" s="213">
        <f ca="1">+IF($C97=[1]Résultats!$C$3,VLOOKUP(AM$5,Sheet1!$B$15:$AG$104,8,FALSE),0)</f>
        <v>0</v>
      </c>
      <c r="AN97" s="165">
        <f ca="1">+IF($C97=[1]Résultats!$C$3,VLOOKUP(AN$5,Sheet1!$B$15:$AG$104,8,FALSE),0)</f>
        <v>0</v>
      </c>
      <c r="AO97" s="165">
        <f ca="1">+IF($C97=[1]Résultats!$C$3,VLOOKUP(AO$5,Sheet1!$B$15:$AG$104,8,FALSE),0)</f>
        <v>0</v>
      </c>
      <c r="AP97" s="213">
        <f ca="1">+IF($C97=[1]Résultats!$C$3,VLOOKUP(AP$5,Sheet1!$B$15:$AG$104,8,FALSE),0)</f>
        <v>0</v>
      </c>
      <c r="AQ97" s="165">
        <f ca="1">+IF($C97=[1]Résultats!$C$3,VLOOKUP(AQ$5,Sheet1!$B$15:$AG$104,8,FALSE),0)</f>
        <v>0</v>
      </c>
      <c r="AR97" s="165">
        <f ca="1">+IF($C97=[1]Résultats!$C$3,VLOOKUP(AR$5,Sheet1!$B$15:$AG$104,8,FALSE),0)</f>
        <v>0</v>
      </c>
      <c r="AS97" s="151">
        <f ca="1">+IF($C97=[1]Résultats!$C$3,VLOOKUP(AS$5,Sheet1!$B$15:$AG$104,8,FALSE),0)</f>
        <v>0</v>
      </c>
      <c r="AT97" s="151">
        <f ca="1">+IF($C97=[1]Résultats!$C$3,VLOOKUP(AT$5,Sheet1!$B$15:$AG$104,8,FALSE),0)</f>
        <v>0</v>
      </c>
      <c r="AU97" s="213">
        <f ca="1">+IF($C97=[1]Résultats!$C$3,VLOOKUP(AU$5,Sheet1!$B$15:$AG$104,8,FALSE),0)</f>
        <v>0</v>
      </c>
      <c r="AV97" s="151">
        <f ca="1">+IF($C97=[1]Résultats!$C$3,VLOOKUP(AV$5,Sheet1!$B$15:$AG$104,8,FALSE),0)</f>
        <v>0</v>
      </c>
      <c r="AW97" s="151">
        <f ca="1">+IF($C97=[1]Résultats!$C$3,VLOOKUP(AW$5,Sheet1!$B$15:$AG$104,8,FALSE),0)</f>
        <v>0</v>
      </c>
      <c r="AX97" s="151">
        <f ca="1">+IF($C97=[1]Résultats!$C$3,VLOOKUP(AX$5,Sheet1!$B$15:$AG$104,8,FALSE),0)</f>
        <v>0</v>
      </c>
      <c r="AY97" s="151">
        <f ca="1">+IF($C97=[1]Résultats!$C$3,VLOOKUP(AY$5,Sheet1!$B$15:$AG$104,8,FALSE),0)</f>
        <v>0</v>
      </c>
      <c r="AZ97" s="213">
        <f ca="1">+IF($C97=[1]Résultats!$C$3,VLOOKUP(AZ$5,Sheet1!$B$15:$AG$104,8,FALSE),0)</f>
        <v>0</v>
      </c>
      <c r="BA97" s="165">
        <f ca="1">+IF($C97=[1]Résultats!$C$3,VLOOKUP(BA$5,Sheet1!$B$15:$AG$104,8,FALSE),0)</f>
        <v>0</v>
      </c>
      <c r="BB97" s="165">
        <f ca="1">+IF($C97=[1]Résultats!$C$3,VLOOKUP(BB$5,Sheet1!$B$15:$AG$104,8,FALSE),0)</f>
        <v>0</v>
      </c>
      <c r="BC97" s="151">
        <f ca="1">+IF($C97=[1]Résultats!$C$3,VLOOKUP(BC$5,Sheet1!$B$15:$AG$104,8,FALSE),0)</f>
        <v>0</v>
      </c>
      <c r="BD97" s="151">
        <f ca="1">+IF($C97=[1]Résultats!$C$3,VLOOKUP(BD$5,Sheet1!$B$15:$AG$104,8,FALSE),0)</f>
        <v>0</v>
      </c>
      <c r="BE97" s="151">
        <f ca="1">+IF($C97=[1]Résultats!$C$3,VLOOKUP(BE$5,Sheet1!$B$15:$AG$104,8,FALSE),0)</f>
        <v>0</v>
      </c>
      <c r="BF97" s="151">
        <f ca="1">+IF($C97=[1]Résultats!$C$3,VLOOKUP(BF$5,Sheet1!$B$15:$AG$104,8,FALSE),0)</f>
        <v>0</v>
      </c>
      <c r="BG97" s="151">
        <f ca="1">+IF($C97=[1]Résultats!$C$3,VLOOKUP(BG$5,Sheet1!$B$15:$AG$104,8,FALSE),0)</f>
        <v>0</v>
      </c>
      <c r="BH97" s="151">
        <f ca="1">+IF($C97=[1]Résultats!$C$3,VLOOKUP(BH$5,Sheet1!$B$15:$AG$104,8,FALSE),0)</f>
        <v>0</v>
      </c>
      <c r="BI97" s="151">
        <f ca="1">+IF($C97=[1]Résultats!$C$3,VLOOKUP(BI$5,Sheet1!$B$15:$AG$104,8,FALSE),0)</f>
        <v>0</v>
      </c>
      <c r="BJ97" s="151">
        <f ca="1">+IF($C97=[1]Résultats!$C$3,VLOOKUP(BJ$5,Sheet1!$B$15:$AG$104,8,FALSE),0)</f>
        <v>0</v>
      </c>
      <c r="BK97" s="151">
        <f ca="1">+IF($C97=[1]Résultats!$C$3,VLOOKUP(BK$5,Sheet1!$B$15:$AG$104,8,FALSE),0)</f>
        <v>0</v>
      </c>
      <c r="BL97" s="151">
        <f ca="1">+IF($C97=[1]Résultats!$C$3,VLOOKUP(BL$5,Sheet1!$B$15:$AG$104,8,FALSE),0)</f>
        <v>0</v>
      </c>
      <c r="BM97" s="151">
        <f ca="1">+IF($C97=[1]Résultats!$C$3,VLOOKUP(BM$5,Sheet1!$B$15:$AG$104,8,FALSE),0)</f>
        <v>0</v>
      </c>
      <c r="BN97" s="151">
        <f ca="1">+IF($C97=[1]Résultats!$C$3,VLOOKUP(BN$5,Sheet1!$B$15:$AG$104,8,FALSE),0)</f>
        <v>0</v>
      </c>
      <c r="BO97" s="151">
        <f ca="1">+IF($C97=[1]Résultats!$C$3,VLOOKUP(BO$5,Sheet1!$B$15:$AG$104,8,FALSE),0)</f>
        <v>0</v>
      </c>
      <c r="BP97" s="151">
        <f ca="1">+IF($C97=[1]Résultats!$C$3,VLOOKUP(BP$5,Sheet1!$B$15:$AG$104,8,FALSE),0)</f>
        <v>0</v>
      </c>
      <c r="BQ97" s="151">
        <f ca="1">+IF($C97=[1]Résultats!$C$3,VLOOKUP(BQ$5,Sheet1!$B$15:$AG$104,8,FALSE),0)</f>
        <v>0</v>
      </c>
      <c r="BR97" s="151">
        <f ca="1">+IF($C97=[1]Résultats!$C$3,VLOOKUP(BR$5,Sheet1!$B$15:$AG$104,8,FALSE),0)</f>
        <v>0</v>
      </c>
      <c r="BS97" s="151">
        <f ca="1">+IF($C97=[1]Résultats!$C$3,VLOOKUP(BS$5,Sheet1!$B$15:$AG$104,8,FALSE),0)</f>
        <v>0</v>
      </c>
      <c r="BT97" s="151">
        <f ca="1">+IF($C97=[1]Résultats!$C$3,VLOOKUP(BT$5,Sheet1!$B$15:$AG$104,8,FALSE),0)</f>
        <v>0</v>
      </c>
      <c r="BU97" s="151">
        <f ca="1">+IF($C97=[1]Résultats!$C$3,VLOOKUP(BU$5,Sheet1!$B$15:$AG$104,8,FALSE),0)</f>
        <v>0</v>
      </c>
      <c r="BV97" s="151">
        <f ca="1">+IF($C97=[1]Résultats!$C$3,VLOOKUP(BV$5,Sheet1!$B$15:$AG$104,8,FALSE),0)</f>
        <v>0</v>
      </c>
      <c r="BW97" s="151">
        <f ca="1">+IF($C97=[1]Résultats!$C$3,VLOOKUP(BW$5,Sheet1!$B$15:$AG$104,8,FALSE),0)</f>
        <v>0</v>
      </c>
      <c r="BX97" s="151">
        <f ca="1">+IF($C97=[1]Résultats!$C$3,VLOOKUP(BX$5,Sheet1!$B$15:$AG$104,8,FALSE),0)</f>
        <v>0</v>
      </c>
      <c r="BY97" s="151">
        <f ca="1">+IF($C97=[1]Résultats!$C$3,VLOOKUP(BY$5,Sheet1!$B$15:$AG$104,8,FALSE),0)</f>
        <v>0</v>
      </c>
      <c r="BZ97" s="151">
        <f ca="1">+IF($C97=[1]Résultats!$C$3,VLOOKUP(BZ$5,Sheet1!$B$15:$AG$104,8,FALSE),0)</f>
        <v>0</v>
      </c>
    </row>
    <row r="98" spans="1:78" ht="15.75" customHeight="1" x14ac:dyDescent="0.2">
      <c r="A98" s="1">
        <f t="shared" ca="1" si="6"/>
        <v>1</v>
      </c>
      <c r="B98" s="1">
        <f t="shared" ca="1" si="5"/>
        <v>4</v>
      </c>
      <c r="C98" s="136">
        <f>Hébergement!C98</f>
        <v>43193</v>
      </c>
      <c r="D98" s="150">
        <f ca="1">+IF($C98=[1]Résultats!$C$3,VLOOKUP(D$5,Sheet1!$B$15:$AG$104,8,FALSE),0)</f>
        <v>0</v>
      </c>
      <c r="E98" s="150">
        <f ca="1">+IF($C98=[1]Résultats!$C$3,VLOOKUP(E$5,Sheet1!$B$15:$AG$104,8,FALSE),0)</f>
        <v>0</v>
      </c>
      <c r="F98" s="150">
        <f ca="1">+IF($C98=[1]Résultats!$C$3,VLOOKUP(F$5,Sheet1!$B$15:$AG$104,8,FALSE),0)</f>
        <v>0</v>
      </c>
      <c r="G98" s="150">
        <f ca="1">+IF($C98=[1]Résultats!$C$3,VLOOKUP(G$5,Sheet1!$B$15:$AG$104,8,FALSE),0)</f>
        <v>0</v>
      </c>
      <c r="H98" s="150">
        <f ca="1">+IF($C98=[1]Résultats!$C$3,VLOOKUP(H$5,Sheet1!$B$15:$AG$104,8,FALSE),0)</f>
        <v>0</v>
      </c>
      <c r="I98" s="150">
        <f ca="1">+IF($C98=[1]Résultats!$C$3,VLOOKUP(I$5,Sheet1!$B$15:$AG$104,8,FALSE),0)</f>
        <v>0</v>
      </c>
      <c r="J98" s="151">
        <f ca="1">+IF($C98=[1]Résultats!$C$3,VLOOKUP(J$5,Sheet1!$B$15:$AG$104,8,FALSE),0)</f>
        <v>0</v>
      </c>
      <c r="K98" s="151">
        <f ca="1">+IF($C98=[1]Résultats!$C$3,VLOOKUP(K$5,Sheet1!$B$15:$AG$104,8,FALSE),0)</f>
        <v>0</v>
      </c>
      <c r="L98" s="213">
        <f ca="1">+IF($C98=[1]Résultats!$C$3,VLOOKUP(L$5,Sheet1!$B$15:$AG$104,8,FALSE),0)</f>
        <v>0</v>
      </c>
      <c r="M98" s="165">
        <f ca="1">+IF($C98=[1]Résultats!$C$3,VLOOKUP(M$5,Sheet1!$B$15:$AG$104,8,FALSE),0)</f>
        <v>0</v>
      </c>
      <c r="N98" s="165">
        <f ca="1">+IF($C98=[1]Résultats!$C$3,VLOOKUP(N$5,Sheet1!$B$15:$AG$104,8,FALSE),0)</f>
        <v>0</v>
      </c>
      <c r="O98" s="151">
        <f ca="1">+IF($C98=[1]Résultats!$C$3,VLOOKUP(O$5,Sheet1!$B$15:$AG$104,8,FALSE),0)</f>
        <v>0</v>
      </c>
      <c r="P98" s="151">
        <f ca="1">+IF($C98=[1]Résultats!$C$3,VLOOKUP(P$5,Sheet1!$B$15:$AG$104,8,FALSE),0)</f>
        <v>0</v>
      </c>
      <c r="Q98" s="213">
        <f ca="1">+IF($C98=[1]Résultats!$C$3,VLOOKUP(Q$5,Sheet1!$B$15:$AG$104,8,FALSE),0)</f>
        <v>0</v>
      </c>
      <c r="R98" s="151">
        <f ca="1">+IF($C98=[1]Résultats!$C$3,VLOOKUP(R$5,Sheet1!$B$15:$AG$104,8,FALSE),0)</f>
        <v>0</v>
      </c>
      <c r="S98" s="165">
        <f ca="1">+IF($C98=[1]Résultats!$C$3,VLOOKUP(S$5,Sheet1!$B$15:$AG$104,8,FALSE),0)</f>
        <v>0</v>
      </c>
      <c r="T98" s="165">
        <f ca="1">+IF($C98=[1]Résultats!$C$3,VLOOKUP(T$5,Sheet1!$B$15:$AG$104,8,FALSE),0)</f>
        <v>0</v>
      </c>
      <c r="U98" s="151">
        <f ca="1">+IF($C98=[1]Résultats!$C$3,VLOOKUP(U$5,Sheet1!$B$15:$AG$104,8,FALSE),0)</f>
        <v>0</v>
      </c>
      <c r="V98" s="151">
        <f ca="1">+IF($C98=[1]Résultats!$C$3,VLOOKUP(V$5,Sheet1!$B$15:$AG$104,8,FALSE),0)</f>
        <v>0</v>
      </c>
      <c r="W98" s="213">
        <f ca="1">+IF($C98=[1]Résultats!$C$3,VLOOKUP(W$5,Sheet1!$B$15:$AG$104,8,FALSE),0)</f>
        <v>0</v>
      </c>
      <c r="X98" s="165">
        <f ca="1">+IF($C98=[1]Résultats!$C$3,VLOOKUP(X$5,Sheet1!$B$15:$AG$104,8,FALSE),0)</f>
        <v>0</v>
      </c>
      <c r="Y98" s="165">
        <f ca="1">+IF($C98=[1]Résultats!$C$3,VLOOKUP(Y$5,Sheet1!$B$15:$AG$104,8,FALSE),0)</f>
        <v>0</v>
      </c>
      <c r="Z98" s="151">
        <f ca="1">+IF($C98=[1]Résultats!$C$3,VLOOKUP(Z$5,Sheet1!$B$15:$AG$104,8,FALSE),0)</f>
        <v>0</v>
      </c>
      <c r="AA98" s="151">
        <f ca="1">+IF($C98=[1]Résultats!$C$3,VLOOKUP(AA$5,Sheet1!$B$15:$AG$104,8,FALSE),0)</f>
        <v>0</v>
      </c>
      <c r="AB98" s="213">
        <f ca="1">+IF($C98=[1]Résultats!$C$3,VLOOKUP(AB$5,Sheet1!$B$15:$AG$104,8,FALSE),0)</f>
        <v>0</v>
      </c>
      <c r="AC98" s="165">
        <f ca="1">+IF($C98=[1]Résultats!$C$3,VLOOKUP(AC$5,Sheet1!$B$15:$AG$104,8,FALSE),0)</f>
        <v>0</v>
      </c>
      <c r="AD98" s="165">
        <f ca="1">+IF($C98=[1]Résultats!$C$3,VLOOKUP(AD$5,Sheet1!$B$15:$AG$104,8,FALSE),0)</f>
        <v>0</v>
      </c>
      <c r="AE98" s="213">
        <f ca="1">+IF($C98=[1]Résultats!$C$3,VLOOKUP(AE$5,Sheet1!$B$15:$AG$104,8,FALSE),0)</f>
        <v>0</v>
      </c>
      <c r="AF98" s="165">
        <f ca="1">+IF($C98=[1]Résultats!$C$3,VLOOKUP(AF$5,Sheet1!$B$15:$AG$104,8,FALSE),0)</f>
        <v>0</v>
      </c>
      <c r="AG98" s="165">
        <f ca="1">+IF($C98=[1]Résultats!$C$3,VLOOKUP(AG$5,Sheet1!$B$15:$AG$104,8,FALSE),0)</f>
        <v>0</v>
      </c>
      <c r="AH98" s="151">
        <f ca="1">+IF($C98=[1]Résultats!$C$3,VLOOKUP(AH$5,Sheet1!$B$15:$AG$104,8,FALSE),0)</f>
        <v>0</v>
      </c>
      <c r="AI98" s="151">
        <f ca="1">+IF($C98=[1]Résultats!$C$3,VLOOKUP(AI$5,Sheet1!$B$15:$AG$104,8,FALSE),0)</f>
        <v>0</v>
      </c>
      <c r="AJ98" s="213">
        <f ca="1">+IF($C98=[1]Résultats!$C$3,VLOOKUP(AJ$5,Sheet1!$B$15:$AG$104,8,FALSE),0)</f>
        <v>0</v>
      </c>
      <c r="AK98" s="165">
        <f ca="1">+IF($C98=[1]Résultats!$C$3,VLOOKUP(AK$5,Sheet1!$B$15:$AG$104,8,FALSE),0)</f>
        <v>0</v>
      </c>
      <c r="AL98" s="165">
        <f ca="1">+IF($C98=[1]Résultats!$C$3,VLOOKUP(AL$5,Sheet1!$B$15:$AG$104,8,FALSE),0)</f>
        <v>0</v>
      </c>
      <c r="AM98" s="213">
        <f ca="1">+IF($C98=[1]Résultats!$C$3,VLOOKUP(AM$5,Sheet1!$B$15:$AG$104,8,FALSE),0)</f>
        <v>0</v>
      </c>
      <c r="AN98" s="165">
        <f ca="1">+IF($C98=[1]Résultats!$C$3,VLOOKUP(AN$5,Sheet1!$B$15:$AG$104,8,FALSE),0)</f>
        <v>0</v>
      </c>
      <c r="AO98" s="165">
        <f ca="1">+IF($C98=[1]Résultats!$C$3,VLOOKUP(AO$5,Sheet1!$B$15:$AG$104,8,FALSE),0)</f>
        <v>0</v>
      </c>
      <c r="AP98" s="213">
        <f ca="1">+IF($C98=[1]Résultats!$C$3,VLOOKUP(AP$5,Sheet1!$B$15:$AG$104,8,FALSE),0)</f>
        <v>0</v>
      </c>
      <c r="AQ98" s="165">
        <f ca="1">+IF($C98=[1]Résultats!$C$3,VLOOKUP(AQ$5,Sheet1!$B$15:$AG$104,8,FALSE),0)</f>
        <v>0</v>
      </c>
      <c r="AR98" s="165">
        <f ca="1">+IF($C98=[1]Résultats!$C$3,VLOOKUP(AR$5,Sheet1!$B$15:$AG$104,8,FALSE),0)</f>
        <v>0</v>
      </c>
      <c r="AS98" s="151">
        <f ca="1">+IF($C98=[1]Résultats!$C$3,VLOOKUP(AS$5,Sheet1!$B$15:$AG$104,8,FALSE),0)</f>
        <v>0</v>
      </c>
      <c r="AT98" s="151">
        <f ca="1">+IF($C98=[1]Résultats!$C$3,VLOOKUP(AT$5,Sheet1!$B$15:$AG$104,8,FALSE),0)</f>
        <v>0</v>
      </c>
      <c r="AU98" s="213">
        <f ca="1">+IF($C98=[1]Résultats!$C$3,VLOOKUP(AU$5,Sheet1!$B$15:$AG$104,8,FALSE),0)</f>
        <v>0</v>
      </c>
      <c r="AV98" s="151">
        <f ca="1">+IF($C98=[1]Résultats!$C$3,VLOOKUP(AV$5,Sheet1!$B$15:$AG$104,8,FALSE),0)</f>
        <v>0</v>
      </c>
      <c r="AW98" s="151">
        <f ca="1">+IF($C98=[1]Résultats!$C$3,VLOOKUP(AW$5,Sheet1!$B$15:$AG$104,8,FALSE),0)</f>
        <v>0</v>
      </c>
      <c r="AX98" s="151">
        <f ca="1">+IF($C98=[1]Résultats!$C$3,VLOOKUP(AX$5,Sheet1!$B$15:$AG$104,8,FALSE),0)</f>
        <v>0</v>
      </c>
      <c r="AY98" s="151">
        <f ca="1">+IF($C98=[1]Résultats!$C$3,VLOOKUP(AY$5,Sheet1!$B$15:$AG$104,8,FALSE),0)</f>
        <v>0</v>
      </c>
      <c r="AZ98" s="213">
        <f ca="1">+IF($C98=[1]Résultats!$C$3,VLOOKUP(AZ$5,Sheet1!$B$15:$AG$104,8,FALSE),0)</f>
        <v>0</v>
      </c>
      <c r="BA98" s="165">
        <f ca="1">+IF($C98=[1]Résultats!$C$3,VLOOKUP(BA$5,Sheet1!$B$15:$AG$104,8,FALSE),0)</f>
        <v>0</v>
      </c>
      <c r="BB98" s="165">
        <f ca="1">+IF($C98=[1]Résultats!$C$3,VLOOKUP(BB$5,Sheet1!$B$15:$AG$104,8,FALSE),0)</f>
        <v>0</v>
      </c>
      <c r="BC98" s="151">
        <f ca="1">+IF($C98=[1]Résultats!$C$3,VLOOKUP(BC$5,Sheet1!$B$15:$AG$104,8,FALSE),0)</f>
        <v>0</v>
      </c>
      <c r="BD98" s="151">
        <f ca="1">+IF($C98=[1]Résultats!$C$3,VLOOKUP(BD$5,Sheet1!$B$15:$AG$104,8,FALSE),0)</f>
        <v>0</v>
      </c>
      <c r="BE98" s="151">
        <f ca="1">+IF($C98=[1]Résultats!$C$3,VLOOKUP(BE$5,Sheet1!$B$15:$AG$104,8,FALSE),0)</f>
        <v>0</v>
      </c>
      <c r="BF98" s="151">
        <f ca="1">+IF($C98=[1]Résultats!$C$3,VLOOKUP(BF$5,Sheet1!$B$15:$AG$104,8,FALSE),0)</f>
        <v>0</v>
      </c>
      <c r="BG98" s="151">
        <f ca="1">+IF($C98=[1]Résultats!$C$3,VLOOKUP(BG$5,Sheet1!$B$15:$AG$104,8,FALSE),0)</f>
        <v>0</v>
      </c>
      <c r="BH98" s="151">
        <f ca="1">+IF($C98=[1]Résultats!$C$3,VLOOKUP(BH$5,Sheet1!$B$15:$AG$104,8,FALSE),0)</f>
        <v>0</v>
      </c>
      <c r="BI98" s="151">
        <f ca="1">+IF($C98=[1]Résultats!$C$3,VLOOKUP(BI$5,Sheet1!$B$15:$AG$104,8,FALSE),0)</f>
        <v>0</v>
      </c>
      <c r="BJ98" s="151">
        <f ca="1">+IF($C98=[1]Résultats!$C$3,VLOOKUP(BJ$5,Sheet1!$B$15:$AG$104,8,FALSE),0)</f>
        <v>0</v>
      </c>
      <c r="BK98" s="151">
        <f ca="1">+IF($C98=[1]Résultats!$C$3,VLOOKUP(BK$5,Sheet1!$B$15:$AG$104,8,FALSE),0)</f>
        <v>0</v>
      </c>
      <c r="BL98" s="151">
        <f ca="1">+IF($C98=[1]Résultats!$C$3,VLOOKUP(BL$5,Sheet1!$B$15:$AG$104,8,FALSE),0)</f>
        <v>0</v>
      </c>
      <c r="BM98" s="151">
        <f ca="1">+IF($C98=[1]Résultats!$C$3,VLOOKUP(BM$5,Sheet1!$B$15:$AG$104,8,FALSE),0)</f>
        <v>0</v>
      </c>
      <c r="BN98" s="151">
        <f ca="1">+IF($C98=[1]Résultats!$C$3,VLOOKUP(BN$5,Sheet1!$B$15:$AG$104,8,FALSE),0)</f>
        <v>0</v>
      </c>
      <c r="BO98" s="151">
        <f ca="1">+IF($C98=[1]Résultats!$C$3,VLOOKUP(BO$5,Sheet1!$B$15:$AG$104,8,FALSE),0)</f>
        <v>0</v>
      </c>
      <c r="BP98" s="151">
        <f ca="1">+IF($C98=[1]Résultats!$C$3,VLOOKUP(BP$5,Sheet1!$B$15:$AG$104,8,FALSE),0)</f>
        <v>0</v>
      </c>
      <c r="BQ98" s="151">
        <f ca="1">+IF($C98=[1]Résultats!$C$3,VLOOKUP(BQ$5,Sheet1!$B$15:$AG$104,8,FALSE),0)</f>
        <v>0</v>
      </c>
      <c r="BR98" s="151">
        <f ca="1">+IF($C98=[1]Résultats!$C$3,VLOOKUP(BR$5,Sheet1!$B$15:$AG$104,8,FALSE),0)</f>
        <v>0</v>
      </c>
      <c r="BS98" s="151">
        <f ca="1">+IF($C98=[1]Résultats!$C$3,VLOOKUP(BS$5,Sheet1!$B$15:$AG$104,8,FALSE),0)</f>
        <v>0</v>
      </c>
      <c r="BT98" s="151">
        <f ca="1">+IF($C98=[1]Résultats!$C$3,VLOOKUP(BT$5,Sheet1!$B$15:$AG$104,8,FALSE),0)</f>
        <v>0</v>
      </c>
      <c r="BU98" s="151">
        <f ca="1">+IF($C98=[1]Résultats!$C$3,VLOOKUP(BU$5,Sheet1!$B$15:$AG$104,8,FALSE),0)</f>
        <v>0</v>
      </c>
      <c r="BV98" s="151">
        <f ca="1">+IF($C98=[1]Résultats!$C$3,VLOOKUP(BV$5,Sheet1!$B$15:$AG$104,8,FALSE),0)</f>
        <v>0</v>
      </c>
      <c r="BW98" s="151">
        <f ca="1">+IF($C98=[1]Résultats!$C$3,VLOOKUP(BW$5,Sheet1!$B$15:$AG$104,8,FALSE),0)</f>
        <v>0</v>
      </c>
      <c r="BX98" s="151">
        <f ca="1">+IF($C98=[1]Résultats!$C$3,VLOOKUP(BX$5,Sheet1!$B$15:$AG$104,8,FALSE),0)</f>
        <v>0</v>
      </c>
      <c r="BY98" s="151">
        <f ca="1">+IF($C98=[1]Résultats!$C$3,VLOOKUP(BY$5,Sheet1!$B$15:$AG$104,8,FALSE),0)</f>
        <v>0</v>
      </c>
      <c r="BZ98" s="151">
        <f ca="1">+IF($C98=[1]Résultats!$C$3,VLOOKUP(BZ$5,Sheet1!$B$15:$AG$104,8,FALSE),0)</f>
        <v>0</v>
      </c>
    </row>
    <row r="99" spans="1:78" ht="15.75" customHeight="1" x14ac:dyDescent="0.2">
      <c r="A99" s="1">
        <f t="shared" ca="1" si="6"/>
        <v>1</v>
      </c>
      <c r="B99" s="1">
        <f t="shared" ca="1" si="5"/>
        <v>4</v>
      </c>
      <c r="C99" s="136">
        <f>Hébergement!C99</f>
        <v>43194</v>
      </c>
      <c r="D99" s="150">
        <f ca="1">+IF($C99=[1]Résultats!$C$3,VLOOKUP(D$5,Sheet1!$B$15:$AG$104,8,FALSE),0)</f>
        <v>0</v>
      </c>
      <c r="E99" s="150">
        <f ca="1">+IF($C99=[1]Résultats!$C$3,VLOOKUP(E$5,Sheet1!$B$15:$AG$104,8,FALSE),0)</f>
        <v>0</v>
      </c>
      <c r="F99" s="150">
        <f ca="1">+IF($C99=[1]Résultats!$C$3,VLOOKUP(F$5,Sheet1!$B$15:$AG$104,8,FALSE),0)</f>
        <v>0</v>
      </c>
      <c r="G99" s="150">
        <f ca="1">+IF($C99=[1]Résultats!$C$3,VLOOKUP(G$5,Sheet1!$B$15:$AG$104,8,FALSE),0)</f>
        <v>0</v>
      </c>
      <c r="H99" s="150">
        <f ca="1">+IF($C99=[1]Résultats!$C$3,VLOOKUP(H$5,Sheet1!$B$15:$AG$104,8,FALSE),0)</f>
        <v>0</v>
      </c>
      <c r="I99" s="150">
        <f ca="1">+IF($C99=[1]Résultats!$C$3,VLOOKUP(I$5,Sheet1!$B$15:$AG$104,8,FALSE),0)</f>
        <v>0</v>
      </c>
      <c r="J99" s="151">
        <f ca="1">+IF($C99=[1]Résultats!$C$3,VLOOKUP(J$5,Sheet1!$B$15:$AG$104,8,FALSE),0)</f>
        <v>0</v>
      </c>
      <c r="K99" s="151">
        <f ca="1">+IF($C99=[1]Résultats!$C$3,VLOOKUP(K$5,Sheet1!$B$15:$AG$104,8,FALSE),0)</f>
        <v>0</v>
      </c>
      <c r="L99" s="213">
        <f ca="1">+IF($C99=[1]Résultats!$C$3,VLOOKUP(L$5,Sheet1!$B$15:$AG$104,8,FALSE),0)</f>
        <v>0</v>
      </c>
      <c r="M99" s="165">
        <f ca="1">+IF($C99=[1]Résultats!$C$3,VLOOKUP(M$5,Sheet1!$B$15:$AG$104,8,FALSE),0)</f>
        <v>0</v>
      </c>
      <c r="N99" s="165">
        <f ca="1">+IF($C99=[1]Résultats!$C$3,VLOOKUP(N$5,Sheet1!$B$15:$AG$104,8,FALSE),0)</f>
        <v>0</v>
      </c>
      <c r="O99" s="151">
        <f ca="1">+IF($C99=[1]Résultats!$C$3,VLOOKUP(O$5,Sheet1!$B$15:$AG$104,8,FALSE),0)</f>
        <v>0</v>
      </c>
      <c r="P99" s="151">
        <f ca="1">+IF($C99=[1]Résultats!$C$3,VLOOKUP(P$5,Sheet1!$B$15:$AG$104,8,FALSE),0)</f>
        <v>0</v>
      </c>
      <c r="Q99" s="213">
        <f ca="1">+IF($C99=[1]Résultats!$C$3,VLOOKUP(Q$5,Sheet1!$B$15:$AG$104,8,FALSE),0)</f>
        <v>0</v>
      </c>
      <c r="R99" s="151">
        <f ca="1">+IF($C99=[1]Résultats!$C$3,VLOOKUP(R$5,Sheet1!$B$15:$AG$104,8,FALSE),0)</f>
        <v>0</v>
      </c>
      <c r="S99" s="165">
        <f ca="1">+IF($C99=[1]Résultats!$C$3,VLOOKUP(S$5,Sheet1!$B$15:$AG$104,8,FALSE),0)</f>
        <v>0</v>
      </c>
      <c r="T99" s="165">
        <f ca="1">+IF($C99=[1]Résultats!$C$3,VLOOKUP(T$5,Sheet1!$B$15:$AG$104,8,FALSE),0)</f>
        <v>0</v>
      </c>
      <c r="U99" s="151">
        <f ca="1">+IF($C99=[1]Résultats!$C$3,VLOOKUP(U$5,Sheet1!$B$15:$AG$104,8,FALSE),0)</f>
        <v>0</v>
      </c>
      <c r="V99" s="151">
        <f ca="1">+IF($C99=[1]Résultats!$C$3,VLOOKUP(V$5,Sheet1!$B$15:$AG$104,8,FALSE),0)</f>
        <v>0</v>
      </c>
      <c r="W99" s="213">
        <f ca="1">+IF($C99=[1]Résultats!$C$3,VLOOKUP(W$5,Sheet1!$B$15:$AG$104,8,FALSE),0)</f>
        <v>0</v>
      </c>
      <c r="X99" s="165">
        <f ca="1">+IF($C99=[1]Résultats!$C$3,VLOOKUP(X$5,Sheet1!$B$15:$AG$104,8,FALSE),0)</f>
        <v>0</v>
      </c>
      <c r="Y99" s="165">
        <f ca="1">+IF($C99=[1]Résultats!$C$3,VLOOKUP(Y$5,Sheet1!$B$15:$AG$104,8,FALSE),0)</f>
        <v>0</v>
      </c>
      <c r="Z99" s="151">
        <f ca="1">+IF($C99=[1]Résultats!$C$3,VLOOKUP(Z$5,Sheet1!$B$15:$AG$104,8,FALSE),0)</f>
        <v>0</v>
      </c>
      <c r="AA99" s="151">
        <f ca="1">+IF($C99=[1]Résultats!$C$3,VLOOKUP(AA$5,Sheet1!$B$15:$AG$104,8,FALSE),0)</f>
        <v>0</v>
      </c>
      <c r="AB99" s="213">
        <f ca="1">+IF($C99=[1]Résultats!$C$3,VLOOKUP(AB$5,Sheet1!$B$15:$AG$104,8,FALSE),0)</f>
        <v>0</v>
      </c>
      <c r="AC99" s="165">
        <f ca="1">+IF($C99=[1]Résultats!$C$3,VLOOKUP(AC$5,Sheet1!$B$15:$AG$104,8,FALSE),0)</f>
        <v>0</v>
      </c>
      <c r="AD99" s="165">
        <f ca="1">+IF($C99=[1]Résultats!$C$3,VLOOKUP(AD$5,Sheet1!$B$15:$AG$104,8,FALSE),0)</f>
        <v>0</v>
      </c>
      <c r="AE99" s="213">
        <f ca="1">+IF($C99=[1]Résultats!$C$3,VLOOKUP(AE$5,Sheet1!$B$15:$AG$104,8,FALSE),0)</f>
        <v>0</v>
      </c>
      <c r="AF99" s="165">
        <f ca="1">+IF($C99=[1]Résultats!$C$3,VLOOKUP(AF$5,Sheet1!$B$15:$AG$104,8,FALSE),0)</f>
        <v>0</v>
      </c>
      <c r="AG99" s="165">
        <f ca="1">+IF($C99=[1]Résultats!$C$3,VLOOKUP(AG$5,Sheet1!$B$15:$AG$104,8,FALSE),0)</f>
        <v>0</v>
      </c>
      <c r="AH99" s="151">
        <f ca="1">+IF($C99=[1]Résultats!$C$3,VLOOKUP(AH$5,Sheet1!$B$15:$AG$104,8,FALSE),0)</f>
        <v>0</v>
      </c>
      <c r="AI99" s="151">
        <f ca="1">+IF($C99=[1]Résultats!$C$3,VLOOKUP(AI$5,Sheet1!$B$15:$AG$104,8,FALSE),0)</f>
        <v>0</v>
      </c>
      <c r="AJ99" s="213">
        <f ca="1">+IF($C99=[1]Résultats!$C$3,VLOOKUP(AJ$5,Sheet1!$B$15:$AG$104,8,FALSE),0)</f>
        <v>0</v>
      </c>
      <c r="AK99" s="165">
        <f ca="1">+IF($C99=[1]Résultats!$C$3,VLOOKUP(AK$5,Sheet1!$B$15:$AG$104,8,FALSE),0)</f>
        <v>0</v>
      </c>
      <c r="AL99" s="165">
        <f ca="1">+IF($C99=[1]Résultats!$C$3,VLOOKUP(AL$5,Sheet1!$B$15:$AG$104,8,FALSE),0)</f>
        <v>0</v>
      </c>
      <c r="AM99" s="213">
        <f ca="1">+IF($C99=[1]Résultats!$C$3,VLOOKUP(AM$5,Sheet1!$B$15:$AG$104,8,FALSE),0)</f>
        <v>0</v>
      </c>
      <c r="AN99" s="165">
        <f ca="1">+IF($C99=[1]Résultats!$C$3,VLOOKUP(AN$5,Sheet1!$B$15:$AG$104,8,FALSE),0)</f>
        <v>0</v>
      </c>
      <c r="AO99" s="165">
        <f ca="1">+IF($C99=[1]Résultats!$C$3,VLOOKUP(AO$5,Sheet1!$B$15:$AG$104,8,FALSE),0)</f>
        <v>0</v>
      </c>
      <c r="AP99" s="213">
        <f ca="1">+IF($C99=[1]Résultats!$C$3,VLOOKUP(AP$5,Sheet1!$B$15:$AG$104,8,FALSE),0)</f>
        <v>0</v>
      </c>
      <c r="AQ99" s="165">
        <f ca="1">+IF($C99=[1]Résultats!$C$3,VLOOKUP(AQ$5,Sheet1!$B$15:$AG$104,8,FALSE),0)</f>
        <v>0</v>
      </c>
      <c r="AR99" s="165">
        <f ca="1">+IF($C99=[1]Résultats!$C$3,VLOOKUP(AR$5,Sheet1!$B$15:$AG$104,8,FALSE),0)</f>
        <v>0</v>
      </c>
      <c r="AS99" s="151">
        <f ca="1">+IF($C99=[1]Résultats!$C$3,VLOOKUP(AS$5,Sheet1!$B$15:$AG$104,8,FALSE),0)</f>
        <v>0</v>
      </c>
      <c r="AT99" s="151">
        <f ca="1">+IF($C99=[1]Résultats!$C$3,VLOOKUP(AT$5,Sheet1!$B$15:$AG$104,8,FALSE),0)</f>
        <v>0</v>
      </c>
      <c r="AU99" s="213">
        <f ca="1">+IF($C99=[1]Résultats!$C$3,VLOOKUP(AU$5,Sheet1!$B$15:$AG$104,8,FALSE),0)</f>
        <v>0</v>
      </c>
      <c r="AV99" s="151">
        <f ca="1">+IF($C99=[1]Résultats!$C$3,VLOOKUP(AV$5,Sheet1!$B$15:$AG$104,8,FALSE),0)</f>
        <v>0</v>
      </c>
      <c r="AW99" s="151">
        <f ca="1">+IF($C99=[1]Résultats!$C$3,VLOOKUP(AW$5,Sheet1!$B$15:$AG$104,8,FALSE),0)</f>
        <v>0</v>
      </c>
      <c r="AX99" s="151">
        <f ca="1">+IF($C99=[1]Résultats!$C$3,VLOOKUP(AX$5,Sheet1!$B$15:$AG$104,8,FALSE),0)</f>
        <v>0</v>
      </c>
      <c r="AY99" s="151">
        <f ca="1">+IF($C99=[1]Résultats!$C$3,VLOOKUP(AY$5,Sheet1!$B$15:$AG$104,8,FALSE),0)</f>
        <v>0</v>
      </c>
      <c r="AZ99" s="213">
        <f ca="1">+IF($C99=[1]Résultats!$C$3,VLOOKUP(AZ$5,Sheet1!$B$15:$AG$104,8,FALSE),0)</f>
        <v>0</v>
      </c>
      <c r="BA99" s="165">
        <f ca="1">+IF($C99=[1]Résultats!$C$3,VLOOKUP(BA$5,Sheet1!$B$15:$AG$104,8,FALSE),0)</f>
        <v>0</v>
      </c>
      <c r="BB99" s="165">
        <f ca="1">+IF($C99=[1]Résultats!$C$3,VLOOKUP(BB$5,Sheet1!$B$15:$AG$104,8,FALSE),0)</f>
        <v>0</v>
      </c>
      <c r="BC99" s="151">
        <f ca="1">+IF($C99=[1]Résultats!$C$3,VLOOKUP(BC$5,Sheet1!$B$15:$AG$104,8,FALSE),0)</f>
        <v>0</v>
      </c>
      <c r="BD99" s="151">
        <f ca="1">+IF($C99=[1]Résultats!$C$3,VLOOKUP(BD$5,Sheet1!$B$15:$AG$104,8,FALSE),0)</f>
        <v>0</v>
      </c>
      <c r="BE99" s="151">
        <f ca="1">+IF($C99=[1]Résultats!$C$3,VLOOKUP(BE$5,Sheet1!$B$15:$AG$104,8,FALSE),0)</f>
        <v>0</v>
      </c>
      <c r="BF99" s="151">
        <f ca="1">+IF($C99=[1]Résultats!$C$3,VLOOKUP(BF$5,Sheet1!$B$15:$AG$104,8,FALSE),0)</f>
        <v>0</v>
      </c>
      <c r="BG99" s="151">
        <f ca="1">+IF($C99=[1]Résultats!$C$3,VLOOKUP(BG$5,Sheet1!$B$15:$AG$104,8,FALSE),0)</f>
        <v>0</v>
      </c>
      <c r="BH99" s="151">
        <f ca="1">+IF($C99=[1]Résultats!$C$3,VLOOKUP(BH$5,Sheet1!$B$15:$AG$104,8,FALSE),0)</f>
        <v>0</v>
      </c>
      <c r="BI99" s="151">
        <f ca="1">+IF($C99=[1]Résultats!$C$3,VLOOKUP(BI$5,Sheet1!$B$15:$AG$104,8,FALSE),0)</f>
        <v>0</v>
      </c>
      <c r="BJ99" s="151">
        <f ca="1">+IF($C99=[1]Résultats!$C$3,VLOOKUP(BJ$5,Sheet1!$B$15:$AG$104,8,FALSE),0)</f>
        <v>0</v>
      </c>
      <c r="BK99" s="151">
        <f ca="1">+IF($C99=[1]Résultats!$C$3,VLOOKUP(BK$5,Sheet1!$B$15:$AG$104,8,FALSE),0)</f>
        <v>0</v>
      </c>
      <c r="BL99" s="151">
        <f ca="1">+IF($C99=[1]Résultats!$C$3,VLOOKUP(BL$5,Sheet1!$B$15:$AG$104,8,FALSE),0)</f>
        <v>0</v>
      </c>
      <c r="BM99" s="151">
        <f ca="1">+IF($C99=[1]Résultats!$C$3,VLOOKUP(BM$5,Sheet1!$B$15:$AG$104,8,FALSE),0)</f>
        <v>0</v>
      </c>
      <c r="BN99" s="151">
        <f ca="1">+IF($C99=[1]Résultats!$C$3,VLOOKUP(BN$5,Sheet1!$B$15:$AG$104,8,FALSE),0)</f>
        <v>0</v>
      </c>
      <c r="BO99" s="151">
        <f ca="1">+IF($C99=[1]Résultats!$C$3,VLOOKUP(BO$5,Sheet1!$B$15:$AG$104,8,FALSE),0)</f>
        <v>0</v>
      </c>
      <c r="BP99" s="151">
        <f ca="1">+IF($C99=[1]Résultats!$C$3,VLOOKUP(BP$5,Sheet1!$B$15:$AG$104,8,FALSE),0)</f>
        <v>0</v>
      </c>
      <c r="BQ99" s="151">
        <f ca="1">+IF($C99=[1]Résultats!$C$3,VLOOKUP(BQ$5,Sheet1!$B$15:$AG$104,8,FALSE),0)</f>
        <v>0</v>
      </c>
      <c r="BR99" s="151">
        <f ca="1">+IF($C99=[1]Résultats!$C$3,VLOOKUP(BR$5,Sheet1!$B$15:$AG$104,8,FALSE),0)</f>
        <v>0</v>
      </c>
      <c r="BS99" s="151">
        <f ca="1">+IF($C99=[1]Résultats!$C$3,VLOOKUP(BS$5,Sheet1!$B$15:$AG$104,8,FALSE),0)</f>
        <v>0</v>
      </c>
      <c r="BT99" s="151">
        <f ca="1">+IF($C99=[1]Résultats!$C$3,VLOOKUP(BT$5,Sheet1!$B$15:$AG$104,8,FALSE),0)</f>
        <v>0</v>
      </c>
      <c r="BU99" s="151">
        <f ca="1">+IF($C99=[1]Résultats!$C$3,VLOOKUP(BU$5,Sheet1!$B$15:$AG$104,8,FALSE),0)</f>
        <v>0</v>
      </c>
      <c r="BV99" s="151">
        <f ca="1">+IF($C99=[1]Résultats!$C$3,VLOOKUP(BV$5,Sheet1!$B$15:$AG$104,8,FALSE),0)</f>
        <v>0</v>
      </c>
      <c r="BW99" s="151">
        <f ca="1">+IF($C99=[1]Résultats!$C$3,VLOOKUP(BW$5,Sheet1!$B$15:$AG$104,8,FALSE),0)</f>
        <v>0</v>
      </c>
      <c r="BX99" s="151">
        <f ca="1">+IF($C99=[1]Résultats!$C$3,VLOOKUP(BX$5,Sheet1!$B$15:$AG$104,8,FALSE),0)</f>
        <v>0</v>
      </c>
      <c r="BY99" s="151">
        <f ca="1">+IF($C99=[1]Résultats!$C$3,VLOOKUP(BY$5,Sheet1!$B$15:$AG$104,8,FALSE),0)</f>
        <v>0</v>
      </c>
      <c r="BZ99" s="151">
        <f ca="1">+IF($C99=[1]Résultats!$C$3,VLOOKUP(BZ$5,Sheet1!$B$15:$AG$104,8,FALSE),0)</f>
        <v>0</v>
      </c>
    </row>
    <row r="100" spans="1:78" ht="15.75" customHeight="1" x14ac:dyDescent="0.2">
      <c r="A100" s="1">
        <f t="shared" ca="1" si="6"/>
        <v>1</v>
      </c>
      <c r="B100" s="1">
        <f t="shared" ca="1" si="5"/>
        <v>4</v>
      </c>
      <c r="C100" s="136">
        <f>Hébergement!C100</f>
        <v>43195</v>
      </c>
      <c r="D100" s="150">
        <f ca="1">+IF($C100=[1]Résultats!$C$3,VLOOKUP(D$5,Sheet1!$B$15:$AG$104,8,FALSE),0)</f>
        <v>0</v>
      </c>
      <c r="E100" s="150">
        <f ca="1">+IF($C100=[1]Résultats!$C$3,VLOOKUP(E$5,Sheet1!$B$15:$AG$104,8,FALSE),0)</f>
        <v>0</v>
      </c>
      <c r="F100" s="150">
        <f ca="1">+IF($C100=[1]Résultats!$C$3,VLOOKUP(F$5,Sheet1!$B$15:$AG$104,8,FALSE),0)</f>
        <v>0</v>
      </c>
      <c r="G100" s="150">
        <f ca="1">+IF($C100=[1]Résultats!$C$3,VLOOKUP(G$5,Sheet1!$B$15:$AG$104,8,FALSE),0)</f>
        <v>0</v>
      </c>
      <c r="H100" s="150">
        <f ca="1">+IF($C100=[1]Résultats!$C$3,VLOOKUP(H$5,Sheet1!$B$15:$AG$104,8,FALSE),0)</f>
        <v>0</v>
      </c>
      <c r="I100" s="150">
        <f ca="1">+IF($C100=[1]Résultats!$C$3,VLOOKUP(I$5,Sheet1!$B$15:$AG$104,8,FALSE),0)</f>
        <v>0</v>
      </c>
      <c r="J100" s="151">
        <f ca="1">+IF($C100=[1]Résultats!$C$3,VLOOKUP(J$5,Sheet1!$B$15:$AG$104,8,FALSE),0)</f>
        <v>0</v>
      </c>
      <c r="K100" s="151">
        <f ca="1">+IF($C100=[1]Résultats!$C$3,VLOOKUP(K$5,Sheet1!$B$15:$AG$104,8,FALSE),0)</f>
        <v>0</v>
      </c>
      <c r="L100" s="213">
        <f ca="1">+IF($C100=[1]Résultats!$C$3,VLOOKUP(L$5,Sheet1!$B$15:$AG$104,8,FALSE),0)</f>
        <v>0</v>
      </c>
      <c r="M100" s="165">
        <f ca="1">+IF($C100=[1]Résultats!$C$3,VLOOKUP(M$5,Sheet1!$B$15:$AG$104,8,FALSE),0)</f>
        <v>0</v>
      </c>
      <c r="N100" s="165">
        <f ca="1">+IF($C100=[1]Résultats!$C$3,VLOOKUP(N$5,Sheet1!$B$15:$AG$104,8,FALSE),0)</f>
        <v>0</v>
      </c>
      <c r="O100" s="151">
        <f ca="1">+IF($C100=[1]Résultats!$C$3,VLOOKUP(O$5,Sheet1!$B$15:$AG$104,8,FALSE),0)</f>
        <v>0</v>
      </c>
      <c r="P100" s="151">
        <f ca="1">+IF($C100=[1]Résultats!$C$3,VLOOKUP(P$5,Sheet1!$B$15:$AG$104,8,FALSE),0)</f>
        <v>0</v>
      </c>
      <c r="Q100" s="213">
        <f ca="1">+IF($C100=[1]Résultats!$C$3,VLOOKUP(Q$5,Sheet1!$B$15:$AG$104,8,FALSE),0)</f>
        <v>0</v>
      </c>
      <c r="R100" s="151">
        <f ca="1">+IF($C100=[1]Résultats!$C$3,VLOOKUP(R$5,Sheet1!$B$15:$AG$104,8,FALSE),0)</f>
        <v>0</v>
      </c>
      <c r="S100" s="165">
        <f ca="1">+IF($C100=[1]Résultats!$C$3,VLOOKUP(S$5,Sheet1!$B$15:$AG$104,8,FALSE),0)</f>
        <v>0</v>
      </c>
      <c r="T100" s="165">
        <f ca="1">+IF($C100=[1]Résultats!$C$3,VLOOKUP(T$5,Sheet1!$B$15:$AG$104,8,FALSE),0)</f>
        <v>0</v>
      </c>
      <c r="U100" s="151">
        <f ca="1">+IF($C100=[1]Résultats!$C$3,VLOOKUP(U$5,Sheet1!$B$15:$AG$104,8,FALSE),0)</f>
        <v>0</v>
      </c>
      <c r="V100" s="151">
        <f ca="1">+IF($C100=[1]Résultats!$C$3,VLOOKUP(V$5,Sheet1!$B$15:$AG$104,8,FALSE),0)</f>
        <v>0</v>
      </c>
      <c r="W100" s="213">
        <f ca="1">+IF($C100=[1]Résultats!$C$3,VLOOKUP(W$5,Sheet1!$B$15:$AG$104,8,FALSE),0)</f>
        <v>0</v>
      </c>
      <c r="X100" s="165">
        <f ca="1">+IF($C100=[1]Résultats!$C$3,VLOOKUP(X$5,Sheet1!$B$15:$AG$104,8,FALSE),0)</f>
        <v>0</v>
      </c>
      <c r="Y100" s="165">
        <f ca="1">+IF($C100=[1]Résultats!$C$3,VLOOKUP(Y$5,Sheet1!$B$15:$AG$104,8,FALSE),0)</f>
        <v>0</v>
      </c>
      <c r="Z100" s="151">
        <f ca="1">+IF($C100=[1]Résultats!$C$3,VLOOKUP(Z$5,Sheet1!$B$15:$AG$104,8,FALSE),0)</f>
        <v>0</v>
      </c>
      <c r="AA100" s="151">
        <f ca="1">+IF($C100=[1]Résultats!$C$3,VLOOKUP(AA$5,Sheet1!$B$15:$AG$104,8,FALSE),0)</f>
        <v>0</v>
      </c>
      <c r="AB100" s="213">
        <f ca="1">+IF($C100=[1]Résultats!$C$3,VLOOKUP(AB$5,Sheet1!$B$15:$AG$104,8,FALSE),0)</f>
        <v>0</v>
      </c>
      <c r="AC100" s="165">
        <f ca="1">+IF($C100=[1]Résultats!$C$3,VLOOKUP(AC$5,Sheet1!$B$15:$AG$104,8,FALSE),0)</f>
        <v>0</v>
      </c>
      <c r="AD100" s="165">
        <f ca="1">+IF($C100=[1]Résultats!$C$3,VLOOKUP(AD$5,Sheet1!$B$15:$AG$104,8,FALSE),0)</f>
        <v>0</v>
      </c>
      <c r="AE100" s="213">
        <f ca="1">+IF($C100=[1]Résultats!$C$3,VLOOKUP(AE$5,Sheet1!$B$15:$AG$104,8,FALSE),0)</f>
        <v>0</v>
      </c>
      <c r="AF100" s="165">
        <f ca="1">+IF($C100=[1]Résultats!$C$3,VLOOKUP(AF$5,Sheet1!$B$15:$AG$104,8,FALSE),0)</f>
        <v>0</v>
      </c>
      <c r="AG100" s="165">
        <f ca="1">+IF($C100=[1]Résultats!$C$3,VLOOKUP(AG$5,Sheet1!$B$15:$AG$104,8,FALSE),0)</f>
        <v>0</v>
      </c>
      <c r="AH100" s="151">
        <f ca="1">+IF($C100=[1]Résultats!$C$3,VLOOKUP(AH$5,Sheet1!$B$15:$AG$104,8,FALSE),0)</f>
        <v>0</v>
      </c>
      <c r="AI100" s="151">
        <f ca="1">+IF($C100=[1]Résultats!$C$3,VLOOKUP(AI$5,Sheet1!$B$15:$AG$104,8,FALSE),0)</f>
        <v>0</v>
      </c>
      <c r="AJ100" s="213">
        <f ca="1">+IF($C100=[1]Résultats!$C$3,VLOOKUP(AJ$5,Sheet1!$B$15:$AG$104,8,FALSE),0)</f>
        <v>0</v>
      </c>
      <c r="AK100" s="165">
        <f ca="1">+IF($C100=[1]Résultats!$C$3,VLOOKUP(AK$5,Sheet1!$B$15:$AG$104,8,FALSE),0)</f>
        <v>0</v>
      </c>
      <c r="AL100" s="165">
        <f ca="1">+IF($C100=[1]Résultats!$C$3,VLOOKUP(AL$5,Sheet1!$B$15:$AG$104,8,FALSE),0)</f>
        <v>0</v>
      </c>
      <c r="AM100" s="213">
        <f ca="1">+IF($C100=[1]Résultats!$C$3,VLOOKUP(AM$5,Sheet1!$B$15:$AG$104,8,FALSE),0)</f>
        <v>0</v>
      </c>
      <c r="AN100" s="165">
        <f ca="1">+IF($C100=[1]Résultats!$C$3,VLOOKUP(AN$5,Sheet1!$B$15:$AG$104,8,FALSE),0)</f>
        <v>0</v>
      </c>
      <c r="AO100" s="165">
        <f ca="1">+IF($C100=[1]Résultats!$C$3,VLOOKUP(AO$5,Sheet1!$B$15:$AG$104,8,FALSE),0)</f>
        <v>0</v>
      </c>
      <c r="AP100" s="213">
        <f ca="1">+IF($C100=[1]Résultats!$C$3,VLOOKUP(AP$5,Sheet1!$B$15:$AG$104,8,FALSE),0)</f>
        <v>0</v>
      </c>
      <c r="AQ100" s="165">
        <f ca="1">+IF($C100=[1]Résultats!$C$3,VLOOKUP(AQ$5,Sheet1!$B$15:$AG$104,8,FALSE),0)</f>
        <v>0</v>
      </c>
      <c r="AR100" s="165">
        <f ca="1">+IF($C100=[1]Résultats!$C$3,VLOOKUP(AR$5,Sheet1!$B$15:$AG$104,8,FALSE),0)</f>
        <v>0</v>
      </c>
      <c r="AS100" s="151">
        <f ca="1">+IF($C100=[1]Résultats!$C$3,VLOOKUP(AS$5,Sheet1!$B$15:$AG$104,8,FALSE),0)</f>
        <v>0</v>
      </c>
      <c r="AT100" s="151">
        <f ca="1">+IF($C100=[1]Résultats!$C$3,VLOOKUP(AT$5,Sheet1!$B$15:$AG$104,8,FALSE),0)</f>
        <v>0</v>
      </c>
      <c r="AU100" s="213">
        <f ca="1">+IF($C100=[1]Résultats!$C$3,VLOOKUP(AU$5,Sheet1!$B$15:$AG$104,8,FALSE),0)</f>
        <v>0</v>
      </c>
      <c r="AV100" s="151">
        <f ca="1">+IF($C100=[1]Résultats!$C$3,VLOOKUP(AV$5,Sheet1!$B$15:$AG$104,8,FALSE),0)</f>
        <v>0</v>
      </c>
      <c r="AW100" s="151">
        <f ca="1">+IF($C100=[1]Résultats!$C$3,VLOOKUP(AW$5,Sheet1!$B$15:$AG$104,8,FALSE),0)</f>
        <v>0</v>
      </c>
      <c r="AX100" s="151">
        <f ca="1">+IF($C100=[1]Résultats!$C$3,VLOOKUP(AX$5,Sheet1!$B$15:$AG$104,8,FALSE),0)</f>
        <v>0</v>
      </c>
      <c r="AY100" s="151">
        <f ca="1">+IF($C100=[1]Résultats!$C$3,VLOOKUP(AY$5,Sheet1!$B$15:$AG$104,8,FALSE),0)</f>
        <v>0</v>
      </c>
      <c r="AZ100" s="213">
        <f ca="1">+IF($C100=[1]Résultats!$C$3,VLOOKUP(AZ$5,Sheet1!$B$15:$AG$104,8,FALSE),0)</f>
        <v>0</v>
      </c>
      <c r="BA100" s="165">
        <f ca="1">+IF($C100=[1]Résultats!$C$3,VLOOKUP(BA$5,Sheet1!$B$15:$AG$104,8,FALSE),0)</f>
        <v>0</v>
      </c>
      <c r="BB100" s="165">
        <f ca="1">+IF($C100=[1]Résultats!$C$3,VLOOKUP(BB$5,Sheet1!$B$15:$AG$104,8,FALSE),0)</f>
        <v>0</v>
      </c>
      <c r="BC100" s="151">
        <f ca="1">+IF($C100=[1]Résultats!$C$3,VLOOKUP(BC$5,Sheet1!$B$15:$AG$104,8,FALSE),0)</f>
        <v>0</v>
      </c>
      <c r="BD100" s="151">
        <f ca="1">+IF($C100=[1]Résultats!$C$3,VLOOKUP(BD$5,Sheet1!$B$15:$AG$104,8,FALSE),0)</f>
        <v>0</v>
      </c>
      <c r="BE100" s="151">
        <f ca="1">+IF($C100=[1]Résultats!$C$3,VLOOKUP(BE$5,Sheet1!$B$15:$AG$104,8,FALSE),0)</f>
        <v>0</v>
      </c>
      <c r="BF100" s="151">
        <f ca="1">+IF($C100=[1]Résultats!$C$3,VLOOKUP(BF$5,Sheet1!$B$15:$AG$104,8,FALSE),0)</f>
        <v>0</v>
      </c>
      <c r="BG100" s="151">
        <f ca="1">+IF($C100=[1]Résultats!$C$3,VLOOKUP(BG$5,Sheet1!$B$15:$AG$104,8,FALSE),0)</f>
        <v>0</v>
      </c>
      <c r="BH100" s="151">
        <f ca="1">+IF($C100=[1]Résultats!$C$3,VLOOKUP(BH$5,Sheet1!$B$15:$AG$104,8,FALSE),0)</f>
        <v>0</v>
      </c>
      <c r="BI100" s="151">
        <f ca="1">+IF($C100=[1]Résultats!$C$3,VLOOKUP(BI$5,Sheet1!$B$15:$AG$104,8,FALSE),0)</f>
        <v>0</v>
      </c>
      <c r="BJ100" s="151">
        <f ca="1">+IF($C100=[1]Résultats!$C$3,VLOOKUP(BJ$5,Sheet1!$B$15:$AG$104,8,FALSE),0)</f>
        <v>0</v>
      </c>
      <c r="BK100" s="151">
        <f ca="1">+IF($C100=[1]Résultats!$C$3,VLOOKUP(BK$5,Sheet1!$B$15:$AG$104,8,FALSE),0)</f>
        <v>0</v>
      </c>
      <c r="BL100" s="151">
        <f ca="1">+IF($C100=[1]Résultats!$C$3,VLOOKUP(BL$5,Sheet1!$B$15:$AG$104,8,FALSE),0)</f>
        <v>0</v>
      </c>
      <c r="BM100" s="151">
        <f ca="1">+IF($C100=[1]Résultats!$C$3,VLOOKUP(BM$5,Sheet1!$B$15:$AG$104,8,FALSE),0)</f>
        <v>0</v>
      </c>
      <c r="BN100" s="151">
        <f ca="1">+IF($C100=[1]Résultats!$C$3,VLOOKUP(BN$5,Sheet1!$B$15:$AG$104,8,FALSE),0)</f>
        <v>0</v>
      </c>
      <c r="BO100" s="151">
        <f ca="1">+IF($C100=[1]Résultats!$C$3,VLOOKUP(BO$5,Sheet1!$B$15:$AG$104,8,FALSE),0)</f>
        <v>0</v>
      </c>
      <c r="BP100" s="151">
        <f ca="1">+IF($C100=[1]Résultats!$C$3,VLOOKUP(BP$5,Sheet1!$B$15:$AG$104,8,FALSE),0)</f>
        <v>0</v>
      </c>
      <c r="BQ100" s="151">
        <f ca="1">+IF($C100=[1]Résultats!$C$3,VLOOKUP(BQ$5,Sheet1!$B$15:$AG$104,8,FALSE),0)</f>
        <v>0</v>
      </c>
      <c r="BR100" s="151">
        <f ca="1">+IF($C100=[1]Résultats!$C$3,VLOOKUP(BR$5,Sheet1!$B$15:$AG$104,8,FALSE),0)</f>
        <v>0</v>
      </c>
      <c r="BS100" s="151">
        <f ca="1">+IF($C100=[1]Résultats!$C$3,VLOOKUP(BS$5,Sheet1!$B$15:$AG$104,8,FALSE),0)</f>
        <v>0</v>
      </c>
      <c r="BT100" s="151">
        <f ca="1">+IF($C100=[1]Résultats!$C$3,VLOOKUP(BT$5,Sheet1!$B$15:$AG$104,8,FALSE),0)</f>
        <v>0</v>
      </c>
      <c r="BU100" s="151">
        <f ca="1">+IF($C100=[1]Résultats!$C$3,VLOOKUP(BU$5,Sheet1!$B$15:$AG$104,8,FALSE),0)</f>
        <v>0</v>
      </c>
      <c r="BV100" s="151">
        <f ca="1">+IF($C100=[1]Résultats!$C$3,VLOOKUP(BV$5,Sheet1!$B$15:$AG$104,8,FALSE),0)</f>
        <v>0</v>
      </c>
      <c r="BW100" s="151">
        <f ca="1">+IF($C100=[1]Résultats!$C$3,VLOOKUP(BW$5,Sheet1!$B$15:$AG$104,8,FALSE),0)</f>
        <v>0</v>
      </c>
      <c r="BX100" s="151">
        <f ca="1">+IF($C100=[1]Résultats!$C$3,VLOOKUP(BX$5,Sheet1!$B$15:$AG$104,8,FALSE),0)</f>
        <v>0</v>
      </c>
      <c r="BY100" s="151">
        <f ca="1">+IF($C100=[1]Résultats!$C$3,VLOOKUP(BY$5,Sheet1!$B$15:$AG$104,8,FALSE),0)</f>
        <v>0</v>
      </c>
      <c r="BZ100" s="151">
        <f ca="1">+IF($C100=[1]Résultats!$C$3,VLOOKUP(BZ$5,Sheet1!$B$15:$AG$104,8,FALSE),0)</f>
        <v>0</v>
      </c>
    </row>
    <row r="101" spans="1:78" s="142" customFormat="1" ht="15.75" customHeight="1" x14ac:dyDescent="0.2">
      <c r="A101" s="1">
        <f t="shared" ca="1" si="6"/>
        <v>1</v>
      </c>
      <c r="B101" s="1">
        <f t="shared" ca="1" si="5"/>
        <v>4</v>
      </c>
      <c r="C101" s="141">
        <f>Hébergement!C101</f>
        <v>43196</v>
      </c>
      <c r="D101" s="150">
        <f ca="1">+IF($C101=[1]Résultats!$C$3,VLOOKUP(D$5,Sheet1!$B$15:$AG$104,8,FALSE),0)</f>
        <v>0</v>
      </c>
      <c r="E101" s="150">
        <f ca="1">+IF($C101=[1]Résultats!$C$3,VLOOKUP(E$5,Sheet1!$B$15:$AG$104,8,FALSE),0)</f>
        <v>0</v>
      </c>
      <c r="F101" s="150">
        <f ca="1">+IF($C101=[1]Résultats!$C$3,VLOOKUP(F$5,Sheet1!$B$15:$AG$104,8,FALSE),0)</f>
        <v>0</v>
      </c>
      <c r="G101" s="150">
        <f ca="1">+IF($C101=[1]Résultats!$C$3,VLOOKUP(G$5,Sheet1!$B$15:$AG$104,8,FALSE),0)</f>
        <v>0</v>
      </c>
      <c r="H101" s="150">
        <f ca="1">+IF($C101=[1]Résultats!$C$3,VLOOKUP(H$5,Sheet1!$B$15:$AG$104,8,FALSE),0)</f>
        <v>0</v>
      </c>
      <c r="I101" s="150">
        <f ca="1">+IF($C101=[1]Résultats!$C$3,VLOOKUP(I$5,Sheet1!$B$15:$AG$104,8,FALSE),0)</f>
        <v>0</v>
      </c>
      <c r="J101" s="151">
        <f ca="1">+IF($C101=[1]Résultats!$C$3,VLOOKUP(J$5,Sheet1!$B$15:$AG$104,8,FALSE),0)</f>
        <v>0</v>
      </c>
      <c r="K101" s="151">
        <f ca="1">+IF($C101=[1]Résultats!$C$3,VLOOKUP(K$5,Sheet1!$B$15:$AG$104,8,FALSE),0)</f>
        <v>0</v>
      </c>
      <c r="L101" s="213">
        <f ca="1">+IF($C101=[1]Résultats!$C$3,VLOOKUP(L$5,Sheet1!$B$15:$AG$104,8,FALSE),0)</f>
        <v>0</v>
      </c>
      <c r="M101" s="165">
        <f ca="1">+IF($C101=[1]Résultats!$C$3,VLOOKUP(M$5,Sheet1!$B$15:$AG$104,8,FALSE),0)</f>
        <v>0</v>
      </c>
      <c r="N101" s="165">
        <f ca="1">+IF($C101=[1]Résultats!$C$3,VLOOKUP(N$5,Sheet1!$B$15:$AG$104,8,FALSE),0)</f>
        <v>0</v>
      </c>
      <c r="O101" s="151">
        <f ca="1">+IF($C101=[1]Résultats!$C$3,VLOOKUP(O$5,Sheet1!$B$15:$AG$104,8,FALSE),0)</f>
        <v>0</v>
      </c>
      <c r="P101" s="151">
        <f ca="1">+IF($C101=[1]Résultats!$C$3,VLOOKUP(P$5,Sheet1!$B$15:$AG$104,8,FALSE),0)</f>
        <v>0</v>
      </c>
      <c r="Q101" s="213">
        <f ca="1">+IF($C101=[1]Résultats!$C$3,VLOOKUP(Q$5,Sheet1!$B$15:$AG$104,8,FALSE),0)</f>
        <v>0</v>
      </c>
      <c r="R101" s="151">
        <f ca="1">+IF($C101=[1]Résultats!$C$3,VLOOKUP(R$5,Sheet1!$B$15:$AG$104,8,FALSE),0)</f>
        <v>0</v>
      </c>
      <c r="S101" s="165">
        <f ca="1">+IF($C101=[1]Résultats!$C$3,VLOOKUP(S$5,Sheet1!$B$15:$AG$104,8,FALSE),0)</f>
        <v>0</v>
      </c>
      <c r="T101" s="165">
        <f ca="1">+IF($C101=[1]Résultats!$C$3,VLOOKUP(T$5,Sheet1!$B$15:$AG$104,8,FALSE),0)</f>
        <v>0</v>
      </c>
      <c r="U101" s="151">
        <f ca="1">+IF($C101=[1]Résultats!$C$3,VLOOKUP(U$5,Sheet1!$B$15:$AG$104,8,FALSE),0)</f>
        <v>0</v>
      </c>
      <c r="V101" s="151">
        <f ca="1">+IF($C101=[1]Résultats!$C$3,VLOOKUP(V$5,Sheet1!$B$15:$AG$104,8,FALSE),0)</f>
        <v>0</v>
      </c>
      <c r="W101" s="213">
        <f ca="1">+IF($C101=[1]Résultats!$C$3,VLOOKUP(W$5,Sheet1!$B$15:$AG$104,8,FALSE),0)</f>
        <v>0</v>
      </c>
      <c r="X101" s="165">
        <f ca="1">+IF($C101=[1]Résultats!$C$3,VLOOKUP(X$5,Sheet1!$B$15:$AG$104,8,FALSE),0)</f>
        <v>0</v>
      </c>
      <c r="Y101" s="165">
        <f ca="1">+IF($C101=[1]Résultats!$C$3,VLOOKUP(Y$5,Sheet1!$B$15:$AG$104,8,FALSE),0)</f>
        <v>0</v>
      </c>
      <c r="Z101" s="151">
        <f ca="1">+IF($C101=[1]Résultats!$C$3,VLOOKUP(Z$5,Sheet1!$B$15:$AG$104,8,FALSE),0)</f>
        <v>0</v>
      </c>
      <c r="AA101" s="151">
        <f ca="1">+IF($C101=[1]Résultats!$C$3,VLOOKUP(AA$5,Sheet1!$B$15:$AG$104,8,FALSE),0)</f>
        <v>0</v>
      </c>
      <c r="AB101" s="213">
        <f ca="1">+IF($C101=[1]Résultats!$C$3,VLOOKUP(AB$5,Sheet1!$B$15:$AG$104,8,FALSE),0)</f>
        <v>0</v>
      </c>
      <c r="AC101" s="165">
        <f ca="1">+IF($C101=[1]Résultats!$C$3,VLOOKUP(AC$5,Sheet1!$B$15:$AG$104,8,FALSE),0)</f>
        <v>0</v>
      </c>
      <c r="AD101" s="165">
        <f ca="1">+IF($C101=[1]Résultats!$C$3,VLOOKUP(AD$5,Sheet1!$B$15:$AG$104,8,FALSE),0)</f>
        <v>0</v>
      </c>
      <c r="AE101" s="213">
        <f ca="1">+IF($C101=[1]Résultats!$C$3,VLOOKUP(AE$5,Sheet1!$B$15:$AG$104,8,FALSE),0)</f>
        <v>0</v>
      </c>
      <c r="AF101" s="165">
        <f ca="1">+IF($C101=[1]Résultats!$C$3,VLOOKUP(AF$5,Sheet1!$B$15:$AG$104,8,FALSE),0)</f>
        <v>0</v>
      </c>
      <c r="AG101" s="165">
        <f ca="1">+IF($C101=[1]Résultats!$C$3,VLOOKUP(AG$5,Sheet1!$B$15:$AG$104,8,FALSE),0)</f>
        <v>0</v>
      </c>
      <c r="AH101" s="151">
        <f ca="1">+IF($C101=[1]Résultats!$C$3,VLOOKUP(AH$5,Sheet1!$B$15:$AG$104,8,FALSE),0)</f>
        <v>0</v>
      </c>
      <c r="AI101" s="151">
        <f ca="1">+IF($C101=[1]Résultats!$C$3,VLOOKUP(AI$5,Sheet1!$B$15:$AG$104,8,FALSE),0)</f>
        <v>0</v>
      </c>
      <c r="AJ101" s="213">
        <f ca="1">+IF($C101=[1]Résultats!$C$3,VLOOKUP(AJ$5,Sheet1!$B$15:$AG$104,8,FALSE),0)</f>
        <v>0</v>
      </c>
      <c r="AK101" s="165">
        <f ca="1">+IF($C101=[1]Résultats!$C$3,VLOOKUP(AK$5,Sheet1!$B$15:$AG$104,8,FALSE),0)</f>
        <v>0</v>
      </c>
      <c r="AL101" s="165">
        <f ca="1">+IF($C101=[1]Résultats!$C$3,VLOOKUP(AL$5,Sheet1!$B$15:$AG$104,8,FALSE),0)</f>
        <v>0</v>
      </c>
      <c r="AM101" s="213">
        <f ca="1">+IF($C101=[1]Résultats!$C$3,VLOOKUP(AM$5,Sheet1!$B$15:$AG$104,8,FALSE),0)</f>
        <v>0</v>
      </c>
      <c r="AN101" s="165">
        <f ca="1">+IF($C101=[1]Résultats!$C$3,VLOOKUP(AN$5,Sheet1!$B$15:$AG$104,8,FALSE),0)</f>
        <v>0</v>
      </c>
      <c r="AO101" s="165">
        <f ca="1">+IF($C101=[1]Résultats!$C$3,VLOOKUP(AO$5,Sheet1!$B$15:$AG$104,8,FALSE),0)</f>
        <v>0</v>
      </c>
      <c r="AP101" s="213">
        <f ca="1">+IF($C101=[1]Résultats!$C$3,VLOOKUP(AP$5,Sheet1!$B$15:$AG$104,8,FALSE),0)</f>
        <v>0</v>
      </c>
      <c r="AQ101" s="165">
        <f ca="1">+IF($C101=[1]Résultats!$C$3,VLOOKUP(AQ$5,Sheet1!$B$15:$AG$104,8,FALSE),0)</f>
        <v>0</v>
      </c>
      <c r="AR101" s="165">
        <f ca="1">+IF($C101=[1]Résultats!$C$3,VLOOKUP(AR$5,Sheet1!$B$15:$AG$104,8,FALSE),0)</f>
        <v>0</v>
      </c>
      <c r="AS101" s="151">
        <f ca="1">+IF($C101=[1]Résultats!$C$3,VLOOKUP(AS$5,Sheet1!$B$15:$AG$104,8,FALSE),0)</f>
        <v>0</v>
      </c>
      <c r="AT101" s="151">
        <f ca="1">+IF($C101=[1]Résultats!$C$3,VLOOKUP(AT$5,Sheet1!$B$15:$AG$104,8,FALSE),0)</f>
        <v>0</v>
      </c>
      <c r="AU101" s="213">
        <f ca="1">+IF($C101=[1]Résultats!$C$3,VLOOKUP(AU$5,Sheet1!$B$15:$AG$104,8,FALSE),0)</f>
        <v>0</v>
      </c>
      <c r="AV101" s="151">
        <f ca="1">+IF($C101=[1]Résultats!$C$3,VLOOKUP(AV$5,Sheet1!$B$15:$AG$104,8,FALSE),0)</f>
        <v>0</v>
      </c>
      <c r="AW101" s="151">
        <f ca="1">+IF($C101=[1]Résultats!$C$3,VLOOKUP(AW$5,Sheet1!$B$15:$AG$104,8,FALSE),0)</f>
        <v>0</v>
      </c>
      <c r="AX101" s="151">
        <f ca="1">+IF($C101=[1]Résultats!$C$3,VLOOKUP(AX$5,Sheet1!$B$15:$AG$104,8,FALSE),0)</f>
        <v>0</v>
      </c>
      <c r="AY101" s="151">
        <f ca="1">+IF($C101=[1]Résultats!$C$3,VLOOKUP(AY$5,Sheet1!$B$15:$AG$104,8,FALSE),0)</f>
        <v>0</v>
      </c>
      <c r="AZ101" s="213">
        <f ca="1">+IF($C101=[1]Résultats!$C$3,VLOOKUP(AZ$5,Sheet1!$B$15:$AG$104,8,FALSE),0)</f>
        <v>0</v>
      </c>
      <c r="BA101" s="165">
        <f ca="1">+IF($C101=[1]Résultats!$C$3,VLOOKUP(BA$5,Sheet1!$B$15:$AG$104,8,FALSE),0)</f>
        <v>0</v>
      </c>
      <c r="BB101" s="165">
        <f ca="1">+IF($C101=[1]Résultats!$C$3,VLOOKUP(BB$5,Sheet1!$B$15:$AG$104,8,FALSE),0)</f>
        <v>0</v>
      </c>
      <c r="BC101" s="151">
        <f ca="1">+IF($C101=[1]Résultats!$C$3,VLOOKUP(BC$5,Sheet1!$B$15:$AG$104,8,FALSE),0)</f>
        <v>0</v>
      </c>
      <c r="BD101" s="151">
        <f ca="1">+IF($C101=[1]Résultats!$C$3,VLOOKUP(BD$5,Sheet1!$B$15:$AG$104,8,FALSE),0)</f>
        <v>0</v>
      </c>
      <c r="BE101" s="151">
        <f ca="1">+IF($C101=[1]Résultats!$C$3,VLOOKUP(BE$5,Sheet1!$B$15:$AG$104,8,FALSE),0)</f>
        <v>0</v>
      </c>
      <c r="BF101" s="151">
        <f ca="1">+IF($C101=[1]Résultats!$C$3,VLOOKUP(BF$5,Sheet1!$B$15:$AG$104,8,FALSE),0)</f>
        <v>0</v>
      </c>
      <c r="BG101" s="151">
        <f ca="1">+IF($C101=[1]Résultats!$C$3,VLOOKUP(BG$5,Sheet1!$B$15:$AG$104,8,FALSE),0)</f>
        <v>0</v>
      </c>
      <c r="BH101" s="151">
        <f ca="1">+IF($C101=[1]Résultats!$C$3,VLOOKUP(BH$5,Sheet1!$B$15:$AG$104,8,FALSE),0)</f>
        <v>0</v>
      </c>
      <c r="BI101" s="151">
        <f ca="1">+IF($C101=[1]Résultats!$C$3,VLOOKUP(BI$5,Sheet1!$B$15:$AG$104,8,FALSE),0)</f>
        <v>0</v>
      </c>
      <c r="BJ101" s="151">
        <f ca="1">+IF($C101=[1]Résultats!$C$3,VLOOKUP(BJ$5,Sheet1!$B$15:$AG$104,8,FALSE),0)</f>
        <v>0</v>
      </c>
      <c r="BK101" s="151">
        <f ca="1">+IF($C101=[1]Résultats!$C$3,VLOOKUP(BK$5,Sheet1!$B$15:$AG$104,8,FALSE),0)</f>
        <v>0</v>
      </c>
      <c r="BL101" s="151">
        <f ca="1">+IF($C101=[1]Résultats!$C$3,VLOOKUP(BL$5,Sheet1!$B$15:$AG$104,8,FALSE),0)</f>
        <v>0</v>
      </c>
      <c r="BM101" s="151">
        <f ca="1">+IF($C101=[1]Résultats!$C$3,VLOOKUP(BM$5,Sheet1!$B$15:$AG$104,8,FALSE),0)</f>
        <v>0</v>
      </c>
      <c r="BN101" s="151">
        <f ca="1">+IF($C101=[1]Résultats!$C$3,VLOOKUP(BN$5,Sheet1!$B$15:$AG$104,8,FALSE),0)</f>
        <v>0</v>
      </c>
      <c r="BO101" s="151">
        <f ca="1">+IF($C101=[1]Résultats!$C$3,VLOOKUP(BO$5,Sheet1!$B$15:$AG$104,8,FALSE),0)</f>
        <v>0</v>
      </c>
      <c r="BP101" s="151">
        <f ca="1">+IF($C101=[1]Résultats!$C$3,VLOOKUP(BP$5,Sheet1!$B$15:$AG$104,8,FALSE),0)</f>
        <v>0</v>
      </c>
      <c r="BQ101" s="151">
        <f ca="1">+IF($C101=[1]Résultats!$C$3,VLOOKUP(BQ$5,Sheet1!$B$15:$AG$104,8,FALSE),0)</f>
        <v>0</v>
      </c>
      <c r="BR101" s="151">
        <f ca="1">+IF($C101=[1]Résultats!$C$3,VLOOKUP(BR$5,Sheet1!$B$15:$AG$104,8,FALSE),0)</f>
        <v>0</v>
      </c>
      <c r="BS101" s="151">
        <f ca="1">+IF($C101=[1]Résultats!$C$3,VLOOKUP(BS$5,Sheet1!$B$15:$AG$104,8,FALSE),0)</f>
        <v>0</v>
      </c>
      <c r="BT101" s="151">
        <f ca="1">+IF($C101=[1]Résultats!$C$3,VLOOKUP(BT$5,Sheet1!$B$15:$AG$104,8,FALSE),0)</f>
        <v>0</v>
      </c>
      <c r="BU101" s="151">
        <f ca="1">+IF($C101=[1]Résultats!$C$3,VLOOKUP(BU$5,Sheet1!$B$15:$AG$104,8,FALSE),0)</f>
        <v>0</v>
      </c>
      <c r="BV101" s="151">
        <f ca="1">+IF($C101=[1]Résultats!$C$3,VLOOKUP(BV$5,Sheet1!$B$15:$AG$104,8,FALSE),0)</f>
        <v>0</v>
      </c>
      <c r="BW101" s="151">
        <f ca="1">+IF($C101=[1]Résultats!$C$3,VLOOKUP(BW$5,Sheet1!$B$15:$AG$104,8,FALSE),0)</f>
        <v>0</v>
      </c>
      <c r="BX101" s="151">
        <f ca="1">+IF($C101=[1]Résultats!$C$3,VLOOKUP(BX$5,Sheet1!$B$15:$AG$104,8,FALSE),0)</f>
        <v>0</v>
      </c>
      <c r="BY101" s="151">
        <f ca="1">+IF($C101=[1]Résultats!$C$3,VLOOKUP(BY$5,Sheet1!$B$15:$AG$104,8,FALSE),0)</f>
        <v>0</v>
      </c>
      <c r="BZ101" s="151">
        <f ca="1">+IF($C101=[1]Résultats!$C$3,VLOOKUP(BZ$5,Sheet1!$B$15:$AG$104,8,FALSE),0)</f>
        <v>0</v>
      </c>
    </row>
    <row r="102" spans="1:78" ht="15.75" customHeight="1" x14ac:dyDescent="0.2">
      <c r="A102" s="1">
        <f t="shared" ca="1" si="6"/>
        <v>1</v>
      </c>
      <c r="B102" s="1">
        <f t="shared" ca="1" si="5"/>
        <v>4</v>
      </c>
      <c r="C102" s="136">
        <f>Hébergement!C102</f>
        <v>43197</v>
      </c>
      <c r="D102" s="150">
        <f ca="1">+IF($C102=[1]Résultats!$C$3,VLOOKUP(D$5,Sheet1!$B$15:$AG$104,8,FALSE),0)</f>
        <v>0</v>
      </c>
      <c r="E102" s="150">
        <f ca="1">+IF($C102=[1]Résultats!$C$3,VLOOKUP(E$5,Sheet1!$B$15:$AG$104,8,FALSE),0)</f>
        <v>0</v>
      </c>
      <c r="F102" s="150">
        <f ca="1">+IF($C102=[1]Résultats!$C$3,VLOOKUP(F$5,Sheet1!$B$15:$AG$104,8,FALSE),0)</f>
        <v>0</v>
      </c>
      <c r="G102" s="150">
        <f ca="1">+IF($C102=[1]Résultats!$C$3,VLOOKUP(G$5,Sheet1!$B$15:$AG$104,8,FALSE),0)</f>
        <v>0</v>
      </c>
      <c r="H102" s="150">
        <f ca="1">+IF($C102=[1]Résultats!$C$3,VLOOKUP(H$5,Sheet1!$B$15:$AG$104,8,FALSE),0)</f>
        <v>0</v>
      </c>
      <c r="I102" s="150">
        <f ca="1">+IF($C102=[1]Résultats!$C$3,VLOOKUP(I$5,Sheet1!$B$15:$AG$104,8,FALSE),0)</f>
        <v>0</v>
      </c>
      <c r="J102" s="151">
        <f ca="1">+IF($C102=[1]Résultats!$C$3,VLOOKUP(J$5,Sheet1!$B$15:$AG$104,8,FALSE),0)</f>
        <v>0</v>
      </c>
      <c r="K102" s="151">
        <f ca="1">+IF($C102=[1]Résultats!$C$3,VLOOKUP(K$5,Sheet1!$B$15:$AG$104,8,FALSE),0)</f>
        <v>0</v>
      </c>
      <c r="L102" s="213">
        <f ca="1">+IF($C102=[1]Résultats!$C$3,VLOOKUP(L$5,Sheet1!$B$15:$AG$104,8,FALSE),0)</f>
        <v>0</v>
      </c>
      <c r="M102" s="165">
        <f ca="1">+IF($C102=[1]Résultats!$C$3,VLOOKUP(M$5,Sheet1!$B$15:$AG$104,8,FALSE),0)</f>
        <v>0</v>
      </c>
      <c r="N102" s="165">
        <f ca="1">+IF($C102=[1]Résultats!$C$3,VLOOKUP(N$5,Sheet1!$B$15:$AG$104,8,FALSE),0)</f>
        <v>0</v>
      </c>
      <c r="O102" s="151">
        <f ca="1">+IF($C102=[1]Résultats!$C$3,VLOOKUP(O$5,Sheet1!$B$15:$AG$104,8,FALSE),0)</f>
        <v>0</v>
      </c>
      <c r="P102" s="151">
        <f ca="1">+IF($C102=[1]Résultats!$C$3,VLOOKUP(P$5,Sheet1!$B$15:$AG$104,8,FALSE),0)</f>
        <v>0</v>
      </c>
      <c r="Q102" s="213">
        <f ca="1">+IF($C102=[1]Résultats!$C$3,VLOOKUP(Q$5,Sheet1!$B$15:$AG$104,8,FALSE),0)</f>
        <v>0</v>
      </c>
      <c r="R102" s="151">
        <f ca="1">+IF($C102=[1]Résultats!$C$3,VLOOKUP(R$5,Sheet1!$B$15:$AG$104,8,FALSE),0)</f>
        <v>0</v>
      </c>
      <c r="S102" s="165">
        <f ca="1">+IF($C102=[1]Résultats!$C$3,VLOOKUP(S$5,Sheet1!$B$15:$AG$104,8,FALSE),0)</f>
        <v>0</v>
      </c>
      <c r="T102" s="165">
        <f ca="1">+IF($C102=[1]Résultats!$C$3,VLOOKUP(T$5,Sheet1!$B$15:$AG$104,8,FALSE),0)</f>
        <v>0</v>
      </c>
      <c r="U102" s="151">
        <f ca="1">+IF($C102=[1]Résultats!$C$3,VLOOKUP(U$5,Sheet1!$B$15:$AG$104,8,FALSE),0)</f>
        <v>0</v>
      </c>
      <c r="V102" s="151">
        <f ca="1">+IF($C102=[1]Résultats!$C$3,VLOOKUP(V$5,Sheet1!$B$15:$AG$104,8,FALSE),0)</f>
        <v>0</v>
      </c>
      <c r="W102" s="213">
        <f ca="1">+IF($C102=[1]Résultats!$C$3,VLOOKUP(W$5,Sheet1!$B$15:$AG$104,8,FALSE),0)</f>
        <v>0</v>
      </c>
      <c r="X102" s="165">
        <f ca="1">+IF($C102=[1]Résultats!$C$3,VLOOKUP(X$5,Sheet1!$B$15:$AG$104,8,FALSE),0)</f>
        <v>0</v>
      </c>
      <c r="Y102" s="165">
        <f ca="1">+IF($C102=[1]Résultats!$C$3,VLOOKUP(Y$5,Sheet1!$B$15:$AG$104,8,FALSE),0)</f>
        <v>0</v>
      </c>
      <c r="Z102" s="151">
        <f ca="1">+IF($C102=[1]Résultats!$C$3,VLOOKUP(Z$5,Sheet1!$B$15:$AG$104,8,FALSE),0)</f>
        <v>0</v>
      </c>
      <c r="AA102" s="151">
        <f ca="1">+IF($C102=[1]Résultats!$C$3,VLOOKUP(AA$5,Sheet1!$B$15:$AG$104,8,FALSE),0)</f>
        <v>0</v>
      </c>
      <c r="AB102" s="213">
        <f ca="1">+IF($C102=[1]Résultats!$C$3,VLOOKUP(AB$5,Sheet1!$B$15:$AG$104,8,FALSE),0)</f>
        <v>0</v>
      </c>
      <c r="AC102" s="165">
        <f ca="1">+IF($C102=[1]Résultats!$C$3,VLOOKUP(AC$5,Sheet1!$B$15:$AG$104,8,FALSE),0)</f>
        <v>0</v>
      </c>
      <c r="AD102" s="165">
        <f ca="1">+IF($C102=[1]Résultats!$C$3,VLOOKUP(AD$5,Sheet1!$B$15:$AG$104,8,FALSE),0)</f>
        <v>0</v>
      </c>
      <c r="AE102" s="213">
        <f ca="1">+IF($C102=[1]Résultats!$C$3,VLOOKUP(AE$5,Sheet1!$B$15:$AG$104,8,FALSE),0)</f>
        <v>0</v>
      </c>
      <c r="AF102" s="165">
        <f ca="1">+IF($C102=[1]Résultats!$C$3,VLOOKUP(AF$5,Sheet1!$B$15:$AG$104,8,FALSE),0)</f>
        <v>0</v>
      </c>
      <c r="AG102" s="165">
        <f ca="1">+IF($C102=[1]Résultats!$C$3,VLOOKUP(AG$5,Sheet1!$B$15:$AG$104,8,FALSE),0)</f>
        <v>0</v>
      </c>
      <c r="AH102" s="151">
        <f ca="1">+IF($C102=[1]Résultats!$C$3,VLOOKUP(AH$5,Sheet1!$B$15:$AG$104,8,FALSE),0)</f>
        <v>0</v>
      </c>
      <c r="AI102" s="151">
        <f ca="1">+IF($C102=[1]Résultats!$C$3,VLOOKUP(AI$5,Sheet1!$B$15:$AG$104,8,FALSE),0)</f>
        <v>0</v>
      </c>
      <c r="AJ102" s="213">
        <f ca="1">+IF($C102=[1]Résultats!$C$3,VLOOKUP(AJ$5,Sheet1!$B$15:$AG$104,8,FALSE),0)</f>
        <v>0</v>
      </c>
      <c r="AK102" s="165">
        <f ca="1">+IF($C102=[1]Résultats!$C$3,VLOOKUP(AK$5,Sheet1!$B$15:$AG$104,8,FALSE),0)</f>
        <v>0</v>
      </c>
      <c r="AL102" s="165">
        <f ca="1">+IF($C102=[1]Résultats!$C$3,VLOOKUP(AL$5,Sheet1!$B$15:$AG$104,8,FALSE),0)</f>
        <v>0</v>
      </c>
      <c r="AM102" s="213">
        <f ca="1">+IF($C102=[1]Résultats!$C$3,VLOOKUP(AM$5,Sheet1!$B$15:$AG$104,8,FALSE),0)</f>
        <v>0</v>
      </c>
      <c r="AN102" s="165">
        <f ca="1">+IF($C102=[1]Résultats!$C$3,VLOOKUP(AN$5,Sheet1!$B$15:$AG$104,8,FALSE),0)</f>
        <v>0</v>
      </c>
      <c r="AO102" s="165">
        <f ca="1">+IF($C102=[1]Résultats!$C$3,VLOOKUP(AO$5,Sheet1!$B$15:$AG$104,8,FALSE),0)</f>
        <v>0</v>
      </c>
      <c r="AP102" s="213">
        <f ca="1">+IF($C102=[1]Résultats!$C$3,VLOOKUP(AP$5,Sheet1!$B$15:$AG$104,8,FALSE),0)</f>
        <v>0</v>
      </c>
      <c r="AQ102" s="165">
        <f ca="1">+IF($C102=[1]Résultats!$C$3,VLOOKUP(AQ$5,Sheet1!$B$15:$AG$104,8,FALSE),0)</f>
        <v>0</v>
      </c>
      <c r="AR102" s="165">
        <f ca="1">+IF($C102=[1]Résultats!$C$3,VLOOKUP(AR$5,Sheet1!$B$15:$AG$104,8,FALSE),0)</f>
        <v>0</v>
      </c>
      <c r="AS102" s="151">
        <f ca="1">+IF($C102=[1]Résultats!$C$3,VLOOKUP(AS$5,Sheet1!$B$15:$AG$104,8,FALSE),0)</f>
        <v>0</v>
      </c>
      <c r="AT102" s="151">
        <f ca="1">+IF($C102=[1]Résultats!$C$3,VLOOKUP(AT$5,Sheet1!$B$15:$AG$104,8,FALSE),0)</f>
        <v>0</v>
      </c>
      <c r="AU102" s="213">
        <f ca="1">+IF($C102=[1]Résultats!$C$3,VLOOKUP(AU$5,Sheet1!$B$15:$AG$104,8,FALSE),0)</f>
        <v>0</v>
      </c>
      <c r="AV102" s="151">
        <f ca="1">+IF($C102=[1]Résultats!$C$3,VLOOKUP(AV$5,Sheet1!$B$15:$AG$104,8,FALSE),0)</f>
        <v>0</v>
      </c>
      <c r="AW102" s="151">
        <f ca="1">+IF($C102=[1]Résultats!$C$3,VLOOKUP(AW$5,Sheet1!$B$15:$AG$104,8,FALSE),0)</f>
        <v>0</v>
      </c>
      <c r="AX102" s="151">
        <f ca="1">+IF($C102=[1]Résultats!$C$3,VLOOKUP(AX$5,Sheet1!$B$15:$AG$104,8,FALSE),0)</f>
        <v>0</v>
      </c>
      <c r="AY102" s="151">
        <f ca="1">+IF($C102=[1]Résultats!$C$3,VLOOKUP(AY$5,Sheet1!$B$15:$AG$104,8,FALSE),0)</f>
        <v>0</v>
      </c>
      <c r="AZ102" s="213">
        <f ca="1">+IF($C102=[1]Résultats!$C$3,VLOOKUP(AZ$5,Sheet1!$B$15:$AG$104,8,FALSE),0)</f>
        <v>0</v>
      </c>
      <c r="BA102" s="165">
        <f ca="1">+IF($C102=[1]Résultats!$C$3,VLOOKUP(BA$5,Sheet1!$B$15:$AG$104,8,FALSE),0)</f>
        <v>0</v>
      </c>
      <c r="BB102" s="165">
        <f ca="1">+IF($C102=[1]Résultats!$C$3,VLOOKUP(BB$5,Sheet1!$B$15:$AG$104,8,FALSE),0)</f>
        <v>0</v>
      </c>
      <c r="BC102" s="151">
        <f ca="1">+IF($C102=[1]Résultats!$C$3,VLOOKUP(BC$5,Sheet1!$B$15:$AG$104,8,FALSE),0)</f>
        <v>0</v>
      </c>
      <c r="BD102" s="151">
        <f ca="1">+IF($C102=[1]Résultats!$C$3,VLOOKUP(BD$5,Sheet1!$B$15:$AG$104,8,FALSE),0)</f>
        <v>0</v>
      </c>
      <c r="BE102" s="151">
        <f ca="1">+IF($C102=[1]Résultats!$C$3,VLOOKUP(BE$5,Sheet1!$B$15:$AG$104,8,FALSE),0)</f>
        <v>0</v>
      </c>
      <c r="BF102" s="151">
        <f ca="1">+IF($C102=[1]Résultats!$C$3,VLOOKUP(BF$5,Sheet1!$B$15:$AG$104,8,FALSE),0)</f>
        <v>0</v>
      </c>
      <c r="BG102" s="151">
        <f ca="1">+IF($C102=[1]Résultats!$C$3,VLOOKUP(BG$5,Sheet1!$B$15:$AG$104,8,FALSE),0)</f>
        <v>0</v>
      </c>
      <c r="BH102" s="151">
        <f ca="1">+IF($C102=[1]Résultats!$C$3,VLOOKUP(BH$5,Sheet1!$B$15:$AG$104,8,FALSE),0)</f>
        <v>0</v>
      </c>
      <c r="BI102" s="151">
        <f ca="1">+IF($C102=[1]Résultats!$C$3,VLOOKUP(BI$5,Sheet1!$B$15:$AG$104,8,FALSE),0)</f>
        <v>0</v>
      </c>
      <c r="BJ102" s="151">
        <f ca="1">+IF($C102=[1]Résultats!$C$3,VLOOKUP(BJ$5,Sheet1!$B$15:$AG$104,8,FALSE),0)</f>
        <v>0</v>
      </c>
      <c r="BK102" s="151">
        <f ca="1">+IF($C102=[1]Résultats!$C$3,VLOOKUP(BK$5,Sheet1!$B$15:$AG$104,8,FALSE),0)</f>
        <v>0</v>
      </c>
      <c r="BL102" s="151">
        <f ca="1">+IF($C102=[1]Résultats!$C$3,VLOOKUP(BL$5,Sheet1!$B$15:$AG$104,8,FALSE),0)</f>
        <v>0</v>
      </c>
      <c r="BM102" s="151">
        <f ca="1">+IF($C102=[1]Résultats!$C$3,VLOOKUP(BM$5,Sheet1!$B$15:$AG$104,8,FALSE),0)</f>
        <v>0</v>
      </c>
      <c r="BN102" s="151">
        <f ca="1">+IF($C102=[1]Résultats!$C$3,VLOOKUP(BN$5,Sheet1!$B$15:$AG$104,8,FALSE),0)</f>
        <v>0</v>
      </c>
      <c r="BO102" s="151">
        <f ca="1">+IF($C102=[1]Résultats!$C$3,VLOOKUP(BO$5,Sheet1!$B$15:$AG$104,8,FALSE),0)</f>
        <v>0</v>
      </c>
      <c r="BP102" s="151">
        <f ca="1">+IF($C102=[1]Résultats!$C$3,VLOOKUP(BP$5,Sheet1!$B$15:$AG$104,8,FALSE),0)</f>
        <v>0</v>
      </c>
      <c r="BQ102" s="151">
        <f ca="1">+IF($C102=[1]Résultats!$C$3,VLOOKUP(BQ$5,Sheet1!$B$15:$AG$104,8,FALSE),0)</f>
        <v>0</v>
      </c>
      <c r="BR102" s="151">
        <f ca="1">+IF($C102=[1]Résultats!$C$3,VLOOKUP(BR$5,Sheet1!$B$15:$AG$104,8,FALSE),0)</f>
        <v>0</v>
      </c>
      <c r="BS102" s="151">
        <f ca="1">+IF($C102=[1]Résultats!$C$3,VLOOKUP(BS$5,Sheet1!$B$15:$AG$104,8,FALSE),0)</f>
        <v>0</v>
      </c>
      <c r="BT102" s="151">
        <f ca="1">+IF($C102=[1]Résultats!$C$3,VLOOKUP(BT$5,Sheet1!$B$15:$AG$104,8,FALSE),0)</f>
        <v>0</v>
      </c>
      <c r="BU102" s="151">
        <f ca="1">+IF($C102=[1]Résultats!$C$3,VLOOKUP(BU$5,Sheet1!$B$15:$AG$104,8,FALSE),0)</f>
        <v>0</v>
      </c>
      <c r="BV102" s="151">
        <f ca="1">+IF($C102=[1]Résultats!$C$3,VLOOKUP(BV$5,Sheet1!$B$15:$AG$104,8,FALSE),0)</f>
        <v>0</v>
      </c>
      <c r="BW102" s="151">
        <f ca="1">+IF($C102=[1]Résultats!$C$3,VLOOKUP(BW$5,Sheet1!$B$15:$AG$104,8,FALSE),0)</f>
        <v>0</v>
      </c>
      <c r="BX102" s="151">
        <f ca="1">+IF($C102=[1]Résultats!$C$3,VLOOKUP(BX$5,Sheet1!$B$15:$AG$104,8,FALSE),0)</f>
        <v>0</v>
      </c>
      <c r="BY102" s="151">
        <f ca="1">+IF($C102=[1]Résultats!$C$3,VLOOKUP(BY$5,Sheet1!$B$15:$AG$104,8,FALSE),0)</f>
        <v>0</v>
      </c>
      <c r="BZ102" s="151">
        <f ca="1">+IF($C102=[1]Résultats!$C$3,VLOOKUP(BZ$5,Sheet1!$B$15:$AG$104,8,FALSE),0)</f>
        <v>0</v>
      </c>
    </row>
    <row r="103" spans="1:78" ht="15.75" customHeight="1" x14ac:dyDescent="0.2">
      <c r="A103" s="1">
        <f t="shared" ca="1" si="6"/>
        <v>1</v>
      </c>
      <c r="B103" s="1">
        <f t="shared" ca="1" si="5"/>
        <v>4</v>
      </c>
      <c r="C103" s="136">
        <f>Hébergement!C103</f>
        <v>43198</v>
      </c>
      <c r="D103" s="150">
        <f ca="1">+IF($C103=[1]Résultats!$C$3,VLOOKUP(D$5,Sheet1!$B$15:$AG$104,8,FALSE),0)</f>
        <v>0</v>
      </c>
      <c r="E103" s="150">
        <f ca="1">+IF($C103=[1]Résultats!$C$3,VLOOKUP(E$5,Sheet1!$B$15:$AG$104,8,FALSE),0)</f>
        <v>0</v>
      </c>
      <c r="F103" s="150">
        <f ca="1">+IF($C103=[1]Résultats!$C$3,VLOOKUP(F$5,Sheet1!$B$15:$AG$104,8,FALSE),0)</f>
        <v>208.61</v>
      </c>
      <c r="G103" s="150">
        <f ca="1">+IF($C103=[1]Résultats!$C$3,VLOOKUP(G$5,Sheet1!$B$15:$AG$104,8,FALSE),0)</f>
        <v>305.45999999999998</v>
      </c>
      <c r="H103" s="150">
        <f ca="1">+IF($C103=[1]Résultats!$C$3,VLOOKUP(H$5,Sheet1!$B$15:$AG$104,8,FALSE),0)</f>
        <v>514.07000000000005</v>
      </c>
      <c r="I103" s="150">
        <f ca="1">+IF($C103=[1]Résultats!$C$3,VLOOKUP(I$5,Sheet1!$B$15:$AG$104,8,FALSE),0)</f>
        <v>514.07000000000005</v>
      </c>
      <c r="J103" s="151">
        <f ca="1">+IF($C103=[1]Résultats!$C$3,VLOOKUP(J$5,Sheet1!$B$15:$AG$104,8,FALSE),0)</f>
        <v>0</v>
      </c>
      <c r="K103" s="151">
        <f ca="1">+IF($C103=[1]Résultats!$C$3,VLOOKUP(K$5,Sheet1!$B$15:$AG$104,8,FALSE),0)</f>
        <v>0</v>
      </c>
      <c r="L103" s="213">
        <f ca="1">+IF($C103=[1]Résultats!$C$3,VLOOKUP(L$5,Sheet1!$B$15:$AG$104,8,FALSE),0)</f>
        <v>285.18</v>
      </c>
      <c r="M103" s="165">
        <f ca="1">+IF($C103=[1]Résultats!$C$3,VLOOKUP(M$5,Sheet1!$B$15:$AG$104,8,FALSE),0)</f>
        <v>20.170000000000002</v>
      </c>
      <c r="N103" s="165">
        <f ca="1">+IF($C103=[1]Résultats!$C$3,VLOOKUP(N$5,Sheet1!$B$15:$AG$104,8,FALSE),0)</f>
        <v>20</v>
      </c>
      <c r="O103" s="151">
        <f ca="1">+IF($C103=[1]Résultats!$C$3,VLOOKUP(O$5,Sheet1!$B$15:$AG$104,8,FALSE),0)</f>
        <v>325.35000000000002</v>
      </c>
      <c r="P103" s="151">
        <f ca="1">+IF($C103=[1]Résultats!$C$3,VLOOKUP(P$5,Sheet1!$B$15:$AG$104,8,FALSE),0)</f>
        <v>0</v>
      </c>
      <c r="Q103" s="213">
        <f ca="1">+IF($C103=[1]Résultats!$C$3,VLOOKUP(Q$5,Sheet1!$B$15:$AG$104,8,FALSE),0)</f>
        <v>186.91</v>
      </c>
      <c r="R103" s="151">
        <f ca="1">+IF($C103=[1]Résultats!$C$3,VLOOKUP(R$5,Sheet1!$B$15:$AG$104,8,FALSE),0)</f>
        <v>0</v>
      </c>
      <c r="S103" s="165">
        <f ca="1">+IF($C103=[1]Résultats!$C$3,VLOOKUP(S$5,Sheet1!$B$15:$AG$104,8,FALSE),0)</f>
        <v>107.25</v>
      </c>
      <c r="T103" s="165">
        <f ca="1">+IF($C103=[1]Résultats!$C$3,VLOOKUP(T$5,Sheet1!$B$15:$AG$104,8,FALSE),0)</f>
        <v>20</v>
      </c>
      <c r="U103" s="151">
        <f ca="1">+IF($C103=[1]Résultats!$C$3,VLOOKUP(U$5,Sheet1!$B$15:$AG$104,8,FALSE),0)</f>
        <v>314.16000000000003</v>
      </c>
      <c r="V103" s="151">
        <f ca="1">+IF($C103=[1]Résultats!$C$3,VLOOKUP(V$5,Sheet1!$B$15:$AG$104,8,FALSE),0)</f>
        <v>0</v>
      </c>
      <c r="W103" s="213">
        <f ca="1">+IF($C103=[1]Résultats!$C$3,VLOOKUP(W$5,Sheet1!$B$15:$AG$104,8,FALSE),0)</f>
        <v>0</v>
      </c>
      <c r="X103" s="165">
        <f ca="1">+IF($C103=[1]Résultats!$C$3,VLOOKUP(X$5,Sheet1!$B$15:$AG$104,8,FALSE),0)</f>
        <v>0</v>
      </c>
      <c r="Y103" s="165">
        <f ca="1">+IF($C103=[1]Résultats!$C$3,VLOOKUP(Y$5,Sheet1!$B$15:$AG$104,8,FALSE),0)</f>
        <v>0</v>
      </c>
      <c r="Z103" s="151">
        <f ca="1">+IF($C103=[1]Résultats!$C$3,VLOOKUP(Z$5,Sheet1!$B$15:$AG$104,8,FALSE),0)</f>
        <v>0</v>
      </c>
      <c r="AA103" s="151">
        <f ca="1">+IF($C103=[1]Résultats!$C$3,VLOOKUP(AA$5,Sheet1!$B$15:$AG$104,8,FALSE),0)</f>
        <v>0</v>
      </c>
      <c r="AB103" s="213">
        <f ca="1">+IF($C103=[1]Résultats!$C$3,VLOOKUP(AB$5,Sheet1!$B$15:$AG$104,8,FALSE),0)</f>
        <v>0</v>
      </c>
      <c r="AC103" s="165">
        <f ca="1">+IF($C103=[1]Résultats!$C$3,VLOOKUP(AC$5,Sheet1!$B$15:$AG$104,8,FALSE),0)</f>
        <v>0</v>
      </c>
      <c r="AD103" s="165">
        <f ca="1">+IF($C103=[1]Résultats!$C$3,VLOOKUP(AD$5,Sheet1!$B$15:$AG$104,8,FALSE),0)</f>
        <v>0</v>
      </c>
      <c r="AE103" s="213">
        <f ca="1">+IF($C103=[1]Résultats!$C$3,VLOOKUP(AE$5,Sheet1!$B$15:$AG$104,8,FALSE),0)</f>
        <v>0</v>
      </c>
      <c r="AF103" s="165">
        <f ca="1">+IF($C103=[1]Résultats!$C$3,VLOOKUP(AF$5,Sheet1!$B$15:$AG$104,8,FALSE),0)</f>
        <v>0</v>
      </c>
      <c r="AG103" s="165">
        <f ca="1">+IF($C103=[1]Résultats!$C$3,VLOOKUP(AG$5,Sheet1!$B$15:$AG$104,8,FALSE),0)</f>
        <v>0</v>
      </c>
      <c r="AH103" s="151">
        <f ca="1">+IF($C103=[1]Résultats!$C$3,VLOOKUP(AH$5,Sheet1!$B$15:$AG$104,8,FALSE),0)</f>
        <v>0</v>
      </c>
      <c r="AI103" s="151">
        <f ca="1">+IF($C103=[1]Résultats!$C$3,VLOOKUP(AI$5,Sheet1!$B$15:$AG$104,8,FALSE),0)</f>
        <v>0</v>
      </c>
      <c r="AJ103" s="213">
        <f ca="1">+IF($C103=[1]Résultats!$C$3,VLOOKUP(AJ$5,Sheet1!$B$15:$AG$104,8,FALSE),0)</f>
        <v>136.36000000000001</v>
      </c>
      <c r="AK103" s="165">
        <f ca="1">+IF($C103=[1]Résultats!$C$3,VLOOKUP(AK$5,Sheet1!$B$15:$AG$104,8,FALSE),0)</f>
        <v>375</v>
      </c>
      <c r="AL103" s="165">
        <f ca="1">+IF($C103=[1]Résultats!$C$3,VLOOKUP(AL$5,Sheet1!$B$15:$AG$104,8,FALSE),0)</f>
        <v>0</v>
      </c>
      <c r="AM103" s="213">
        <f ca="1">+IF($C103=[1]Résultats!$C$3,VLOOKUP(AM$5,Sheet1!$B$15:$AG$104,8,FALSE),0)</f>
        <v>0</v>
      </c>
      <c r="AN103" s="165">
        <f ca="1">+IF($C103=[1]Résultats!$C$3,VLOOKUP(AN$5,Sheet1!$B$15:$AG$104,8,FALSE),0)</f>
        <v>0</v>
      </c>
      <c r="AO103" s="165">
        <f ca="1">+IF($C103=[1]Résultats!$C$3,VLOOKUP(AO$5,Sheet1!$B$15:$AG$104,8,FALSE),0)</f>
        <v>0</v>
      </c>
      <c r="AP103" s="213">
        <f ca="1">+IF($C103=[1]Résultats!$C$3,VLOOKUP(AP$5,Sheet1!$B$15:$AG$104,8,FALSE),0)</f>
        <v>0</v>
      </c>
      <c r="AQ103" s="165">
        <f ca="1">+IF($C103=[1]Résultats!$C$3,VLOOKUP(AQ$5,Sheet1!$B$15:$AG$104,8,FALSE),0)</f>
        <v>0</v>
      </c>
      <c r="AR103" s="165">
        <f ca="1">+IF($C103=[1]Résultats!$C$3,VLOOKUP(AR$5,Sheet1!$B$15:$AG$104,8,FALSE),0)</f>
        <v>0</v>
      </c>
      <c r="AS103" s="151">
        <f ca="1">+IF($C103=[1]Résultats!$C$3,VLOOKUP(AS$5,Sheet1!$B$15:$AG$104,8,FALSE),0)</f>
        <v>511.36</v>
      </c>
      <c r="AT103" s="151">
        <f ca="1">+IF($C103=[1]Résultats!$C$3,VLOOKUP(AT$5,Sheet1!$B$15:$AG$104,8,FALSE),0)</f>
        <v>0</v>
      </c>
      <c r="AU103" s="213">
        <f ca="1">+IF($C103=[1]Résultats!$C$3,VLOOKUP(AU$5,Sheet1!$B$15:$AG$104,8,FALSE),0)</f>
        <v>0</v>
      </c>
      <c r="AV103" s="151">
        <f ca="1">+IF($C103=[1]Résultats!$C$3,VLOOKUP(AV$5,Sheet1!$B$15:$AG$104,8,FALSE),0)</f>
        <v>0</v>
      </c>
      <c r="AW103" s="151">
        <f ca="1">+IF($C103=[1]Résultats!$C$3,VLOOKUP(AW$5,Sheet1!$B$15:$AG$104,8,FALSE),0)</f>
        <v>1150.8699999999999</v>
      </c>
      <c r="AX103" s="151">
        <f ca="1">+IF($C103=[1]Résultats!$C$3,VLOOKUP(AX$5,Sheet1!$B$15:$AG$104,8,FALSE),0)</f>
        <v>0</v>
      </c>
      <c r="AY103" s="151">
        <f ca="1">+IF($C103=[1]Résultats!$C$3,VLOOKUP(AY$5,Sheet1!$B$15:$AG$104,8,FALSE),0)</f>
        <v>0</v>
      </c>
      <c r="AZ103" s="213">
        <f ca="1">+IF($C103=[1]Résultats!$C$3,VLOOKUP(AZ$5,Sheet1!$B$15:$AG$104,8,FALSE),0)</f>
        <v>12.55</v>
      </c>
      <c r="BA103" s="165">
        <f ca="1">+IF($C103=[1]Résultats!$C$3,VLOOKUP(BA$5,Sheet1!$B$15:$AG$104,8,FALSE),0)</f>
        <v>0</v>
      </c>
      <c r="BB103" s="165">
        <f ca="1">+IF($C103=[1]Résultats!$C$3,VLOOKUP(BB$5,Sheet1!$B$15:$AG$104,8,FALSE),0)</f>
        <v>0</v>
      </c>
      <c r="BC103" s="151">
        <f ca="1">+IF($C103=[1]Résultats!$C$3,VLOOKUP(BC$5,Sheet1!$B$15:$AG$104,8,FALSE),0)</f>
        <v>12.55</v>
      </c>
      <c r="BD103" s="151">
        <f ca="1">+IF($C103=[1]Résultats!$C$3,VLOOKUP(BD$5,Sheet1!$B$15:$AG$104,8,FALSE),0)</f>
        <v>12.55</v>
      </c>
      <c r="BE103" s="151">
        <f ca="1">+IF($C103=[1]Résultats!$C$3,VLOOKUP(BE$5,Sheet1!$B$15:$AG$104,8,FALSE),0)</f>
        <v>0</v>
      </c>
      <c r="BF103" s="151">
        <f ca="1">+IF($C103=[1]Résultats!$C$3,VLOOKUP(BF$5,Sheet1!$B$15:$AG$104,8,FALSE),0)</f>
        <v>0</v>
      </c>
      <c r="BG103" s="151">
        <f ca="1">+IF($C103=[1]Résultats!$C$3,VLOOKUP(BG$5,Sheet1!$B$15:$AG$104,8,FALSE),0)</f>
        <v>166.67</v>
      </c>
      <c r="BH103" s="151">
        <f ca="1">+IF($C103=[1]Résultats!$C$3,VLOOKUP(BH$5,Sheet1!$B$15:$AG$104,8,FALSE),0)</f>
        <v>166.67</v>
      </c>
      <c r="BI103" s="151">
        <f ca="1">+IF($C103=[1]Résultats!$C$3,VLOOKUP(BI$5,Sheet1!$B$15:$AG$104,8,FALSE),0)</f>
        <v>166.67</v>
      </c>
      <c r="BJ103" s="151">
        <f ca="1">+IF($C103=[1]Résultats!$C$3,VLOOKUP(BJ$5,Sheet1!$B$15:$AG$104,8,FALSE),0)</f>
        <v>0</v>
      </c>
      <c r="BK103" s="151">
        <f ca="1">+IF($C103=[1]Résultats!$C$3,VLOOKUP(BK$5,Sheet1!$B$15:$AG$104,8,FALSE),0)</f>
        <v>0</v>
      </c>
      <c r="BL103" s="151">
        <f ca="1">+IF($C103=[1]Résultats!$C$3,VLOOKUP(BL$5,Sheet1!$B$15:$AG$104,8,FALSE),0)</f>
        <v>0</v>
      </c>
      <c r="BM103" s="151">
        <f ca="1">+IF($C103=[1]Résultats!$C$3,VLOOKUP(BM$5,Sheet1!$B$15:$AG$104,8,FALSE),0)</f>
        <v>0</v>
      </c>
      <c r="BN103" s="151">
        <f ca="1">+IF($C103=[1]Résultats!$C$3,VLOOKUP(BN$5,Sheet1!$B$15:$AG$104,8,FALSE),0)</f>
        <v>0</v>
      </c>
      <c r="BO103" s="151">
        <f ca="1">+IF($C103=[1]Résultats!$C$3,VLOOKUP(BO$5,Sheet1!$B$15:$AG$104,8,FALSE),0)</f>
        <v>0</v>
      </c>
      <c r="BP103" s="151">
        <f ca="1">+IF($C103=[1]Résultats!$C$3,VLOOKUP(BP$5,Sheet1!$B$15:$AG$104,8,FALSE),0)</f>
        <v>0</v>
      </c>
      <c r="BQ103" s="151">
        <f ca="1">+IF($C103=[1]Résultats!$C$3,VLOOKUP(BQ$5,Sheet1!$B$15:$AG$104,8,FALSE),0)</f>
        <v>0</v>
      </c>
      <c r="BR103" s="151">
        <f ca="1">+IF($C103=[1]Résultats!$C$3,VLOOKUP(BR$5,Sheet1!$B$15:$AG$104,8,FALSE),0)</f>
        <v>0</v>
      </c>
      <c r="BS103" s="151">
        <f ca="1">+IF($C103=[1]Résultats!$C$3,VLOOKUP(BS$5,Sheet1!$B$15:$AG$104,8,FALSE),0)</f>
        <v>0</v>
      </c>
      <c r="BT103" s="151">
        <f ca="1">+IF($C103=[1]Résultats!$C$3,VLOOKUP(BT$5,Sheet1!$B$15:$AG$104,8,FALSE),0)</f>
        <v>0</v>
      </c>
      <c r="BU103" s="151">
        <f ca="1">+IF($C103=[1]Résultats!$C$3,VLOOKUP(BU$5,Sheet1!$B$15:$AG$104,8,FALSE),0)</f>
        <v>0</v>
      </c>
      <c r="BV103" s="151">
        <f ca="1">+IF($C103=[1]Résultats!$C$3,VLOOKUP(BV$5,Sheet1!$B$15:$AG$104,8,FALSE),0)</f>
        <v>108</v>
      </c>
      <c r="BW103" s="151">
        <f ca="1">+IF($C103=[1]Résultats!$C$3,VLOOKUP(BW$5,Sheet1!$B$15:$AG$104,8,FALSE),0)</f>
        <v>10.8</v>
      </c>
      <c r="BX103" s="151">
        <f ca="1">+IF($C103=[1]Résultats!$C$3,VLOOKUP(BX$5,Sheet1!$B$15:$AG$104,8,FALSE),0)</f>
        <v>118.8</v>
      </c>
      <c r="BY103" s="151">
        <f ca="1">+IF($C103=[1]Résultats!$C$3,VLOOKUP(BY$5,Sheet1!$B$15:$AG$104,8,FALSE),0)</f>
        <v>118.8</v>
      </c>
      <c r="BZ103" s="151">
        <f ca="1">+IF($C103=[1]Résultats!$C$3,VLOOKUP(BZ$5,Sheet1!$B$15:$AG$104,8,FALSE),0)</f>
        <v>4876.3599999999997</v>
      </c>
    </row>
    <row r="104" spans="1:78" ht="15.75" customHeight="1" x14ac:dyDescent="0.2">
      <c r="A104" s="1">
        <f t="shared" ca="1" si="6"/>
        <v>1</v>
      </c>
      <c r="B104" s="1">
        <f t="shared" ca="1" si="5"/>
        <v>0</v>
      </c>
      <c r="C104" s="136">
        <f>Hébergement!C104</f>
        <v>43199</v>
      </c>
      <c r="D104" s="150">
        <f ca="1">+IF($C104=[1]Résultats!$C$3,VLOOKUP(D$5,Sheet1!$B$15:$AG$104,8,FALSE),0)</f>
        <v>0</v>
      </c>
      <c r="E104" s="150">
        <f ca="1">+IF($C104=[1]Résultats!$C$3,VLOOKUP(E$5,Sheet1!$B$15:$AG$104,8,FALSE),0)</f>
        <v>0</v>
      </c>
      <c r="F104" s="150">
        <f ca="1">+IF($C104=[1]Résultats!$C$3,VLOOKUP(F$5,Sheet1!$B$15:$AG$104,8,FALSE),0)</f>
        <v>0</v>
      </c>
      <c r="G104" s="150">
        <f ca="1">+IF($C104=[1]Résultats!$C$3,VLOOKUP(G$5,Sheet1!$B$15:$AG$104,8,FALSE),0)</f>
        <v>0</v>
      </c>
      <c r="H104" s="150">
        <f ca="1">+IF($C104=[1]Résultats!$C$3,VLOOKUP(H$5,Sheet1!$B$15:$AG$104,8,FALSE),0)</f>
        <v>0</v>
      </c>
      <c r="I104" s="150">
        <f ca="1">+IF($C104=[1]Résultats!$C$3,VLOOKUP(I$5,Sheet1!$B$15:$AG$104,8,FALSE),0)</f>
        <v>0</v>
      </c>
      <c r="J104" s="151">
        <f ca="1">+IF($C104=[1]Résultats!$C$3,VLOOKUP(J$5,Sheet1!$B$15:$AG$104,8,FALSE),0)</f>
        <v>0</v>
      </c>
      <c r="K104" s="151">
        <f ca="1">+IF($C104=[1]Résultats!$C$3,VLOOKUP(K$5,Sheet1!$B$15:$AG$104,8,FALSE),0)</f>
        <v>0</v>
      </c>
      <c r="L104" s="213">
        <f ca="1">+IF($C104=[1]Résultats!$C$3,VLOOKUP(L$5,Sheet1!$B$15:$AG$104,8,FALSE),0)</f>
        <v>0</v>
      </c>
      <c r="M104" s="165">
        <f ca="1">+IF($C104=[1]Résultats!$C$3,VLOOKUP(M$5,Sheet1!$B$15:$AG$104,8,FALSE),0)</f>
        <v>0</v>
      </c>
      <c r="N104" s="165">
        <f ca="1">+IF($C104=[1]Résultats!$C$3,VLOOKUP(N$5,Sheet1!$B$15:$AG$104,8,FALSE),0)</f>
        <v>0</v>
      </c>
      <c r="O104" s="151">
        <f ca="1">+IF($C104=[1]Résultats!$C$3,VLOOKUP(O$5,Sheet1!$B$15:$AG$104,8,FALSE),0)</f>
        <v>0</v>
      </c>
      <c r="P104" s="151">
        <f ca="1">+IF($C104=[1]Résultats!$C$3,VLOOKUP(P$5,Sheet1!$B$15:$AG$104,8,FALSE),0)</f>
        <v>0</v>
      </c>
      <c r="Q104" s="213">
        <f ca="1">+IF($C104=[1]Résultats!$C$3,VLOOKUP(Q$5,Sheet1!$B$15:$AG$104,8,FALSE),0)</f>
        <v>0</v>
      </c>
      <c r="R104" s="151">
        <f ca="1">+IF($C104=[1]Résultats!$C$3,VLOOKUP(R$5,Sheet1!$B$15:$AG$104,8,FALSE),0)</f>
        <v>0</v>
      </c>
      <c r="S104" s="165">
        <f ca="1">+IF($C104=[1]Résultats!$C$3,VLOOKUP(S$5,Sheet1!$B$15:$AG$104,8,FALSE),0)</f>
        <v>0</v>
      </c>
      <c r="T104" s="165">
        <f ca="1">+IF($C104=[1]Résultats!$C$3,VLOOKUP(T$5,Sheet1!$B$15:$AG$104,8,FALSE),0)</f>
        <v>0</v>
      </c>
      <c r="U104" s="151">
        <f ca="1">+IF($C104=[1]Résultats!$C$3,VLOOKUP(U$5,Sheet1!$B$15:$AG$104,8,FALSE),0)</f>
        <v>0</v>
      </c>
      <c r="V104" s="151">
        <f ca="1">+IF($C104=[1]Résultats!$C$3,VLOOKUP(V$5,Sheet1!$B$15:$AG$104,8,FALSE),0)</f>
        <v>0</v>
      </c>
      <c r="W104" s="213">
        <f ca="1">+IF($C104=[1]Résultats!$C$3,VLOOKUP(W$5,Sheet1!$B$15:$AG$104,8,FALSE),0)</f>
        <v>0</v>
      </c>
      <c r="X104" s="165">
        <f ca="1">+IF($C104=[1]Résultats!$C$3,VLOOKUP(X$5,Sheet1!$B$15:$AG$104,8,FALSE),0)</f>
        <v>0</v>
      </c>
      <c r="Y104" s="165">
        <f ca="1">+IF($C104=[1]Résultats!$C$3,VLOOKUP(Y$5,Sheet1!$B$15:$AG$104,8,FALSE),0)</f>
        <v>0</v>
      </c>
      <c r="Z104" s="151">
        <f ca="1">+IF($C104=[1]Résultats!$C$3,VLOOKUP(Z$5,Sheet1!$B$15:$AG$104,8,FALSE),0)</f>
        <v>0</v>
      </c>
      <c r="AA104" s="151">
        <f ca="1">+IF($C104=[1]Résultats!$C$3,VLOOKUP(AA$5,Sheet1!$B$15:$AG$104,8,FALSE),0)</f>
        <v>0</v>
      </c>
      <c r="AB104" s="213">
        <f ca="1">+IF($C104=[1]Résultats!$C$3,VLOOKUP(AB$5,Sheet1!$B$15:$AG$104,8,FALSE),0)</f>
        <v>0</v>
      </c>
      <c r="AC104" s="165">
        <f ca="1">+IF($C104=[1]Résultats!$C$3,VLOOKUP(AC$5,Sheet1!$B$15:$AG$104,8,FALSE),0)</f>
        <v>0</v>
      </c>
      <c r="AD104" s="165">
        <f ca="1">+IF($C104=[1]Résultats!$C$3,VLOOKUP(AD$5,Sheet1!$B$15:$AG$104,8,FALSE),0)</f>
        <v>0</v>
      </c>
      <c r="AE104" s="213">
        <f ca="1">+IF($C104=[1]Résultats!$C$3,VLOOKUP(AE$5,Sheet1!$B$15:$AG$104,8,FALSE),0)</f>
        <v>0</v>
      </c>
      <c r="AF104" s="165">
        <f ca="1">+IF($C104=[1]Résultats!$C$3,VLOOKUP(AF$5,Sheet1!$B$15:$AG$104,8,FALSE),0)</f>
        <v>0</v>
      </c>
      <c r="AG104" s="165">
        <f ca="1">+IF($C104=[1]Résultats!$C$3,VLOOKUP(AG$5,Sheet1!$B$15:$AG$104,8,FALSE),0)</f>
        <v>0</v>
      </c>
      <c r="AH104" s="151">
        <f ca="1">+IF($C104=[1]Résultats!$C$3,VLOOKUP(AH$5,Sheet1!$B$15:$AG$104,8,FALSE),0)</f>
        <v>0</v>
      </c>
      <c r="AI104" s="151">
        <f ca="1">+IF($C104=[1]Résultats!$C$3,VLOOKUP(AI$5,Sheet1!$B$15:$AG$104,8,FALSE),0)</f>
        <v>0</v>
      </c>
      <c r="AJ104" s="213">
        <f ca="1">+IF($C104=[1]Résultats!$C$3,VLOOKUP(AJ$5,Sheet1!$B$15:$AG$104,8,FALSE),0)</f>
        <v>0</v>
      </c>
      <c r="AK104" s="165">
        <f ca="1">+IF($C104=[1]Résultats!$C$3,VLOOKUP(AK$5,Sheet1!$B$15:$AG$104,8,FALSE),0)</f>
        <v>0</v>
      </c>
      <c r="AL104" s="165">
        <f ca="1">+IF($C104=[1]Résultats!$C$3,VLOOKUP(AL$5,Sheet1!$B$15:$AG$104,8,FALSE),0)</f>
        <v>0</v>
      </c>
      <c r="AM104" s="213">
        <f ca="1">+IF($C104=[1]Résultats!$C$3,VLOOKUP(AM$5,Sheet1!$B$15:$AG$104,8,FALSE),0)</f>
        <v>0</v>
      </c>
      <c r="AN104" s="165">
        <f ca="1">+IF($C104=[1]Résultats!$C$3,VLOOKUP(AN$5,Sheet1!$B$15:$AG$104,8,FALSE),0)</f>
        <v>0</v>
      </c>
      <c r="AO104" s="165">
        <f ca="1">+IF($C104=[1]Résultats!$C$3,VLOOKUP(AO$5,Sheet1!$B$15:$AG$104,8,FALSE),0)</f>
        <v>0</v>
      </c>
      <c r="AP104" s="213">
        <f ca="1">+IF($C104=[1]Résultats!$C$3,VLOOKUP(AP$5,Sheet1!$B$15:$AG$104,8,FALSE),0)</f>
        <v>0</v>
      </c>
      <c r="AQ104" s="165">
        <f ca="1">+IF($C104=[1]Résultats!$C$3,VLOOKUP(AQ$5,Sheet1!$B$15:$AG$104,8,FALSE),0)</f>
        <v>0</v>
      </c>
      <c r="AR104" s="165">
        <f ca="1">+IF($C104=[1]Résultats!$C$3,VLOOKUP(AR$5,Sheet1!$B$15:$AG$104,8,FALSE),0)</f>
        <v>0</v>
      </c>
      <c r="AS104" s="151">
        <f ca="1">+IF($C104=[1]Résultats!$C$3,VLOOKUP(AS$5,Sheet1!$B$15:$AG$104,8,FALSE),0)</f>
        <v>0</v>
      </c>
      <c r="AT104" s="151">
        <f ca="1">+IF($C104=[1]Résultats!$C$3,VLOOKUP(AT$5,Sheet1!$B$15:$AG$104,8,FALSE),0)</f>
        <v>0</v>
      </c>
      <c r="AU104" s="213">
        <f ca="1">+IF($C104=[1]Résultats!$C$3,VLOOKUP(AU$5,Sheet1!$B$15:$AG$104,8,FALSE),0)</f>
        <v>0</v>
      </c>
      <c r="AV104" s="151">
        <f ca="1">+IF($C104=[1]Résultats!$C$3,VLOOKUP(AV$5,Sheet1!$B$15:$AG$104,8,FALSE),0)</f>
        <v>0</v>
      </c>
      <c r="AW104" s="151">
        <f ca="1">+IF($C104=[1]Résultats!$C$3,VLOOKUP(AW$5,Sheet1!$B$15:$AG$104,8,FALSE),0)</f>
        <v>0</v>
      </c>
      <c r="AX104" s="151">
        <f ca="1">+IF($C104=[1]Résultats!$C$3,VLOOKUP(AX$5,Sheet1!$B$15:$AG$104,8,FALSE),0)</f>
        <v>0</v>
      </c>
      <c r="AY104" s="151">
        <f ca="1">+IF($C104=[1]Résultats!$C$3,VLOOKUP(AY$5,Sheet1!$B$15:$AG$104,8,FALSE),0)</f>
        <v>0</v>
      </c>
      <c r="AZ104" s="213">
        <f ca="1">+IF($C104=[1]Résultats!$C$3,VLOOKUP(AZ$5,Sheet1!$B$15:$AG$104,8,FALSE),0)</f>
        <v>0</v>
      </c>
      <c r="BA104" s="165">
        <f ca="1">+IF($C104=[1]Résultats!$C$3,VLOOKUP(BA$5,Sheet1!$B$15:$AG$104,8,FALSE),0)</f>
        <v>0</v>
      </c>
      <c r="BB104" s="165">
        <f ca="1">+IF($C104=[1]Résultats!$C$3,VLOOKUP(BB$5,Sheet1!$B$15:$AG$104,8,FALSE),0)</f>
        <v>0</v>
      </c>
      <c r="BC104" s="151">
        <f ca="1">+IF($C104=[1]Résultats!$C$3,VLOOKUP(BC$5,Sheet1!$B$15:$AG$104,8,FALSE),0)</f>
        <v>0</v>
      </c>
      <c r="BD104" s="151">
        <f ca="1">+IF($C104=[1]Résultats!$C$3,VLOOKUP(BD$5,Sheet1!$B$15:$AG$104,8,FALSE),0)</f>
        <v>0</v>
      </c>
      <c r="BE104" s="151">
        <f ca="1">+IF($C104=[1]Résultats!$C$3,VLOOKUP(BE$5,Sheet1!$B$15:$AG$104,8,FALSE),0)</f>
        <v>0</v>
      </c>
      <c r="BF104" s="151">
        <f ca="1">+IF($C104=[1]Résultats!$C$3,VLOOKUP(BF$5,Sheet1!$B$15:$AG$104,8,FALSE),0)</f>
        <v>0</v>
      </c>
      <c r="BG104" s="151">
        <f ca="1">+IF($C104=[1]Résultats!$C$3,VLOOKUP(BG$5,Sheet1!$B$15:$AG$104,8,FALSE),0)</f>
        <v>0</v>
      </c>
      <c r="BH104" s="151">
        <f ca="1">+IF($C104=[1]Résultats!$C$3,VLOOKUP(BH$5,Sheet1!$B$15:$AG$104,8,FALSE),0)</f>
        <v>0</v>
      </c>
      <c r="BI104" s="151">
        <f ca="1">+IF($C104=[1]Résultats!$C$3,VLOOKUP(BI$5,Sheet1!$B$15:$AG$104,8,FALSE),0)</f>
        <v>0</v>
      </c>
      <c r="BJ104" s="151">
        <f ca="1">+IF($C104=[1]Résultats!$C$3,VLOOKUP(BJ$5,Sheet1!$B$15:$AG$104,8,FALSE),0)</f>
        <v>0</v>
      </c>
      <c r="BK104" s="151">
        <f ca="1">+IF($C104=[1]Résultats!$C$3,VLOOKUP(BK$5,Sheet1!$B$15:$AG$104,8,FALSE),0)</f>
        <v>0</v>
      </c>
      <c r="BL104" s="151">
        <f ca="1">+IF($C104=[1]Résultats!$C$3,VLOOKUP(BL$5,Sheet1!$B$15:$AG$104,8,FALSE),0)</f>
        <v>0</v>
      </c>
      <c r="BM104" s="151">
        <f ca="1">+IF($C104=[1]Résultats!$C$3,VLOOKUP(BM$5,Sheet1!$B$15:$AG$104,8,FALSE),0)</f>
        <v>0</v>
      </c>
      <c r="BN104" s="151">
        <f ca="1">+IF($C104=[1]Résultats!$C$3,VLOOKUP(BN$5,Sheet1!$B$15:$AG$104,8,FALSE),0)</f>
        <v>0</v>
      </c>
      <c r="BO104" s="151">
        <f ca="1">+IF($C104=[1]Résultats!$C$3,VLOOKUP(BO$5,Sheet1!$B$15:$AG$104,8,FALSE),0)</f>
        <v>0</v>
      </c>
      <c r="BP104" s="151">
        <f ca="1">+IF($C104=[1]Résultats!$C$3,VLOOKUP(BP$5,Sheet1!$B$15:$AG$104,8,FALSE),0)</f>
        <v>0</v>
      </c>
      <c r="BQ104" s="151">
        <f ca="1">+IF($C104=[1]Résultats!$C$3,VLOOKUP(BQ$5,Sheet1!$B$15:$AG$104,8,FALSE),0)</f>
        <v>0</v>
      </c>
      <c r="BR104" s="151">
        <f ca="1">+IF($C104=[1]Résultats!$C$3,VLOOKUP(BR$5,Sheet1!$B$15:$AG$104,8,FALSE),0)</f>
        <v>0</v>
      </c>
      <c r="BS104" s="151">
        <f ca="1">+IF($C104=[1]Résultats!$C$3,VLOOKUP(BS$5,Sheet1!$B$15:$AG$104,8,FALSE),0)</f>
        <v>0</v>
      </c>
      <c r="BT104" s="151">
        <f ca="1">+IF($C104=[1]Résultats!$C$3,VLOOKUP(BT$5,Sheet1!$B$15:$AG$104,8,FALSE),0)</f>
        <v>0</v>
      </c>
      <c r="BU104" s="151">
        <f ca="1">+IF($C104=[1]Résultats!$C$3,VLOOKUP(BU$5,Sheet1!$B$15:$AG$104,8,FALSE),0)</f>
        <v>0</v>
      </c>
      <c r="BV104" s="151">
        <f ca="1">+IF($C104=[1]Résultats!$C$3,VLOOKUP(BV$5,Sheet1!$B$15:$AG$104,8,FALSE),0)</f>
        <v>0</v>
      </c>
      <c r="BW104" s="151">
        <f ca="1">+IF($C104=[1]Résultats!$C$3,VLOOKUP(BW$5,Sheet1!$B$15:$AG$104,8,FALSE),0)</f>
        <v>0</v>
      </c>
      <c r="BX104" s="151">
        <f ca="1">+IF($C104=[1]Résultats!$C$3,VLOOKUP(BX$5,Sheet1!$B$15:$AG$104,8,FALSE),0)</f>
        <v>0</v>
      </c>
      <c r="BY104" s="151">
        <f ca="1">+IF($C104=[1]Résultats!$C$3,VLOOKUP(BY$5,Sheet1!$B$15:$AG$104,8,FALSE),0)</f>
        <v>0</v>
      </c>
      <c r="BZ104" s="151">
        <f ca="1">+IF($C104=[1]Résultats!$C$3,VLOOKUP(BZ$5,Sheet1!$B$15:$AG$104,8,FALSE),0)</f>
        <v>0</v>
      </c>
    </row>
    <row r="105" spans="1:78" ht="15.75" customHeight="1" x14ac:dyDescent="0.2">
      <c r="A105" s="1">
        <f t="shared" ca="1" si="6"/>
        <v>1</v>
      </c>
      <c r="B105" s="1">
        <f t="shared" ca="1" si="5"/>
        <v>0</v>
      </c>
      <c r="C105" s="136">
        <f>Hébergement!C105</f>
        <v>43200</v>
      </c>
      <c r="D105" s="150">
        <f ca="1">+IF($C105=[1]Résultats!$C$3,VLOOKUP(D$5,Sheet1!$B$15:$AG$104,8,FALSE),0)</f>
        <v>0</v>
      </c>
      <c r="E105" s="150">
        <f ca="1">+IF($C105=[1]Résultats!$C$3,VLOOKUP(E$5,Sheet1!$B$15:$AG$104,8,FALSE),0)</f>
        <v>0</v>
      </c>
      <c r="F105" s="150">
        <f ca="1">+IF($C105=[1]Résultats!$C$3,VLOOKUP(F$5,Sheet1!$B$15:$AG$104,8,FALSE),0)</f>
        <v>0</v>
      </c>
      <c r="G105" s="150">
        <f ca="1">+IF($C105=[1]Résultats!$C$3,VLOOKUP(G$5,Sheet1!$B$15:$AG$104,8,FALSE),0)</f>
        <v>0</v>
      </c>
      <c r="H105" s="150">
        <f ca="1">+IF($C105=[1]Résultats!$C$3,VLOOKUP(H$5,Sheet1!$B$15:$AG$104,8,FALSE),0)</f>
        <v>0</v>
      </c>
      <c r="I105" s="150">
        <f ca="1">+IF($C105=[1]Résultats!$C$3,VLOOKUP(I$5,Sheet1!$B$15:$AG$104,8,FALSE),0)</f>
        <v>0</v>
      </c>
      <c r="J105" s="151">
        <f ca="1">+IF($C105=[1]Résultats!$C$3,VLOOKUP(J$5,Sheet1!$B$15:$AG$104,8,FALSE),0)</f>
        <v>0</v>
      </c>
      <c r="K105" s="151">
        <f ca="1">+IF($C105=[1]Résultats!$C$3,VLOOKUP(K$5,Sheet1!$B$15:$AG$104,8,FALSE),0)</f>
        <v>0</v>
      </c>
      <c r="L105" s="213">
        <f ca="1">+IF($C105=[1]Résultats!$C$3,VLOOKUP(L$5,Sheet1!$B$15:$AG$104,8,FALSE),0)</f>
        <v>0</v>
      </c>
      <c r="M105" s="165">
        <f ca="1">+IF($C105=[1]Résultats!$C$3,VLOOKUP(M$5,Sheet1!$B$15:$AG$104,8,FALSE),0)</f>
        <v>0</v>
      </c>
      <c r="N105" s="165">
        <f ca="1">+IF($C105=[1]Résultats!$C$3,VLOOKUP(N$5,Sheet1!$B$15:$AG$104,8,FALSE),0)</f>
        <v>0</v>
      </c>
      <c r="O105" s="151">
        <f ca="1">+IF($C105=[1]Résultats!$C$3,VLOOKUP(O$5,Sheet1!$B$15:$AG$104,8,FALSE),0)</f>
        <v>0</v>
      </c>
      <c r="P105" s="151">
        <f ca="1">+IF($C105=[1]Résultats!$C$3,VLOOKUP(P$5,Sheet1!$B$15:$AG$104,8,FALSE),0)</f>
        <v>0</v>
      </c>
      <c r="Q105" s="213">
        <f ca="1">+IF($C105=[1]Résultats!$C$3,VLOOKUP(Q$5,Sheet1!$B$15:$AG$104,8,FALSE),0)</f>
        <v>0</v>
      </c>
      <c r="R105" s="151">
        <f ca="1">+IF($C105=[1]Résultats!$C$3,VLOOKUP(R$5,Sheet1!$B$15:$AG$104,8,FALSE),0)</f>
        <v>0</v>
      </c>
      <c r="S105" s="165">
        <f ca="1">+IF($C105=[1]Résultats!$C$3,VLOOKUP(S$5,Sheet1!$B$15:$AG$104,8,FALSE),0)</f>
        <v>0</v>
      </c>
      <c r="T105" s="165">
        <f ca="1">+IF($C105=[1]Résultats!$C$3,VLOOKUP(T$5,Sheet1!$B$15:$AG$104,8,FALSE),0)</f>
        <v>0</v>
      </c>
      <c r="U105" s="151">
        <f ca="1">+IF($C105=[1]Résultats!$C$3,VLOOKUP(U$5,Sheet1!$B$15:$AG$104,8,FALSE),0)</f>
        <v>0</v>
      </c>
      <c r="V105" s="151">
        <f ca="1">+IF($C105=[1]Résultats!$C$3,VLOOKUP(V$5,Sheet1!$B$15:$AG$104,8,FALSE),0)</f>
        <v>0</v>
      </c>
      <c r="W105" s="213">
        <f ca="1">+IF($C105=[1]Résultats!$C$3,VLOOKUP(W$5,Sheet1!$B$15:$AG$104,8,FALSE),0)</f>
        <v>0</v>
      </c>
      <c r="X105" s="165">
        <f ca="1">+IF($C105=[1]Résultats!$C$3,VLOOKUP(X$5,Sheet1!$B$15:$AG$104,8,FALSE),0)</f>
        <v>0</v>
      </c>
      <c r="Y105" s="165">
        <f ca="1">+IF($C105=[1]Résultats!$C$3,VLOOKUP(Y$5,Sheet1!$B$15:$AG$104,8,FALSE),0)</f>
        <v>0</v>
      </c>
      <c r="Z105" s="151">
        <f ca="1">+IF($C105=[1]Résultats!$C$3,VLOOKUP(Z$5,Sheet1!$B$15:$AG$104,8,FALSE),0)</f>
        <v>0</v>
      </c>
      <c r="AA105" s="151">
        <f ca="1">+IF($C105=[1]Résultats!$C$3,VLOOKUP(AA$5,Sheet1!$B$15:$AG$104,8,FALSE),0)</f>
        <v>0</v>
      </c>
      <c r="AB105" s="213">
        <f ca="1">+IF($C105=[1]Résultats!$C$3,VLOOKUP(AB$5,Sheet1!$B$15:$AG$104,8,FALSE),0)</f>
        <v>0</v>
      </c>
      <c r="AC105" s="165">
        <f ca="1">+IF($C105=[1]Résultats!$C$3,VLOOKUP(AC$5,Sheet1!$B$15:$AG$104,8,FALSE),0)</f>
        <v>0</v>
      </c>
      <c r="AD105" s="165">
        <f ca="1">+IF($C105=[1]Résultats!$C$3,VLOOKUP(AD$5,Sheet1!$B$15:$AG$104,8,FALSE),0)</f>
        <v>0</v>
      </c>
      <c r="AE105" s="213">
        <f ca="1">+IF($C105=[1]Résultats!$C$3,VLOOKUP(AE$5,Sheet1!$B$15:$AG$104,8,FALSE),0)</f>
        <v>0</v>
      </c>
      <c r="AF105" s="165">
        <f ca="1">+IF($C105=[1]Résultats!$C$3,VLOOKUP(AF$5,Sheet1!$B$15:$AG$104,8,FALSE),0)</f>
        <v>0</v>
      </c>
      <c r="AG105" s="165">
        <f ca="1">+IF($C105=[1]Résultats!$C$3,VLOOKUP(AG$5,Sheet1!$B$15:$AG$104,8,FALSE),0)</f>
        <v>0</v>
      </c>
      <c r="AH105" s="151">
        <f ca="1">+IF($C105=[1]Résultats!$C$3,VLOOKUP(AH$5,Sheet1!$B$15:$AG$104,8,FALSE),0)</f>
        <v>0</v>
      </c>
      <c r="AI105" s="151">
        <f ca="1">+IF($C105=[1]Résultats!$C$3,VLOOKUP(AI$5,Sheet1!$B$15:$AG$104,8,FALSE),0)</f>
        <v>0</v>
      </c>
      <c r="AJ105" s="213">
        <f ca="1">+IF($C105=[1]Résultats!$C$3,VLOOKUP(AJ$5,Sheet1!$B$15:$AG$104,8,FALSE),0)</f>
        <v>0</v>
      </c>
      <c r="AK105" s="165">
        <f ca="1">+IF($C105=[1]Résultats!$C$3,VLOOKUP(AK$5,Sheet1!$B$15:$AG$104,8,FALSE),0)</f>
        <v>0</v>
      </c>
      <c r="AL105" s="165">
        <f ca="1">+IF($C105=[1]Résultats!$C$3,VLOOKUP(AL$5,Sheet1!$B$15:$AG$104,8,FALSE),0)</f>
        <v>0</v>
      </c>
      <c r="AM105" s="213">
        <f ca="1">+IF($C105=[1]Résultats!$C$3,VLOOKUP(AM$5,Sheet1!$B$15:$AG$104,8,FALSE),0)</f>
        <v>0</v>
      </c>
      <c r="AN105" s="165">
        <f ca="1">+IF($C105=[1]Résultats!$C$3,VLOOKUP(AN$5,Sheet1!$B$15:$AG$104,8,FALSE),0)</f>
        <v>0</v>
      </c>
      <c r="AO105" s="165">
        <f ca="1">+IF($C105=[1]Résultats!$C$3,VLOOKUP(AO$5,Sheet1!$B$15:$AG$104,8,FALSE),0)</f>
        <v>0</v>
      </c>
      <c r="AP105" s="213">
        <f ca="1">+IF($C105=[1]Résultats!$C$3,VLOOKUP(AP$5,Sheet1!$B$15:$AG$104,8,FALSE),0)</f>
        <v>0</v>
      </c>
      <c r="AQ105" s="165">
        <f ca="1">+IF($C105=[1]Résultats!$C$3,VLOOKUP(AQ$5,Sheet1!$B$15:$AG$104,8,FALSE),0)</f>
        <v>0</v>
      </c>
      <c r="AR105" s="165">
        <f ca="1">+IF($C105=[1]Résultats!$C$3,VLOOKUP(AR$5,Sheet1!$B$15:$AG$104,8,FALSE),0)</f>
        <v>0</v>
      </c>
      <c r="AS105" s="151">
        <f ca="1">+IF($C105=[1]Résultats!$C$3,VLOOKUP(AS$5,Sheet1!$B$15:$AG$104,8,FALSE),0)</f>
        <v>0</v>
      </c>
      <c r="AT105" s="151">
        <f ca="1">+IF($C105=[1]Résultats!$C$3,VLOOKUP(AT$5,Sheet1!$B$15:$AG$104,8,FALSE),0)</f>
        <v>0</v>
      </c>
      <c r="AU105" s="213">
        <f ca="1">+IF($C105=[1]Résultats!$C$3,VLOOKUP(AU$5,Sheet1!$B$15:$AG$104,8,FALSE),0)</f>
        <v>0</v>
      </c>
      <c r="AV105" s="151">
        <f ca="1">+IF($C105=[1]Résultats!$C$3,VLOOKUP(AV$5,Sheet1!$B$15:$AG$104,8,FALSE),0)</f>
        <v>0</v>
      </c>
      <c r="AW105" s="151">
        <f ca="1">+IF($C105=[1]Résultats!$C$3,VLOOKUP(AW$5,Sheet1!$B$15:$AG$104,8,FALSE),0)</f>
        <v>0</v>
      </c>
      <c r="AX105" s="151">
        <f ca="1">+IF($C105=[1]Résultats!$C$3,VLOOKUP(AX$5,Sheet1!$B$15:$AG$104,8,FALSE),0)</f>
        <v>0</v>
      </c>
      <c r="AY105" s="151">
        <f ca="1">+IF($C105=[1]Résultats!$C$3,VLOOKUP(AY$5,Sheet1!$B$15:$AG$104,8,FALSE),0)</f>
        <v>0</v>
      </c>
      <c r="AZ105" s="213">
        <f ca="1">+IF($C105=[1]Résultats!$C$3,VLOOKUP(AZ$5,Sheet1!$B$15:$AG$104,8,FALSE),0)</f>
        <v>0</v>
      </c>
      <c r="BA105" s="165">
        <f ca="1">+IF($C105=[1]Résultats!$C$3,VLOOKUP(BA$5,Sheet1!$B$15:$AG$104,8,FALSE),0)</f>
        <v>0</v>
      </c>
      <c r="BB105" s="165">
        <f ca="1">+IF($C105=[1]Résultats!$C$3,VLOOKUP(BB$5,Sheet1!$B$15:$AG$104,8,FALSE),0)</f>
        <v>0</v>
      </c>
      <c r="BC105" s="151">
        <f ca="1">+IF($C105=[1]Résultats!$C$3,VLOOKUP(BC$5,Sheet1!$B$15:$AG$104,8,FALSE),0)</f>
        <v>0</v>
      </c>
      <c r="BD105" s="151">
        <f ca="1">+IF($C105=[1]Résultats!$C$3,VLOOKUP(BD$5,Sheet1!$B$15:$AG$104,8,FALSE),0)</f>
        <v>0</v>
      </c>
      <c r="BE105" s="151">
        <f ca="1">+IF($C105=[1]Résultats!$C$3,VLOOKUP(BE$5,Sheet1!$B$15:$AG$104,8,FALSE),0)</f>
        <v>0</v>
      </c>
      <c r="BF105" s="151">
        <f ca="1">+IF($C105=[1]Résultats!$C$3,VLOOKUP(BF$5,Sheet1!$B$15:$AG$104,8,FALSE),0)</f>
        <v>0</v>
      </c>
      <c r="BG105" s="151">
        <f ca="1">+IF($C105=[1]Résultats!$C$3,VLOOKUP(BG$5,Sheet1!$B$15:$AG$104,8,FALSE),0)</f>
        <v>0</v>
      </c>
      <c r="BH105" s="151">
        <f ca="1">+IF($C105=[1]Résultats!$C$3,VLOOKUP(BH$5,Sheet1!$B$15:$AG$104,8,FALSE),0)</f>
        <v>0</v>
      </c>
      <c r="BI105" s="151">
        <f ca="1">+IF($C105=[1]Résultats!$C$3,VLOOKUP(BI$5,Sheet1!$B$15:$AG$104,8,FALSE),0)</f>
        <v>0</v>
      </c>
      <c r="BJ105" s="151">
        <f ca="1">+IF($C105=[1]Résultats!$C$3,VLOOKUP(BJ$5,Sheet1!$B$15:$AG$104,8,FALSE),0)</f>
        <v>0</v>
      </c>
      <c r="BK105" s="151">
        <f ca="1">+IF($C105=[1]Résultats!$C$3,VLOOKUP(BK$5,Sheet1!$B$15:$AG$104,8,FALSE),0)</f>
        <v>0</v>
      </c>
      <c r="BL105" s="151">
        <f ca="1">+IF($C105=[1]Résultats!$C$3,VLOOKUP(BL$5,Sheet1!$B$15:$AG$104,8,FALSE),0)</f>
        <v>0</v>
      </c>
      <c r="BM105" s="151">
        <f ca="1">+IF($C105=[1]Résultats!$C$3,VLOOKUP(BM$5,Sheet1!$B$15:$AG$104,8,FALSE),0)</f>
        <v>0</v>
      </c>
      <c r="BN105" s="151">
        <f ca="1">+IF($C105=[1]Résultats!$C$3,VLOOKUP(BN$5,Sheet1!$B$15:$AG$104,8,FALSE),0)</f>
        <v>0</v>
      </c>
      <c r="BO105" s="151">
        <f ca="1">+IF($C105=[1]Résultats!$C$3,VLOOKUP(BO$5,Sheet1!$B$15:$AG$104,8,FALSE),0)</f>
        <v>0</v>
      </c>
      <c r="BP105" s="151">
        <f ca="1">+IF($C105=[1]Résultats!$C$3,VLOOKUP(BP$5,Sheet1!$B$15:$AG$104,8,FALSE),0)</f>
        <v>0</v>
      </c>
      <c r="BQ105" s="151">
        <f ca="1">+IF($C105=[1]Résultats!$C$3,VLOOKUP(BQ$5,Sheet1!$B$15:$AG$104,8,FALSE),0)</f>
        <v>0</v>
      </c>
      <c r="BR105" s="151">
        <f ca="1">+IF($C105=[1]Résultats!$C$3,VLOOKUP(BR$5,Sheet1!$B$15:$AG$104,8,FALSE),0)</f>
        <v>0</v>
      </c>
      <c r="BS105" s="151">
        <f ca="1">+IF($C105=[1]Résultats!$C$3,VLOOKUP(BS$5,Sheet1!$B$15:$AG$104,8,FALSE),0)</f>
        <v>0</v>
      </c>
      <c r="BT105" s="151">
        <f ca="1">+IF($C105=[1]Résultats!$C$3,VLOOKUP(BT$5,Sheet1!$B$15:$AG$104,8,FALSE),0)</f>
        <v>0</v>
      </c>
      <c r="BU105" s="151">
        <f ca="1">+IF($C105=[1]Résultats!$C$3,VLOOKUP(BU$5,Sheet1!$B$15:$AG$104,8,FALSE),0)</f>
        <v>0</v>
      </c>
      <c r="BV105" s="151">
        <f ca="1">+IF($C105=[1]Résultats!$C$3,VLOOKUP(BV$5,Sheet1!$B$15:$AG$104,8,FALSE),0)</f>
        <v>0</v>
      </c>
      <c r="BW105" s="151">
        <f ca="1">+IF($C105=[1]Résultats!$C$3,VLOOKUP(BW$5,Sheet1!$B$15:$AG$104,8,FALSE),0)</f>
        <v>0</v>
      </c>
      <c r="BX105" s="151">
        <f ca="1">+IF($C105=[1]Résultats!$C$3,VLOOKUP(BX$5,Sheet1!$B$15:$AG$104,8,FALSE),0)</f>
        <v>0</v>
      </c>
      <c r="BY105" s="151">
        <f ca="1">+IF($C105=[1]Résultats!$C$3,VLOOKUP(BY$5,Sheet1!$B$15:$AG$104,8,FALSE),0)</f>
        <v>0</v>
      </c>
      <c r="BZ105" s="151">
        <f ca="1">+IF($C105=[1]Résultats!$C$3,VLOOKUP(BZ$5,Sheet1!$B$15:$AG$104,8,FALSE),0)</f>
        <v>0</v>
      </c>
    </row>
    <row r="106" spans="1:78" ht="15.75" customHeight="1" x14ac:dyDescent="0.2">
      <c r="A106" s="1">
        <f t="shared" ca="1" si="6"/>
        <v>1</v>
      </c>
      <c r="B106" s="1">
        <f t="shared" ca="1" si="5"/>
        <v>0</v>
      </c>
      <c r="C106" s="136">
        <f>Hébergement!C106</f>
        <v>43201</v>
      </c>
      <c r="D106" s="150">
        <f ca="1">+IF($C106=[1]Résultats!$C$3,VLOOKUP(D$5,Sheet1!$B$15:$AG$104,8,FALSE),0)</f>
        <v>0</v>
      </c>
      <c r="E106" s="150">
        <f ca="1">+IF($C106=[1]Résultats!$C$3,VLOOKUP(E$5,Sheet1!$B$15:$AG$104,8,FALSE),0)</f>
        <v>0</v>
      </c>
      <c r="F106" s="150">
        <f ca="1">+IF($C106=[1]Résultats!$C$3,VLOOKUP(F$5,Sheet1!$B$15:$AG$104,8,FALSE),0)</f>
        <v>0</v>
      </c>
      <c r="G106" s="150">
        <f ca="1">+IF($C106=[1]Résultats!$C$3,VLOOKUP(G$5,Sheet1!$B$15:$AG$104,8,FALSE),0)</f>
        <v>0</v>
      </c>
      <c r="H106" s="150">
        <f ca="1">+IF($C106=[1]Résultats!$C$3,VLOOKUP(H$5,Sheet1!$B$15:$AG$104,8,FALSE),0)</f>
        <v>0</v>
      </c>
      <c r="I106" s="150">
        <f ca="1">+IF($C106=[1]Résultats!$C$3,VLOOKUP(I$5,Sheet1!$B$15:$AG$104,8,FALSE),0)</f>
        <v>0</v>
      </c>
      <c r="J106" s="151">
        <f ca="1">+IF($C106=[1]Résultats!$C$3,VLOOKUP(J$5,Sheet1!$B$15:$AG$104,8,FALSE),0)</f>
        <v>0</v>
      </c>
      <c r="K106" s="151">
        <f ca="1">+IF($C106=[1]Résultats!$C$3,VLOOKUP(K$5,Sheet1!$B$15:$AG$104,8,FALSE),0)</f>
        <v>0</v>
      </c>
      <c r="L106" s="213">
        <f ca="1">+IF($C106=[1]Résultats!$C$3,VLOOKUP(L$5,Sheet1!$B$15:$AG$104,8,FALSE),0)</f>
        <v>0</v>
      </c>
      <c r="M106" s="165">
        <f ca="1">+IF($C106=[1]Résultats!$C$3,VLOOKUP(M$5,Sheet1!$B$15:$AG$104,8,FALSE),0)</f>
        <v>0</v>
      </c>
      <c r="N106" s="165">
        <f ca="1">+IF($C106=[1]Résultats!$C$3,VLOOKUP(N$5,Sheet1!$B$15:$AG$104,8,FALSE),0)</f>
        <v>0</v>
      </c>
      <c r="O106" s="151">
        <f ca="1">+IF($C106=[1]Résultats!$C$3,VLOOKUP(O$5,Sheet1!$B$15:$AG$104,8,FALSE),0)</f>
        <v>0</v>
      </c>
      <c r="P106" s="151">
        <f ca="1">+IF($C106=[1]Résultats!$C$3,VLOOKUP(P$5,Sheet1!$B$15:$AG$104,8,FALSE),0)</f>
        <v>0</v>
      </c>
      <c r="Q106" s="213">
        <f ca="1">+IF($C106=[1]Résultats!$C$3,VLOOKUP(Q$5,Sheet1!$B$15:$AG$104,8,FALSE),0)</f>
        <v>0</v>
      </c>
      <c r="R106" s="151">
        <f ca="1">+IF($C106=[1]Résultats!$C$3,VLOOKUP(R$5,Sheet1!$B$15:$AG$104,8,FALSE),0)</f>
        <v>0</v>
      </c>
      <c r="S106" s="165">
        <f ca="1">+IF($C106=[1]Résultats!$C$3,VLOOKUP(S$5,Sheet1!$B$15:$AG$104,8,FALSE),0)</f>
        <v>0</v>
      </c>
      <c r="T106" s="165">
        <f ca="1">+IF($C106=[1]Résultats!$C$3,VLOOKUP(T$5,Sheet1!$B$15:$AG$104,8,FALSE),0)</f>
        <v>0</v>
      </c>
      <c r="U106" s="151">
        <f ca="1">+IF($C106=[1]Résultats!$C$3,VLOOKUP(U$5,Sheet1!$B$15:$AG$104,8,FALSE),0)</f>
        <v>0</v>
      </c>
      <c r="V106" s="151">
        <f ca="1">+IF($C106=[1]Résultats!$C$3,VLOOKUP(V$5,Sheet1!$B$15:$AG$104,8,FALSE),0)</f>
        <v>0</v>
      </c>
      <c r="W106" s="213">
        <f ca="1">+IF($C106=[1]Résultats!$C$3,VLOOKUP(W$5,Sheet1!$B$15:$AG$104,8,FALSE),0)</f>
        <v>0</v>
      </c>
      <c r="X106" s="165">
        <f ca="1">+IF($C106=[1]Résultats!$C$3,VLOOKUP(X$5,Sheet1!$B$15:$AG$104,8,FALSE),0)</f>
        <v>0</v>
      </c>
      <c r="Y106" s="165">
        <f ca="1">+IF($C106=[1]Résultats!$C$3,VLOOKUP(Y$5,Sheet1!$B$15:$AG$104,8,FALSE),0)</f>
        <v>0</v>
      </c>
      <c r="Z106" s="151">
        <f ca="1">+IF($C106=[1]Résultats!$C$3,VLOOKUP(Z$5,Sheet1!$B$15:$AG$104,8,FALSE),0)</f>
        <v>0</v>
      </c>
      <c r="AA106" s="151">
        <f ca="1">+IF($C106=[1]Résultats!$C$3,VLOOKUP(AA$5,Sheet1!$B$15:$AG$104,8,FALSE),0)</f>
        <v>0</v>
      </c>
      <c r="AB106" s="213">
        <f ca="1">+IF($C106=[1]Résultats!$C$3,VLOOKUP(AB$5,Sheet1!$B$15:$AG$104,8,FALSE),0)</f>
        <v>0</v>
      </c>
      <c r="AC106" s="165">
        <f ca="1">+IF($C106=[1]Résultats!$C$3,VLOOKUP(AC$5,Sheet1!$B$15:$AG$104,8,FALSE),0)</f>
        <v>0</v>
      </c>
      <c r="AD106" s="165">
        <f ca="1">+IF($C106=[1]Résultats!$C$3,VLOOKUP(AD$5,Sheet1!$B$15:$AG$104,8,FALSE),0)</f>
        <v>0</v>
      </c>
      <c r="AE106" s="213">
        <f ca="1">+IF($C106=[1]Résultats!$C$3,VLOOKUP(AE$5,Sheet1!$B$15:$AG$104,8,FALSE),0)</f>
        <v>0</v>
      </c>
      <c r="AF106" s="165">
        <f ca="1">+IF($C106=[1]Résultats!$C$3,VLOOKUP(AF$5,Sheet1!$B$15:$AG$104,8,FALSE),0)</f>
        <v>0</v>
      </c>
      <c r="AG106" s="165">
        <f ca="1">+IF($C106=[1]Résultats!$C$3,VLOOKUP(AG$5,Sheet1!$B$15:$AG$104,8,FALSE),0)</f>
        <v>0</v>
      </c>
      <c r="AH106" s="151">
        <f ca="1">+IF($C106=[1]Résultats!$C$3,VLOOKUP(AH$5,Sheet1!$B$15:$AG$104,8,FALSE),0)</f>
        <v>0</v>
      </c>
      <c r="AI106" s="151">
        <f ca="1">+IF($C106=[1]Résultats!$C$3,VLOOKUP(AI$5,Sheet1!$B$15:$AG$104,8,FALSE),0)</f>
        <v>0</v>
      </c>
      <c r="AJ106" s="213">
        <f ca="1">+IF($C106=[1]Résultats!$C$3,VLOOKUP(AJ$5,Sheet1!$B$15:$AG$104,8,FALSE),0)</f>
        <v>0</v>
      </c>
      <c r="AK106" s="165">
        <f ca="1">+IF($C106=[1]Résultats!$C$3,VLOOKUP(AK$5,Sheet1!$B$15:$AG$104,8,FALSE),0)</f>
        <v>0</v>
      </c>
      <c r="AL106" s="165">
        <f ca="1">+IF($C106=[1]Résultats!$C$3,VLOOKUP(AL$5,Sheet1!$B$15:$AG$104,8,FALSE),0)</f>
        <v>0</v>
      </c>
      <c r="AM106" s="213">
        <f ca="1">+IF($C106=[1]Résultats!$C$3,VLOOKUP(AM$5,Sheet1!$B$15:$AG$104,8,FALSE),0)</f>
        <v>0</v>
      </c>
      <c r="AN106" s="165">
        <f ca="1">+IF($C106=[1]Résultats!$C$3,VLOOKUP(AN$5,Sheet1!$B$15:$AG$104,8,FALSE),0)</f>
        <v>0</v>
      </c>
      <c r="AO106" s="165">
        <f ca="1">+IF($C106=[1]Résultats!$C$3,VLOOKUP(AO$5,Sheet1!$B$15:$AG$104,8,FALSE),0)</f>
        <v>0</v>
      </c>
      <c r="AP106" s="213">
        <f ca="1">+IF($C106=[1]Résultats!$C$3,VLOOKUP(AP$5,Sheet1!$B$15:$AG$104,8,FALSE),0)</f>
        <v>0</v>
      </c>
      <c r="AQ106" s="165">
        <f ca="1">+IF($C106=[1]Résultats!$C$3,VLOOKUP(AQ$5,Sheet1!$B$15:$AG$104,8,FALSE),0)</f>
        <v>0</v>
      </c>
      <c r="AR106" s="165">
        <f ca="1">+IF($C106=[1]Résultats!$C$3,VLOOKUP(AR$5,Sheet1!$B$15:$AG$104,8,FALSE),0)</f>
        <v>0</v>
      </c>
      <c r="AS106" s="151">
        <f ca="1">+IF($C106=[1]Résultats!$C$3,VLOOKUP(AS$5,Sheet1!$B$15:$AG$104,8,FALSE),0)</f>
        <v>0</v>
      </c>
      <c r="AT106" s="151">
        <f ca="1">+IF($C106=[1]Résultats!$C$3,VLOOKUP(AT$5,Sheet1!$B$15:$AG$104,8,FALSE),0)</f>
        <v>0</v>
      </c>
      <c r="AU106" s="213">
        <f ca="1">+IF($C106=[1]Résultats!$C$3,VLOOKUP(AU$5,Sheet1!$B$15:$AG$104,8,FALSE),0)</f>
        <v>0</v>
      </c>
      <c r="AV106" s="151">
        <f ca="1">+IF($C106=[1]Résultats!$C$3,VLOOKUP(AV$5,Sheet1!$B$15:$AG$104,8,FALSE),0)</f>
        <v>0</v>
      </c>
      <c r="AW106" s="151">
        <f ca="1">+IF($C106=[1]Résultats!$C$3,VLOOKUP(AW$5,Sheet1!$B$15:$AG$104,8,FALSE),0)</f>
        <v>0</v>
      </c>
      <c r="AX106" s="151">
        <f ca="1">+IF($C106=[1]Résultats!$C$3,VLOOKUP(AX$5,Sheet1!$B$15:$AG$104,8,FALSE),0)</f>
        <v>0</v>
      </c>
      <c r="AY106" s="151">
        <f ca="1">+IF($C106=[1]Résultats!$C$3,VLOOKUP(AY$5,Sheet1!$B$15:$AG$104,8,FALSE),0)</f>
        <v>0</v>
      </c>
      <c r="AZ106" s="213">
        <f ca="1">+IF($C106=[1]Résultats!$C$3,VLOOKUP(AZ$5,Sheet1!$B$15:$AG$104,8,FALSE),0)</f>
        <v>0</v>
      </c>
      <c r="BA106" s="165">
        <f ca="1">+IF($C106=[1]Résultats!$C$3,VLOOKUP(BA$5,Sheet1!$B$15:$AG$104,8,FALSE),0)</f>
        <v>0</v>
      </c>
      <c r="BB106" s="165">
        <f ca="1">+IF($C106=[1]Résultats!$C$3,VLOOKUP(BB$5,Sheet1!$B$15:$AG$104,8,FALSE),0)</f>
        <v>0</v>
      </c>
      <c r="BC106" s="151">
        <f ca="1">+IF($C106=[1]Résultats!$C$3,VLOOKUP(BC$5,Sheet1!$B$15:$AG$104,8,FALSE),0)</f>
        <v>0</v>
      </c>
      <c r="BD106" s="151">
        <f ca="1">+IF($C106=[1]Résultats!$C$3,VLOOKUP(BD$5,Sheet1!$B$15:$AG$104,8,FALSE),0)</f>
        <v>0</v>
      </c>
      <c r="BE106" s="151">
        <f ca="1">+IF($C106=[1]Résultats!$C$3,VLOOKUP(BE$5,Sheet1!$B$15:$AG$104,8,FALSE),0)</f>
        <v>0</v>
      </c>
      <c r="BF106" s="151">
        <f ca="1">+IF($C106=[1]Résultats!$C$3,VLOOKUP(BF$5,Sheet1!$B$15:$AG$104,8,FALSE),0)</f>
        <v>0</v>
      </c>
      <c r="BG106" s="151">
        <f ca="1">+IF($C106=[1]Résultats!$C$3,VLOOKUP(BG$5,Sheet1!$B$15:$AG$104,8,FALSE),0)</f>
        <v>0</v>
      </c>
      <c r="BH106" s="151">
        <f ca="1">+IF($C106=[1]Résultats!$C$3,VLOOKUP(BH$5,Sheet1!$B$15:$AG$104,8,FALSE),0)</f>
        <v>0</v>
      </c>
      <c r="BI106" s="151">
        <f ca="1">+IF($C106=[1]Résultats!$C$3,VLOOKUP(BI$5,Sheet1!$B$15:$AG$104,8,FALSE),0)</f>
        <v>0</v>
      </c>
      <c r="BJ106" s="151">
        <f ca="1">+IF($C106=[1]Résultats!$C$3,VLOOKUP(BJ$5,Sheet1!$B$15:$AG$104,8,FALSE),0)</f>
        <v>0</v>
      </c>
      <c r="BK106" s="151">
        <f ca="1">+IF($C106=[1]Résultats!$C$3,VLOOKUP(BK$5,Sheet1!$B$15:$AG$104,8,FALSE),0)</f>
        <v>0</v>
      </c>
      <c r="BL106" s="151">
        <f ca="1">+IF($C106=[1]Résultats!$C$3,VLOOKUP(BL$5,Sheet1!$B$15:$AG$104,8,FALSE),0)</f>
        <v>0</v>
      </c>
      <c r="BM106" s="151">
        <f ca="1">+IF($C106=[1]Résultats!$C$3,VLOOKUP(BM$5,Sheet1!$B$15:$AG$104,8,FALSE),0)</f>
        <v>0</v>
      </c>
      <c r="BN106" s="151">
        <f ca="1">+IF($C106=[1]Résultats!$C$3,VLOOKUP(BN$5,Sheet1!$B$15:$AG$104,8,FALSE),0)</f>
        <v>0</v>
      </c>
      <c r="BO106" s="151">
        <f ca="1">+IF($C106=[1]Résultats!$C$3,VLOOKUP(BO$5,Sheet1!$B$15:$AG$104,8,FALSE),0)</f>
        <v>0</v>
      </c>
      <c r="BP106" s="151">
        <f ca="1">+IF($C106=[1]Résultats!$C$3,VLOOKUP(BP$5,Sheet1!$B$15:$AG$104,8,FALSE),0)</f>
        <v>0</v>
      </c>
      <c r="BQ106" s="151">
        <f ca="1">+IF($C106=[1]Résultats!$C$3,VLOOKUP(BQ$5,Sheet1!$B$15:$AG$104,8,FALSE),0)</f>
        <v>0</v>
      </c>
      <c r="BR106" s="151">
        <f ca="1">+IF($C106=[1]Résultats!$C$3,VLOOKUP(BR$5,Sheet1!$B$15:$AG$104,8,FALSE),0)</f>
        <v>0</v>
      </c>
      <c r="BS106" s="151">
        <f ca="1">+IF($C106=[1]Résultats!$C$3,VLOOKUP(BS$5,Sheet1!$B$15:$AG$104,8,FALSE),0)</f>
        <v>0</v>
      </c>
      <c r="BT106" s="151">
        <f ca="1">+IF($C106=[1]Résultats!$C$3,VLOOKUP(BT$5,Sheet1!$B$15:$AG$104,8,FALSE),0)</f>
        <v>0</v>
      </c>
      <c r="BU106" s="151">
        <f ca="1">+IF($C106=[1]Résultats!$C$3,VLOOKUP(BU$5,Sheet1!$B$15:$AG$104,8,FALSE),0)</f>
        <v>0</v>
      </c>
      <c r="BV106" s="151">
        <f ca="1">+IF($C106=[1]Résultats!$C$3,VLOOKUP(BV$5,Sheet1!$B$15:$AG$104,8,FALSE),0)</f>
        <v>0</v>
      </c>
      <c r="BW106" s="151">
        <f ca="1">+IF($C106=[1]Résultats!$C$3,VLOOKUP(BW$5,Sheet1!$B$15:$AG$104,8,FALSE),0)</f>
        <v>0</v>
      </c>
      <c r="BX106" s="151">
        <f ca="1">+IF($C106=[1]Résultats!$C$3,VLOOKUP(BX$5,Sheet1!$B$15:$AG$104,8,FALSE),0)</f>
        <v>0</v>
      </c>
      <c r="BY106" s="151">
        <f ca="1">+IF($C106=[1]Résultats!$C$3,VLOOKUP(BY$5,Sheet1!$B$15:$AG$104,8,FALSE),0)</f>
        <v>0</v>
      </c>
      <c r="BZ106" s="151">
        <f ca="1">+IF($C106=[1]Résultats!$C$3,VLOOKUP(BZ$5,Sheet1!$B$15:$AG$104,8,FALSE),0)</f>
        <v>0</v>
      </c>
    </row>
    <row r="107" spans="1:78" ht="15.75" customHeight="1" x14ac:dyDescent="0.2">
      <c r="A107" s="1">
        <f t="shared" ca="1" si="6"/>
        <v>1</v>
      </c>
      <c r="B107" s="1">
        <f t="shared" ca="1" si="5"/>
        <v>0</v>
      </c>
      <c r="C107" s="136">
        <f>Hébergement!C107</f>
        <v>43202</v>
      </c>
      <c r="D107" s="150">
        <f ca="1">+IF($C107=[1]Résultats!$C$3,VLOOKUP(D$5,Sheet1!$B$15:$AG$104,8,FALSE),0)</f>
        <v>0</v>
      </c>
      <c r="E107" s="150">
        <f ca="1">+IF($C107=[1]Résultats!$C$3,VLOOKUP(E$5,Sheet1!$B$15:$AG$104,8,FALSE),0)</f>
        <v>0</v>
      </c>
      <c r="F107" s="150">
        <f ca="1">+IF($C107=[1]Résultats!$C$3,VLOOKUP(F$5,Sheet1!$B$15:$AG$104,8,FALSE),0)</f>
        <v>0</v>
      </c>
      <c r="G107" s="150">
        <f ca="1">+IF($C107=[1]Résultats!$C$3,VLOOKUP(G$5,Sheet1!$B$15:$AG$104,8,FALSE),0)</f>
        <v>0</v>
      </c>
      <c r="H107" s="150">
        <f ca="1">+IF($C107=[1]Résultats!$C$3,VLOOKUP(H$5,Sheet1!$B$15:$AG$104,8,FALSE),0)</f>
        <v>0</v>
      </c>
      <c r="I107" s="150">
        <f ca="1">+IF($C107=[1]Résultats!$C$3,VLOOKUP(I$5,Sheet1!$B$15:$AG$104,8,FALSE),0)</f>
        <v>0</v>
      </c>
      <c r="J107" s="151">
        <f ca="1">+IF($C107=[1]Résultats!$C$3,VLOOKUP(J$5,Sheet1!$B$15:$AG$104,8,FALSE),0)</f>
        <v>0</v>
      </c>
      <c r="K107" s="151">
        <f ca="1">+IF($C107=[1]Résultats!$C$3,VLOOKUP(K$5,Sheet1!$B$15:$AG$104,8,FALSE),0)</f>
        <v>0</v>
      </c>
      <c r="L107" s="213">
        <f ca="1">+IF($C107=[1]Résultats!$C$3,VLOOKUP(L$5,Sheet1!$B$15:$AG$104,8,FALSE),0)</f>
        <v>0</v>
      </c>
      <c r="M107" s="165">
        <f ca="1">+IF($C107=[1]Résultats!$C$3,VLOOKUP(M$5,Sheet1!$B$15:$AG$104,8,FALSE),0)</f>
        <v>0</v>
      </c>
      <c r="N107" s="165">
        <f ca="1">+IF($C107=[1]Résultats!$C$3,VLOOKUP(N$5,Sheet1!$B$15:$AG$104,8,FALSE),0)</f>
        <v>0</v>
      </c>
      <c r="O107" s="151">
        <f ca="1">+IF($C107=[1]Résultats!$C$3,VLOOKUP(O$5,Sheet1!$B$15:$AG$104,8,FALSE),0)</f>
        <v>0</v>
      </c>
      <c r="P107" s="151">
        <f ca="1">+IF($C107=[1]Résultats!$C$3,VLOOKUP(P$5,Sheet1!$B$15:$AG$104,8,FALSE),0)</f>
        <v>0</v>
      </c>
      <c r="Q107" s="213">
        <f ca="1">+IF($C107=[1]Résultats!$C$3,VLOOKUP(Q$5,Sheet1!$B$15:$AG$104,8,FALSE),0)</f>
        <v>0</v>
      </c>
      <c r="R107" s="151">
        <f ca="1">+IF($C107=[1]Résultats!$C$3,VLOOKUP(R$5,Sheet1!$B$15:$AG$104,8,FALSE),0)</f>
        <v>0</v>
      </c>
      <c r="S107" s="165">
        <f ca="1">+IF($C107=[1]Résultats!$C$3,VLOOKUP(S$5,Sheet1!$B$15:$AG$104,8,FALSE),0)</f>
        <v>0</v>
      </c>
      <c r="T107" s="165">
        <f ca="1">+IF($C107=[1]Résultats!$C$3,VLOOKUP(T$5,Sheet1!$B$15:$AG$104,8,FALSE),0)</f>
        <v>0</v>
      </c>
      <c r="U107" s="151">
        <f ca="1">+IF($C107=[1]Résultats!$C$3,VLOOKUP(U$5,Sheet1!$B$15:$AG$104,8,FALSE),0)</f>
        <v>0</v>
      </c>
      <c r="V107" s="151">
        <f ca="1">+IF($C107=[1]Résultats!$C$3,VLOOKUP(V$5,Sheet1!$B$15:$AG$104,8,FALSE),0)</f>
        <v>0</v>
      </c>
      <c r="W107" s="213">
        <f ca="1">+IF($C107=[1]Résultats!$C$3,VLOOKUP(W$5,Sheet1!$B$15:$AG$104,8,FALSE),0)</f>
        <v>0</v>
      </c>
      <c r="X107" s="165">
        <f ca="1">+IF($C107=[1]Résultats!$C$3,VLOOKUP(X$5,Sheet1!$B$15:$AG$104,8,FALSE),0)</f>
        <v>0</v>
      </c>
      <c r="Y107" s="165">
        <f ca="1">+IF($C107=[1]Résultats!$C$3,VLOOKUP(Y$5,Sheet1!$B$15:$AG$104,8,FALSE),0)</f>
        <v>0</v>
      </c>
      <c r="Z107" s="151">
        <f ca="1">+IF($C107=[1]Résultats!$C$3,VLOOKUP(Z$5,Sheet1!$B$15:$AG$104,8,FALSE),0)</f>
        <v>0</v>
      </c>
      <c r="AA107" s="151">
        <f ca="1">+IF($C107=[1]Résultats!$C$3,VLOOKUP(AA$5,Sheet1!$B$15:$AG$104,8,FALSE),0)</f>
        <v>0</v>
      </c>
      <c r="AB107" s="213">
        <f ca="1">+IF($C107=[1]Résultats!$C$3,VLOOKUP(AB$5,Sheet1!$B$15:$AG$104,8,FALSE),0)</f>
        <v>0</v>
      </c>
      <c r="AC107" s="165">
        <f ca="1">+IF($C107=[1]Résultats!$C$3,VLOOKUP(AC$5,Sheet1!$B$15:$AG$104,8,FALSE),0)</f>
        <v>0</v>
      </c>
      <c r="AD107" s="165">
        <f ca="1">+IF($C107=[1]Résultats!$C$3,VLOOKUP(AD$5,Sheet1!$B$15:$AG$104,8,FALSE),0)</f>
        <v>0</v>
      </c>
      <c r="AE107" s="213">
        <f ca="1">+IF($C107=[1]Résultats!$C$3,VLOOKUP(AE$5,Sheet1!$B$15:$AG$104,8,FALSE),0)</f>
        <v>0</v>
      </c>
      <c r="AF107" s="165">
        <f ca="1">+IF($C107=[1]Résultats!$C$3,VLOOKUP(AF$5,Sheet1!$B$15:$AG$104,8,FALSE),0)</f>
        <v>0</v>
      </c>
      <c r="AG107" s="165">
        <f ca="1">+IF($C107=[1]Résultats!$C$3,VLOOKUP(AG$5,Sheet1!$B$15:$AG$104,8,FALSE),0)</f>
        <v>0</v>
      </c>
      <c r="AH107" s="151">
        <f ca="1">+IF($C107=[1]Résultats!$C$3,VLOOKUP(AH$5,Sheet1!$B$15:$AG$104,8,FALSE),0)</f>
        <v>0</v>
      </c>
      <c r="AI107" s="151">
        <f ca="1">+IF($C107=[1]Résultats!$C$3,VLOOKUP(AI$5,Sheet1!$B$15:$AG$104,8,FALSE),0)</f>
        <v>0</v>
      </c>
      <c r="AJ107" s="213">
        <f ca="1">+IF($C107=[1]Résultats!$C$3,VLOOKUP(AJ$5,Sheet1!$B$15:$AG$104,8,FALSE),0)</f>
        <v>0</v>
      </c>
      <c r="AK107" s="165">
        <f ca="1">+IF($C107=[1]Résultats!$C$3,VLOOKUP(AK$5,Sheet1!$B$15:$AG$104,8,FALSE),0)</f>
        <v>0</v>
      </c>
      <c r="AL107" s="165">
        <f ca="1">+IF($C107=[1]Résultats!$C$3,VLOOKUP(AL$5,Sheet1!$B$15:$AG$104,8,FALSE),0)</f>
        <v>0</v>
      </c>
      <c r="AM107" s="213">
        <f ca="1">+IF($C107=[1]Résultats!$C$3,VLOOKUP(AM$5,Sheet1!$B$15:$AG$104,8,FALSE),0)</f>
        <v>0</v>
      </c>
      <c r="AN107" s="165">
        <f ca="1">+IF($C107=[1]Résultats!$C$3,VLOOKUP(AN$5,Sheet1!$B$15:$AG$104,8,FALSE),0)</f>
        <v>0</v>
      </c>
      <c r="AO107" s="165">
        <f ca="1">+IF($C107=[1]Résultats!$C$3,VLOOKUP(AO$5,Sheet1!$B$15:$AG$104,8,FALSE),0)</f>
        <v>0</v>
      </c>
      <c r="AP107" s="213">
        <f ca="1">+IF($C107=[1]Résultats!$C$3,VLOOKUP(AP$5,Sheet1!$B$15:$AG$104,8,FALSE),0)</f>
        <v>0</v>
      </c>
      <c r="AQ107" s="165">
        <f ca="1">+IF($C107=[1]Résultats!$C$3,VLOOKUP(AQ$5,Sheet1!$B$15:$AG$104,8,FALSE),0)</f>
        <v>0</v>
      </c>
      <c r="AR107" s="165">
        <f ca="1">+IF($C107=[1]Résultats!$C$3,VLOOKUP(AR$5,Sheet1!$B$15:$AG$104,8,FALSE),0)</f>
        <v>0</v>
      </c>
      <c r="AS107" s="151">
        <f ca="1">+IF($C107=[1]Résultats!$C$3,VLOOKUP(AS$5,Sheet1!$B$15:$AG$104,8,FALSE),0)</f>
        <v>0</v>
      </c>
      <c r="AT107" s="151">
        <f ca="1">+IF($C107=[1]Résultats!$C$3,VLOOKUP(AT$5,Sheet1!$B$15:$AG$104,8,FALSE),0)</f>
        <v>0</v>
      </c>
      <c r="AU107" s="213">
        <f ca="1">+IF($C107=[1]Résultats!$C$3,VLOOKUP(AU$5,Sheet1!$B$15:$AG$104,8,FALSE),0)</f>
        <v>0</v>
      </c>
      <c r="AV107" s="151">
        <f ca="1">+IF($C107=[1]Résultats!$C$3,VLOOKUP(AV$5,Sheet1!$B$15:$AG$104,8,FALSE),0)</f>
        <v>0</v>
      </c>
      <c r="AW107" s="151">
        <f ca="1">+IF($C107=[1]Résultats!$C$3,VLOOKUP(AW$5,Sheet1!$B$15:$AG$104,8,FALSE),0)</f>
        <v>0</v>
      </c>
      <c r="AX107" s="151">
        <f ca="1">+IF($C107=[1]Résultats!$C$3,VLOOKUP(AX$5,Sheet1!$B$15:$AG$104,8,FALSE),0)</f>
        <v>0</v>
      </c>
      <c r="AY107" s="151">
        <f ca="1">+IF($C107=[1]Résultats!$C$3,VLOOKUP(AY$5,Sheet1!$B$15:$AG$104,8,FALSE),0)</f>
        <v>0</v>
      </c>
      <c r="AZ107" s="213">
        <f ca="1">+IF($C107=[1]Résultats!$C$3,VLOOKUP(AZ$5,Sheet1!$B$15:$AG$104,8,FALSE),0)</f>
        <v>0</v>
      </c>
      <c r="BA107" s="165">
        <f ca="1">+IF($C107=[1]Résultats!$C$3,VLOOKUP(BA$5,Sheet1!$B$15:$AG$104,8,FALSE),0)</f>
        <v>0</v>
      </c>
      <c r="BB107" s="165">
        <f ca="1">+IF($C107=[1]Résultats!$C$3,VLOOKUP(BB$5,Sheet1!$B$15:$AG$104,8,FALSE),0)</f>
        <v>0</v>
      </c>
      <c r="BC107" s="151">
        <f ca="1">+IF($C107=[1]Résultats!$C$3,VLOOKUP(BC$5,Sheet1!$B$15:$AG$104,8,FALSE),0)</f>
        <v>0</v>
      </c>
      <c r="BD107" s="151">
        <f ca="1">+IF($C107=[1]Résultats!$C$3,VLOOKUP(BD$5,Sheet1!$B$15:$AG$104,8,FALSE),0)</f>
        <v>0</v>
      </c>
      <c r="BE107" s="151">
        <f ca="1">+IF($C107=[1]Résultats!$C$3,VLOOKUP(BE$5,Sheet1!$B$15:$AG$104,8,FALSE),0)</f>
        <v>0</v>
      </c>
      <c r="BF107" s="151">
        <f ca="1">+IF($C107=[1]Résultats!$C$3,VLOOKUP(BF$5,Sheet1!$B$15:$AG$104,8,FALSE),0)</f>
        <v>0</v>
      </c>
      <c r="BG107" s="151">
        <f ca="1">+IF($C107=[1]Résultats!$C$3,VLOOKUP(BG$5,Sheet1!$B$15:$AG$104,8,FALSE),0)</f>
        <v>0</v>
      </c>
      <c r="BH107" s="151">
        <f ca="1">+IF($C107=[1]Résultats!$C$3,VLOOKUP(BH$5,Sheet1!$B$15:$AG$104,8,FALSE),0)</f>
        <v>0</v>
      </c>
      <c r="BI107" s="151">
        <f ca="1">+IF($C107=[1]Résultats!$C$3,VLOOKUP(BI$5,Sheet1!$B$15:$AG$104,8,FALSE),0)</f>
        <v>0</v>
      </c>
      <c r="BJ107" s="151">
        <f ca="1">+IF($C107=[1]Résultats!$C$3,VLOOKUP(BJ$5,Sheet1!$B$15:$AG$104,8,FALSE),0)</f>
        <v>0</v>
      </c>
      <c r="BK107" s="151">
        <f ca="1">+IF($C107=[1]Résultats!$C$3,VLOOKUP(BK$5,Sheet1!$B$15:$AG$104,8,FALSE),0)</f>
        <v>0</v>
      </c>
      <c r="BL107" s="151">
        <f ca="1">+IF($C107=[1]Résultats!$C$3,VLOOKUP(BL$5,Sheet1!$B$15:$AG$104,8,FALSE),0)</f>
        <v>0</v>
      </c>
      <c r="BM107" s="151">
        <f ca="1">+IF($C107=[1]Résultats!$C$3,VLOOKUP(BM$5,Sheet1!$B$15:$AG$104,8,FALSE),0)</f>
        <v>0</v>
      </c>
      <c r="BN107" s="151">
        <f ca="1">+IF($C107=[1]Résultats!$C$3,VLOOKUP(BN$5,Sheet1!$B$15:$AG$104,8,FALSE),0)</f>
        <v>0</v>
      </c>
      <c r="BO107" s="151">
        <f ca="1">+IF($C107=[1]Résultats!$C$3,VLOOKUP(BO$5,Sheet1!$B$15:$AG$104,8,FALSE),0)</f>
        <v>0</v>
      </c>
      <c r="BP107" s="151">
        <f ca="1">+IF($C107=[1]Résultats!$C$3,VLOOKUP(BP$5,Sheet1!$B$15:$AG$104,8,FALSE),0)</f>
        <v>0</v>
      </c>
      <c r="BQ107" s="151">
        <f ca="1">+IF($C107=[1]Résultats!$C$3,VLOOKUP(BQ$5,Sheet1!$B$15:$AG$104,8,FALSE),0)</f>
        <v>0</v>
      </c>
      <c r="BR107" s="151">
        <f ca="1">+IF($C107=[1]Résultats!$C$3,VLOOKUP(BR$5,Sheet1!$B$15:$AG$104,8,FALSE),0)</f>
        <v>0</v>
      </c>
      <c r="BS107" s="151">
        <f ca="1">+IF($C107=[1]Résultats!$C$3,VLOOKUP(BS$5,Sheet1!$B$15:$AG$104,8,FALSE),0)</f>
        <v>0</v>
      </c>
      <c r="BT107" s="151">
        <f ca="1">+IF($C107=[1]Résultats!$C$3,VLOOKUP(BT$5,Sheet1!$B$15:$AG$104,8,FALSE),0)</f>
        <v>0</v>
      </c>
      <c r="BU107" s="151">
        <f ca="1">+IF($C107=[1]Résultats!$C$3,VLOOKUP(BU$5,Sheet1!$B$15:$AG$104,8,FALSE),0)</f>
        <v>0</v>
      </c>
      <c r="BV107" s="151">
        <f ca="1">+IF($C107=[1]Résultats!$C$3,VLOOKUP(BV$5,Sheet1!$B$15:$AG$104,8,FALSE),0)</f>
        <v>0</v>
      </c>
      <c r="BW107" s="151">
        <f ca="1">+IF($C107=[1]Résultats!$C$3,VLOOKUP(BW$5,Sheet1!$B$15:$AG$104,8,FALSE),0)</f>
        <v>0</v>
      </c>
      <c r="BX107" s="151">
        <f ca="1">+IF($C107=[1]Résultats!$C$3,VLOOKUP(BX$5,Sheet1!$B$15:$AG$104,8,FALSE),0)</f>
        <v>0</v>
      </c>
      <c r="BY107" s="151">
        <f ca="1">+IF($C107=[1]Résultats!$C$3,VLOOKUP(BY$5,Sheet1!$B$15:$AG$104,8,FALSE),0)</f>
        <v>0</v>
      </c>
      <c r="BZ107" s="151">
        <f ca="1">+IF($C107=[1]Résultats!$C$3,VLOOKUP(BZ$5,Sheet1!$B$15:$AG$104,8,FALSE),0)</f>
        <v>0</v>
      </c>
    </row>
    <row r="108" spans="1:78" s="142" customFormat="1" ht="15.75" customHeight="1" x14ac:dyDescent="0.2">
      <c r="A108" s="1">
        <f t="shared" ca="1" si="6"/>
        <v>1</v>
      </c>
      <c r="B108" s="1">
        <f t="shared" ca="1" si="5"/>
        <v>0</v>
      </c>
      <c r="C108" s="141">
        <f>Hébergement!C108</f>
        <v>43203</v>
      </c>
      <c r="D108" s="150">
        <f ca="1">+IF($C108=[1]Résultats!$C$3,VLOOKUP(D$5,Sheet1!$B$15:$AG$104,8,FALSE),0)</f>
        <v>0</v>
      </c>
      <c r="E108" s="150">
        <f ca="1">+IF($C108=[1]Résultats!$C$3,VLOOKUP(E$5,Sheet1!$B$15:$AG$104,8,FALSE),0)</f>
        <v>0</v>
      </c>
      <c r="F108" s="150">
        <f ca="1">+IF($C108=[1]Résultats!$C$3,VLOOKUP(F$5,Sheet1!$B$15:$AG$104,8,FALSE),0)</f>
        <v>0</v>
      </c>
      <c r="G108" s="150">
        <f ca="1">+IF($C108=[1]Résultats!$C$3,VLOOKUP(G$5,Sheet1!$B$15:$AG$104,8,FALSE),0)</f>
        <v>0</v>
      </c>
      <c r="H108" s="150">
        <f ca="1">+IF($C108=[1]Résultats!$C$3,VLOOKUP(H$5,Sheet1!$B$15:$AG$104,8,FALSE),0)</f>
        <v>0</v>
      </c>
      <c r="I108" s="150">
        <f ca="1">+IF($C108=[1]Résultats!$C$3,VLOOKUP(I$5,Sheet1!$B$15:$AG$104,8,FALSE),0)</f>
        <v>0</v>
      </c>
      <c r="J108" s="151">
        <f ca="1">+IF($C108=[1]Résultats!$C$3,VLOOKUP(J$5,Sheet1!$B$15:$AG$104,8,FALSE),0)</f>
        <v>0</v>
      </c>
      <c r="K108" s="151">
        <f ca="1">+IF($C108=[1]Résultats!$C$3,VLOOKUP(K$5,Sheet1!$B$15:$AG$104,8,FALSE),0)</f>
        <v>0</v>
      </c>
      <c r="L108" s="213">
        <f ca="1">+IF($C108=[1]Résultats!$C$3,VLOOKUP(L$5,Sheet1!$B$15:$AG$104,8,FALSE),0)</f>
        <v>0</v>
      </c>
      <c r="M108" s="165">
        <f ca="1">+IF($C108=[1]Résultats!$C$3,VLOOKUP(M$5,Sheet1!$B$15:$AG$104,8,FALSE),0)</f>
        <v>0</v>
      </c>
      <c r="N108" s="165">
        <f ca="1">+IF($C108=[1]Résultats!$C$3,VLOOKUP(N$5,Sheet1!$B$15:$AG$104,8,FALSE),0)</f>
        <v>0</v>
      </c>
      <c r="O108" s="151">
        <f ca="1">+IF($C108=[1]Résultats!$C$3,VLOOKUP(O$5,Sheet1!$B$15:$AG$104,8,FALSE),0)</f>
        <v>0</v>
      </c>
      <c r="P108" s="151">
        <f ca="1">+IF($C108=[1]Résultats!$C$3,VLOOKUP(P$5,Sheet1!$B$15:$AG$104,8,FALSE),0)</f>
        <v>0</v>
      </c>
      <c r="Q108" s="213">
        <f ca="1">+IF($C108=[1]Résultats!$C$3,VLOOKUP(Q$5,Sheet1!$B$15:$AG$104,8,FALSE),0)</f>
        <v>0</v>
      </c>
      <c r="R108" s="151">
        <f ca="1">+IF($C108=[1]Résultats!$C$3,VLOOKUP(R$5,Sheet1!$B$15:$AG$104,8,FALSE),0)</f>
        <v>0</v>
      </c>
      <c r="S108" s="165">
        <f ca="1">+IF($C108=[1]Résultats!$C$3,VLOOKUP(S$5,Sheet1!$B$15:$AG$104,8,FALSE),0)</f>
        <v>0</v>
      </c>
      <c r="T108" s="165">
        <f ca="1">+IF($C108=[1]Résultats!$C$3,VLOOKUP(T$5,Sheet1!$B$15:$AG$104,8,FALSE),0)</f>
        <v>0</v>
      </c>
      <c r="U108" s="151">
        <f ca="1">+IF($C108=[1]Résultats!$C$3,VLOOKUP(U$5,Sheet1!$B$15:$AG$104,8,FALSE),0)</f>
        <v>0</v>
      </c>
      <c r="V108" s="151">
        <f ca="1">+IF($C108=[1]Résultats!$C$3,VLOOKUP(V$5,Sheet1!$B$15:$AG$104,8,FALSE),0)</f>
        <v>0</v>
      </c>
      <c r="W108" s="213">
        <f ca="1">+IF($C108=[1]Résultats!$C$3,VLOOKUP(W$5,Sheet1!$B$15:$AG$104,8,FALSE),0)</f>
        <v>0</v>
      </c>
      <c r="X108" s="165">
        <f ca="1">+IF($C108=[1]Résultats!$C$3,VLOOKUP(X$5,Sheet1!$B$15:$AG$104,8,FALSE),0)</f>
        <v>0</v>
      </c>
      <c r="Y108" s="165">
        <f ca="1">+IF($C108=[1]Résultats!$C$3,VLOOKUP(Y$5,Sheet1!$B$15:$AG$104,8,FALSE),0)</f>
        <v>0</v>
      </c>
      <c r="Z108" s="151">
        <f ca="1">+IF($C108=[1]Résultats!$C$3,VLOOKUP(Z$5,Sheet1!$B$15:$AG$104,8,FALSE),0)</f>
        <v>0</v>
      </c>
      <c r="AA108" s="151">
        <f ca="1">+IF($C108=[1]Résultats!$C$3,VLOOKUP(AA$5,Sheet1!$B$15:$AG$104,8,FALSE),0)</f>
        <v>0</v>
      </c>
      <c r="AB108" s="213">
        <f ca="1">+IF($C108=[1]Résultats!$C$3,VLOOKUP(AB$5,Sheet1!$B$15:$AG$104,8,FALSE),0)</f>
        <v>0</v>
      </c>
      <c r="AC108" s="165">
        <f ca="1">+IF($C108=[1]Résultats!$C$3,VLOOKUP(AC$5,Sheet1!$B$15:$AG$104,8,FALSE),0)</f>
        <v>0</v>
      </c>
      <c r="AD108" s="165">
        <f ca="1">+IF($C108=[1]Résultats!$C$3,VLOOKUP(AD$5,Sheet1!$B$15:$AG$104,8,FALSE),0)</f>
        <v>0</v>
      </c>
      <c r="AE108" s="213">
        <f ca="1">+IF($C108=[1]Résultats!$C$3,VLOOKUP(AE$5,Sheet1!$B$15:$AG$104,8,FALSE),0)</f>
        <v>0</v>
      </c>
      <c r="AF108" s="165">
        <f ca="1">+IF($C108=[1]Résultats!$C$3,VLOOKUP(AF$5,Sheet1!$B$15:$AG$104,8,FALSE),0)</f>
        <v>0</v>
      </c>
      <c r="AG108" s="165">
        <f ca="1">+IF($C108=[1]Résultats!$C$3,VLOOKUP(AG$5,Sheet1!$B$15:$AG$104,8,FALSE),0)</f>
        <v>0</v>
      </c>
      <c r="AH108" s="151">
        <f ca="1">+IF($C108=[1]Résultats!$C$3,VLOOKUP(AH$5,Sheet1!$B$15:$AG$104,8,FALSE),0)</f>
        <v>0</v>
      </c>
      <c r="AI108" s="151">
        <f ca="1">+IF($C108=[1]Résultats!$C$3,VLOOKUP(AI$5,Sheet1!$B$15:$AG$104,8,FALSE),0)</f>
        <v>0</v>
      </c>
      <c r="AJ108" s="213">
        <f ca="1">+IF($C108=[1]Résultats!$C$3,VLOOKUP(AJ$5,Sheet1!$B$15:$AG$104,8,FALSE),0)</f>
        <v>0</v>
      </c>
      <c r="AK108" s="165">
        <f ca="1">+IF($C108=[1]Résultats!$C$3,VLOOKUP(AK$5,Sheet1!$B$15:$AG$104,8,FALSE),0)</f>
        <v>0</v>
      </c>
      <c r="AL108" s="165">
        <f ca="1">+IF($C108=[1]Résultats!$C$3,VLOOKUP(AL$5,Sheet1!$B$15:$AG$104,8,FALSE),0)</f>
        <v>0</v>
      </c>
      <c r="AM108" s="213">
        <f ca="1">+IF($C108=[1]Résultats!$C$3,VLOOKUP(AM$5,Sheet1!$B$15:$AG$104,8,FALSE),0)</f>
        <v>0</v>
      </c>
      <c r="AN108" s="165">
        <f ca="1">+IF($C108=[1]Résultats!$C$3,VLOOKUP(AN$5,Sheet1!$B$15:$AG$104,8,FALSE),0)</f>
        <v>0</v>
      </c>
      <c r="AO108" s="165">
        <f ca="1">+IF($C108=[1]Résultats!$C$3,VLOOKUP(AO$5,Sheet1!$B$15:$AG$104,8,FALSE),0)</f>
        <v>0</v>
      </c>
      <c r="AP108" s="213">
        <f ca="1">+IF($C108=[1]Résultats!$C$3,VLOOKUP(AP$5,Sheet1!$B$15:$AG$104,8,FALSE),0)</f>
        <v>0</v>
      </c>
      <c r="AQ108" s="165">
        <f ca="1">+IF($C108=[1]Résultats!$C$3,VLOOKUP(AQ$5,Sheet1!$B$15:$AG$104,8,FALSE),0)</f>
        <v>0</v>
      </c>
      <c r="AR108" s="165">
        <f ca="1">+IF($C108=[1]Résultats!$C$3,VLOOKUP(AR$5,Sheet1!$B$15:$AG$104,8,FALSE),0)</f>
        <v>0</v>
      </c>
      <c r="AS108" s="151">
        <f ca="1">+IF($C108=[1]Résultats!$C$3,VLOOKUP(AS$5,Sheet1!$B$15:$AG$104,8,FALSE),0)</f>
        <v>0</v>
      </c>
      <c r="AT108" s="151">
        <f ca="1">+IF($C108=[1]Résultats!$C$3,VLOOKUP(AT$5,Sheet1!$B$15:$AG$104,8,FALSE),0)</f>
        <v>0</v>
      </c>
      <c r="AU108" s="213">
        <f ca="1">+IF($C108=[1]Résultats!$C$3,VLOOKUP(AU$5,Sheet1!$B$15:$AG$104,8,FALSE),0)</f>
        <v>0</v>
      </c>
      <c r="AV108" s="151">
        <f ca="1">+IF($C108=[1]Résultats!$C$3,VLOOKUP(AV$5,Sheet1!$B$15:$AG$104,8,FALSE),0)</f>
        <v>0</v>
      </c>
      <c r="AW108" s="151">
        <f ca="1">+IF($C108=[1]Résultats!$C$3,VLOOKUP(AW$5,Sheet1!$B$15:$AG$104,8,FALSE),0)</f>
        <v>0</v>
      </c>
      <c r="AX108" s="151">
        <f ca="1">+IF($C108=[1]Résultats!$C$3,VLOOKUP(AX$5,Sheet1!$B$15:$AG$104,8,FALSE),0)</f>
        <v>0</v>
      </c>
      <c r="AY108" s="151">
        <f ca="1">+IF($C108=[1]Résultats!$C$3,VLOOKUP(AY$5,Sheet1!$B$15:$AG$104,8,FALSE),0)</f>
        <v>0</v>
      </c>
      <c r="AZ108" s="213">
        <f ca="1">+IF($C108=[1]Résultats!$C$3,VLOOKUP(AZ$5,Sheet1!$B$15:$AG$104,8,FALSE),0)</f>
        <v>0</v>
      </c>
      <c r="BA108" s="165">
        <f ca="1">+IF($C108=[1]Résultats!$C$3,VLOOKUP(BA$5,Sheet1!$B$15:$AG$104,8,FALSE),0)</f>
        <v>0</v>
      </c>
      <c r="BB108" s="165">
        <f ca="1">+IF($C108=[1]Résultats!$C$3,VLOOKUP(BB$5,Sheet1!$B$15:$AG$104,8,FALSE),0)</f>
        <v>0</v>
      </c>
      <c r="BC108" s="151">
        <f ca="1">+IF($C108=[1]Résultats!$C$3,VLOOKUP(BC$5,Sheet1!$B$15:$AG$104,8,FALSE),0)</f>
        <v>0</v>
      </c>
      <c r="BD108" s="151">
        <f ca="1">+IF($C108=[1]Résultats!$C$3,VLOOKUP(BD$5,Sheet1!$B$15:$AG$104,8,FALSE),0)</f>
        <v>0</v>
      </c>
      <c r="BE108" s="151">
        <f ca="1">+IF($C108=[1]Résultats!$C$3,VLOOKUP(BE$5,Sheet1!$B$15:$AG$104,8,FALSE),0)</f>
        <v>0</v>
      </c>
      <c r="BF108" s="151">
        <f ca="1">+IF($C108=[1]Résultats!$C$3,VLOOKUP(BF$5,Sheet1!$B$15:$AG$104,8,FALSE),0)</f>
        <v>0</v>
      </c>
      <c r="BG108" s="151">
        <f ca="1">+IF($C108=[1]Résultats!$C$3,VLOOKUP(BG$5,Sheet1!$B$15:$AG$104,8,FALSE),0)</f>
        <v>0</v>
      </c>
      <c r="BH108" s="151">
        <f ca="1">+IF($C108=[1]Résultats!$C$3,VLOOKUP(BH$5,Sheet1!$B$15:$AG$104,8,FALSE),0)</f>
        <v>0</v>
      </c>
      <c r="BI108" s="151">
        <f ca="1">+IF($C108=[1]Résultats!$C$3,VLOOKUP(BI$5,Sheet1!$B$15:$AG$104,8,FALSE),0)</f>
        <v>0</v>
      </c>
      <c r="BJ108" s="151">
        <f ca="1">+IF($C108=[1]Résultats!$C$3,VLOOKUP(BJ$5,Sheet1!$B$15:$AG$104,8,FALSE),0)</f>
        <v>0</v>
      </c>
      <c r="BK108" s="151">
        <f ca="1">+IF($C108=[1]Résultats!$C$3,VLOOKUP(BK$5,Sheet1!$B$15:$AG$104,8,FALSE),0)</f>
        <v>0</v>
      </c>
      <c r="BL108" s="151">
        <f ca="1">+IF($C108=[1]Résultats!$C$3,VLOOKUP(BL$5,Sheet1!$B$15:$AG$104,8,FALSE),0)</f>
        <v>0</v>
      </c>
      <c r="BM108" s="151">
        <f ca="1">+IF($C108=[1]Résultats!$C$3,VLOOKUP(BM$5,Sheet1!$B$15:$AG$104,8,FALSE),0)</f>
        <v>0</v>
      </c>
      <c r="BN108" s="151">
        <f ca="1">+IF($C108=[1]Résultats!$C$3,VLOOKUP(BN$5,Sheet1!$B$15:$AG$104,8,FALSE),0)</f>
        <v>0</v>
      </c>
      <c r="BO108" s="151">
        <f ca="1">+IF($C108=[1]Résultats!$C$3,VLOOKUP(BO$5,Sheet1!$B$15:$AG$104,8,FALSE),0)</f>
        <v>0</v>
      </c>
      <c r="BP108" s="151">
        <f ca="1">+IF($C108=[1]Résultats!$C$3,VLOOKUP(BP$5,Sheet1!$B$15:$AG$104,8,FALSE),0)</f>
        <v>0</v>
      </c>
      <c r="BQ108" s="151">
        <f ca="1">+IF($C108=[1]Résultats!$C$3,VLOOKUP(BQ$5,Sheet1!$B$15:$AG$104,8,FALSE),0)</f>
        <v>0</v>
      </c>
      <c r="BR108" s="151">
        <f ca="1">+IF($C108=[1]Résultats!$C$3,VLOOKUP(BR$5,Sheet1!$B$15:$AG$104,8,FALSE),0)</f>
        <v>0</v>
      </c>
      <c r="BS108" s="151">
        <f ca="1">+IF($C108=[1]Résultats!$C$3,VLOOKUP(BS$5,Sheet1!$B$15:$AG$104,8,FALSE),0)</f>
        <v>0</v>
      </c>
      <c r="BT108" s="151">
        <f ca="1">+IF($C108=[1]Résultats!$C$3,VLOOKUP(BT$5,Sheet1!$B$15:$AG$104,8,FALSE),0)</f>
        <v>0</v>
      </c>
      <c r="BU108" s="151">
        <f ca="1">+IF($C108=[1]Résultats!$C$3,VLOOKUP(BU$5,Sheet1!$B$15:$AG$104,8,FALSE),0)</f>
        <v>0</v>
      </c>
      <c r="BV108" s="151">
        <f ca="1">+IF($C108=[1]Résultats!$C$3,VLOOKUP(BV$5,Sheet1!$B$15:$AG$104,8,FALSE),0)</f>
        <v>0</v>
      </c>
      <c r="BW108" s="151">
        <f ca="1">+IF($C108=[1]Résultats!$C$3,VLOOKUP(BW$5,Sheet1!$B$15:$AG$104,8,FALSE),0)</f>
        <v>0</v>
      </c>
      <c r="BX108" s="151">
        <f ca="1">+IF($C108=[1]Résultats!$C$3,VLOOKUP(BX$5,Sheet1!$B$15:$AG$104,8,FALSE),0)</f>
        <v>0</v>
      </c>
      <c r="BY108" s="151">
        <f ca="1">+IF($C108=[1]Résultats!$C$3,VLOOKUP(BY$5,Sheet1!$B$15:$AG$104,8,FALSE),0)</f>
        <v>0</v>
      </c>
      <c r="BZ108" s="151">
        <f ca="1">+IF($C108=[1]Résultats!$C$3,VLOOKUP(BZ$5,Sheet1!$B$15:$AG$104,8,FALSE),0)</f>
        <v>0</v>
      </c>
    </row>
    <row r="109" spans="1:78" ht="15.75" customHeight="1" x14ac:dyDescent="0.2">
      <c r="A109" s="1">
        <f t="shared" ca="1" si="6"/>
        <v>1</v>
      </c>
      <c r="B109" s="1">
        <f t="shared" ca="1" si="5"/>
        <v>0</v>
      </c>
      <c r="C109" s="136">
        <f>Hébergement!C109</f>
        <v>43204</v>
      </c>
      <c r="D109" s="150">
        <f ca="1">+IF($C109=[1]Résultats!$C$3,VLOOKUP(D$5,Sheet1!$B$15:$AG$104,8,FALSE),0)</f>
        <v>0</v>
      </c>
      <c r="E109" s="150">
        <f ca="1">+IF($C109=[1]Résultats!$C$3,VLOOKUP(E$5,Sheet1!$B$15:$AG$104,8,FALSE),0)</f>
        <v>0</v>
      </c>
      <c r="F109" s="150">
        <f ca="1">+IF($C109=[1]Résultats!$C$3,VLOOKUP(F$5,Sheet1!$B$15:$AG$104,8,FALSE),0)</f>
        <v>0</v>
      </c>
      <c r="G109" s="150">
        <f ca="1">+IF($C109=[1]Résultats!$C$3,VLOOKUP(G$5,Sheet1!$B$15:$AG$104,8,FALSE),0)</f>
        <v>0</v>
      </c>
      <c r="H109" s="150">
        <f ca="1">+IF($C109=[1]Résultats!$C$3,VLOOKUP(H$5,Sheet1!$B$15:$AG$104,8,FALSE),0)</f>
        <v>0</v>
      </c>
      <c r="I109" s="150">
        <f ca="1">+IF($C109=[1]Résultats!$C$3,VLOOKUP(I$5,Sheet1!$B$15:$AG$104,8,FALSE),0)</f>
        <v>0</v>
      </c>
      <c r="J109" s="151">
        <f ca="1">+IF($C109=[1]Résultats!$C$3,VLOOKUP(J$5,Sheet1!$B$15:$AG$104,8,FALSE),0)</f>
        <v>0</v>
      </c>
      <c r="K109" s="151">
        <f ca="1">+IF($C109=[1]Résultats!$C$3,VLOOKUP(K$5,Sheet1!$B$15:$AG$104,8,FALSE),0)</f>
        <v>0</v>
      </c>
      <c r="L109" s="213">
        <f ca="1">+IF($C109=[1]Résultats!$C$3,VLOOKUP(L$5,Sheet1!$B$15:$AG$104,8,FALSE),0)</f>
        <v>0</v>
      </c>
      <c r="M109" s="165">
        <f ca="1">+IF($C109=[1]Résultats!$C$3,VLOOKUP(M$5,Sheet1!$B$15:$AG$104,8,FALSE),0)</f>
        <v>0</v>
      </c>
      <c r="N109" s="165">
        <f ca="1">+IF($C109=[1]Résultats!$C$3,VLOOKUP(N$5,Sheet1!$B$15:$AG$104,8,FALSE),0)</f>
        <v>0</v>
      </c>
      <c r="O109" s="151">
        <f ca="1">+IF($C109=[1]Résultats!$C$3,VLOOKUP(O$5,Sheet1!$B$15:$AG$104,8,FALSE),0)</f>
        <v>0</v>
      </c>
      <c r="P109" s="151">
        <f ca="1">+IF($C109=[1]Résultats!$C$3,VLOOKUP(P$5,Sheet1!$B$15:$AG$104,8,FALSE),0)</f>
        <v>0</v>
      </c>
      <c r="Q109" s="213">
        <f ca="1">+IF($C109=[1]Résultats!$C$3,VLOOKUP(Q$5,Sheet1!$B$15:$AG$104,8,FALSE),0)</f>
        <v>0</v>
      </c>
      <c r="R109" s="151">
        <f ca="1">+IF($C109=[1]Résultats!$C$3,VLOOKUP(R$5,Sheet1!$B$15:$AG$104,8,FALSE),0)</f>
        <v>0</v>
      </c>
      <c r="S109" s="165">
        <f ca="1">+IF($C109=[1]Résultats!$C$3,VLOOKUP(S$5,Sheet1!$B$15:$AG$104,8,FALSE),0)</f>
        <v>0</v>
      </c>
      <c r="T109" s="165">
        <f ca="1">+IF($C109=[1]Résultats!$C$3,VLOOKUP(T$5,Sheet1!$B$15:$AG$104,8,FALSE),0)</f>
        <v>0</v>
      </c>
      <c r="U109" s="151">
        <f ca="1">+IF($C109=[1]Résultats!$C$3,VLOOKUP(U$5,Sheet1!$B$15:$AG$104,8,FALSE),0)</f>
        <v>0</v>
      </c>
      <c r="V109" s="151">
        <f ca="1">+IF($C109=[1]Résultats!$C$3,VLOOKUP(V$5,Sheet1!$B$15:$AG$104,8,FALSE),0)</f>
        <v>0</v>
      </c>
      <c r="W109" s="213">
        <f ca="1">+IF($C109=[1]Résultats!$C$3,VLOOKUP(W$5,Sheet1!$B$15:$AG$104,8,FALSE),0)</f>
        <v>0</v>
      </c>
      <c r="X109" s="165">
        <f ca="1">+IF($C109=[1]Résultats!$C$3,VLOOKUP(X$5,Sheet1!$B$15:$AG$104,8,FALSE),0)</f>
        <v>0</v>
      </c>
      <c r="Y109" s="165">
        <f ca="1">+IF($C109=[1]Résultats!$C$3,VLOOKUP(Y$5,Sheet1!$B$15:$AG$104,8,FALSE),0)</f>
        <v>0</v>
      </c>
      <c r="Z109" s="151">
        <f ca="1">+IF($C109=[1]Résultats!$C$3,VLOOKUP(Z$5,Sheet1!$B$15:$AG$104,8,FALSE),0)</f>
        <v>0</v>
      </c>
      <c r="AA109" s="151">
        <f ca="1">+IF($C109=[1]Résultats!$C$3,VLOOKUP(AA$5,Sheet1!$B$15:$AG$104,8,FALSE),0)</f>
        <v>0</v>
      </c>
      <c r="AB109" s="213">
        <f ca="1">+IF($C109=[1]Résultats!$C$3,VLOOKUP(AB$5,Sheet1!$B$15:$AG$104,8,FALSE),0)</f>
        <v>0</v>
      </c>
      <c r="AC109" s="165">
        <f ca="1">+IF($C109=[1]Résultats!$C$3,VLOOKUP(AC$5,Sheet1!$B$15:$AG$104,8,FALSE),0)</f>
        <v>0</v>
      </c>
      <c r="AD109" s="165">
        <f ca="1">+IF($C109=[1]Résultats!$C$3,VLOOKUP(AD$5,Sheet1!$B$15:$AG$104,8,FALSE),0)</f>
        <v>0</v>
      </c>
      <c r="AE109" s="213">
        <f ca="1">+IF($C109=[1]Résultats!$C$3,VLOOKUP(AE$5,Sheet1!$B$15:$AG$104,8,FALSE),0)</f>
        <v>0</v>
      </c>
      <c r="AF109" s="165">
        <f ca="1">+IF($C109=[1]Résultats!$C$3,VLOOKUP(AF$5,Sheet1!$B$15:$AG$104,8,FALSE),0)</f>
        <v>0</v>
      </c>
      <c r="AG109" s="165">
        <f ca="1">+IF($C109=[1]Résultats!$C$3,VLOOKUP(AG$5,Sheet1!$B$15:$AG$104,8,FALSE),0)</f>
        <v>0</v>
      </c>
      <c r="AH109" s="151">
        <f ca="1">+IF($C109=[1]Résultats!$C$3,VLOOKUP(AH$5,Sheet1!$B$15:$AG$104,8,FALSE),0)</f>
        <v>0</v>
      </c>
      <c r="AI109" s="151">
        <f ca="1">+IF($C109=[1]Résultats!$C$3,VLOOKUP(AI$5,Sheet1!$B$15:$AG$104,8,FALSE),0)</f>
        <v>0</v>
      </c>
      <c r="AJ109" s="213">
        <f ca="1">+IF($C109=[1]Résultats!$C$3,VLOOKUP(AJ$5,Sheet1!$B$15:$AG$104,8,FALSE),0)</f>
        <v>0</v>
      </c>
      <c r="AK109" s="165">
        <f ca="1">+IF($C109=[1]Résultats!$C$3,VLOOKUP(AK$5,Sheet1!$B$15:$AG$104,8,FALSE),0)</f>
        <v>0</v>
      </c>
      <c r="AL109" s="165">
        <f ca="1">+IF($C109=[1]Résultats!$C$3,VLOOKUP(AL$5,Sheet1!$B$15:$AG$104,8,FALSE),0)</f>
        <v>0</v>
      </c>
      <c r="AM109" s="213">
        <f ca="1">+IF($C109=[1]Résultats!$C$3,VLOOKUP(AM$5,Sheet1!$B$15:$AG$104,8,FALSE),0)</f>
        <v>0</v>
      </c>
      <c r="AN109" s="165">
        <f ca="1">+IF($C109=[1]Résultats!$C$3,VLOOKUP(AN$5,Sheet1!$B$15:$AG$104,8,FALSE),0)</f>
        <v>0</v>
      </c>
      <c r="AO109" s="165">
        <f ca="1">+IF($C109=[1]Résultats!$C$3,VLOOKUP(AO$5,Sheet1!$B$15:$AG$104,8,FALSE),0)</f>
        <v>0</v>
      </c>
      <c r="AP109" s="213">
        <f ca="1">+IF($C109=[1]Résultats!$C$3,VLOOKUP(AP$5,Sheet1!$B$15:$AG$104,8,FALSE),0)</f>
        <v>0</v>
      </c>
      <c r="AQ109" s="165">
        <f ca="1">+IF($C109=[1]Résultats!$C$3,VLOOKUP(AQ$5,Sheet1!$B$15:$AG$104,8,FALSE),0)</f>
        <v>0</v>
      </c>
      <c r="AR109" s="165">
        <f ca="1">+IF($C109=[1]Résultats!$C$3,VLOOKUP(AR$5,Sheet1!$B$15:$AG$104,8,FALSE),0)</f>
        <v>0</v>
      </c>
      <c r="AS109" s="151">
        <f ca="1">+IF($C109=[1]Résultats!$C$3,VLOOKUP(AS$5,Sheet1!$B$15:$AG$104,8,FALSE),0)</f>
        <v>0</v>
      </c>
      <c r="AT109" s="151">
        <f ca="1">+IF($C109=[1]Résultats!$C$3,VLOOKUP(AT$5,Sheet1!$B$15:$AG$104,8,FALSE),0)</f>
        <v>0</v>
      </c>
      <c r="AU109" s="213">
        <f ca="1">+IF($C109=[1]Résultats!$C$3,VLOOKUP(AU$5,Sheet1!$B$15:$AG$104,8,FALSE),0)</f>
        <v>0</v>
      </c>
      <c r="AV109" s="151">
        <f ca="1">+IF($C109=[1]Résultats!$C$3,VLOOKUP(AV$5,Sheet1!$B$15:$AG$104,8,FALSE),0)</f>
        <v>0</v>
      </c>
      <c r="AW109" s="151">
        <f ca="1">+IF($C109=[1]Résultats!$C$3,VLOOKUP(AW$5,Sheet1!$B$15:$AG$104,8,FALSE),0)</f>
        <v>0</v>
      </c>
      <c r="AX109" s="151">
        <f ca="1">+IF($C109=[1]Résultats!$C$3,VLOOKUP(AX$5,Sheet1!$B$15:$AG$104,8,FALSE),0)</f>
        <v>0</v>
      </c>
      <c r="AY109" s="151">
        <f ca="1">+IF($C109=[1]Résultats!$C$3,VLOOKUP(AY$5,Sheet1!$B$15:$AG$104,8,FALSE),0)</f>
        <v>0</v>
      </c>
      <c r="AZ109" s="213">
        <f ca="1">+IF($C109=[1]Résultats!$C$3,VLOOKUP(AZ$5,Sheet1!$B$15:$AG$104,8,FALSE),0)</f>
        <v>0</v>
      </c>
      <c r="BA109" s="165">
        <f ca="1">+IF($C109=[1]Résultats!$C$3,VLOOKUP(BA$5,Sheet1!$B$15:$AG$104,8,FALSE),0)</f>
        <v>0</v>
      </c>
      <c r="BB109" s="165">
        <f ca="1">+IF($C109=[1]Résultats!$C$3,VLOOKUP(BB$5,Sheet1!$B$15:$AG$104,8,FALSE),0)</f>
        <v>0</v>
      </c>
      <c r="BC109" s="151">
        <f ca="1">+IF($C109=[1]Résultats!$C$3,VLOOKUP(BC$5,Sheet1!$B$15:$AG$104,8,FALSE),0)</f>
        <v>0</v>
      </c>
      <c r="BD109" s="151">
        <f ca="1">+IF($C109=[1]Résultats!$C$3,VLOOKUP(BD$5,Sheet1!$B$15:$AG$104,8,FALSE),0)</f>
        <v>0</v>
      </c>
      <c r="BE109" s="151">
        <f ca="1">+IF($C109=[1]Résultats!$C$3,VLOOKUP(BE$5,Sheet1!$B$15:$AG$104,8,FALSE),0)</f>
        <v>0</v>
      </c>
      <c r="BF109" s="151">
        <f ca="1">+IF($C109=[1]Résultats!$C$3,VLOOKUP(BF$5,Sheet1!$B$15:$AG$104,8,FALSE),0)</f>
        <v>0</v>
      </c>
      <c r="BG109" s="151">
        <f ca="1">+IF($C109=[1]Résultats!$C$3,VLOOKUP(BG$5,Sheet1!$B$15:$AG$104,8,FALSE),0)</f>
        <v>0</v>
      </c>
      <c r="BH109" s="151">
        <f ca="1">+IF($C109=[1]Résultats!$C$3,VLOOKUP(BH$5,Sheet1!$B$15:$AG$104,8,FALSE),0)</f>
        <v>0</v>
      </c>
      <c r="BI109" s="151">
        <f ca="1">+IF($C109=[1]Résultats!$C$3,VLOOKUP(BI$5,Sheet1!$B$15:$AG$104,8,FALSE),0)</f>
        <v>0</v>
      </c>
      <c r="BJ109" s="151">
        <f ca="1">+IF($C109=[1]Résultats!$C$3,VLOOKUP(BJ$5,Sheet1!$B$15:$AG$104,8,FALSE),0)</f>
        <v>0</v>
      </c>
      <c r="BK109" s="151">
        <f ca="1">+IF($C109=[1]Résultats!$C$3,VLOOKUP(BK$5,Sheet1!$B$15:$AG$104,8,FALSE),0)</f>
        <v>0</v>
      </c>
      <c r="BL109" s="151">
        <f ca="1">+IF($C109=[1]Résultats!$C$3,VLOOKUP(BL$5,Sheet1!$B$15:$AG$104,8,FALSE),0)</f>
        <v>0</v>
      </c>
      <c r="BM109" s="151">
        <f ca="1">+IF($C109=[1]Résultats!$C$3,VLOOKUP(BM$5,Sheet1!$B$15:$AG$104,8,FALSE),0)</f>
        <v>0</v>
      </c>
      <c r="BN109" s="151">
        <f ca="1">+IF($C109=[1]Résultats!$C$3,VLOOKUP(BN$5,Sheet1!$B$15:$AG$104,8,FALSE),0)</f>
        <v>0</v>
      </c>
      <c r="BO109" s="151">
        <f ca="1">+IF($C109=[1]Résultats!$C$3,VLOOKUP(BO$5,Sheet1!$B$15:$AG$104,8,FALSE),0)</f>
        <v>0</v>
      </c>
      <c r="BP109" s="151">
        <f ca="1">+IF($C109=[1]Résultats!$C$3,VLOOKUP(BP$5,Sheet1!$B$15:$AG$104,8,FALSE),0)</f>
        <v>0</v>
      </c>
      <c r="BQ109" s="151">
        <f ca="1">+IF($C109=[1]Résultats!$C$3,VLOOKUP(BQ$5,Sheet1!$B$15:$AG$104,8,FALSE),0)</f>
        <v>0</v>
      </c>
      <c r="BR109" s="151">
        <f ca="1">+IF($C109=[1]Résultats!$C$3,VLOOKUP(BR$5,Sheet1!$B$15:$AG$104,8,FALSE),0)</f>
        <v>0</v>
      </c>
      <c r="BS109" s="151">
        <f ca="1">+IF($C109=[1]Résultats!$C$3,VLOOKUP(BS$5,Sheet1!$B$15:$AG$104,8,FALSE),0)</f>
        <v>0</v>
      </c>
      <c r="BT109" s="151">
        <f ca="1">+IF($C109=[1]Résultats!$C$3,VLOOKUP(BT$5,Sheet1!$B$15:$AG$104,8,FALSE),0)</f>
        <v>0</v>
      </c>
      <c r="BU109" s="151">
        <f ca="1">+IF($C109=[1]Résultats!$C$3,VLOOKUP(BU$5,Sheet1!$B$15:$AG$104,8,FALSE),0)</f>
        <v>0</v>
      </c>
      <c r="BV109" s="151">
        <f ca="1">+IF($C109=[1]Résultats!$C$3,VLOOKUP(BV$5,Sheet1!$B$15:$AG$104,8,FALSE),0)</f>
        <v>0</v>
      </c>
      <c r="BW109" s="151">
        <f ca="1">+IF($C109=[1]Résultats!$C$3,VLOOKUP(BW$5,Sheet1!$B$15:$AG$104,8,FALSE),0)</f>
        <v>0</v>
      </c>
      <c r="BX109" s="151">
        <f ca="1">+IF($C109=[1]Résultats!$C$3,VLOOKUP(BX$5,Sheet1!$B$15:$AG$104,8,FALSE),0)</f>
        <v>0</v>
      </c>
      <c r="BY109" s="151">
        <f ca="1">+IF($C109=[1]Résultats!$C$3,VLOOKUP(BY$5,Sheet1!$B$15:$AG$104,8,FALSE),0)</f>
        <v>0</v>
      </c>
      <c r="BZ109" s="151">
        <f ca="1">+IF($C109=[1]Résultats!$C$3,VLOOKUP(BZ$5,Sheet1!$B$15:$AG$104,8,FALSE),0)</f>
        <v>0</v>
      </c>
    </row>
    <row r="110" spans="1:78" ht="15.75" customHeight="1" x14ac:dyDescent="0.2">
      <c r="A110" s="1">
        <f t="shared" ca="1" si="6"/>
        <v>1</v>
      </c>
      <c r="B110" s="1">
        <f t="shared" ca="1" si="5"/>
        <v>0</v>
      </c>
      <c r="C110" s="136">
        <f>Hébergement!C110</f>
        <v>43205</v>
      </c>
      <c r="D110" s="150">
        <f ca="1">+IF($C110=[1]Résultats!$C$3,VLOOKUP(D$5,Sheet1!$B$15:$AG$104,8,FALSE),0)</f>
        <v>0</v>
      </c>
      <c r="E110" s="150">
        <f ca="1">+IF($C110=[1]Résultats!$C$3,VLOOKUP(E$5,Sheet1!$B$15:$AG$104,8,FALSE),0)</f>
        <v>0</v>
      </c>
      <c r="F110" s="150">
        <f ca="1">+IF($C110=[1]Résultats!$C$3,VLOOKUP(F$5,Sheet1!$B$15:$AG$104,8,FALSE),0)</f>
        <v>0</v>
      </c>
      <c r="G110" s="150">
        <f ca="1">+IF($C110=[1]Résultats!$C$3,VLOOKUP(G$5,Sheet1!$B$15:$AG$104,8,FALSE),0)</f>
        <v>0</v>
      </c>
      <c r="H110" s="150">
        <f ca="1">+IF($C110=[1]Résultats!$C$3,VLOOKUP(H$5,Sheet1!$B$15:$AG$104,8,FALSE),0)</f>
        <v>0</v>
      </c>
      <c r="I110" s="150">
        <f ca="1">+IF($C110=[1]Résultats!$C$3,VLOOKUP(I$5,Sheet1!$B$15:$AG$104,8,FALSE),0)</f>
        <v>0</v>
      </c>
      <c r="J110" s="151">
        <f ca="1">+IF($C110=[1]Résultats!$C$3,VLOOKUP(J$5,Sheet1!$B$15:$AG$104,8,FALSE),0)</f>
        <v>0</v>
      </c>
      <c r="K110" s="151">
        <f ca="1">+IF($C110=[1]Résultats!$C$3,VLOOKUP(K$5,Sheet1!$B$15:$AG$104,8,FALSE),0)</f>
        <v>0</v>
      </c>
      <c r="L110" s="213">
        <f ca="1">+IF($C110=[1]Résultats!$C$3,VLOOKUP(L$5,Sheet1!$B$15:$AG$104,8,FALSE),0)</f>
        <v>0</v>
      </c>
      <c r="M110" s="165">
        <f ca="1">+IF($C110=[1]Résultats!$C$3,VLOOKUP(M$5,Sheet1!$B$15:$AG$104,8,FALSE),0)</f>
        <v>0</v>
      </c>
      <c r="N110" s="165">
        <f ca="1">+IF($C110=[1]Résultats!$C$3,VLOOKUP(N$5,Sheet1!$B$15:$AG$104,8,FALSE),0)</f>
        <v>0</v>
      </c>
      <c r="O110" s="151">
        <f ca="1">+IF($C110=[1]Résultats!$C$3,VLOOKUP(O$5,Sheet1!$B$15:$AG$104,8,FALSE),0)</f>
        <v>0</v>
      </c>
      <c r="P110" s="151">
        <f ca="1">+IF($C110=[1]Résultats!$C$3,VLOOKUP(P$5,Sheet1!$B$15:$AG$104,8,FALSE),0)</f>
        <v>0</v>
      </c>
      <c r="Q110" s="213">
        <f ca="1">+IF($C110=[1]Résultats!$C$3,VLOOKUP(Q$5,Sheet1!$B$15:$AG$104,8,FALSE),0)</f>
        <v>0</v>
      </c>
      <c r="R110" s="151">
        <f ca="1">+IF($C110=[1]Résultats!$C$3,VLOOKUP(R$5,Sheet1!$B$15:$AG$104,8,FALSE),0)</f>
        <v>0</v>
      </c>
      <c r="S110" s="165">
        <f ca="1">+IF($C110=[1]Résultats!$C$3,VLOOKUP(S$5,Sheet1!$B$15:$AG$104,8,FALSE),0)</f>
        <v>0</v>
      </c>
      <c r="T110" s="165">
        <f ca="1">+IF($C110=[1]Résultats!$C$3,VLOOKUP(T$5,Sheet1!$B$15:$AG$104,8,FALSE),0)</f>
        <v>0</v>
      </c>
      <c r="U110" s="151">
        <f ca="1">+IF($C110=[1]Résultats!$C$3,VLOOKUP(U$5,Sheet1!$B$15:$AG$104,8,FALSE),0)</f>
        <v>0</v>
      </c>
      <c r="V110" s="151">
        <f ca="1">+IF($C110=[1]Résultats!$C$3,VLOOKUP(V$5,Sheet1!$B$15:$AG$104,8,FALSE),0)</f>
        <v>0</v>
      </c>
      <c r="W110" s="213">
        <f ca="1">+IF($C110=[1]Résultats!$C$3,VLOOKUP(W$5,Sheet1!$B$15:$AG$104,8,FALSE),0)</f>
        <v>0</v>
      </c>
      <c r="X110" s="165">
        <f ca="1">+IF($C110=[1]Résultats!$C$3,VLOOKUP(X$5,Sheet1!$B$15:$AG$104,8,FALSE),0)</f>
        <v>0</v>
      </c>
      <c r="Y110" s="165">
        <f ca="1">+IF($C110=[1]Résultats!$C$3,VLOOKUP(Y$5,Sheet1!$B$15:$AG$104,8,FALSE),0)</f>
        <v>0</v>
      </c>
      <c r="Z110" s="151">
        <f ca="1">+IF($C110=[1]Résultats!$C$3,VLOOKUP(Z$5,Sheet1!$B$15:$AG$104,8,FALSE),0)</f>
        <v>0</v>
      </c>
      <c r="AA110" s="151">
        <f ca="1">+IF($C110=[1]Résultats!$C$3,VLOOKUP(AA$5,Sheet1!$B$15:$AG$104,8,FALSE),0)</f>
        <v>0</v>
      </c>
      <c r="AB110" s="213">
        <f ca="1">+IF($C110=[1]Résultats!$C$3,VLOOKUP(AB$5,Sheet1!$B$15:$AG$104,8,FALSE),0)</f>
        <v>0</v>
      </c>
      <c r="AC110" s="165">
        <f ca="1">+IF($C110=[1]Résultats!$C$3,VLOOKUP(AC$5,Sheet1!$B$15:$AG$104,8,FALSE),0)</f>
        <v>0</v>
      </c>
      <c r="AD110" s="165">
        <f ca="1">+IF($C110=[1]Résultats!$C$3,VLOOKUP(AD$5,Sheet1!$B$15:$AG$104,8,FALSE),0)</f>
        <v>0</v>
      </c>
      <c r="AE110" s="213">
        <f ca="1">+IF($C110=[1]Résultats!$C$3,VLOOKUP(AE$5,Sheet1!$B$15:$AG$104,8,FALSE),0)</f>
        <v>0</v>
      </c>
      <c r="AF110" s="165">
        <f ca="1">+IF($C110=[1]Résultats!$C$3,VLOOKUP(AF$5,Sheet1!$B$15:$AG$104,8,FALSE),0)</f>
        <v>0</v>
      </c>
      <c r="AG110" s="165">
        <f ca="1">+IF($C110=[1]Résultats!$C$3,VLOOKUP(AG$5,Sheet1!$B$15:$AG$104,8,FALSE),0)</f>
        <v>0</v>
      </c>
      <c r="AH110" s="151">
        <f ca="1">+IF($C110=[1]Résultats!$C$3,VLOOKUP(AH$5,Sheet1!$B$15:$AG$104,8,FALSE),0)</f>
        <v>0</v>
      </c>
      <c r="AI110" s="151">
        <f ca="1">+IF($C110=[1]Résultats!$C$3,VLOOKUP(AI$5,Sheet1!$B$15:$AG$104,8,FALSE),0)</f>
        <v>0</v>
      </c>
      <c r="AJ110" s="213">
        <f ca="1">+IF($C110=[1]Résultats!$C$3,VLOOKUP(AJ$5,Sheet1!$B$15:$AG$104,8,FALSE),0)</f>
        <v>0</v>
      </c>
      <c r="AK110" s="165">
        <f ca="1">+IF($C110=[1]Résultats!$C$3,VLOOKUP(AK$5,Sheet1!$B$15:$AG$104,8,FALSE),0)</f>
        <v>0</v>
      </c>
      <c r="AL110" s="165">
        <f ca="1">+IF($C110=[1]Résultats!$C$3,VLOOKUP(AL$5,Sheet1!$B$15:$AG$104,8,FALSE),0)</f>
        <v>0</v>
      </c>
      <c r="AM110" s="213">
        <f ca="1">+IF($C110=[1]Résultats!$C$3,VLOOKUP(AM$5,Sheet1!$B$15:$AG$104,8,FALSE),0)</f>
        <v>0</v>
      </c>
      <c r="AN110" s="165">
        <f ca="1">+IF($C110=[1]Résultats!$C$3,VLOOKUP(AN$5,Sheet1!$B$15:$AG$104,8,FALSE),0)</f>
        <v>0</v>
      </c>
      <c r="AO110" s="165">
        <f ca="1">+IF($C110=[1]Résultats!$C$3,VLOOKUP(AO$5,Sheet1!$B$15:$AG$104,8,FALSE),0)</f>
        <v>0</v>
      </c>
      <c r="AP110" s="213">
        <f ca="1">+IF($C110=[1]Résultats!$C$3,VLOOKUP(AP$5,Sheet1!$B$15:$AG$104,8,FALSE),0)</f>
        <v>0</v>
      </c>
      <c r="AQ110" s="165">
        <f ca="1">+IF($C110=[1]Résultats!$C$3,VLOOKUP(AQ$5,Sheet1!$B$15:$AG$104,8,FALSE),0)</f>
        <v>0</v>
      </c>
      <c r="AR110" s="165">
        <f ca="1">+IF($C110=[1]Résultats!$C$3,VLOOKUP(AR$5,Sheet1!$B$15:$AG$104,8,FALSE),0)</f>
        <v>0</v>
      </c>
      <c r="AS110" s="151">
        <f ca="1">+IF($C110=[1]Résultats!$C$3,VLOOKUP(AS$5,Sheet1!$B$15:$AG$104,8,FALSE),0)</f>
        <v>0</v>
      </c>
      <c r="AT110" s="151">
        <f ca="1">+IF($C110=[1]Résultats!$C$3,VLOOKUP(AT$5,Sheet1!$B$15:$AG$104,8,FALSE),0)</f>
        <v>0</v>
      </c>
      <c r="AU110" s="213">
        <f ca="1">+IF($C110=[1]Résultats!$C$3,VLOOKUP(AU$5,Sheet1!$B$15:$AG$104,8,FALSE),0)</f>
        <v>0</v>
      </c>
      <c r="AV110" s="151">
        <f ca="1">+IF($C110=[1]Résultats!$C$3,VLOOKUP(AV$5,Sheet1!$B$15:$AG$104,8,FALSE),0)</f>
        <v>0</v>
      </c>
      <c r="AW110" s="151">
        <f ca="1">+IF($C110=[1]Résultats!$C$3,VLOOKUP(AW$5,Sheet1!$B$15:$AG$104,8,FALSE),0)</f>
        <v>0</v>
      </c>
      <c r="AX110" s="151">
        <f ca="1">+IF($C110=[1]Résultats!$C$3,VLOOKUP(AX$5,Sheet1!$B$15:$AG$104,8,FALSE),0)</f>
        <v>0</v>
      </c>
      <c r="AY110" s="151">
        <f ca="1">+IF($C110=[1]Résultats!$C$3,VLOOKUP(AY$5,Sheet1!$B$15:$AG$104,8,FALSE),0)</f>
        <v>0</v>
      </c>
      <c r="AZ110" s="213">
        <f ca="1">+IF($C110=[1]Résultats!$C$3,VLOOKUP(AZ$5,Sheet1!$B$15:$AG$104,8,FALSE),0)</f>
        <v>0</v>
      </c>
      <c r="BA110" s="165">
        <f ca="1">+IF($C110=[1]Résultats!$C$3,VLOOKUP(BA$5,Sheet1!$B$15:$AG$104,8,FALSE),0)</f>
        <v>0</v>
      </c>
      <c r="BB110" s="165">
        <f ca="1">+IF($C110=[1]Résultats!$C$3,VLOOKUP(BB$5,Sheet1!$B$15:$AG$104,8,FALSE),0)</f>
        <v>0</v>
      </c>
      <c r="BC110" s="151">
        <f ca="1">+IF($C110=[1]Résultats!$C$3,VLOOKUP(BC$5,Sheet1!$B$15:$AG$104,8,FALSE),0)</f>
        <v>0</v>
      </c>
      <c r="BD110" s="151">
        <f ca="1">+IF($C110=[1]Résultats!$C$3,VLOOKUP(BD$5,Sheet1!$B$15:$AG$104,8,FALSE),0)</f>
        <v>0</v>
      </c>
      <c r="BE110" s="151">
        <f ca="1">+IF($C110=[1]Résultats!$C$3,VLOOKUP(BE$5,Sheet1!$B$15:$AG$104,8,FALSE),0)</f>
        <v>0</v>
      </c>
      <c r="BF110" s="151">
        <f ca="1">+IF($C110=[1]Résultats!$C$3,VLOOKUP(BF$5,Sheet1!$B$15:$AG$104,8,FALSE),0)</f>
        <v>0</v>
      </c>
      <c r="BG110" s="151">
        <f ca="1">+IF($C110=[1]Résultats!$C$3,VLOOKUP(BG$5,Sheet1!$B$15:$AG$104,8,FALSE),0)</f>
        <v>0</v>
      </c>
      <c r="BH110" s="151">
        <f ca="1">+IF($C110=[1]Résultats!$C$3,VLOOKUP(BH$5,Sheet1!$B$15:$AG$104,8,FALSE),0)</f>
        <v>0</v>
      </c>
      <c r="BI110" s="151">
        <f ca="1">+IF($C110=[1]Résultats!$C$3,VLOOKUP(BI$5,Sheet1!$B$15:$AG$104,8,FALSE),0)</f>
        <v>0</v>
      </c>
      <c r="BJ110" s="151">
        <f ca="1">+IF($C110=[1]Résultats!$C$3,VLOOKUP(BJ$5,Sheet1!$B$15:$AG$104,8,FALSE),0)</f>
        <v>0</v>
      </c>
      <c r="BK110" s="151">
        <f ca="1">+IF($C110=[1]Résultats!$C$3,VLOOKUP(BK$5,Sheet1!$B$15:$AG$104,8,FALSE),0)</f>
        <v>0</v>
      </c>
      <c r="BL110" s="151">
        <f ca="1">+IF($C110=[1]Résultats!$C$3,VLOOKUP(BL$5,Sheet1!$B$15:$AG$104,8,FALSE),0)</f>
        <v>0</v>
      </c>
      <c r="BM110" s="151">
        <f ca="1">+IF($C110=[1]Résultats!$C$3,VLOOKUP(BM$5,Sheet1!$B$15:$AG$104,8,FALSE),0)</f>
        <v>0</v>
      </c>
      <c r="BN110" s="151">
        <f ca="1">+IF($C110=[1]Résultats!$C$3,VLOOKUP(BN$5,Sheet1!$B$15:$AG$104,8,FALSE),0)</f>
        <v>0</v>
      </c>
      <c r="BO110" s="151">
        <f ca="1">+IF($C110=[1]Résultats!$C$3,VLOOKUP(BO$5,Sheet1!$B$15:$AG$104,8,FALSE),0)</f>
        <v>0</v>
      </c>
      <c r="BP110" s="151">
        <f ca="1">+IF($C110=[1]Résultats!$C$3,VLOOKUP(BP$5,Sheet1!$B$15:$AG$104,8,FALSE),0)</f>
        <v>0</v>
      </c>
      <c r="BQ110" s="151">
        <f ca="1">+IF($C110=[1]Résultats!$C$3,VLOOKUP(BQ$5,Sheet1!$B$15:$AG$104,8,FALSE),0)</f>
        <v>0</v>
      </c>
      <c r="BR110" s="151">
        <f ca="1">+IF($C110=[1]Résultats!$C$3,VLOOKUP(BR$5,Sheet1!$B$15:$AG$104,8,FALSE),0)</f>
        <v>0</v>
      </c>
      <c r="BS110" s="151">
        <f ca="1">+IF($C110=[1]Résultats!$C$3,VLOOKUP(BS$5,Sheet1!$B$15:$AG$104,8,FALSE),0)</f>
        <v>0</v>
      </c>
      <c r="BT110" s="151">
        <f ca="1">+IF($C110=[1]Résultats!$C$3,VLOOKUP(BT$5,Sheet1!$B$15:$AG$104,8,FALSE),0)</f>
        <v>0</v>
      </c>
      <c r="BU110" s="151">
        <f ca="1">+IF($C110=[1]Résultats!$C$3,VLOOKUP(BU$5,Sheet1!$B$15:$AG$104,8,FALSE),0)</f>
        <v>0</v>
      </c>
      <c r="BV110" s="151">
        <f ca="1">+IF($C110=[1]Résultats!$C$3,VLOOKUP(BV$5,Sheet1!$B$15:$AG$104,8,FALSE),0)</f>
        <v>0</v>
      </c>
      <c r="BW110" s="151">
        <f ca="1">+IF($C110=[1]Résultats!$C$3,VLOOKUP(BW$5,Sheet1!$B$15:$AG$104,8,FALSE),0)</f>
        <v>0</v>
      </c>
      <c r="BX110" s="151">
        <f ca="1">+IF($C110=[1]Résultats!$C$3,VLOOKUP(BX$5,Sheet1!$B$15:$AG$104,8,FALSE),0)</f>
        <v>0</v>
      </c>
      <c r="BY110" s="151">
        <f ca="1">+IF($C110=[1]Résultats!$C$3,VLOOKUP(BY$5,Sheet1!$B$15:$AG$104,8,FALSE),0)</f>
        <v>0</v>
      </c>
      <c r="BZ110" s="151">
        <f ca="1">+IF($C110=[1]Résultats!$C$3,VLOOKUP(BZ$5,Sheet1!$B$15:$AG$104,8,FALSE),0)</f>
        <v>0</v>
      </c>
    </row>
    <row r="111" spans="1:78" ht="15.75" customHeight="1" x14ac:dyDescent="0.2">
      <c r="A111" s="1">
        <f t="shared" ca="1" si="6"/>
        <v>1</v>
      </c>
      <c r="B111" s="1">
        <f t="shared" ca="1" si="5"/>
        <v>0</v>
      </c>
      <c r="C111" s="136">
        <f>Hébergement!C111</f>
        <v>43206</v>
      </c>
      <c r="D111" s="150">
        <f ca="1">+IF($C111=[1]Résultats!$C$3,VLOOKUP(D$5,Sheet1!$B$15:$AG$104,8,FALSE),0)</f>
        <v>0</v>
      </c>
      <c r="E111" s="150">
        <f ca="1">+IF($C111=[1]Résultats!$C$3,VLOOKUP(E$5,Sheet1!$B$15:$AG$104,8,FALSE),0)</f>
        <v>0</v>
      </c>
      <c r="F111" s="150">
        <f ca="1">+IF($C111=[1]Résultats!$C$3,VLOOKUP(F$5,Sheet1!$B$15:$AG$104,8,FALSE),0)</f>
        <v>0</v>
      </c>
      <c r="G111" s="150">
        <f ca="1">+IF($C111=[1]Résultats!$C$3,VLOOKUP(G$5,Sheet1!$B$15:$AG$104,8,FALSE),0)</f>
        <v>0</v>
      </c>
      <c r="H111" s="150">
        <f ca="1">+IF($C111=[1]Résultats!$C$3,VLOOKUP(H$5,Sheet1!$B$15:$AG$104,8,FALSE),0)</f>
        <v>0</v>
      </c>
      <c r="I111" s="150">
        <f ca="1">+IF($C111=[1]Résultats!$C$3,VLOOKUP(I$5,Sheet1!$B$15:$AG$104,8,FALSE),0)</f>
        <v>0</v>
      </c>
      <c r="J111" s="151">
        <f ca="1">+IF($C111=[1]Résultats!$C$3,VLOOKUP(J$5,Sheet1!$B$15:$AG$104,8,FALSE),0)</f>
        <v>0</v>
      </c>
      <c r="K111" s="151">
        <f ca="1">+IF($C111=[1]Résultats!$C$3,VLOOKUP(K$5,Sheet1!$B$15:$AG$104,8,FALSE),0)</f>
        <v>0</v>
      </c>
      <c r="L111" s="213">
        <f ca="1">+IF($C111=[1]Résultats!$C$3,VLOOKUP(L$5,Sheet1!$B$15:$AG$104,8,FALSE),0)</f>
        <v>0</v>
      </c>
      <c r="M111" s="165">
        <f ca="1">+IF($C111=[1]Résultats!$C$3,VLOOKUP(M$5,Sheet1!$B$15:$AG$104,8,FALSE),0)</f>
        <v>0</v>
      </c>
      <c r="N111" s="165">
        <f ca="1">+IF($C111=[1]Résultats!$C$3,VLOOKUP(N$5,Sheet1!$B$15:$AG$104,8,FALSE),0)</f>
        <v>0</v>
      </c>
      <c r="O111" s="151">
        <f ca="1">+IF($C111=[1]Résultats!$C$3,VLOOKUP(O$5,Sheet1!$B$15:$AG$104,8,FALSE),0)</f>
        <v>0</v>
      </c>
      <c r="P111" s="151">
        <f ca="1">+IF($C111=[1]Résultats!$C$3,VLOOKUP(P$5,Sheet1!$B$15:$AG$104,8,FALSE),0)</f>
        <v>0</v>
      </c>
      <c r="Q111" s="213">
        <f ca="1">+IF($C111=[1]Résultats!$C$3,VLOOKUP(Q$5,Sheet1!$B$15:$AG$104,8,FALSE),0)</f>
        <v>0</v>
      </c>
      <c r="R111" s="151">
        <f ca="1">+IF($C111=[1]Résultats!$C$3,VLOOKUP(R$5,Sheet1!$B$15:$AG$104,8,FALSE),0)</f>
        <v>0</v>
      </c>
      <c r="S111" s="165">
        <f ca="1">+IF($C111=[1]Résultats!$C$3,VLOOKUP(S$5,Sheet1!$B$15:$AG$104,8,FALSE),0)</f>
        <v>0</v>
      </c>
      <c r="T111" s="165">
        <f ca="1">+IF($C111=[1]Résultats!$C$3,VLOOKUP(T$5,Sheet1!$B$15:$AG$104,8,FALSE),0)</f>
        <v>0</v>
      </c>
      <c r="U111" s="151">
        <f ca="1">+IF($C111=[1]Résultats!$C$3,VLOOKUP(U$5,Sheet1!$B$15:$AG$104,8,FALSE),0)</f>
        <v>0</v>
      </c>
      <c r="V111" s="151">
        <f ca="1">+IF($C111=[1]Résultats!$C$3,VLOOKUP(V$5,Sheet1!$B$15:$AG$104,8,FALSE),0)</f>
        <v>0</v>
      </c>
      <c r="W111" s="213">
        <f ca="1">+IF($C111=[1]Résultats!$C$3,VLOOKUP(W$5,Sheet1!$B$15:$AG$104,8,FALSE),0)</f>
        <v>0</v>
      </c>
      <c r="X111" s="165">
        <f ca="1">+IF($C111=[1]Résultats!$C$3,VLOOKUP(X$5,Sheet1!$B$15:$AG$104,8,FALSE),0)</f>
        <v>0</v>
      </c>
      <c r="Y111" s="165">
        <f ca="1">+IF($C111=[1]Résultats!$C$3,VLOOKUP(Y$5,Sheet1!$B$15:$AG$104,8,FALSE),0)</f>
        <v>0</v>
      </c>
      <c r="Z111" s="151">
        <f ca="1">+IF($C111=[1]Résultats!$C$3,VLOOKUP(Z$5,Sheet1!$B$15:$AG$104,8,FALSE),0)</f>
        <v>0</v>
      </c>
      <c r="AA111" s="151">
        <f ca="1">+IF($C111=[1]Résultats!$C$3,VLOOKUP(AA$5,Sheet1!$B$15:$AG$104,8,FALSE),0)</f>
        <v>0</v>
      </c>
      <c r="AB111" s="213">
        <f ca="1">+IF($C111=[1]Résultats!$C$3,VLOOKUP(AB$5,Sheet1!$B$15:$AG$104,8,FALSE),0)</f>
        <v>0</v>
      </c>
      <c r="AC111" s="165">
        <f ca="1">+IF($C111=[1]Résultats!$C$3,VLOOKUP(AC$5,Sheet1!$B$15:$AG$104,8,FALSE),0)</f>
        <v>0</v>
      </c>
      <c r="AD111" s="165">
        <f ca="1">+IF($C111=[1]Résultats!$C$3,VLOOKUP(AD$5,Sheet1!$B$15:$AG$104,8,FALSE),0)</f>
        <v>0</v>
      </c>
      <c r="AE111" s="213">
        <f ca="1">+IF($C111=[1]Résultats!$C$3,VLOOKUP(AE$5,Sheet1!$B$15:$AG$104,8,FALSE),0)</f>
        <v>0</v>
      </c>
      <c r="AF111" s="165">
        <f ca="1">+IF($C111=[1]Résultats!$C$3,VLOOKUP(AF$5,Sheet1!$B$15:$AG$104,8,FALSE),0)</f>
        <v>0</v>
      </c>
      <c r="AG111" s="165">
        <f ca="1">+IF($C111=[1]Résultats!$C$3,VLOOKUP(AG$5,Sheet1!$B$15:$AG$104,8,FALSE),0)</f>
        <v>0</v>
      </c>
      <c r="AH111" s="151">
        <f ca="1">+IF($C111=[1]Résultats!$C$3,VLOOKUP(AH$5,Sheet1!$B$15:$AG$104,8,FALSE),0)</f>
        <v>0</v>
      </c>
      <c r="AI111" s="151">
        <f ca="1">+IF($C111=[1]Résultats!$C$3,VLOOKUP(AI$5,Sheet1!$B$15:$AG$104,8,FALSE),0)</f>
        <v>0</v>
      </c>
      <c r="AJ111" s="213">
        <f ca="1">+IF($C111=[1]Résultats!$C$3,VLOOKUP(AJ$5,Sheet1!$B$15:$AG$104,8,FALSE),0)</f>
        <v>0</v>
      </c>
      <c r="AK111" s="165">
        <f ca="1">+IF($C111=[1]Résultats!$C$3,VLOOKUP(AK$5,Sheet1!$B$15:$AG$104,8,FALSE),0)</f>
        <v>0</v>
      </c>
      <c r="AL111" s="165">
        <f ca="1">+IF($C111=[1]Résultats!$C$3,VLOOKUP(AL$5,Sheet1!$B$15:$AG$104,8,FALSE),0)</f>
        <v>0</v>
      </c>
      <c r="AM111" s="213">
        <f ca="1">+IF($C111=[1]Résultats!$C$3,VLOOKUP(AM$5,Sheet1!$B$15:$AG$104,8,FALSE),0)</f>
        <v>0</v>
      </c>
      <c r="AN111" s="165">
        <f ca="1">+IF($C111=[1]Résultats!$C$3,VLOOKUP(AN$5,Sheet1!$B$15:$AG$104,8,FALSE),0)</f>
        <v>0</v>
      </c>
      <c r="AO111" s="165">
        <f ca="1">+IF($C111=[1]Résultats!$C$3,VLOOKUP(AO$5,Sheet1!$B$15:$AG$104,8,FALSE),0)</f>
        <v>0</v>
      </c>
      <c r="AP111" s="213">
        <f ca="1">+IF($C111=[1]Résultats!$C$3,VLOOKUP(AP$5,Sheet1!$B$15:$AG$104,8,FALSE),0)</f>
        <v>0</v>
      </c>
      <c r="AQ111" s="165">
        <f ca="1">+IF($C111=[1]Résultats!$C$3,VLOOKUP(AQ$5,Sheet1!$B$15:$AG$104,8,FALSE),0)</f>
        <v>0</v>
      </c>
      <c r="AR111" s="165">
        <f ca="1">+IF($C111=[1]Résultats!$C$3,VLOOKUP(AR$5,Sheet1!$B$15:$AG$104,8,FALSE),0)</f>
        <v>0</v>
      </c>
      <c r="AS111" s="151">
        <f ca="1">+IF($C111=[1]Résultats!$C$3,VLOOKUP(AS$5,Sheet1!$B$15:$AG$104,8,FALSE),0)</f>
        <v>0</v>
      </c>
      <c r="AT111" s="151">
        <f ca="1">+IF($C111=[1]Résultats!$C$3,VLOOKUP(AT$5,Sheet1!$B$15:$AG$104,8,FALSE),0)</f>
        <v>0</v>
      </c>
      <c r="AU111" s="213">
        <f ca="1">+IF($C111=[1]Résultats!$C$3,VLOOKUP(AU$5,Sheet1!$B$15:$AG$104,8,FALSE),0)</f>
        <v>0</v>
      </c>
      <c r="AV111" s="151">
        <f ca="1">+IF($C111=[1]Résultats!$C$3,VLOOKUP(AV$5,Sheet1!$B$15:$AG$104,8,FALSE),0)</f>
        <v>0</v>
      </c>
      <c r="AW111" s="151">
        <f ca="1">+IF($C111=[1]Résultats!$C$3,VLOOKUP(AW$5,Sheet1!$B$15:$AG$104,8,FALSE),0)</f>
        <v>0</v>
      </c>
      <c r="AX111" s="151">
        <f ca="1">+IF($C111=[1]Résultats!$C$3,VLOOKUP(AX$5,Sheet1!$B$15:$AG$104,8,FALSE),0)</f>
        <v>0</v>
      </c>
      <c r="AY111" s="151">
        <f ca="1">+IF($C111=[1]Résultats!$C$3,VLOOKUP(AY$5,Sheet1!$B$15:$AG$104,8,FALSE),0)</f>
        <v>0</v>
      </c>
      <c r="AZ111" s="213">
        <f ca="1">+IF($C111=[1]Résultats!$C$3,VLOOKUP(AZ$5,Sheet1!$B$15:$AG$104,8,FALSE),0)</f>
        <v>0</v>
      </c>
      <c r="BA111" s="165">
        <f ca="1">+IF($C111=[1]Résultats!$C$3,VLOOKUP(BA$5,Sheet1!$B$15:$AG$104,8,FALSE),0)</f>
        <v>0</v>
      </c>
      <c r="BB111" s="165">
        <f ca="1">+IF($C111=[1]Résultats!$C$3,VLOOKUP(BB$5,Sheet1!$B$15:$AG$104,8,FALSE),0)</f>
        <v>0</v>
      </c>
      <c r="BC111" s="151">
        <f ca="1">+IF($C111=[1]Résultats!$C$3,VLOOKUP(BC$5,Sheet1!$B$15:$AG$104,8,FALSE),0)</f>
        <v>0</v>
      </c>
      <c r="BD111" s="151">
        <f ca="1">+IF($C111=[1]Résultats!$C$3,VLOOKUP(BD$5,Sheet1!$B$15:$AG$104,8,FALSE),0)</f>
        <v>0</v>
      </c>
      <c r="BE111" s="151">
        <f ca="1">+IF($C111=[1]Résultats!$C$3,VLOOKUP(BE$5,Sheet1!$B$15:$AG$104,8,FALSE),0)</f>
        <v>0</v>
      </c>
      <c r="BF111" s="151">
        <f ca="1">+IF($C111=[1]Résultats!$C$3,VLOOKUP(BF$5,Sheet1!$B$15:$AG$104,8,FALSE),0)</f>
        <v>0</v>
      </c>
      <c r="BG111" s="151">
        <f ca="1">+IF($C111=[1]Résultats!$C$3,VLOOKUP(BG$5,Sheet1!$B$15:$AG$104,8,FALSE),0)</f>
        <v>0</v>
      </c>
      <c r="BH111" s="151">
        <f ca="1">+IF($C111=[1]Résultats!$C$3,VLOOKUP(BH$5,Sheet1!$B$15:$AG$104,8,FALSE),0)</f>
        <v>0</v>
      </c>
      <c r="BI111" s="151">
        <f ca="1">+IF($C111=[1]Résultats!$C$3,VLOOKUP(BI$5,Sheet1!$B$15:$AG$104,8,FALSE),0)</f>
        <v>0</v>
      </c>
      <c r="BJ111" s="151">
        <f ca="1">+IF($C111=[1]Résultats!$C$3,VLOOKUP(BJ$5,Sheet1!$B$15:$AG$104,8,FALSE),0)</f>
        <v>0</v>
      </c>
      <c r="BK111" s="151">
        <f ca="1">+IF($C111=[1]Résultats!$C$3,VLOOKUP(BK$5,Sheet1!$B$15:$AG$104,8,FALSE),0)</f>
        <v>0</v>
      </c>
      <c r="BL111" s="151">
        <f ca="1">+IF($C111=[1]Résultats!$C$3,VLOOKUP(BL$5,Sheet1!$B$15:$AG$104,8,FALSE),0)</f>
        <v>0</v>
      </c>
      <c r="BM111" s="151">
        <f ca="1">+IF($C111=[1]Résultats!$C$3,VLOOKUP(BM$5,Sheet1!$B$15:$AG$104,8,FALSE),0)</f>
        <v>0</v>
      </c>
      <c r="BN111" s="151">
        <f ca="1">+IF($C111=[1]Résultats!$C$3,VLOOKUP(BN$5,Sheet1!$B$15:$AG$104,8,FALSE),0)</f>
        <v>0</v>
      </c>
      <c r="BO111" s="151">
        <f ca="1">+IF($C111=[1]Résultats!$C$3,VLOOKUP(BO$5,Sheet1!$B$15:$AG$104,8,FALSE),0)</f>
        <v>0</v>
      </c>
      <c r="BP111" s="151">
        <f ca="1">+IF($C111=[1]Résultats!$C$3,VLOOKUP(BP$5,Sheet1!$B$15:$AG$104,8,FALSE),0)</f>
        <v>0</v>
      </c>
      <c r="BQ111" s="151">
        <f ca="1">+IF($C111=[1]Résultats!$C$3,VLOOKUP(BQ$5,Sheet1!$B$15:$AG$104,8,FALSE),0)</f>
        <v>0</v>
      </c>
      <c r="BR111" s="151">
        <f ca="1">+IF($C111=[1]Résultats!$C$3,VLOOKUP(BR$5,Sheet1!$B$15:$AG$104,8,FALSE),0)</f>
        <v>0</v>
      </c>
      <c r="BS111" s="151">
        <f ca="1">+IF($C111=[1]Résultats!$C$3,VLOOKUP(BS$5,Sheet1!$B$15:$AG$104,8,FALSE),0)</f>
        <v>0</v>
      </c>
      <c r="BT111" s="151">
        <f ca="1">+IF($C111=[1]Résultats!$C$3,VLOOKUP(BT$5,Sheet1!$B$15:$AG$104,8,FALSE),0)</f>
        <v>0</v>
      </c>
      <c r="BU111" s="151">
        <f ca="1">+IF($C111=[1]Résultats!$C$3,VLOOKUP(BU$5,Sheet1!$B$15:$AG$104,8,FALSE),0)</f>
        <v>0</v>
      </c>
      <c r="BV111" s="151">
        <f ca="1">+IF($C111=[1]Résultats!$C$3,VLOOKUP(BV$5,Sheet1!$B$15:$AG$104,8,FALSE),0)</f>
        <v>0</v>
      </c>
      <c r="BW111" s="151">
        <f ca="1">+IF($C111=[1]Résultats!$C$3,VLOOKUP(BW$5,Sheet1!$B$15:$AG$104,8,FALSE),0)</f>
        <v>0</v>
      </c>
      <c r="BX111" s="151">
        <f ca="1">+IF($C111=[1]Résultats!$C$3,VLOOKUP(BX$5,Sheet1!$B$15:$AG$104,8,FALSE),0)</f>
        <v>0</v>
      </c>
      <c r="BY111" s="151">
        <f ca="1">+IF($C111=[1]Résultats!$C$3,VLOOKUP(BY$5,Sheet1!$B$15:$AG$104,8,FALSE),0)</f>
        <v>0</v>
      </c>
      <c r="BZ111" s="151">
        <f ca="1">+IF($C111=[1]Résultats!$C$3,VLOOKUP(BZ$5,Sheet1!$B$15:$AG$104,8,FALSE),0)</f>
        <v>0</v>
      </c>
    </row>
    <row r="112" spans="1:78" ht="15.75" customHeight="1" x14ac:dyDescent="0.2">
      <c r="A112" s="1">
        <f t="shared" ca="1" si="6"/>
        <v>1</v>
      </c>
      <c r="B112" s="1">
        <f t="shared" ca="1" si="5"/>
        <v>0</v>
      </c>
      <c r="C112" s="136">
        <f>Hébergement!C112</f>
        <v>43207</v>
      </c>
      <c r="D112" s="150">
        <f ca="1">+IF($C112=[1]Résultats!$C$3,VLOOKUP(D$5,Sheet1!$B$15:$AG$104,8,FALSE),0)</f>
        <v>0</v>
      </c>
      <c r="E112" s="150">
        <f ca="1">+IF($C112=[1]Résultats!$C$3,VLOOKUP(E$5,Sheet1!$B$15:$AG$104,8,FALSE),0)</f>
        <v>0</v>
      </c>
      <c r="F112" s="150">
        <f ca="1">+IF($C112=[1]Résultats!$C$3,VLOOKUP(F$5,Sheet1!$B$15:$AG$104,8,FALSE),0)</f>
        <v>0</v>
      </c>
      <c r="G112" s="150">
        <f ca="1">+IF($C112=[1]Résultats!$C$3,VLOOKUP(G$5,Sheet1!$B$15:$AG$104,8,FALSE),0)</f>
        <v>0</v>
      </c>
      <c r="H112" s="150">
        <f ca="1">+IF($C112=[1]Résultats!$C$3,VLOOKUP(H$5,Sheet1!$B$15:$AG$104,8,FALSE),0)</f>
        <v>0</v>
      </c>
      <c r="I112" s="150">
        <f ca="1">+IF($C112=[1]Résultats!$C$3,VLOOKUP(I$5,Sheet1!$B$15:$AG$104,8,FALSE),0)</f>
        <v>0</v>
      </c>
      <c r="J112" s="151">
        <f ca="1">+IF($C112=[1]Résultats!$C$3,VLOOKUP(J$5,Sheet1!$B$15:$AG$104,8,FALSE),0)</f>
        <v>0</v>
      </c>
      <c r="K112" s="151">
        <f ca="1">+IF($C112=[1]Résultats!$C$3,VLOOKUP(K$5,Sheet1!$B$15:$AG$104,8,FALSE),0)</f>
        <v>0</v>
      </c>
      <c r="L112" s="213">
        <f ca="1">+IF($C112=[1]Résultats!$C$3,VLOOKUP(L$5,Sheet1!$B$15:$AG$104,8,FALSE),0)</f>
        <v>0</v>
      </c>
      <c r="M112" s="165">
        <f ca="1">+IF($C112=[1]Résultats!$C$3,VLOOKUP(M$5,Sheet1!$B$15:$AG$104,8,FALSE),0)</f>
        <v>0</v>
      </c>
      <c r="N112" s="165">
        <f ca="1">+IF($C112=[1]Résultats!$C$3,VLOOKUP(N$5,Sheet1!$B$15:$AG$104,8,FALSE),0)</f>
        <v>0</v>
      </c>
      <c r="O112" s="151">
        <f ca="1">+IF($C112=[1]Résultats!$C$3,VLOOKUP(O$5,Sheet1!$B$15:$AG$104,8,FALSE),0)</f>
        <v>0</v>
      </c>
      <c r="P112" s="151">
        <f ca="1">+IF($C112=[1]Résultats!$C$3,VLOOKUP(P$5,Sheet1!$B$15:$AG$104,8,FALSE),0)</f>
        <v>0</v>
      </c>
      <c r="Q112" s="213">
        <f ca="1">+IF($C112=[1]Résultats!$C$3,VLOOKUP(Q$5,Sheet1!$B$15:$AG$104,8,FALSE),0)</f>
        <v>0</v>
      </c>
      <c r="R112" s="151">
        <f ca="1">+IF($C112=[1]Résultats!$C$3,VLOOKUP(R$5,Sheet1!$B$15:$AG$104,8,FALSE),0)</f>
        <v>0</v>
      </c>
      <c r="S112" s="165">
        <f ca="1">+IF($C112=[1]Résultats!$C$3,VLOOKUP(S$5,Sheet1!$B$15:$AG$104,8,FALSE),0)</f>
        <v>0</v>
      </c>
      <c r="T112" s="165">
        <f ca="1">+IF($C112=[1]Résultats!$C$3,VLOOKUP(T$5,Sheet1!$B$15:$AG$104,8,FALSE),0)</f>
        <v>0</v>
      </c>
      <c r="U112" s="151">
        <f ca="1">+IF($C112=[1]Résultats!$C$3,VLOOKUP(U$5,Sheet1!$B$15:$AG$104,8,FALSE),0)</f>
        <v>0</v>
      </c>
      <c r="V112" s="151">
        <f ca="1">+IF($C112=[1]Résultats!$C$3,VLOOKUP(V$5,Sheet1!$B$15:$AG$104,8,FALSE),0)</f>
        <v>0</v>
      </c>
      <c r="W112" s="213">
        <f ca="1">+IF($C112=[1]Résultats!$C$3,VLOOKUP(W$5,Sheet1!$B$15:$AG$104,8,FALSE),0)</f>
        <v>0</v>
      </c>
      <c r="X112" s="165">
        <f ca="1">+IF($C112=[1]Résultats!$C$3,VLOOKUP(X$5,Sheet1!$B$15:$AG$104,8,FALSE),0)</f>
        <v>0</v>
      </c>
      <c r="Y112" s="165">
        <f ca="1">+IF($C112=[1]Résultats!$C$3,VLOOKUP(Y$5,Sheet1!$B$15:$AG$104,8,FALSE),0)</f>
        <v>0</v>
      </c>
      <c r="Z112" s="151">
        <f ca="1">+IF($C112=[1]Résultats!$C$3,VLOOKUP(Z$5,Sheet1!$B$15:$AG$104,8,FALSE),0)</f>
        <v>0</v>
      </c>
      <c r="AA112" s="151">
        <f ca="1">+IF($C112=[1]Résultats!$C$3,VLOOKUP(AA$5,Sheet1!$B$15:$AG$104,8,FALSE),0)</f>
        <v>0</v>
      </c>
      <c r="AB112" s="213">
        <f ca="1">+IF($C112=[1]Résultats!$C$3,VLOOKUP(AB$5,Sheet1!$B$15:$AG$104,8,FALSE),0)</f>
        <v>0</v>
      </c>
      <c r="AC112" s="165">
        <f ca="1">+IF($C112=[1]Résultats!$C$3,VLOOKUP(AC$5,Sheet1!$B$15:$AG$104,8,FALSE),0)</f>
        <v>0</v>
      </c>
      <c r="AD112" s="165">
        <f ca="1">+IF($C112=[1]Résultats!$C$3,VLOOKUP(AD$5,Sheet1!$B$15:$AG$104,8,FALSE),0)</f>
        <v>0</v>
      </c>
      <c r="AE112" s="213">
        <f ca="1">+IF($C112=[1]Résultats!$C$3,VLOOKUP(AE$5,Sheet1!$B$15:$AG$104,8,FALSE),0)</f>
        <v>0</v>
      </c>
      <c r="AF112" s="165">
        <f ca="1">+IF($C112=[1]Résultats!$C$3,VLOOKUP(AF$5,Sheet1!$B$15:$AG$104,8,FALSE),0)</f>
        <v>0</v>
      </c>
      <c r="AG112" s="165">
        <f ca="1">+IF($C112=[1]Résultats!$C$3,VLOOKUP(AG$5,Sheet1!$B$15:$AG$104,8,FALSE),0)</f>
        <v>0</v>
      </c>
      <c r="AH112" s="151">
        <f ca="1">+IF($C112=[1]Résultats!$C$3,VLOOKUP(AH$5,Sheet1!$B$15:$AG$104,8,FALSE),0)</f>
        <v>0</v>
      </c>
      <c r="AI112" s="151">
        <f ca="1">+IF($C112=[1]Résultats!$C$3,VLOOKUP(AI$5,Sheet1!$B$15:$AG$104,8,FALSE),0)</f>
        <v>0</v>
      </c>
      <c r="AJ112" s="213">
        <f ca="1">+IF($C112=[1]Résultats!$C$3,VLOOKUP(AJ$5,Sheet1!$B$15:$AG$104,8,FALSE),0)</f>
        <v>0</v>
      </c>
      <c r="AK112" s="165">
        <f ca="1">+IF($C112=[1]Résultats!$C$3,VLOOKUP(AK$5,Sheet1!$B$15:$AG$104,8,FALSE),0)</f>
        <v>0</v>
      </c>
      <c r="AL112" s="165">
        <f ca="1">+IF($C112=[1]Résultats!$C$3,VLOOKUP(AL$5,Sheet1!$B$15:$AG$104,8,FALSE),0)</f>
        <v>0</v>
      </c>
      <c r="AM112" s="213">
        <f ca="1">+IF($C112=[1]Résultats!$C$3,VLOOKUP(AM$5,Sheet1!$B$15:$AG$104,8,FALSE),0)</f>
        <v>0</v>
      </c>
      <c r="AN112" s="165">
        <f ca="1">+IF($C112=[1]Résultats!$C$3,VLOOKUP(AN$5,Sheet1!$B$15:$AG$104,8,FALSE),0)</f>
        <v>0</v>
      </c>
      <c r="AO112" s="165">
        <f ca="1">+IF($C112=[1]Résultats!$C$3,VLOOKUP(AO$5,Sheet1!$B$15:$AG$104,8,FALSE),0)</f>
        <v>0</v>
      </c>
      <c r="AP112" s="213">
        <f ca="1">+IF($C112=[1]Résultats!$C$3,VLOOKUP(AP$5,Sheet1!$B$15:$AG$104,8,FALSE),0)</f>
        <v>0</v>
      </c>
      <c r="AQ112" s="165">
        <f ca="1">+IF($C112=[1]Résultats!$C$3,VLOOKUP(AQ$5,Sheet1!$B$15:$AG$104,8,FALSE),0)</f>
        <v>0</v>
      </c>
      <c r="AR112" s="165">
        <f ca="1">+IF($C112=[1]Résultats!$C$3,VLOOKUP(AR$5,Sheet1!$B$15:$AG$104,8,FALSE),0)</f>
        <v>0</v>
      </c>
      <c r="AS112" s="151">
        <f ca="1">+IF($C112=[1]Résultats!$C$3,VLOOKUP(AS$5,Sheet1!$B$15:$AG$104,8,FALSE),0)</f>
        <v>0</v>
      </c>
      <c r="AT112" s="151">
        <f ca="1">+IF($C112=[1]Résultats!$C$3,VLOOKUP(AT$5,Sheet1!$B$15:$AG$104,8,FALSE),0)</f>
        <v>0</v>
      </c>
      <c r="AU112" s="213">
        <f ca="1">+IF($C112=[1]Résultats!$C$3,VLOOKUP(AU$5,Sheet1!$B$15:$AG$104,8,FALSE),0)</f>
        <v>0</v>
      </c>
      <c r="AV112" s="151">
        <f ca="1">+IF($C112=[1]Résultats!$C$3,VLOOKUP(AV$5,Sheet1!$B$15:$AG$104,8,FALSE),0)</f>
        <v>0</v>
      </c>
      <c r="AW112" s="151">
        <f ca="1">+IF($C112=[1]Résultats!$C$3,VLOOKUP(AW$5,Sheet1!$B$15:$AG$104,8,FALSE),0)</f>
        <v>0</v>
      </c>
      <c r="AX112" s="151">
        <f ca="1">+IF($C112=[1]Résultats!$C$3,VLOOKUP(AX$5,Sheet1!$B$15:$AG$104,8,FALSE),0)</f>
        <v>0</v>
      </c>
      <c r="AY112" s="151">
        <f ca="1">+IF($C112=[1]Résultats!$C$3,VLOOKUP(AY$5,Sheet1!$B$15:$AG$104,8,FALSE),0)</f>
        <v>0</v>
      </c>
      <c r="AZ112" s="213">
        <f ca="1">+IF($C112=[1]Résultats!$C$3,VLOOKUP(AZ$5,Sheet1!$B$15:$AG$104,8,FALSE),0)</f>
        <v>0</v>
      </c>
      <c r="BA112" s="165">
        <f ca="1">+IF($C112=[1]Résultats!$C$3,VLOOKUP(BA$5,Sheet1!$B$15:$AG$104,8,FALSE),0)</f>
        <v>0</v>
      </c>
      <c r="BB112" s="165">
        <f ca="1">+IF($C112=[1]Résultats!$C$3,VLOOKUP(BB$5,Sheet1!$B$15:$AG$104,8,FALSE),0)</f>
        <v>0</v>
      </c>
      <c r="BC112" s="151">
        <f ca="1">+IF($C112=[1]Résultats!$C$3,VLOOKUP(BC$5,Sheet1!$B$15:$AG$104,8,FALSE),0)</f>
        <v>0</v>
      </c>
      <c r="BD112" s="151">
        <f ca="1">+IF($C112=[1]Résultats!$C$3,VLOOKUP(BD$5,Sheet1!$B$15:$AG$104,8,FALSE),0)</f>
        <v>0</v>
      </c>
      <c r="BE112" s="151">
        <f ca="1">+IF($C112=[1]Résultats!$C$3,VLOOKUP(BE$5,Sheet1!$B$15:$AG$104,8,FALSE),0)</f>
        <v>0</v>
      </c>
      <c r="BF112" s="151">
        <f ca="1">+IF($C112=[1]Résultats!$C$3,VLOOKUP(BF$5,Sheet1!$B$15:$AG$104,8,FALSE),0)</f>
        <v>0</v>
      </c>
      <c r="BG112" s="151">
        <f ca="1">+IF($C112=[1]Résultats!$C$3,VLOOKUP(BG$5,Sheet1!$B$15:$AG$104,8,FALSE),0)</f>
        <v>0</v>
      </c>
      <c r="BH112" s="151">
        <f ca="1">+IF($C112=[1]Résultats!$C$3,VLOOKUP(BH$5,Sheet1!$B$15:$AG$104,8,FALSE),0)</f>
        <v>0</v>
      </c>
      <c r="BI112" s="151">
        <f ca="1">+IF($C112=[1]Résultats!$C$3,VLOOKUP(BI$5,Sheet1!$B$15:$AG$104,8,FALSE),0)</f>
        <v>0</v>
      </c>
      <c r="BJ112" s="151">
        <f ca="1">+IF($C112=[1]Résultats!$C$3,VLOOKUP(BJ$5,Sheet1!$B$15:$AG$104,8,FALSE),0)</f>
        <v>0</v>
      </c>
      <c r="BK112" s="151">
        <f ca="1">+IF($C112=[1]Résultats!$C$3,VLOOKUP(BK$5,Sheet1!$B$15:$AG$104,8,FALSE),0)</f>
        <v>0</v>
      </c>
      <c r="BL112" s="151">
        <f ca="1">+IF($C112=[1]Résultats!$C$3,VLOOKUP(BL$5,Sheet1!$B$15:$AG$104,8,FALSE),0)</f>
        <v>0</v>
      </c>
      <c r="BM112" s="151">
        <f ca="1">+IF($C112=[1]Résultats!$C$3,VLOOKUP(BM$5,Sheet1!$B$15:$AG$104,8,FALSE),0)</f>
        <v>0</v>
      </c>
      <c r="BN112" s="151">
        <f ca="1">+IF($C112=[1]Résultats!$C$3,VLOOKUP(BN$5,Sheet1!$B$15:$AG$104,8,FALSE),0)</f>
        <v>0</v>
      </c>
      <c r="BO112" s="151">
        <f ca="1">+IF($C112=[1]Résultats!$C$3,VLOOKUP(BO$5,Sheet1!$B$15:$AG$104,8,FALSE),0)</f>
        <v>0</v>
      </c>
      <c r="BP112" s="151">
        <f ca="1">+IF($C112=[1]Résultats!$C$3,VLOOKUP(BP$5,Sheet1!$B$15:$AG$104,8,FALSE),0)</f>
        <v>0</v>
      </c>
      <c r="BQ112" s="151">
        <f ca="1">+IF($C112=[1]Résultats!$C$3,VLOOKUP(BQ$5,Sheet1!$B$15:$AG$104,8,FALSE),0)</f>
        <v>0</v>
      </c>
      <c r="BR112" s="151">
        <f ca="1">+IF($C112=[1]Résultats!$C$3,VLOOKUP(BR$5,Sheet1!$B$15:$AG$104,8,FALSE),0)</f>
        <v>0</v>
      </c>
      <c r="BS112" s="151">
        <f ca="1">+IF($C112=[1]Résultats!$C$3,VLOOKUP(BS$5,Sheet1!$B$15:$AG$104,8,FALSE),0)</f>
        <v>0</v>
      </c>
      <c r="BT112" s="151">
        <f ca="1">+IF($C112=[1]Résultats!$C$3,VLOOKUP(BT$5,Sheet1!$B$15:$AG$104,8,FALSE),0)</f>
        <v>0</v>
      </c>
      <c r="BU112" s="151">
        <f ca="1">+IF($C112=[1]Résultats!$C$3,VLOOKUP(BU$5,Sheet1!$B$15:$AG$104,8,FALSE),0)</f>
        <v>0</v>
      </c>
      <c r="BV112" s="151">
        <f ca="1">+IF($C112=[1]Résultats!$C$3,VLOOKUP(BV$5,Sheet1!$B$15:$AG$104,8,FALSE),0)</f>
        <v>0</v>
      </c>
      <c r="BW112" s="151">
        <f ca="1">+IF($C112=[1]Résultats!$C$3,VLOOKUP(BW$5,Sheet1!$B$15:$AG$104,8,FALSE),0)</f>
        <v>0</v>
      </c>
      <c r="BX112" s="151">
        <f ca="1">+IF($C112=[1]Résultats!$C$3,VLOOKUP(BX$5,Sheet1!$B$15:$AG$104,8,FALSE),0)</f>
        <v>0</v>
      </c>
      <c r="BY112" s="151">
        <f ca="1">+IF($C112=[1]Résultats!$C$3,VLOOKUP(BY$5,Sheet1!$B$15:$AG$104,8,FALSE),0)</f>
        <v>0</v>
      </c>
      <c r="BZ112" s="151">
        <f ca="1">+IF($C112=[1]Résultats!$C$3,VLOOKUP(BZ$5,Sheet1!$B$15:$AG$104,8,FALSE),0)</f>
        <v>0</v>
      </c>
    </row>
    <row r="113" spans="1:78" ht="15.75" customHeight="1" x14ac:dyDescent="0.2">
      <c r="A113" s="1">
        <f t="shared" ca="1" si="6"/>
        <v>1</v>
      </c>
      <c r="B113" s="1">
        <f t="shared" ca="1" si="5"/>
        <v>0</v>
      </c>
      <c r="C113" s="136">
        <f>Hébergement!C113</f>
        <v>43208</v>
      </c>
      <c r="D113" s="150">
        <f ca="1">+IF($C113=[1]Résultats!$C$3,VLOOKUP(D$5,Sheet1!$B$15:$AG$104,8,FALSE),0)</f>
        <v>0</v>
      </c>
      <c r="E113" s="150">
        <f ca="1">+IF($C113=[1]Résultats!$C$3,VLOOKUP(E$5,Sheet1!$B$15:$AG$104,8,FALSE),0)</f>
        <v>0</v>
      </c>
      <c r="F113" s="150">
        <f ca="1">+IF($C113=[1]Résultats!$C$3,VLOOKUP(F$5,Sheet1!$B$15:$AG$104,8,FALSE),0)</f>
        <v>0</v>
      </c>
      <c r="G113" s="150">
        <f ca="1">+IF($C113=[1]Résultats!$C$3,VLOOKUP(G$5,Sheet1!$B$15:$AG$104,8,FALSE),0)</f>
        <v>0</v>
      </c>
      <c r="H113" s="150">
        <f ca="1">+IF($C113=[1]Résultats!$C$3,VLOOKUP(H$5,Sheet1!$B$15:$AG$104,8,FALSE),0)</f>
        <v>0</v>
      </c>
      <c r="I113" s="150">
        <f ca="1">+IF($C113=[1]Résultats!$C$3,VLOOKUP(I$5,Sheet1!$B$15:$AG$104,8,FALSE),0)</f>
        <v>0</v>
      </c>
      <c r="J113" s="151">
        <f ca="1">+IF($C113=[1]Résultats!$C$3,VLOOKUP(J$5,Sheet1!$B$15:$AG$104,8,FALSE),0)</f>
        <v>0</v>
      </c>
      <c r="K113" s="151">
        <f ca="1">+IF($C113=[1]Résultats!$C$3,VLOOKUP(K$5,Sheet1!$B$15:$AG$104,8,FALSE),0)</f>
        <v>0</v>
      </c>
      <c r="L113" s="213">
        <f ca="1">+IF($C113=[1]Résultats!$C$3,VLOOKUP(L$5,Sheet1!$B$15:$AG$104,8,FALSE),0)</f>
        <v>0</v>
      </c>
      <c r="M113" s="165">
        <f ca="1">+IF($C113=[1]Résultats!$C$3,VLOOKUP(M$5,Sheet1!$B$15:$AG$104,8,FALSE),0)</f>
        <v>0</v>
      </c>
      <c r="N113" s="165">
        <f ca="1">+IF($C113=[1]Résultats!$C$3,VLOOKUP(N$5,Sheet1!$B$15:$AG$104,8,FALSE),0)</f>
        <v>0</v>
      </c>
      <c r="O113" s="151">
        <f ca="1">+IF($C113=[1]Résultats!$C$3,VLOOKUP(O$5,Sheet1!$B$15:$AG$104,8,FALSE),0)</f>
        <v>0</v>
      </c>
      <c r="P113" s="151">
        <f ca="1">+IF($C113=[1]Résultats!$C$3,VLOOKUP(P$5,Sheet1!$B$15:$AG$104,8,FALSE),0)</f>
        <v>0</v>
      </c>
      <c r="Q113" s="213">
        <f ca="1">+IF($C113=[1]Résultats!$C$3,VLOOKUP(Q$5,Sheet1!$B$15:$AG$104,8,FALSE),0)</f>
        <v>0</v>
      </c>
      <c r="R113" s="151">
        <f ca="1">+IF($C113=[1]Résultats!$C$3,VLOOKUP(R$5,Sheet1!$B$15:$AG$104,8,FALSE),0)</f>
        <v>0</v>
      </c>
      <c r="S113" s="165">
        <f ca="1">+IF($C113=[1]Résultats!$C$3,VLOOKUP(S$5,Sheet1!$B$15:$AG$104,8,FALSE),0)</f>
        <v>0</v>
      </c>
      <c r="T113" s="165">
        <f ca="1">+IF($C113=[1]Résultats!$C$3,VLOOKUP(T$5,Sheet1!$B$15:$AG$104,8,FALSE),0)</f>
        <v>0</v>
      </c>
      <c r="U113" s="151">
        <f ca="1">+IF($C113=[1]Résultats!$C$3,VLOOKUP(U$5,Sheet1!$B$15:$AG$104,8,FALSE),0)</f>
        <v>0</v>
      </c>
      <c r="V113" s="151">
        <f ca="1">+IF($C113=[1]Résultats!$C$3,VLOOKUP(V$5,Sheet1!$B$15:$AG$104,8,FALSE),0)</f>
        <v>0</v>
      </c>
      <c r="W113" s="213">
        <f ca="1">+IF($C113=[1]Résultats!$C$3,VLOOKUP(W$5,Sheet1!$B$15:$AG$104,8,FALSE),0)</f>
        <v>0</v>
      </c>
      <c r="X113" s="165">
        <f ca="1">+IF($C113=[1]Résultats!$C$3,VLOOKUP(X$5,Sheet1!$B$15:$AG$104,8,FALSE),0)</f>
        <v>0</v>
      </c>
      <c r="Y113" s="165">
        <f ca="1">+IF($C113=[1]Résultats!$C$3,VLOOKUP(Y$5,Sheet1!$B$15:$AG$104,8,FALSE),0)</f>
        <v>0</v>
      </c>
      <c r="Z113" s="151">
        <f ca="1">+IF($C113=[1]Résultats!$C$3,VLOOKUP(Z$5,Sheet1!$B$15:$AG$104,8,FALSE),0)</f>
        <v>0</v>
      </c>
      <c r="AA113" s="151">
        <f ca="1">+IF($C113=[1]Résultats!$C$3,VLOOKUP(AA$5,Sheet1!$B$15:$AG$104,8,FALSE),0)</f>
        <v>0</v>
      </c>
      <c r="AB113" s="213">
        <f ca="1">+IF($C113=[1]Résultats!$C$3,VLOOKUP(AB$5,Sheet1!$B$15:$AG$104,8,FALSE),0)</f>
        <v>0</v>
      </c>
      <c r="AC113" s="165">
        <f ca="1">+IF($C113=[1]Résultats!$C$3,VLOOKUP(AC$5,Sheet1!$B$15:$AG$104,8,FALSE),0)</f>
        <v>0</v>
      </c>
      <c r="AD113" s="165">
        <f ca="1">+IF($C113=[1]Résultats!$C$3,VLOOKUP(AD$5,Sheet1!$B$15:$AG$104,8,FALSE),0)</f>
        <v>0</v>
      </c>
      <c r="AE113" s="213">
        <f ca="1">+IF($C113=[1]Résultats!$C$3,VLOOKUP(AE$5,Sheet1!$B$15:$AG$104,8,FALSE),0)</f>
        <v>0</v>
      </c>
      <c r="AF113" s="165">
        <f ca="1">+IF($C113=[1]Résultats!$C$3,VLOOKUP(AF$5,Sheet1!$B$15:$AG$104,8,FALSE),0)</f>
        <v>0</v>
      </c>
      <c r="AG113" s="165">
        <f ca="1">+IF($C113=[1]Résultats!$C$3,VLOOKUP(AG$5,Sheet1!$B$15:$AG$104,8,FALSE),0)</f>
        <v>0</v>
      </c>
      <c r="AH113" s="151">
        <f ca="1">+IF($C113=[1]Résultats!$C$3,VLOOKUP(AH$5,Sheet1!$B$15:$AG$104,8,FALSE),0)</f>
        <v>0</v>
      </c>
      <c r="AI113" s="151">
        <f ca="1">+IF($C113=[1]Résultats!$C$3,VLOOKUP(AI$5,Sheet1!$B$15:$AG$104,8,FALSE),0)</f>
        <v>0</v>
      </c>
      <c r="AJ113" s="213">
        <f ca="1">+IF($C113=[1]Résultats!$C$3,VLOOKUP(AJ$5,Sheet1!$B$15:$AG$104,8,FALSE),0)</f>
        <v>0</v>
      </c>
      <c r="AK113" s="165">
        <f ca="1">+IF($C113=[1]Résultats!$C$3,VLOOKUP(AK$5,Sheet1!$B$15:$AG$104,8,FALSE),0)</f>
        <v>0</v>
      </c>
      <c r="AL113" s="165">
        <f ca="1">+IF($C113=[1]Résultats!$C$3,VLOOKUP(AL$5,Sheet1!$B$15:$AG$104,8,FALSE),0)</f>
        <v>0</v>
      </c>
      <c r="AM113" s="213">
        <f ca="1">+IF($C113=[1]Résultats!$C$3,VLOOKUP(AM$5,Sheet1!$B$15:$AG$104,8,FALSE),0)</f>
        <v>0</v>
      </c>
      <c r="AN113" s="165">
        <f ca="1">+IF($C113=[1]Résultats!$C$3,VLOOKUP(AN$5,Sheet1!$B$15:$AG$104,8,FALSE),0)</f>
        <v>0</v>
      </c>
      <c r="AO113" s="165">
        <f ca="1">+IF($C113=[1]Résultats!$C$3,VLOOKUP(AO$5,Sheet1!$B$15:$AG$104,8,FALSE),0)</f>
        <v>0</v>
      </c>
      <c r="AP113" s="213">
        <f ca="1">+IF($C113=[1]Résultats!$C$3,VLOOKUP(AP$5,Sheet1!$B$15:$AG$104,8,FALSE),0)</f>
        <v>0</v>
      </c>
      <c r="AQ113" s="165">
        <f ca="1">+IF($C113=[1]Résultats!$C$3,VLOOKUP(AQ$5,Sheet1!$B$15:$AG$104,8,FALSE),0)</f>
        <v>0</v>
      </c>
      <c r="AR113" s="165">
        <f ca="1">+IF($C113=[1]Résultats!$C$3,VLOOKUP(AR$5,Sheet1!$B$15:$AG$104,8,FALSE),0)</f>
        <v>0</v>
      </c>
      <c r="AS113" s="151">
        <f ca="1">+IF($C113=[1]Résultats!$C$3,VLOOKUP(AS$5,Sheet1!$B$15:$AG$104,8,FALSE),0)</f>
        <v>0</v>
      </c>
      <c r="AT113" s="151">
        <f ca="1">+IF($C113=[1]Résultats!$C$3,VLOOKUP(AT$5,Sheet1!$B$15:$AG$104,8,FALSE),0)</f>
        <v>0</v>
      </c>
      <c r="AU113" s="213">
        <f ca="1">+IF($C113=[1]Résultats!$C$3,VLOOKUP(AU$5,Sheet1!$B$15:$AG$104,8,FALSE),0)</f>
        <v>0</v>
      </c>
      <c r="AV113" s="151">
        <f ca="1">+IF($C113=[1]Résultats!$C$3,VLOOKUP(AV$5,Sheet1!$B$15:$AG$104,8,FALSE),0)</f>
        <v>0</v>
      </c>
      <c r="AW113" s="151">
        <f ca="1">+IF($C113=[1]Résultats!$C$3,VLOOKUP(AW$5,Sheet1!$B$15:$AG$104,8,FALSE),0)</f>
        <v>0</v>
      </c>
      <c r="AX113" s="151">
        <f ca="1">+IF($C113=[1]Résultats!$C$3,VLOOKUP(AX$5,Sheet1!$B$15:$AG$104,8,FALSE),0)</f>
        <v>0</v>
      </c>
      <c r="AY113" s="151">
        <f ca="1">+IF($C113=[1]Résultats!$C$3,VLOOKUP(AY$5,Sheet1!$B$15:$AG$104,8,FALSE),0)</f>
        <v>0</v>
      </c>
      <c r="AZ113" s="213">
        <f ca="1">+IF($C113=[1]Résultats!$C$3,VLOOKUP(AZ$5,Sheet1!$B$15:$AG$104,8,FALSE),0)</f>
        <v>0</v>
      </c>
      <c r="BA113" s="165">
        <f ca="1">+IF($C113=[1]Résultats!$C$3,VLOOKUP(BA$5,Sheet1!$B$15:$AG$104,8,FALSE),0)</f>
        <v>0</v>
      </c>
      <c r="BB113" s="165">
        <f ca="1">+IF($C113=[1]Résultats!$C$3,VLOOKUP(BB$5,Sheet1!$B$15:$AG$104,8,FALSE),0)</f>
        <v>0</v>
      </c>
      <c r="BC113" s="151">
        <f ca="1">+IF($C113=[1]Résultats!$C$3,VLOOKUP(BC$5,Sheet1!$B$15:$AG$104,8,FALSE),0)</f>
        <v>0</v>
      </c>
      <c r="BD113" s="151">
        <f ca="1">+IF($C113=[1]Résultats!$C$3,VLOOKUP(BD$5,Sheet1!$B$15:$AG$104,8,FALSE),0)</f>
        <v>0</v>
      </c>
      <c r="BE113" s="151">
        <f ca="1">+IF($C113=[1]Résultats!$C$3,VLOOKUP(BE$5,Sheet1!$B$15:$AG$104,8,FALSE),0)</f>
        <v>0</v>
      </c>
      <c r="BF113" s="151">
        <f ca="1">+IF($C113=[1]Résultats!$C$3,VLOOKUP(BF$5,Sheet1!$B$15:$AG$104,8,FALSE),0)</f>
        <v>0</v>
      </c>
      <c r="BG113" s="151">
        <f ca="1">+IF($C113=[1]Résultats!$C$3,VLOOKUP(BG$5,Sheet1!$B$15:$AG$104,8,FALSE),0)</f>
        <v>0</v>
      </c>
      <c r="BH113" s="151">
        <f ca="1">+IF($C113=[1]Résultats!$C$3,VLOOKUP(BH$5,Sheet1!$B$15:$AG$104,8,FALSE),0)</f>
        <v>0</v>
      </c>
      <c r="BI113" s="151">
        <f ca="1">+IF($C113=[1]Résultats!$C$3,VLOOKUP(BI$5,Sheet1!$B$15:$AG$104,8,FALSE),0)</f>
        <v>0</v>
      </c>
      <c r="BJ113" s="151">
        <f ca="1">+IF($C113=[1]Résultats!$C$3,VLOOKUP(BJ$5,Sheet1!$B$15:$AG$104,8,FALSE),0)</f>
        <v>0</v>
      </c>
      <c r="BK113" s="151">
        <f ca="1">+IF($C113=[1]Résultats!$C$3,VLOOKUP(BK$5,Sheet1!$B$15:$AG$104,8,FALSE),0)</f>
        <v>0</v>
      </c>
      <c r="BL113" s="151">
        <f ca="1">+IF($C113=[1]Résultats!$C$3,VLOOKUP(BL$5,Sheet1!$B$15:$AG$104,8,FALSE),0)</f>
        <v>0</v>
      </c>
      <c r="BM113" s="151">
        <f ca="1">+IF($C113=[1]Résultats!$C$3,VLOOKUP(BM$5,Sheet1!$B$15:$AG$104,8,FALSE),0)</f>
        <v>0</v>
      </c>
      <c r="BN113" s="151">
        <f ca="1">+IF($C113=[1]Résultats!$C$3,VLOOKUP(BN$5,Sheet1!$B$15:$AG$104,8,FALSE),0)</f>
        <v>0</v>
      </c>
      <c r="BO113" s="151">
        <f ca="1">+IF($C113=[1]Résultats!$C$3,VLOOKUP(BO$5,Sheet1!$B$15:$AG$104,8,FALSE),0)</f>
        <v>0</v>
      </c>
      <c r="BP113" s="151">
        <f ca="1">+IF($C113=[1]Résultats!$C$3,VLOOKUP(BP$5,Sheet1!$B$15:$AG$104,8,FALSE),0)</f>
        <v>0</v>
      </c>
      <c r="BQ113" s="151">
        <f ca="1">+IF($C113=[1]Résultats!$C$3,VLOOKUP(BQ$5,Sheet1!$B$15:$AG$104,8,FALSE),0)</f>
        <v>0</v>
      </c>
      <c r="BR113" s="151">
        <f ca="1">+IF($C113=[1]Résultats!$C$3,VLOOKUP(BR$5,Sheet1!$B$15:$AG$104,8,FALSE),0)</f>
        <v>0</v>
      </c>
      <c r="BS113" s="151">
        <f ca="1">+IF($C113=[1]Résultats!$C$3,VLOOKUP(BS$5,Sheet1!$B$15:$AG$104,8,FALSE),0)</f>
        <v>0</v>
      </c>
      <c r="BT113" s="151">
        <f ca="1">+IF($C113=[1]Résultats!$C$3,VLOOKUP(BT$5,Sheet1!$B$15:$AG$104,8,FALSE),0)</f>
        <v>0</v>
      </c>
      <c r="BU113" s="151">
        <f ca="1">+IF($C113=[1]Résultats!$C$3,VLOOKUP(BU$5,Sheet1!$B$15:$AG$104,8,FALSE),0)</f>
        <v>0</v>
      </c>
      <c r="BV113" s="151">
        <f ca="1">+IF($C113=[1]Résultats!$C$3,VLOOKUP(BV$5,Sheet1!$B$15:$AG$104,8,FALSE),0)</f>
        <v>0</v>
      </c>
      <c r="BW113" s="151">
        <f ca="1">+IF($C113=[1]Résultats!$C$3,VLOOKUP(BW$5,Sheet1!$B$15:$AG$104,8,FALSE),0)</f>
        <v>0</v>
      </c>
      <c r="BX113" s="151">
        <f ca="1">+IF($C113=[1]Résultats!$C$3,VLOOKUP(BX$5,Sheet1!$B$15:$AG$104,8,FALSE),0)</f>
        <v>0</v>
      </c>
      <c r="BY113" s="151">
        <f ca="1">+IF($C113=[1]Résultats!$C$3,VLOOKUP(BY$5,Sheet1!$B$15:$AG$104,8,FALSE),0)</f>
        <v>0</v>
      </c>
      <c r="BZ113" s="151">
        <f ca="1">+IF($C113=[1]Résultats!$C$3,VLOOKUP(BZ$5,Sheet1!$B$15:$AG$104,8,FALSE),0)</f>
        <v>0</v>
      </c>
    </row>
    <row r="114" spans="1:78" ht="15.75" customHeight="1" x14ac:dyDescent="0.2">
      <c r="A114" s="1">
        <f t="shared" ca="1" si="6"/>
        <v>1</v>
      </c>
      <c r="B114" s="1">
        <f t="shared" ca="1" si="5"/>
        <v>0</v>
      </c>
      <c r="C114" s="136">
        <f>Hébergement!C114</f>
        <v>43209</v>
      </c>
      <c r="D114" s="150">
        <f ca="1">+IF($C114=[1]Résultats!$C$3,VLOOKUP(D$5,Sheet1!$B$15:$AG$104,8,FALSE),0)</f>
        <v>0</v>
      </c>
      <c r="E114" s="150">
        <f ca="1">+IF($C114=[1]Résultats!$C$3,VLOOKUP(E$5,Sheet1!$B$15:$AG$104,8,FALSE),0)</f>
        <v>0</v>
      </c>
      <c r="F114" s="150">
        <f ca="1">+IF($C114=[1]Résultats!$C$3,VLOOKUP(F$5,Sheet1!$B$15:$AG$104,8,FALSE),0)</f>
        <v>0</v>
      </c>
      <c r="G114" s="150">
        <f ca="1">+IF($C114=[1]Résultats!$C$3,VLOOKUP(G$5,Sheet1!$B$15:$AG$104,8,FALSE),0)</f>
        <v>0</v>
      </c>
      <c r="H114" s="150">
        <f ca="1">+IF($C114=[1]Résultats!$C$3,VLOOKUP(H$5,Sheet1!$B$15:$AG$104,8,FALSE),0)</f>
        <v>0</v>
      </c>
      <c r="I114" s="150">
        <f ca="1">+IF($C114=[1]Résultats!$C$3,VLOOKUP(I$5,Sheet1!$B$15:$AG$104,8,FALSE),0)</f>
        <v>0</v>
      </c>
      <c r="J114" s="151">
        <f ca="1">+IF($C114=[1]Résultats!$C$3,VLOOKUP(J$5,Sheet1!$B$15:$AG$104,8,FALSE),0)</f>
        <v>0</v>
      </c>
      <c r="K114" s="151">
        <f ca="1">+IF($C114=[1]Résultats!$C$3,VLOOKUP(K$5,Sheet1!$B$15:$AG$104,8,FALSE),0)</f>
        <v>0</v>
      </c>
      <c r="L114" s="213">
        <f ca="1">+IF($C114=[1]Résultats!$C$3,VLOOKUP(L$5,Sheet1!$B$15:$AG$104,8,FALSE),0)</f>
        <v>0</v>
      </c>
      <c r="M114" s="165">
        <f ca="1">+IF($C114=[1]Résultats!$C$3,VLOOKUP(M$5,Sheet1!$B$15:$AG$104,8,FALSE),0)</f>
        <v>0</v>
      </c>
      <c r="N114" s="165">
        <f ca="1">+IF($C114=[1]Résultats!$C$3,VLOOKUP(N$5,Sheet1!$B$15:$AG$104,8,FALSE),0)</f>
        <v>0</v>
      </c>
      <c r="O114" s="151">
        <f ca="1">+IF($C114=[1]Résultats!$C$3,VLOOKUP(O$5,Sheet1!$B$15:$AG$104,8,FALSE),0)</f>
        <v>0</v>
      </c>
      <c r="P114" s="151">
        <f ca="1">+IF($C114=[1]Résultats!$C$3,VLOOKUP(P$5,Sheet1!$B$15:$AG$104,8,FALSE),0)</f>
        <v>0</v>
      </c>
      <c r="Q114" s="213">
        <f ca="1">+IF($C114=[1]Résultats!$C$3,VLOOKUP(Q$5,Sheet1!$B$15:$AG$104,8,FALSE),0)</f>
        <v>0</v>
      </c>
      <c r="R114" s="151">
        <f ca="1">+IF($C114=[1]Résultats!$C$3,VLOOKUP(R$5,Sheet1!$B$15:$AG$104,8,FALSE),0)</f>
        <v>0</v>
      </c>
      <c r="S114" s="165">
        <f ca="1">+IF($C114=[1]Résultats!$C$3,VLOOKUP(S$5,Sheet1!$B$15:$AG$104,8,FALSE),0)</f>
        <v>0</v>
      </c>
      <c r="T114" s="165">
        <f ca="1">+IF($C114=[1]Résultats!$C$3,VLOOKUP(T$5,Sheet1!$B$15:$AG$104,8,FALSE),0)</f>
        <v>0</v>
      </c>
      <c r="U114" s="151">
        <f ca="1">+IF($C114=[1]Résultats!$C$3,VLOOKUP(U$5,Sheet1!$B$15:$AG$104,8,FALSE),0)</f>
        <v>0</v>
      </c>
      <c r="V114" s="151">
        <f ca="1">+IF($C114=[1]Résultats!$C$3,VLOOKUP(V$5,Sheet1!$B$15:$AG$104,8,FALSE),0)</f>
        <v>0</v>
      </c>
      <c r="W114" s="213">
        <f ca="1">+IF($C114=[1]Résultats!$C$3,VLOOKUP(W$5,Sheet1!$B$15:$AG$104,8,FALSE),0)</f>
        <v>0</v>
      </c>
      <c r="X114" s="165">
        <f ca="1">+IF($C114=[1]Résultats!$C$3,VLOOKUP(X$5,Sheet1!$B$15:$AG$104,8,FALSE),0)</f>
        <v>0</v>
      </c>
      <c r="Y114" s="165">
        <f ca="1">+IF($C114=[1]Résultats!$C$3,VLOOKUP(Y$5,Sheet1!$B$15:$AG$104,8,FALSE),0)</f>
        <v>0</v>
      </c>
      <c r="Z114" s="151">
        <f ca="1">+IF($C114=[1]Résultats!$C$3,VLOOKUP(Z$5,Sheet1!$B$15:$AG$104,8,FALSE),0)</f>
        <v>0</v>
      </c>
      <c r="AA114" s="151">
        <f ca="1">+IF($C114=[1]Résultats!$C$3,VLOOKUP(AA$5,Sheet1!$B$15:$AG$104,8,FALSE),0)</f>
        <v>0</v>
      </c>
      <c r="AB114" s="213">
        <f ca="1">+IF($C114=[1]Résultats!$C$3,VLOOKUP(AB$5,Sheet1!$B$15:$AG$104,8,FALSE),0)</f>
        <v>0</v>
      </c>
      <c r="AC114" s="165">
        <f ca="1">+IF($C114=[1]Résultats!$C$3,VLOOKUP(AC$5,Sheet1!$B$15:$AG$104,8,FALSE),0)</f>
        <v>0</v>
      </c>
      <c r="AD114" s="165">
        <f ca="1">+IF($C114=[1]Résultats!$C$3,VLOOKUP(AD$5,Sheet1!$B$15:$AG$104,8,FALSE),0)</f>
        <v>0</v>
      </c>
      <c r="AE114" s="213">
        <f ca="1">+IF($C114=[1]Résultats!$C$3,VLOOKUP(AE$5,Sheet1!$B$15:$AG$104,8,FALSE),0)</f>
        <v>0</v>
      </c>
      <c r="AF114" s="165">
        <f ca="1">+IF($C114=[1]Résultats!$C$3,VLOOKUP(AF$5,Sheet1!$B$15:$AG$104,8,FALSE),0)</f>
        <v>0</v>
      </c>
      <c r="AG114" s="165">
        <f ca="1">+IF($C114=[1]Résultats!$C$3,VLOOKUP(AG$5,Sheet1!$B$15:$AG$104,8,FALSE),0)</f>
        <v>0</v>
      </c>
      <c r="AH114" s="151">
        <f ca="1">+IF($C114=[1]Résultats!$C$3,VLOOKUP(AH$5,Sheet1!$B$15:$AG$104,8,FALSE),0)</f>
        <v>0</v>
      </c>
      <c r="AI114" s="151">
        <f ca="1">+IF($C114=[1]Résultats!$C$3,VLOOKUP(AI$5,Sheet1!$B$15:$AG$104,8,FALSE),0)</f>
        <v>0</v>
      </c>
      <c r="AJ114" s="213">
        <f ca="1">+IF($C114=[1]Résultats!$C$3,VLOOKUP(AJ$5,Sheet1!$B$15:$AG$104,8,FALSE),0)</f>
        <v>0</v>
      </c>
      <c r="AK114" s="165">
        <f ca="1">+IF($C114=[1]Résultats!$C$3,VLOOKUP(AK$5,Sheet1!$B$15:$AG$104,8,FALSE),0)</f>
        <v>0</v>
      </c>
      <c r="AL114" s="165">
        <f ca="1">+IF($C114=[1]Résultats!$C$3,VLOOKUP(AL$5,Sheet1!$B$15:$AG$104,8,FALSE),0)</f>
        <v>0</v>
      </c>
      <c r="AM114" s="213">
        <f ca="1">+IF($C114=[1]Résultats!$C$3,VLOOKUP(AM$5,Sheet1!$B$15:$AG$104,8,FALSE),0)</f>
        <v>0</v>
      </c>
      <c r="AN114" s="165">
        <f ca="1">+IF($C114=[1]Résultats!$C$3,VLOOKUP(AN$5,Sheet1!$B$15:$AG$104,8,FALSE),0)</f>
        <v>0</v>
      </c>
      <c r="AO114" s="165">
        <f ca="1">+IF($C114=[1]Résultats!$C$3,VLOOKUP(AO$5,Sheet1!$B$15:$AG$104,8,FALSE),0)</f>
        <v>0</v>
      </c>
      <c r="AP114" s="213">
        <f ca="1">+IF($C114=[1]Résultats!$C$3,VLOOKUP(AP$5,Sheet1!$B$15:$AG$104,8,FALSE),0)</f>
        <v>0</v>
      </c>
      <c r="AQ114" s="165">
        <f ca="1">+IF($C114=[1]Résultats!$C$3,VLOOKUP(AQ$5,Sheet1!$B$15:$AG$104,8,FALSE),0)</f>
        <v>0</v>
      </c>
      <c r="AR114" s="165">
        <f ca="1">+IF($C114=[1]Résultats!$C$3,VLOOKUP(AR$5,Sheet1!$B$15:$AG$104,8,FALSE),0)</f>
        <v>0</v>
      </c>
      <c r="AS114" s="151">
        <f ca="1">+IF($C114=[1]Résultats!$C$3,VLOOKUP(AS$5,Sheet1!$B$15:$AG$104,8,FALSE),0)</f>
        <v>0</v>
      </c>
      <c r="AT114" s="151">
        <f ca="1">+IF($C114=[1]Résultats!$C$3,VLOOKUP(AT$5,Sheet1!$B$15:$AG$104,8,FALSE),0)</f>
        <v>0</v>
      </c>
      <c r="AU114" s="213">
        <f ca="1">+IF($C114=[1]Résultats!$C$3,VLOOKUP(AU$5,Sheet1!$B$15:$AG$104,8,FALSE),0)</f>
        <v>0</v>
      </c>
      <c r="AV114" s="151">
        <f ca="1">+IF($C114=[1]Résultats!$C$3,VLOOKUP(AV$5,Sheet1!$B$15:$AG$104,8,FALSE),0)</f>
        <v>0</v>
      </c>
      <c r="AW114" s="151">
        <f ca="1">+IF($C114=[1]Résultats!$C$3,VLOOKUP(AW$5,Sheet1!$B$15:$AG$104,8,FALSE),0)</f>
        <v>0</v>
      </c>
      <c r="AX114" s="151">
        <f ca="1">+IF($C114=[1]Résultats!$C$3,VLOOKUP(AX$5,Sheet1!$B$15:$AG$104,8,FALSE),0)</f>
        <v>0</v>
      </c>
      <c r="AY114" s="151">
        <f ca="1">+IF($C114=[1]Résultats!$C$3,VLOOKUP(AY$5,Sheet1!$B$15:$AG$104,8,FALSE),0)</f>
        <v>0</v>
      </c>
      <c r="AZ114" s="213">
        <f ca="1">+IF($C114=[1]Résultats!$C$3,VLOOKUP(AZ$5,Sheet1!$B$15:$AG$104,8,FALSE),0)</f>
        <v>0</v>
      </c>
      <c r="BA114" s="165">
        <f ca="1">+IF($C114=[1]Résultats!$C$3,VLOOKUP(BA$5,Sheet1!$B$15:$AG$104,8,FALSE),0)</f>
        <v>0</v>
      </c>
      <c r="BB114" s="165">
        <f ca="1">+IF($C114=[1]Résultats!$C$3,VLOOKUP(BB$5,Sheet1!$B$15:$AG$104,8,FALSE),0)</f>
        <v>0</v>
      </c>
      <c r="BC114" s="151">
        <f ca="1">+IF($C114=[1]Résultats!$C$3,VLOOKUP(BC$5,Sheet1!$B$15:$AG$104,8,FALSE),0)</f>
        <v>0</v>
      </c>
      <c r="BD114" s="151">
        <f ca="1">+IF($C114=[1]Résultats!$C$3,VLOOKUP(BD$5,Sheet1!$B$15:$AG$104,8,FALSE),0)</f>
        <v>0</v>
      </c>
      <c r="BE114" s="151">
        <f ca="1">+IF($C114=[1]Résultats!$C$3,VLOOKUP(BE$5,Sheet1!$B$15:$AG$104,8,FALSE),0)</f>
        <v>0</v>
      </c>
      <c r="BF114" s="151">
        <f ca="1">+IF($C114=[1]Résultats!$C$3,VLOOKUP(BF$5,Sheet1!$B$15:$AG$104,8,FALSE),0)</f>
        <v>0</v>
      </c>
      <c r="BG114" s="151">
        <f ca="1">+IF($C114=[1]Résultats!$C$3,VLOOKUP(BG$5,Sheet1!$B$15:$AG$104,8,FALSE),0)</f>
        <v>0</v>
      </c>
      <c r="BH114" s="151">
        <f ca="1">+IF($C114=[1]Résultats!$C$3,VLOOKUP(BH$5,Sheet1!$B$15:$AG$104,8,FALSE),0)</f>
        <v>0</v>
      </c>
      <c r="BI114" s="151">
        <f ca="1">+IF($C114=[1]Résultats!$C$3,VLOOKUP(BI$5,Sheet1!$B$15:$AG$104,8,FALSE),0)</f>
        <v>0</v>
      </c>
      <c r="BJ114" s="151">
        <f ca="1">+IF($C114=[1]Résultats!$C$3,VLOOKUP(BJ$5,Sheet1!$B$15:$AG$104,8,FALSE),0)</f>
        <v>0</v>
      </c>
      <c r="BK114" s="151">
        <f ca="1">+IF($C114=[1]Résultats!$C$3,VLOOKUP(BK$5,Sheet1!$B$15:$AG$104,8,FALSE),0)</f>
        <v>0</v>
      </c>
      <c r="BL114" s="151">
        <f ca="1">+IF($C114=[1]Résultats!$C$3,VLOOKUP(BL$5,Sheet1!$B$15:$AG$104,8,FALSE),0)</f>
        <v>0</v>
      </c>
      <c r="BM114" s="151">
        <f ca="1">+IF($C114=[1]Résultats!$C$3,VLOOKUP(BM$5,Sheet1!$B$15:$AG$104,8,FALSE),0)</f>
        <v>0</v>
      </c>
      <c r="BN114" s="151">
        <f ca="1">+IF($C114=[1]Résultats!$C$3,VLOOKUP(BN$5,Sheet1!$B$15:$AG$104,8,FALSE),0)</f>
        <v>0</v>
      </c>
      <c r="BO114" s="151">
        <f ca="1">+IF($C114=[1]Résultats!$C$3,VLOOKUP(BO$5,Sheet1!$B$15:$AG$104,8,FALSE),0)</f>
        <v>0</v>
      </c>
      <c r="BP114" s="151">
        <f ca="1">+IF($C114=[1]Résultats!$C$3,VLOOKUP(BP$5,Sheet1!$B$15:$AG$104,8,FALSE),0)</f>
        <v>0</v>
      </c>
      <c r="BQ114" s="151">
        <f ca="1">+IF($C114=[1]Résultats!$C$3,VLOOKUP(BQ$5,Sheet1!$B$15:$AG$104,8,FALSE),0)</f>
        <v>0</v>
      </c>
      <c r="BR114" s="151">
        <f ca="1">+IF($C114=[1]Résultats!$C$3,VLOOKUP(BR$5,Sheet1!$B$15:$AG$104,8,FALSE),0)</f>
        <v>0</v>
      </c>
      <c r="BS114" s="151">
        <f ca="1">+IF($C114=[1]Résultats!$C$3,VLOOKUP(BS$5,Sheet1!$B$15:$AG$104,8,FALSE),0)</f>
        <v>0</v>
      </c>
      <c r="BT114" s="151">
        <f ca="1">+IF($C114=[1]Résultats!$C$3,VLOOKUP(BT$5,Sheet1!$B$15:$AG$104,8,FALSE),0)</f>
        <v>0</v>
      </c>
      <c r="BU114" s="151">
        <f ca="1">+IF($C114=[1]Résultats!$C$3,VLOOKUP(BU$5,Sheet1!$B$15:$AG$104,8,FALSE),0)</f>
        <v>0</v>
      </c>
      <c r="BV114" s="151">
        <f ca="1">+IF($C114=[1]Résultats!$C$3,VLOOKUP(BV$5,Sheet1!$B$15:$AG$104,8,FALSE),0)</f>
        <v>0</v>
      </c>
      <c r="BW114" s="151">
        <f ca="1">+IF($C114=[1]Résultats!$C$3,VLOOKUP(BW$5,Sheet1!$B$15:$AG$104,8,FALSE),0)</f>
        <v>0</v>
      </c>
      <c r="BX114" s="151">
        <f ca="1">+IF($C114=[1]Résultats!$C$3,VLOOKUP(BX$5,Sheet1!$B$15:$AG$104,8,FALSE),0)</f>
        <v>0</v>
      </c>
      <c r="BY114" s="151">
        <f ca="1">+IF($C114=[1]Résultats!$C$3,VLOOKUP(BY$5,Sheet1!$B$15:$AG$104,8,FALSE),0)</f>
        <v>0</v>
      </c>
      <c r="BZ114" s="151">
        <f ca="1">+IF($C114=[1]Résultats!$C$3,VLOOKUP(BZ$5,Sheet1!$B$15:$AG$104,8,FALSE),0)</f>
        <v>0</v>
      </c>
    </row>
    <row r="115" spans="1:78" s="142" customFormat="1" ht="15.75" customHeight="1" x14ac:dyDescent="0.2">
      <c r="A115" s="1">
        <f t="shared" ca="1" si="6"/>
        <v>1</v>
      </c>
      <c r="B115" s="1">
        <f t="shared" ca="1" si="5"/>
        <v>0</v>
      </c>
      <c r="C115" s="141">
        <f>Hébergement!C115</f>
        <v>43210</v>
      </c>
      <c r="D115" s="150">
        <f ca="1">+IF($C115=[1]Résultats!$C$3,VLOOKUP(D$5,Sheet1!$B$15:$AG$104,8,FALSE),0)</f>
        <v>0</v>
      </c>
      <c r="E115" s="150">
        <f ca="1">+IF($C115=[1]Résultats!$C$3,VLOOKUP(E$5,Sheet1!$B$15:$AG$104,8,FALSE),0)</f>
        <v>0</v>
      </c>
      <c r="F115" s="150">
        <f ca="1">+IF($C115=[1]Résultats!$C$3,VLOOKUP(F$5,Sheet1!$B$15:$AG$104,8,FALSE),0)</f>
        <v>0</v>
      </c>
      <c r="G115" s="150">
        <f ca="1">+IF($C115=[1]Résultats!$C$3,VLOOKUP(G$5,Sheet1!$B$15:$AG$104,8,FALSE),0)</f>
        <v>0</v>
      </c>
      <c r="H115" s="150">
        <f ca="1">+IF($C115=[1]Résultats!$C$3,VLOOKUP(H$5,Sheet1!$B$15:$AG$104,8,FALSE),0)</f>
        <v>0</v>
      </c>
      <c r="I115" s="150">
        <f ca="1">+IF($C115=[1]Résultats!$C$3,VLOOKUP(I$5,Sheet1!$B$15:$AG$104,8,FALSE),0)</f>
        <v>0</v>
      </c>
      <c r="J115" s="151">
        <f ca="1">+IF($C115=[1]Résultats!$C$3,VLOOKUP(J$5,Sheet1!$B$15:$AG$104,8,FALSE),0)</f>
        <v>0</v>
      </c>
      <c r="K115" s="151">
        <f ca="1">+IF($C115=[1]Résultats!$C$3,VLOOKUP(K$5,Sheet1!$B$15:$AG$104,8,FALSE),0)</f>
        <v>0</v>
      </c>
      <c r="L115" s="213">
        <f ca="1">+IF($C115=[1]Résultats!$C$3,VLOOKUP(L$5,Sheet1!$B$15:$AG$104,8,FALSE),0)</f>
        <v>0</v>
      </c>
      <c r="M115" s="165">
        <f ca="1">+IF($C115=[1]Résultats!$C$3,VLOOKUP(M$5,Sheet1!$B$15:$AG$104,8,FALSE),0)</f>
        <v>0</v>
      </c>
      <c r="N115" s="165">
        <f ca="1">+IF($C115=[1]Résultats!$C$3,VLOOKUP(N$5,Sheet1!$B$15:$AG$104,8,FALSE),0)</f>
        <v>0</v>
      </c>
      <c r="O115" s="151">
        <f ca="1">+IF($C115=[1]Résultats!$C$3,VLOOKUP(O$5,Sheet1!$B$15:$AG$104,8,FALSE),0)</f>
        <v>0</v>
      </c>
      <c r="P115" s="151">
        <f ca="1">+IF($C115=[1]Résultats!$C$3,VLOOKUP(P$5,Sheet1!$B$15:$AG$104,8,FALSE),0)</f>
        <v>0</v>
      </c>
      <c r="Q115" s="213">
        <f ca="1">+IF($C115=[1]Résultats!$C$3,VLOOKUP(Q$5,Sheet1!$B$15:$AG$104,8,FALSE),0)</f>
        <v>0</v>
      </c>
      <c r="R115" s="151">
        <f ca="1">+IF($C115=[1]Résultats!$C$3,VLOOKUP(R$5,Sheet1!$B$15:$AG$104,8,FALSE),0)</f>
        <v>0</v>
      </c>
      <c r="S115" s="165">
        <f ca="1">+IF($C115=[1]Résultats!$C$3,VLOOKUP(S$5,Sheet1!$B$15:$AG$104,8,FALSE),0)</f>
        <v>0</v>
      </c>
      <c r="T115" s="165">
        <f ca="1">+IF($C115=[1]Résultats!$C$3,VLOOKUP(T$5,Sheet1!$B$15:$AG$104,8,FALSE),0)</f>
        <v>0</v>
      </c>
      <c r="U115" s="151">
        <f ca="1">+IF($C115=[1]Résultats!$C$3,VLOOKUP(U$5,Sheet1!$B$15:$AG$104,8,FALSE),0)</f>
        <v>0</v>
      </c>
      <c r="V115" s="151">
        <f ca="1">+IF($C115=[1]Résultats!$C$3,VLOOKUP(V$5,Sheet1!$B$15:$AG$104,8,FALSE),0)</f>
        <v>0</v>
      </c>
      <c r="W115" s="213">
        <f ca="1">+IF($C115=[1]Résultats!$C$3,VLOOKUP(W$5,Sheet1!$B$15:$AG$104,8,FALSE),0)</f>
        <v>0</v>
      </c>
      <c r="X115" s="165">
        <f ca="1">+IF($C115=[1]Résultats!$C$3,VLOOKUP(X$5,Sheet1!$B$15:$AG$104,8,FALSE),0)</f>
        <v>0</v>
      </c>
      <c r="Y115" s="165">
        <f ca="1">+IF($C115=[1]Résultats!$C$3,VLOOKUP(Y$5,Sheet1!$B$15:$AG$104,8,FALSE),0)</f>
        <v>0</v>
      </c>
      <c r="Z115" s="151">
        <f ca="1">+IF($C115=[1]Résultats!$C$3,VLOOKUP(Z$5,Sheet1!$B$15:$AG$104,8,FALSE),0)</f>
        <v>0</v>
      </c>
      <c r="AA115" s="151">
        <f ca="1">+IF($C115=[1]Résultats!$C$3,VLOOKUP(AA$5,Sheet1!$B$15:$AG$104,8,FALSE),0)</f>
        <v>0</v>
      </c>
      <c r="AB115" s="213">
        <f ca="1">+IF($C115=[1]Résultats!$C$3,VLOOKUP(AB$5,Sheet1!$B$15:$AG$104,8,FALSE),0)</f>
        <v>0</v>
      </c>
      <c r="AC115" s="165">
        <f ca="1">+IF($C115=[1]Résultats!$C$3,VLOOKUP(AC$5,Sheet1!$B$15:$AG$104,8,FALSE),0)</f>
        <v>0</v>
      </c>
      <c r="AD115" s="165">
        <f ca="1">+IF($C115=[1]Résultats!$C$3,VLOOKUP(AD$5,Sheet1!$B$15:$AG$104,8,FALSE),0)</f>
        <v>0</v>
      </c>
      <c r="AE115" s="213">
        <f ca="1">+IF($C115=[1]Résultats!$C$3,VLOOKUP(AE$5,Sheet1!$B$15:$AG$104,8,FALSE),0)</f>
        <v>0</v>
      </c>
      <c r="AF115" s="165">
        <f ca="1">+IF($C115=[1]Résultats!$C$3,VLOOKUP(AF$5,Sheet1!$B$15:$AG$104,8,FALSE),0)</f>
        <v>0</v>
      </c>
      <c r="AG115" s="165">
        <f ca="1">+IF($C115=[1]Résultats!$C$3,VLOOKUP(AG$5,Sheet1!$B$15:$AG$104,8,FALSE),0)</f>
        <v>0</v>
      </c>
      <c r="AH115" s="151">
        <f ca="1">+IF($C115=[1]Résultats!$C$3,VLOOKUP(AH$5,Sheet1!$B$15:$AG$104,8,FALSE),0)</f>
        <v>0</v>
      </c>
      <c r="AI115" s="151">
        <f ca="1">+IF($C115=[1]Résultats!$C$3,VLOOKUP(AI$5,Sheet1!$B$15:$AG$104,8,FALSE),0)</f>
        <v>0</v>
      </c>
      <c r="AJ115" s="213">
        <f ca="1">+IF($C115=[1]Résultats!$C$3,VLOOKUP(AJ$5,Sheet1!$B$15:$AG$104,8,FALSE),0)</f>
        <v>0</v>
      </c>
      <c r="AK115" s="165">
        <f ca="1">+IF($C115=[1]Résultats!$C$3,VLOOKUP(AK$5,Sheet1!$B$15:$AG$104,8,FALSE),0)</f>
        <v>0</v>
      </c>
      <c r="AL115" s="165">
        <f ca="1">+IF($C115=[1]Résultats!$C$3,VLOOKUP(AL$5,Sheet1!$B$15:$AG$104,8,FALSE),0)</f>
        <v>0</v>
      </c>
      <c r="AM115" s="213">
        <f ca="1">+IF($C115=[1]Résultats!$C$3,VLOOKUP(AM$5,Sheet1!$B$15:$AG$104,8,FALSE),0)</f>
        <v>0</v>
      </c>
      <c r="AN115" s="165">
        <f ca="1">+IF($C115=[1]Résultats!$C$3,VLOOKUP(AN$5,Sheet1!$B$15:$AG$104,8,FALSE),0)</f>
        <v>0</v>
      </c>
      <c r="AO115" s="165">
        <f ca="1">+IF($C115=[1]Résultats!$C$3,VLOOKUP(AO$5,Sheet1!$B$15:$AG$104,8,FALSE),0)</f>
        <v>0</v>
      </c>
      <c r="AP115" s="213">
        <f ca="1">+IF($C115=[1]Résultats!$C$3,VLOOKUP(AP$5,Sheet1!$B$15:$AG$104,8,FALSE),0)</f>
        <v>0</v>
      </c>
      <c r="AQ115" s="165">
        <f ca="1">+IF($C115=[1]Résultats!$C$3,VLOOKUP(AQ$5,Sheet1!$B$15:$AG$104,8,FALSE),0)</f>
        <v>0</v>
      </c>
      <c r="AR115" s="165">
        <f ca="1">+IF($C115=[1]Résultats!$C$3,VLOOKUP(AR$5,Sheet1!$B$15:$AG$104,8,FALSE),0)</f>
        <v>0</v>
      </c>
      <c r="AS115" s="151">
        <f ca="1">+IF($C115=[1]Résultats!$C$3,VLOOKUP(AS$5,Sheet1!$B$15:$AG$104,8,FALSE),0)</f>
        <v>0</v>
      </c>
      <c r="AT115" s="151">
        <f ca="1">+IF($C115=[1]Résultats!$C$3,VLOOKUP(AT$5,Sheet1!$B$15:$AG$104,8,FALSE),0)</f>
        <v>0</v>
      </c>
      <c r="AU115" s="213">
        <f ca="1">+IF($C115=[1]Résultats!$C$3,VLOOKUP(AU$5,Sheet1!$B$15:$AG$104,8,FALSE),0)</f>
        <v>0</v>
      </c>
      <c r="AV115" s="151">
        <f ca="1">+IF($C115=[1]Résultats!$C$3,VLOOKUP(AV$5,Sheet1!$B$15:$AG$104,8,FALSE),0)</f>
        <v>0</v>
      </c>
      <c r="AW115" s="151">
        <f ca="1">+IF($C115=[1]Résultats!$C$3,VLOOKUP(AW$5,Sheet1!$B$15:$AG$104,8,FALSE),0)</f>
        <v>0</v>
      </c>
      <c r="AX115" s="151">
        <f ca="1">+IF($C115=[1]Résultats!$C$3,VLOOKUP(AX$5,Sheet1!$B$15:$AG$104,8,FALSE),0)</f>
        <v>0</v>
      </c>
      <c r="AY115" s="151">
        <f ca="1">+IF($C115=[1]Résultats!$C$3,VLOOKUP(AY$5,Sheet1!$B$15:$AG$104,8,FALSE),0)</f>
        <v>0</v>
      </c>
      <c r="AZ115" s="213">
        <f ca="1">+IF($C115=[1]Résultats!$C$3,VLOOKUP(AZ$5,Sheet1!$B$15:$AG$104,8,FALSE),0)</f>
        <v>0</v>
      </c>
      <c r="BA115" s="165">
        <f ca="1">+IF($C115=[1]Résultats!$C$3,VLOOKUP(BA$5,Sheet1!$B$15:$AG$104,8,FALSE),0)</f>
        <v>0</v>
      </c>
      <c r="BB115" s="165">
        <f ca="1">+IF($C115=[1]Résultats!$C$3,VLOOKUP(BB$5,Sheet1!$B$15:$AG$104,8,FALSE),0)</f>
        <v>0</v>
      </c>
      <c r="BC115" s="151">
        <f ca="1">+IF($C115=[1]Résultats!$C$3,VLOOKUP(BC$5,Sheet1!$B$15:$AG$104,8,FALSE),0)</f>
        <v>0</v>
      </c>
      <c r="BD115" s="151">
        <f ca="1">+IF($C115=[1]Résultats!$C$3,VLOOKUP(BD$5,Sheet1!$B$15:$AG$104,8,FALSE),0)</f>
        <v>0</v>
      </c>
      <c r="BE115" s="151">
        <f ca="1">+IF($C115=[1]Résultats!$C$3,VLOOKUP(BE$5,Sheet1!$B$15:$AG$104,8,FALSE),0)</f>
        <v>0</v>
      </c>
      <c r="BF115" s="151">
        <f ca="1">+IF($C115=[1]Résultats!$C$3,VLOOKUP(BF$5,Sheet1!$B$15:$AG$104,8,FALSE),0)</f>
        <v>0</v>
      </c>
      <c r="BG115" s="151">
        <f ca="1">+IF($C115=[1]Résultats!$C$3,VLOOKUP(BG$5,Sheet1!$B$15:$AG$104,8,FALSE),0)</f>
        <v>0</v>
      </c>
      <c r="BH115" s="151">
        <f ca="1">+IF($C115=[1]Résultats!$C$3,VLOOKUP(BH$5,Sheet1!$B$15:$AG$104,8,FALSE),0)</f>
        <v>0</v>
      </c>
      <c r="BI115" s="151">
        <f ca="1">+IF($C115=[1]Résultats!$C$3,VLOOKUP(BI$5,Sheet1!$B$15:$AG$104,8,FALSE),0)</f>
        <v>0</v>
      </c>
      <c r="BJ115" s="151">
        <f ca="1">+IF($C115=[1]Résultats!$C$3,VLOOKUP(BJ$5,Sheet1!$B$15:$AG$104,8,FALSE),0)</f>
        <v>0</v>
      </c>
      <c r="BK115" s="151">
        <f ca="1">+IF($C115=[1]Résultats!$C$3,VLOOKUP(BK$5,Sheet1!$B$15:$AG$104,8,FALSE),0)</f>
        <v>0</v>
      </c>
      <c r="BL115" s="151">
        <f ca="1">+IF($C115=[1]Résultats!$C$3,VLOOKUP(BL$5,Sheet1!$B$15:$AG$104,8,FALSE),0)</f>
        <v>0</v>
      </c>
      <c r="BM115" s="151">
        <f ca="1">+IF($C115=[1]Résultats!$C$3,VLOOKUP(BM$5,Sheet1!$B$15:$AG$104,8,FALSE),0)</f>
        <v>0</v>
      </c>
      <c r="BN115" s="151">
        <f ca="1">+IF($C115=[1]Résultats!$C$3,VLOOKUP(BN$5,Sheet1!$B$15:$AG$104,8,FALSE),0)</f>
        <v>0</v>
      </c>
      <c r="BO115" s="151">
        <f ca="1">+IF($C115=[1]Résultats!$C$3,VLOOKUP(BO$5,Sheet1!$B$15:$AG$104,8,FALSE),0)</f>
        <v>0</v>
      </c>
      <c r="BP115" s="151">
        <f ca="1">+IF($C115=[1]Résultats!$C$3,VLOOKUP(BP$5,Sheet1!$B$15:$AG$104,8,FALSE),0)</f>
        <v>0</v>
      </c>
      <c r="BQ115" s="151">
        <f ca="1">+IF($C115=[1]Résultats!$C$3,VLOOKUP(BQ$5,Sheet1!$B$15:$AG$104,8,FALSE),0)</f>
        <v>0</v>
      </c>
      <c r="BR115" s="151">
        <f ca="1">+IF($C115=[1]Résultats!$C$3,VLOOKUP(BR$5,Sheet1!$B$15:$AG$104,8,FALSE),0)</f>
        <v>0</v>
      </c>
      <c r="BS115" s="151">
        <f ca="1">+IF($C115=[1]Résultats!$C$3,VLOOKUP(BS$5,Sheet1!$B$15:$AG$104,8,FALSE),0)</f>
        <v>0</v>
      </c>
      <c r="BT115" s="151">
        <f ca="1">+IF($C115=[1]Résultats!$C$3,VLOOKUP(BT$5,Sheet1!$B$15:$AG$104,8,FALSE),0)</f>
        <v>0</v>
      </c>
      <c r="BU115" s="151">
        <f ca="1">+IF($C115=[1]Résultats!$C$3,VLOOKUP(BU$5,Sheet1!$B$15:$AG$104,8,FALSE),0)</f>
        <v>0</v>
      </c>
      <c r="BV115" s="151">
        <f ca="1">+IF($C115=[1]Résultats!$C$3,VLOOKUP(BV$5,Sheet1!$B$15:$AG$104,8,FALSE),0)</f>
        <v>0</v>
      </c>
      <c r="BW115" s="151">
        <f ca="1">+IF($C115=[1]Résultats!$C$3,VLOOKUP(BW$5,Sheet1!$B$15:$AG$104,8,FALSE),0)</f>
        <v>0</v>
      </c>
      <c r="BX115" s="151">
        <f ca="1">+IF($C115=[1]Résultats!$C$3,VLOOKUP(BX$5,Sheet1!$B$15:$AG$104,8,FALSE),0)</f>
        <v>0</v>
      </c>
      <c r="BY115" s="151">
        <f ca="1">+IF($C115=[1]Résultats!$C$3,VLOOKUP(BY$5,Sheet1!$B$15:$AG$104,8,FALSE),0)</f>
        <v>0</v>
      </c>
      <c r="BZ115" s="151">
        <f ca="1">+IF($C115=[1]Résultats!$C$3,VLOOKUP(BZ$5,Sheet1!$B$15:$AG$104,8,FALSE),0)</f>
        <v>0</v>
      </c>
    </row>
    <row r="116" spans="1:78" ht="15.75" customHeight="1" x14ac:dyDescent="0.2">
      <c r="A116" s="1">
        <f t="shared" ca="1" si="6"/>
        <v>1</v>
      </c>
      <c r="B116" s="1">
        <f t="shared" ca="1" si="5"/>
        <v>0</v>
      </c>
      <c r="C116" s="136">
        <f>Hébergement!C116</f>
        <v>43211</v>
      </c>
      <c r="D116" s="150">
        <f ca="1">+IF($C116=[1]Résultats!$C$3,VLOOKUP(D$5,Sheet1!$B$15:$AG$104,8,FALSE),0)</f>
        <v>0</v>
      </c>
      <c r="E116" s="150">
        <f ca="1">+IF($C116=[1]Résultats!$C$3,VLOOKUP(E$5,Sheet1!$B$15:$AG$104,8,FALSE),0)</f>
        <v>0</v>
      </c>
      <c r="F116" s="150">
        <f ca="1">+IF($C116=[1]Résultats!$C$3,VLOOKUP(F$5,Sheet1!$B$15:$AG$104,8,FALSE),0)</f>
        <v>0</v>
      </c>
      <c r="G116" s="150">
        <f ca="1">+IF($C116=[1]Résultats!$C$3,VLOOKUP(G$5,Sheet1!$B$15:$AG$104,8,FALSE),0)</f>
        <v>0</v>
      </c>
      <c r="H116" s="150">
        <f ca="1">+IF($C116=[1]Résultats!$C$3,VLOOKUP(H$5,Sheet1!$B$15:$AG$104,8,FALSE),0)</f>
        <v>0</v>
      </c>
      <c r="I116" s="150">
        <f ca="1">+IF($C116=[1]Résultats!$C$3,VLOOKUP(I$5,Sheet1!$B$15:$AG$104,8,FALSE),0)</f>
        <v>0</v>
      </c>
      <c r="J116" s="151">
        <f ca="1">+IF($C116=[1]Résultats!$C$3,VLOOKUP(J$5,Sheet1!$B$15:$AG$104,8,FALSE),0)</f>
        <v>0</v>
      </c>
      <c r="K116" s="151">
        <f ca="1">+IF($C116=[1]Résultats!$C$3,VLOOKUP(K$5,Sheet1!$B$15:$AG$104,8,FALSE),0)</f>
        <v>0</v>
      </c>
      <c r="L116" s="213">
        <f ca="1">+IF($C116=[1]Résultats!$C$3,VLOOKUP(L$5,Sheet1!$B$15:$AG$104,8,FALSE),0)</f>
        <v>0</v>
      </c>
      <c r="M116" s="165">
        <f ca="1">+IF($C116=[1]Résultats!$C$3,VLOOKUP(M$5,Sheet1!$B$15:$AG$104,8,FALSE),0)</f>
        <v>0</v>
      </c>
      <c r="N116" s="165">
        <f ca="1">+IF($C116=[1]Résultats!$C$3,VLOOKUP(N$5,Sheet1!$B$15:$AG$104,8,FALSE),0)</f>
        <v>0</v>
      </c>
      <c r="O116" s="151">
        <f ca="1">+IF($C116=[1]Résultats!$C$3,VLOOKUP(O$5,Sheet1!$B$15:$AG$104,8,FALSE),0)</f>
        <v>0</v>
      </c>
      <c r="P116" s="151">
        <f ca="1">+IF($C116=[1]Résultats!$C$3,VLOOKUP(P$5,Sheet1!$B$15:$AG$104,8,FALSE),0)</f>
        <v>0</v>
      </c>
      <c r="Q116" s="213">
        <f ca="1">+IF($C116=[1]Résultats!$C$3,VLOOKUP(Q$5,Sheet1!$B$15:$AG$104,8,FALSE),0)</f>
        <v>0</v>
      </c>
      <c r="R116" s="151">
        <f ca="1">+IF($C116=[1]Résultats!$C$3,VLOOKUP(R$5,Sheet1!$B$15:$AG$104,8,FALSE),0)</f>
        <v>0</v>
      </c>
      <c r="S116" s="165">
        <f ca="1">+IF($C116=[1]Résultats!$C$3,VLOOKUP(S$5,Sheet1!$B$15:$AG$104,8,FALSE),0)</f>
        <v>0</v>
      </c>
      <c r="T116" s="165">
        <f ca="1">+IF($C116=[1]Résultats!$C$3,VLOOKUP(T$5,Sheet1!$B$15:$AG$104,8,FALSE),0)</f>
        <v>0</v>
      </c>
      <c r="U116" s="151">
        <f ca="1">+IF($C116=[1]Résultats!$C$3,VLOOKUP(U$5,Sheet1!$B$15:$AG$104,8,FALSE),0)</f>
        <v>0</v>
      </c>
      <c r="V116" s="151">
        <f ca="1">+IF($C116=[1]Résultats!$C$3,VLOOKUP(V$5,Sheet1!$B$15:$AG$104,8,FALSE),0)</f>
        <v>0</v>
      </c>
      <c r="W116" s="213">
        <f ca="1">+IF($C116=[1]Résultats!$C$3,VLOOKUP(W$5,Sheet1!$B$15:$AG$104,8,FALSE),0)</f>
        <v>0</v>
      </c>
      <c r="X116" s="165">
        <f ca="1">+IF($C116=[1]Résultats!$C$3,VLOOKUP(X$5,Sheet1!$B$15:$AG$104,8,FALSE),0)</f>
        <v>0</v>
      </c>
      <c r="Y116" s="165">
        <f ca="1">+IF($C116=[1]Résultats!$C$3,VLOOKUP(Y$5,Sheet1!$B$15:$AG$104,8,FALSE),0)</f>
        <v>0</v>
      </c>
      <c r="Z116" s="151">
        <f ca="1">+IF($C116=[1]Résultats!$C$3,VLOOKUP(Z$5,Sheet1!$B$15:$AG$104,8,FALSE),0)</f>
        <v>0</v>
      </c>
      <c r="AA116" s="151">
        <f ca="1">+IF($C116=[1]Résultats!$C$3,VLOOKUP(AA$5,Sheet1!$B$15:$AG$104,8,FALSE),0)</f>
        <v>0</v>
      </c>
      <c r="AB116" s="213">
        <f ca="1">+IF($C116=[1]Résultats!$C$3,VLOOKUP(AB$5,Sheet1!$B$15:$AG$104,8,FALSE),0)</f>
        <v>0</v>
      </c>
      <c r="AC116" s="165">
        <f ca="1">+IF($C116=[1]Résultats!$C$3,VLOOKUP(AC$5,Sheet1!$B$15:$AG$104,8,FALSE),0)</f>
        <v>0</v>
      </c>
      <c r="AD116" s="165">
        <f ca="1">+IF($C116=[1]Résultats!$C$3,VLOOKUP(AD$5,Sheet1!$B$15:$AG$104,8,FALSE),0)</f>
        <v>0</v>
      </c>
      <c r="AE116" s="213">
        <f ca="1">+IF($C116=[1]Résultats!$C$3,VLOOKUP(AE$5,Sheet1!$B$15:$AG$104,8,FALSE),0)</f>
        <v>0</v>
      </c>
      <c r="AF116" s="165">
        <f ca="1">+IF($C116=[1]Résultats!$C$3,VLOOKUP(AF$5,Sheet1!$B$15:$AG$104,8,FALSE),0)</f>
        <v>0</v>
      </c>
      <c r="AG116" s="165">
        <f ca="1">+IF($C116=[1]Résultats!$C$3,VLOOKUP(AG$5,Sheet1!$B$15:$AG$104,8,FALSE),0)</f>
        <v>0</v>
      </c>
      <c r="AH116" s="151">
        <f ca="1">+IF($C116=[1]Résultats!$C$3,VLOOKUP(AH$5,Sheet1!$B$15:$AG$104,8,FALSE),0)</f>
        <v>0</v>
      </c>
      <c r="AI116" s="151">
        <f ca="1">+IF($C116=[1]Résultats!$C$3,VLOOKUP(AI$5,Sheet1!$B$15:$AG$104,8,FALSE),0)</f>
        <v>0</v>
      </c>
      <c r="AJ116" s="213">
        <f ca="1">+IF($C116=[1]Résultats!$C$3,VLOOKUP(AJ$5,Sheet1!$B$15:$AG$104,8,FALSE),0)</f>
        <v>0</v>
      </c>
      <c r="AK116" s="165">
        <f ca="1">+IF($C116=[1]Résultats!$C$3,VLOOKUP(AK$5,Sheet1!$B$15:$AG$104,8,FALSE),0)</f>
        <v>0</v>
      </c>
      <c r="AL116" s="165">
        <f ca="1">+IF($C116=[1]Résultats!$C$3,VLOOKUP(AL$5,Sheet1!$B$15:$AG$104,8,FALSE),0)</f>
        <v>0</v>
      </c>
      <c r="AM116" s="213">
        <f ca="1">+IF($C116=[1]Résultats!$C$3,VLOOKUP(AM$5,Sheet1!$B$15:$AG$104,8,FALSE),0)</f>
        <v>0</v>
      </c>
      <c r="AN116" s="165">
        <f ca="1">+IF($C116=[1]Résultats!$C$3,VLOOKUP(AN$5,Sheet1!$B$15:$AG$104,8,FALSE),0)</f>
        <v>0</v>
      </c>
      <c r="AO116" s="165">
        <f ca="1">+IF($C116=[1]Résultats!$C$3,VLOOKUP(AO$5,Sheet1!$B$15:$AG$104,8,FALSE),0)</f>
        <v>0</v>
      </c>
      <c r="AP116" s="213">
        <f ca="1">+IF($C116=[1]Résultats!$C$3,VLOOKUP(AP$5,Sheet1!$B$15:$AG$104,8,FALSE),0)</f>
        <v>0</v>
      </c>
      <c r="AQ116" s="165">
        <f ca="1">+IF($C116=[1]Résultats!$C$3,VLOOKUP(AQ$5,Sheet1!$B$15:$AG$104,8,FALSE),0)</f>
        <v>0</v>
      </c>
      <c r="AR116" s="165">
        <f ca="1">+IF($C116=[1]Résultats!$C$3,VLOOKUP(AR$5,Sheet1!$B$15:$AG$104,8,FALSE),0)</f>
        <v>0</v>
      </c>
      <c r="AS116" s="151">
        <f ca="1">+IF($C116=[1]Résultats!$C$3,VLOOKUP(AS$5,Sheet1!$B$15:$AG$104,8,FALSE),0)</f>
        <v>0</v>
      </c>
      <c r="AT116" s="151">
        <f ca="1">+IF($C116=[1]Résultats!$C$3,VLOOKUP(AT$5,Sheet1!$B$15:$AG$104,8,FALSE),0)</f>
        <v>0</v>
      </c>
      <c r="AU116" s="213">
        <f ca="1">+IF($C116=[1]Résultats!$C$3,VLOOKUP(AU$5,Sheet1!$B$15:$AG$104,8,FALSE),0)</f>
        <v>0</v>
      </c>
      <c r="AV116" s="151">
        <f ca="1">+IF($C116=[1]Résultats!$C$3,VLOOKUP(AV$5,Sheet1!$B$15:$AG$104,8,FALSE),0)</f>
        <v>0</v>
      </c>
      <c r="AW116" s="151">
        <f ca="1">+IF($C116=[1]Résultats!$C$3,VLOOKUP(AW$5,Sheet1!$B$15:$AG$104,8,FALSE),0)</f>
        <v>0</v>
      </c>
      <c r="AX116" s="151">
        <f ca="1">+IF($C116=[1]Résultats!$C$3,VLOOKUP(AX$5,Sheet1!$B$15:$AG$104,8,FALSE),0)</f>
        <v>0</v>
      </c>
      <c r="AY116" s="151">
        <f ca="1">+IF($C116=[1]Résultats!$C$3,VLOOKUP(AY$5,Sheet1!$B$15:$AG$104,8,FALSE),0)</f>
        <v>0</v>
      </c>
      <c r="AZ116" s="213">
        <f ca="1">+IF($C116=[1]Résultats!$C$3,VLOOKUP(AZ$5,Sheet1!$B$15:$AG$104,8,FALSE),0)</f>
        <v>0</v>
      </c>
      <c r="BA116" s="165">
        <f ca="1">+IF($C116=[1]Résultats!$C$3,VLOOKUP(BA$5,Sheet1!$B$15:$AG$104,8,FALSE),0)</f>
        <v>0</v>
      </c>
      <c r="BB116" s="165">
        <f ca="1">+IF($C116=[1]Résultats!$C$3,VLOOKUP(BB$5,Sheet1!$B$15:$AG$104,8,FALSE),0)</f>
        <v>0</v>
      </c>
      <c r="BC116" s="151">
        <f ca="1">+IF($C116=[1]Résultats!$C$3,VLOOKUP(BC$5,Sheet1!$B$15:$AG$104,8,FALSE),0)</f>
        <v>0</v>
      </c>
      <c r="BD116" s="151">
        <f ca="1">+IF($C116=[1]Résultats!$C$3,VLOOKUP(BD$5,Sheet1!$B$15:$AG$104,8,FALSE),0)</f>
        <v>0</v>
      </c>
      <c r="BE116" s="151">
        <f ca="1">+IF($C116=[1]Résultats!$C$3,VLOOKUP(BE$5,Sheet1!$B$15:$AG$104,8,FALSE),0)</f>
        <v>0</v>
      </c>
      <c r="BF116" s="151">
        <f ca="1">+IF($C116=[1]Résultats!$C$3,VLOOKUP(BF$5,Sheet1!$B$15:$AG$104,8,FALSE),0)</f>
        <v>0</v>
      </c>
      <c r="BG116" s="151">
        <f ca="1">+IF($C116=[1]Résultats!$C$3,VLOOKUP(BG$5,Sheet1!$B$15:$AG$104,8,FALSE),0)</f>
        <v>0</v>
      </c>
      <c r="BH116" s="151">
        <f ca="1">+IF($C116=[1]Résultats!$C$3,VLOOKUP(BH$5,Sheet1!$B$15:$AG$104,8,FALSE),0)</f>
        <v>0</v>
      </c>
      <c r="BI116" s="151">
        <f ca="1">+IF($C116=[1]Résultats!$C$3,VLOOKUP(BI$5,Sheet1!$B$15:$AG$104,8,FALSE),0)</f>
        <v>0</v>
      </c>
      <c r="BJ116" s="151">
        <f ca="1">+IF($C116=[1]Résultats!$C$3,VLOOKUP(BJ$5,Sheet1!$B$15:$AG$104,8,FALSE),0)</f>
        <v>0</v>
      </c>
      <c r="BK116" s="151">
        <f ca="1">+IF($C116=[1]Résultats!$C$3,VLOOKUP(BK$5,Sheet1!$B$15:$AG$104,8,FALSE),0)</f>
        <v>0</v>
      </c>
      <c r="BL116" s="151">
        <f ca="1">+IF($C116=[1]Résultats!$C$3,VLOOKUP(BL$5,Sheet1!$B$15:$AG$104,8,FALSE),0)</f>
        <v>0</v>
      </c>
      <c r="BM116" s="151">
        <f ca="1">+IF($C116=[1]Résultats!$C$3,VLOOKUP(BM$5,Sheet1!$B$15:$AG$104,8,FALSE),0)</f>
        <v>0</v>
      </c>
      <c r="BN116" s="151">
        <f ca="1">+IF($C116=[1]Résultats!$C$3,VLOOKUP(BN$5,Sheet1!$B$15:$AG$104,8,FALSE),0)</f>
        <v>0</v>
      </c>
      <c r="BO116" s="151">
        <f ca="1">+IF($C116=[1]Résultats!$C$3,VLOOKUP(BO$5,Sheet1!$B$15:$AG$104,8,FALSE),0)</f>
        <v>0</v>
      </c>
      <c r="BP116" s="151">
        <f ca="1">+IF($C116=[1]Résultats!$C$3,VLOOKUP(BP$5,Sheet1!$B$15:$AG$104,8,FALSE),0)</f>
        <v>0</v>
      </c>
      <c r="BQ116" s="151">
        <f ca="1">+IF($C116=[1]Résultats!$C$3,VLOOKUP(BQ$5,Sheet1!$B$15:$AG$104,8,FALSE),0)</f>
        <v>0</v>
      </c>
      <c r="BR116" s="151">
        <f ca="1">+IF($C116=[1]Résultats!$C$3,VLOOKUP(BR$5,Sheet1!$B$15:$AG$104,8,FALSE),0)</f>
        <v>0</v>
      </c>
      <c r="BS116" s="151">
        <f ca="1">+IF($C116=[1]Résultats!$C$3,VLOOKUP(BS$5,Sheet1!$B$15:$AG$104,8,FALSE),0)</f>
        <v>0</v>
      </c>
      <c r="BT116" s="151">
        <f ca="1">+IF($C116=[1]Résultats!$C$3,VLOOKUP(BT$5,Sheet1!$B$15:$AG$104,8,FALSE),0)</f>
        <v>0</v>
      </c>
      <c r="BU116" s="151">
        <f ca="1">+IF($C116=[1]Résultats!$C$3,VLOOKUP(BU$5,Sheet1!$B$15:$AG$104,8,FALSE),0)</f>
        <v>0</v>
      </c>
      <c r="BV116" s="151">
        <f ca="1">+IF($C116=[1]Résultats!$C$3,VLOOKUP(BV$5,Sheet1!$B$15:$AG$104,8,FALSE),0)</f>
        <v>0</v>
      </c>
      <c r="BW116" s="151">
        <f ca="1">+IF($C116=[1]Résultats!$C$3,VLOOKUP(BW$5,Sheet1!$B$15:$AG$104,8,FALSE),0)</f>
        <v>0</v>
      </c>
      <c r="BX116" s="151">
        <f ca="1">+IF($C116=[1]Résultats!$C$3,VLOOKUP(BX$5,Sheet1!$B$15:$AG$104,8,FALSE),0)</f>
        <v>0</v>
      </c>
      <c r="BY116" s="151">
        <f ca="1">+IF($C116=[1]Résultats!$C$3,VLOOKUP(BY$5,Sheet1!$B$15:$AG$104,8,FALSE),0)</f>
        <v>0</v>
      </c>
      <c r="BZ116" s="151">
        <f ca="1">+IF($C116=[1]Résultats!$C$3,VLOOKUP(BZ$5,Sheet1!$B$15:$AG$104,8,FALSE),0)</f>
        <v>0</v>
      </c>
    </row>
    <row r="117" spans="1:78" ht="15.75" customHeight="1" x14ac:dyDescent="0.2">
      <c r="A117" s="1">
        <f t="shared" ca="1" si="6"/>
        <v>1</v>
      </c>
      <c r="B117" s="1">
        <f t="shared" ca="1" si="5"/>
        <v>0</v>
      </c>
      <c r="C117" s="136">
        <f>Hébergement!C117</f>
        <v>43212</v>
      </c>
      <c r="D117" s="150">
        <f ca="1">+IF($C117=[1]Résultats!$C$3,VLOOKUP(D$5,Sheet1!$B$15:$AG$104,8,FALSE),0)</f>
        <v>0</v>
      </c>
      <c r="E117" s="150">
        <f ca="1">+IF($C117=[1]Résultats!$C$3,VLOOKUP(E$5,Sheet1!$B$15:$AG$104,8,FALSE),0)</f>
        <v>0</v>
      </c>
      <c r="F117" s="150">
        <f ca="1">+IF($C117=[1]Résultats!$C$3,VLOOKUP(F$5,Sheet1!$B$15:$AG$104,8,FALSE),0)</f>
        <v>0</v>
      </c>
      <c r="G117" s="150">
        <f ca="1">+IF($C117=[1]Résultats!$C$3,VLOOKUP(G$5,Sheet1!$B$15:$AG$104,8,FALSE),0)</f>
        <v>0</v>
      </c>
      <c r="H117" s="150">
        <f ca="1">+IF($C117=[1]Résultats!$C$3,VLOOKUP(H$5,Sheet1!$B$15:$AG$104,8,FALSE),0)</f>
        <v>0</v>
      </c>
      <c r="I117" s="150">
        <f ca="1">+IF($C117=[1]Résultats!$C$3,VLOOKUP(I$5,Sheet1!$B$15:$AG$104,8,FALSE),0)</f>
        <v>0</v>
      </c>
      <c r="J117" s="151">
        <f ca="1">+IF($C117=[1]Résultats!$C$3,VLOOKUP(J$5,Sheet1!$B$15:$AG$104,8,FALSE),0)</f>
        <v>0</v>
      </c>
      <c r="K117" s="151">
        <f ca="1">+IF($C117=[1]Résultats!$C$3,VLOOKUP(K$5,Sheet1!$B$15:$AG$104,8,FALSE),0)</f>
        <v>0</v>
      </c>
      <c r="L117" s="213">
        <f ca="1">+IF($C117=[1]Résultats!$C$3,VLOOKUP(L$5,Sheet1!$B$15:$AG$104,8,FALSE),0)</f>
        <v>0</v>
      </c>
      <c r="M117" s="165">
        <f ca="1">+IF($C117=[1]Résultats!$C$3,VLOOKUP(M$5,Sheet1!$B$15:$AG$104,8,FALSE),0)</f>
        <v>0</v>
      </c>
      <c r="N117" s="165">
        <f ca="1">+IF($C117=[1]Résultats!$C$3,VLOOKUP(N$5,Sheet1!$B$15:$AG$104,8,FALSE),0)</f>
        <v>0</v>
      </c>
      <c r="O117" s="151">
        <f ca="1">+IF($C117=[1]Résultats!$C$3,VLOOKUP(O$5,Sheet1!$B$15:$AG$104,8,FALSE),0)</f>
        <v>0</v>
      </c>
      <c r="P117" s="151">
        <f ca="1">+IF($C117=[1]Résultats!$C$3,VLOOKUP(P$5,Sheet1!$B$15:$AG$104,8,FALSE),0)</f>
        <v>0</v>
      </c>
      <c r="Q117" s="213">
        <f ca="1">+IF($C117=[1]Résultats!$C$3,VLOOKUP(Q$5,Sheet1!$B$15:$AG$104,8,FALSE),0)</f>
        <v>0</v>
      </c>
      <c r="R117" s="151">
        <f ca="1">+IF($C117=[1]Résultats!$C$3,VLOOKUP(R$5,Sheet1!$B$15:$AG$104,8,FALSE),0)</f>
        <v>0</v>
      </c>
      <c r="S117" s="165">
        <f ca="1">+IF($C117=[1]Résultats!$C$3,VLOOKUP(S$5,Sheet1!$B$15:$AG$104,8,FALSE),0)</f>
        <v>0</v>
      </c>
      <c r="T117" s="165">
        <f ca="1">+IF($C117=[1]Résultats!$C$3,VLOOKUP(T$5,Sheet1!$B$15:$AG$104,8,FALSE),0)</f>
        <v>0</v>
      </c>
      <c r="U117" s="151">
        <f ca="1">+IF($C117=[1]Résultats!$C$3,VLOOKUP(U$5,Sheet1!$B$15:$AG$104,8,FALSE),0)</f>
        <v>0</v>
      </c>
      <c r="V117" s="151">
        <f ca="1">+IF($C117=[1]Résultats!$C$3,VLOOKUP(V$5,Sheet1!$B$15:$AG$104,8,FALSE),0)</f>
        <v>0</v>
      </c>
      <c r="W117" s="213">
        <f ca="1">+IF($C117=[1]Résultats!$C$3,VLOOKUP(W$5,Sheet1!$B$15:$AG$104,8,FALSE),0)</f>
        <v>0</v>
      </c>
      <c r="X117" s="165">
        <f ca="1">+IF($C117=[1]Résultats!$C$3,VLOOKUP(X$5,Sheet1!$B$15:$AG$104,8,FALSE),0)</f>
        <v>0</v>
      </c>
      <c r="Y117" s="165">
        <f ca="1">+IF($C117=[1]Résultats!$C$3,VLOOKUP(Y$5,Sheet1!$B$15:$AG$104,8,FALSE),0)</f>
        <v>0</v>
      </c>
      <c r="Z117" s="151">
        <f ca="1">+IF($C117=[1]Résultats!$C$3,VLOOKUP(Z$5,Sheet1!$B$15:$AG$104,8,FALSE),0)</f>
        <v>0</v>
      </c>
      <c r="AA117" s="151">
        <f ca="1">+IF($C117=[1]Résultats!$C$3,VLOOKUP(AA$5,Sheet1!$B$15:$AG$104,8,FALSE),0)</f>
        <v>0</v>
      </c>
      <c r="AB117" s="213">
        <f ca="1">+IF($C117=[1]Résultats!$C$3,VLOOKUP(AB$5,Sheet1!$B$15:$AG$104,8,FALSE),0)</f>
        <v>0</v>
      </c>
      <c r="AC117" s="165">
        <f ca="1">+IF($C117=[1]Résultats!$C$3,VLOOKUP(AC$5,Sheet1!$B$15:$AG$104,8,FALSE),0)</f>
        <v>0</v>
      </c>
      <c r="AD117" s="165">
        <f ca="1">+IF($C117=[1]Résultats!$C$3,VLOOKUP(AD$5,Sheet1!$B$15:$AG$104,8,FALSE),0)</f>
        <v>0</v>
      </c>
      <c r="AE117" s="213">
        <f ca="1">+IF($C117=[1]Résultats!$C$3,VLOOKUP(AE$5,Sheet1!$B$15:$AG$104,8,FALSE),0)</f>
        <v>0</v>
      </c>
      <c r="AF117" s="165">
        <f ca="1">+IF($C117=[1]Résultats!$C$3,VLOOKUP(AF$5,Sheet1!$B$15:$AG$104,8,FALSE),0)</f>
        <v>0</v>
      </c>
      <c r="AG117" s="165">
        <f ca="1">+IF($C117=[1]Résultats!$C$3,VLOOKUP(AG$5,Sheet1!$B$15:$AG$104,8,FALSE),0)</f>
        <v>0</v>
      </c>
      <c r="AH117" s="151">
        <f ca="1">+IF($C117=[1]Résultats!$C$3,VLOOKUP(AH$5,Sheet1!$B$15:$AG$104,8,FALSE),0)</f>
        <v>0</v>
      </c>
      <c r="AI117" s="151">
        <f ca="1">+IF($C117=[1]Résultats!$C$3,VLOOKUP(AI$5,Sheet1!$B$15:$AG$104,8,FALSE),0)</f>
        <v>0</v>
      </c>
      <c r="AJ117" s="213">
        <f ca="1">+IF($C117=[1]Résultats!$C$3,VLOOKUP(AJ$5,Sheet1!$B$15:$AG$104,8,FALSE),0)</f>
        <v>0</v>
      </c>
      <c r="AK117" s="165">
        <f ca="1">+IF($C117=[1]Résultats!$C$3,VLOOKUP(AK$5,Sheet1!$B$15:$AG$104,8,FALSE),0)</f>
        <v>0</v>
      </c>
      <c r="AL117" s="165">
        <f ca="1">+IF($C117=[1]Résultats!$C$3,VLOOKUP(AL$5,Sheet1!$B$15:$AG$104,8,FALSE),0)</f>
        <v>0</v>
      </c>
      <c r="AM117" s="213">
        <f ca="1">+IF($C117=[1]Résultats!$C$3,VLOOKUP(AM$5,Sheet1!$B$15:$AG$104,8,FALSE),0)</f>
        <v>0</v>
      </c>
      <c r="AN117" s="165">
        <f ca="1">+IF($C117=[1]Résultats!$C$3,VLOOKUP(AN$5,Sheet1!$B$15:$AG$104,8,FALSE),0)</f>
        <v>0</v>
      </c>
      <c r="AO117" s="165">
        <f ca="1">+IF($C117=[1]Résultats!$C$3,VLOOKUP(AO$5,Sheet1!$B$15:$AG$104,8,FALSE),0)</f>
        <v>0</v>
      </c>
      <c r="AP117" s="213">
        <f ca="1">+IF($C117=[1]Résultats!$C$3,VLOOKUP(AP$5,Sheet1!$B$15:$AG$104,8,FALSE),0)</f>
        <v>0</v>
      </c>
      <c r="AQ117" s="165">
        <f ca="1">+IF($C117=[1]Résultats!$C$3,VLOOKUP(AQ$5,Sheet1!$B$15:$AG$104,8,FALSE),0)</f>
        <v>0</v>
      </c>
      <c r="AR117" s="165">
        <f ca="1">+IF($C117=[1]Résultats!$C$3,VLOOKUP(AR$5,Sheet1!$B$15:$AG$104,8,FALSE),0)</f>
        <v>0</v>
      </c>
      <c r="AS117" s="151">
        <f ca="1">+IF($C117=[1]Résultats!$C$3,VLOOKUP(AS$5,Sheet1!$B$15:$AG$104,8,FALSE),0)</f>
        <v>0</v>
      </c>
      <c r="AT117" s="151">
        <f ca="1">+IF($C117=[1]Résultats!$C$3,VLOOKUP(AT$5,Sheet1!$B$15:$AG$104,8,FALSE),0)</f>
        <v>0</v>
      </c>
      <c r="AU117" s="213">
        <f ca="1">+IF($C117=[1]Résultats!$C$3,VLOOKUP(AU$5,Sheet1!$B$15:$AG$104,8,FALSE),0)</f>
        <v>0</v>
      </c>
      <c r="AV117" s="151">
        <f ca="1">+IF($C117=[1]Résultats!$C$3,VLOOKUP(AV$5,Sheet1!$B$15:$AG$104,8,FALSE),0)</f>
        <v>0</v>
      </c>
      <c r="AW117" s="151">
        <f ca="1">+IF($C117=[1]Résultats!$C$3,VLOOKUP(AW$5,Sheet1!$B$15:$AG$104,8,FALSE),0)</f>
        <v>0</v>
      </c>
      <c r="AX117" s="151">
        <f ca="1">+IF($C117=[1]Résultats!$C$3,VLOOKUP(AX$5,Sheet1!$B$15:$AG$104,8,FALSE),0)</f>
        <v>0</v>
      </c>
      <c r="AY117" s="151">
        <f ca="1">+IF($C117=[1]Résultats!$C$3,VLOOKUP(AY$5,Sheet1!$B$15:$AG$104,8,FALSE),0)</f>
        <v>0</v>
      </c>
      <c r="AZ117" s="213">
        <f ca="1">+IF($C117=[1]Résultats!$C$3,VLOOKUP(AZ$5,Sheet1!$B$15:$AG$104,8,FALSE),0)</f>
        <v>0</v>
      </c>
      <c r="BA117" s="165">
        <f ca="1">+IF($C117=[1]Résultats!$C$3,VLOOKUP(BA$5,Sheet1!$B$15:$AG$104,8,FALSE),0)</f>
        <v>0</v>
      </c>
      <c r="BB117" s="165">
        <f ca="1">+IF($C117=[1]Résultats!$C$3,VLOOKUP(BB$5,Sheet1!$B$15:$AG$104,8,FALSE),0)</f>
        <v>0</v>
      </c>
      <c r="BC117" s="151">
        <f ca="1">+IF($C117=[1]Résultats!$C$3,VLOOKUP(BC$5,Sheet1!$B$15:$AG$104,8,FALSE),0)</f>
        <v>0</v>
      </c>
      <c r="BD117" s="151">
        <f ca="1">+IF($C117=[1]Résultats!$C$3,VLOOKUP(BD$5,Sheet1!$B$15:$AG$104,8,FALSE),0)</f>
        <v>0</v>
      </c>
      <c r="BE117" s="151">
        <f ca="1">+IF($C117=[1]Résultats!$C$3,VLOOKUP(BE$5,Sheet1!$B$15:$AG$104,8,FALSE),0)</f>
        <v>0</v>
      </c>
      <c r="BF117" s="151">
        <f ca="1">+IF($C117=[1]Résultats!$C$3,VLOOKUP(BF$5,Sheet1!$B$15:$AG$104,8,FALSE),0)</f>
        <v>0</v>
      </c>
      <c r="BG117" s="151">
        <f ca="1">+IF($C117=[1]Résultats!$C$3,VLOOKUP(BG$5,Sheet1!$B$15:$AG$104,8,FALSE),0)</f>
        <v>0</v>
      </c>
      <c r="BH117" s="151">
        <f ca="1">+IF($C117=[1]Résultats!$C$3,VLOOKUP(BH$5,Sheet1!$B$15:$AG$104,8,FALSE),0)</f>
        <v>0</v>
      </c>
      <c r="BI117" s="151">
        <f ca="1">+IF($C117=[1]Résultats!$C$3,VLOOKUP(BI$5,Sheet1!$B$15:$AG$104,8,FALSE),0)</f>
        <v>0</v>
      </c>
      <c r="BJ117" s="151">
        <f ca="1">+IF($C117=[1]Résultats!$C$3,VLOOKUP(BJ$5,Sheet1!$B$15:$AG$104,8,FALSE),0)</f>
        <v>0</v>
      </c>
      <c r="BK117" s="151">
        <f ca="1">+IF($C117=[1]Résultats!$C$3,VLOOKUP(BK$5,Sheet1!$B$15:$AG$104,8,FALSE),0)</f>
        <v>0</v>
      </c>
      <c r="BL117" s="151">
        <f ca="1">+IF($C117=[1]Résultats!$C$3,VLOOKUP(BL$5,Sheet1!$B$15:$AG$104,8,FALSE),0)</f>
        <v>0</v>
      </c>
      <c r="BM117" s="151">
        <f ca="1">+IF($C117=[1]Résultats!$C$3,VLOOKUP(BM$5,Sheet1!$B$15:$AG$104,8,FALSE),0)</f>
        <v>0</v>
      </c>
      <c r="BN117" s="151">
        <f ca="1">+IF($C117=[1]Résultats!$C$3,VLOOKUP(BN$5,Sheet1!$B$15:$AG$104,8,FALSE),0)</f>
        <v>0</v>
      </c>
      <c r="BO117" s="151">
        <f ca="1">+IF($C117=[1]Résultats!$C$3,VLOOKUP(BO$5,Sheet1!$B$15:$AG$104,8,FALSE),0)</f>
        <v>0</v>
      </c>
      <c r="BP117" s="151">
        <f ca="1">+IF($C117=[1]Résultats!$C$3,VLOOKUP(BP$5,Sheet1!$B$15:$AG$104,8,FALSE),0)</f>
        <v>0</v>
      </c>
      <c r="BQ117" s="151">
        <f ca="1">+IF($C117=[1]Résultats!$C$3,VLOOKUP(BQ$5,Sheet1!$B$15:$AG$104,8,FALSE),0)</f>
        <v>0</v>
      </c>
      <c r="BR117" s="151">
        <f ca="1">+IF($C117=[1]Résultats!$C$3,VLOOKUP(BR$5,Sheet1!$B$15:$AG$104,8,FALSE),0)</f>
        <v>0</v>
      </c>
      <c r="BS117" s="151">
        <f ca="1">+IF($C117=[1]Résultats!$C$3,VLOOKUP(BS$5,Sheet1!$B$15:$AG$104,8,FALSE),0)</f>
        <v>0</v>
      </c>
      <c r="BT117" s="151">
        <f ca="1">+IF($C117=[1]Résultats!$C$3,VLOOKUP(BT$5,Sheet1!$B$15:$AG$104,8,FALSE),0)</f>
        <v>0</v>
      </c>
      <c r="BU117" s="151">
        <f ca="1">+IF($C117=[1]Résultats!$C$3,VLOOKUP(BU$5,Sheet1!$B$15:$AG$104,8,FALSE),0)</f>
        <v>0</v>
      </c>
      <c r="BV117" s="151">
        <f ca="1">+IF($C117=[1]Résultats!$C$3,VLOOKUP(BV$5,Sheet1!$B$15:$AG$104,8,FALSE),0)</f>
        <v>0</v>
      </c>
      <c r="BW117" s="151">
        <f ca="1">+IF($C117=[1]Résultats!$C$3,VLOOKUP(BW$5,Sheet1!$B$15:$AG$104,8,FALSE),0)</f>
        <v>0</v>
      </c>
      <c r="BX117" s="151">
        <f ca="1">+IF($C117=[1]Résultats!$C$3,VLOOKUP(BX$5,Sheet1!$B$15:$AG$104,8,FALSE),0)</f>
        <v>0</v>
      </c>
      <c r="BY117" s="151">
        <f ca="1">+IF($C117=[1]Résultats!$C$3,VLOOKUP(BY$5,Sheet1!$B$15:$AG$104,8,FALSE),0)</f>
        <v>0</v>
      </c>
      <c r="BZ117" s="151">
        <f ca="1">+IF($C117=[1]Résultats!$C$3,VLOOKUP(BZ$5,Sheet1!$B$15:$AG$104,8,FALSE),0)</f>
        <v>0</v>
      </c>
    </row>
    <row r="118" spans="1:78" ht="15.75" customHeight="1" x14ac:dyDescent="0.2">
      <c r="A118" s="1">
        <f t="shared" ca="1" si="6"/>
        <v>1</v>
      </c>
      <c r="B118" s="1">
        <f t="shared" ca="1" si="5"/>
        <v>0</v>
      </c>
      <c r="C118" s="136">
        <f>Hébergement!C118</f>
        <v>43213</v>
      </c>
      <c r="D118" s="150">
        <f ca="1">+IF($C118=[1]Résultats!$C$3,VLOOKUP(D$5,Sheet1!$B$15:$AG$104,8,FALSE),0)</f>
        <v>0</v>
      </c>
      <c r="E118" s="150">
        <f ca="1">+IF($C118=[1]Résultats!$C$3,VLOOKUP(E$5,Sheet1!$B$15:$AG$104,8,FALSE),0)</f>
        <v>0</v>
      </c>
      <c r="F118" s="150">
        <f ca="1">+IF($C118=[1]Résultats!$C$3,VLOOKUP(F$5,Sheet1!$B$15:$AG$104,8,FALSE),0)</f>
        <v>0</v>
      </c>
      <c r="G118" s="150">
        <f ca="1">+IF($C118=[1]Résultats!$C$3,VLOOKUP(G$5,Sheet1!$B$15:$AG$104,8,FALSE),0)</f>
        <v>0</v>
      </c>
      <c r="H118" s="150">
        <f ca="1">+IF($C118=[1]Résultats!$C$3,VLOOKUP(H$5,Sheet1!$B$15:$AG$104,8,FALSE),0)</f>
        <v>0</v>
      </c>
      <c r="I118" s="150">
        <f ca="1">+IF($C118=[1]Résultats!$C$3,VLOOKUP(I$5,Sheet1!$B$15:$AG$104,8,FALSE),0)</f>
        <v>0</v>
      </c>
      <c r="J118" s="151">
        <f ca="1">+IF($C118=[1]Résultats!$C$3,VLOOKUP(J$5,Sheet1!$B$15:$AG$104,8,FALSE),0)</f>
        <v>0</v>
      </c>
      <c r="K118" s="151">
        <f ca="1">+IF($C118=[1]Résultats!$C$3,VLOOKUP(K$5,Sheet1!$B$15:$AG$104,8,FALSE),0)</f>
        <v>0</v>
      </c>
      <c r="L118" s="213">
        <f ca="1">+IF($C118=[1]Résultats!$C$3,VLOOKUP(L$5,Sheet1!$B$15:$AG$104,8,FALSE),0)</f>
        <v>0</v>
      </c>
      <c r="M118" s="165">
        <f ca="1">+IF($C118=[1]Résultats!$C$3,VLOOKUP(M$5,Sheet1!$B$15:$AG$104,8,FALSE),0)</f>
        <v>0</v>
      </c>
      <c r="N118" s="165">
        <f ca="1">+IF($C118=[1]Résultats!$C$3,VLOOKUP(N$5,Sheet1!$B$15:$AG$104,8,FALSE),0)</f>
        <v>0</v>
      </c>
      <c r="O118" s="151">
        <f ca="1">+IF($C118=[1]Résultats!$C$3,VLOOKUP(O$5,Sheet1!$B$15:$AG$104,8,FALSE),0)</f>
        <v>0</v>
      </c>
      <c r="P118" s="151">
        <f ca="1">+IF($C118=[1]Résultats!$C$3,VLOOKUP(P$5,Sheet1!$B$15:$AG$104,8,FALSE),0)</f>
        <v>0</v>
      </c>
      <c r="Q118" s="213">
        <f ca="1">+IF($C118=[1]Résultats!$C$3,VLOOKUP(Q$5,Sheet1!$B$15:$AG$104,8,FALSE),0)</f>
        <v>0</v>
      </c>
      <c r="R118" s="151">
        <f ca="1">+IF($C118=[1]Résultats!$C$3,VLOOKUP(R$5,Sheet1!$B$15:$AG$104,8,FALSE),0)</f>
        <v>0</v>
      </c>
      <c r="S118" s="165">
        <f ca="1">+IF($C118=[1]Résultats!$C$3,VLOOKUP(S$5,Sheet1!$B$15:$AG$104,8,FALSE),0)</f>
        <v>0</v>
      </c>
      <c r="T118" s="165">
        <f ca="1">+IF($C118=[1]Résultats!$C$3,VLOOKUP(T$5,Sheet1!$B$15:$AG$104,8,FALSE),0)</f>
        <v>0</v>
      </c>
      <c r="U118" s="151">
        <f ca="1">+IF($C118=[1]Résultats!$C$3,VLOOKUP(U$5,Sheet1!$B$15:$AG$104,8,FALSE),0)</f>
        <v>0</v>
      </c>
      <c r="V118" s="151">
        <f ca="1">+IF($C118=[1]Résultats!$C$3,VLOOKUP(V$5,Sheet1!$B$15:$AG$104,8,FALSE),0)</f>
        <v>0</v>
      </c>
      <c r="W118" s="213">
        <f ca="1">+IF($C118=[1]Résultats!$C$3,VLOOKUP(W$5,Sheet1!$B$15:$AG$104,8,FALSE),0)</f>
        <v>0</v>
      </c>
      <c r="X118" s="165">
        <f ca="1">+IF($C118=[1]Résultats!$C$3,VLOOKUP(X$5,Sheet1!$B$15:$AG$104,8,FALSE),0)</f>
        <v>0</v>
      </c>
      <c r="Y118" s="165">
        <f ca="1">+IF($C118=[1]Résultats!$C$3,VLOOKUP(Y$5,Sheet1!$B$15:$AG$104,8,FALSE),0)</f>
        <v>0</v>
      </c>
      <c r="Z118" s="151">
        <f ca="1">+IF($C118=[1]Résultats!$C$3,VLOOKUP(Z$5,Sheet1!$B$15:$AG$104,8,FALSE),0)</f>
        <v>0</v>
      </c>
      <c r="AA118" s="151">
        <f ca="1">+IF($C118=[1]Résultats!$C$3,VLOOKUP(AA$5,Sheet1!$B$15:$AG$104,8,FALSE),0)</f>
        <v>0</v>
      </c>
      <c r="AB118" s="213">
        <f ca="1">+IF($C118=[1]Résultats!$C$3,VLOOKUP(AB$5,Sheet1!$B$15:$AG$104,8,FALSE),0)</f>
        <v>0</v>
      </c>
      <c r="AC118" s="165">
        <f ca="1">+IF($C118=[1]Résultats!$C$3,VLOOKUP(AC$5,Sheet1!$B$15:$AG$104,8,FALSE),0)</f>
        <v>0</v>
      </c>
      <c r="AD118" s="165">
        <f ca="1">+IF($C118=[1]Résultats!$C$3,VLOOKUP(AD$5,Sheet1!$B$15:$AG$104,8,FALSE),0)</f>
        <v>0</v>
      </c>
      <c r="AE118" s="213">
        <f ca="1">+IF($C118=[1]Résultats!$C$3,VLOOKUP(AE$5,Sheet1!$B$15:$AG$104,8,FALSE),0)</f>
        <v>0</v>
      </c>
      <c r="AF118" s="165">
        <f ca="1">+IF($C118=[1]Résultats!$C$3,VLOOKUP(AF$5,Sheet1!$B$15:$AG$104,8,FALSE),0)</f>
        <v>0</v>
      </c>
      <c r="AG118" s="165">
        <f ca="1">+IF($C118=[1]Résultats!$C$3,VLOOKUP(AG$5,Sheet1!$B$15:$AG$104,8,FALSE),0)</f>
        <v>0</v>
      </c>
      <c r="AH118" s="151">
        <f ca="1">+IF($C118=[1]Résultats!$C$3,VLOOKUP(AH$5,Sheet1!$B$15:$AG$104,8,FALSE),0)</f>
        <v>0</v>
      </c>
      <c r="AI118" s="151">
        <f ca="1">+IF($C118=[1]Résultats!$C$3,VLOOKUP(AI$5,Sheet1!$B$15:$AG$104,8,FALSE),0)</f>
        <v>0</v>
      </c>
      <c r="AJ118" s="213">
        <f ca="1">+IF($C118=[1]Résultats!$C$3,VLOOKUP(AJ$5,Sheet1!$B$15:$AG$104,8,FALSE),0)</f>
        <v>0</v>
      </c>
      <c r="AK118" s="165">
        <f ca="1">+IF($C118=[1]Résultats!$C$3,VLOOKUP(AK$5,Sheet1!$B$15:$AG$104,8,FALSE),0)</f>
        <v>0</v>
      </c>
      <c r="AL118" s="165">
        <f ca="1">+IF($C118=[1]Résultats!$C$3,VLOOKUP(AL$5,Sheet1!$B$15:$AG$104,8,FALSE),0)</f>
        <v>0</v>
      </c>
      <c r="AM118" s="213">
        <f ca="1">+IF($C118=[1]Résultats!$C$3,VLOOKUP(AM$5,Sheet1!$B$15:$AG$104,8,FALSE),0)</f>
        <v>0</v>
      </c>
      <c r="AN118" s="165">
        <f ca="1">+IF($C118=[1]Résultats!$C$3,VLOOKUP(AN$5,Sheet1!$B$15:$AG$104,8,FALSE),0)</f>
        <v>0</v>
      </c>
      <c r="AO118" s="165">
        <f ca="1">+IF($C118=[1]Résultats!$C$3,VLOOKUP(AO$5,Sheet1!$B$15:$AG$104,8,FALSE),0)</f>
        <v>0</v>
      </c>
      <c r="AP118" s="213">
        <f ca="1">+IF($C118=[1]Résultats!$C$3,VLOOKUP(AP$5,Sheet1!$B$15:$AG$104,8,FALSE),0)</f>
        <v>0</v>
      </c>
      <c r="AQ118" s="165">
        <f ca="1">+IF($C118=[1]Résultats!$C$3,VLOOKUP(AQ$5,Sheet1!$B$15:$AG$104,8,FALSE),0)</f>
        <v>0</v>
      </c>
      <c r="AR118" s="165">
        <f ca="1">+IF($C118=[1]Résultats!$C$3,VLOOKUP(AR$5,Sheet1!$B$15:$AG$104,8,FALSE),0)</f>
        <v>0</v>
      </c>
      <c r="AS118" s="151">
        <f ca="1">+IF($C118=[1]Résultats!$C$3,VLOOKUP(AS$5,Sheet1!$B$15:$AG$104,8,FALSE),0)</f>
        <v>0</v>
      </c>
      <c r="AT118" s="151">
        <f ca="1">+IF($C118=[1]Résultats!$C$3,VLOOKUP(AT$5,Sheet1!$B$15:$AG$104,8,FALSE),0)</f>
        <v>0</v>
      </c>
      <c r="AU118" s="213">
        <f ca="1">+IF($C118=[1]Résultats!$C$3,VLOOKUP(AU$5,Sheet1!$B$15:$AG$104,8,FALSE),0)</f>
        <v>0</v>
      </c>
      <c r="AV118" s="151">
        <f ca="1">+IF($C118=[1]Résultats!$C$3,VLOOKUP(AV$5,Sheet1!$B$15:$AG$104,8,FALSE),0)</f>
        <v>0</v>
      </c>
      <c r="AW118" s="151">
        <f ca="1">+IF($C118=[1]Résultats!$C$3,VLOOKUP(AW$5,Sheet1!$B$15:$AG$104,8,FALSE),0)</f>
        <v>0</v>
      </c>
      <c r="AX118" s="151">
        <f ca="1">+IF($C118=[1]Résultats!$C$3,VLOOKUP(AX$5,Sheet1!$B$15:$AG$104,8,FALSE),0)</f>
        <v>0</v>
      </c>
      <c r="AY118" s="151">
        <f ca="1">+IF($C118=[1]Résultats!$C$3,VLOOKUP(AY$5,Sheet1!$B$15:$AG$104,8,FALSE),0)</f>
        <v>0</v>
      </c>
      <c r="AZ118" s="213">
        <f ca="1">+IF($C118=[1]Résultats!$C$3,VLOOKUP(AZ$5,Sheet1!$B$15:$AG$104,8,FALSE),0)</f>
        <v>0</v>
      </c>
      <c r="BA118" s="165">
        <f ca="1">+IF($C118=[1]Résultats!$C$3,VLOOKUP(BA$5,Sheet1!$B$15:$AG$104,8,FALSE),0)</f>
        <v>0</v>
      </c>
      <c r="BB118" s="165">
        <f ca="1">+IF($C118=[1]Résultats!$C$3,VLOOKUP(BB$5,Sheet1!$B$15:$AG$104,8,FALSE),0)</f>
        <v>0</v>
      </c>
      <c r="BC118" s="151">
        <f ca="1">+IF($C118=[1]Résultats!$C$3,VLOOKUP(BC$5,Sheet1!$B$15:$AG$104,8,FALSE),0)</f>
        <v>0</v>
      </c>
      <c r="BD118" s="151">
        <f ca="1">+IF($C118=[1]Résultats!$C$3,VLOOKUP(BD$5,Sheet1!$B$15:$AG$104,8,FALSE),0)</f>
        <v>0</v>
      </c>
      <c r="BE118" s="151">
        <f ca="1">+IF($C118=[1]Résultats!$C$3,VLOOKUP(BE$5,Sheet1!$B$15:$AG$104,8,FALSE),0)</f>
        <v>0</v>
      </c>
      <c r="BF118" s="151">
        <f ca="1">+IF($C118=[1]Résultats!$C$3,VLOOKUP(BF$5,Sheet1!$B$15:$AG$104,8,FALSE),0)</f>
        <v>0</v>
      </c>
      <c r="BG118" s="151">
        <f ca="1">+IF($C118=[1]Résultats!$C$3,VLOOKUP(BG$5,Sheet1!$B$15:$AG$104,8,FALSE),0)</f>
        <v>0</v>
      </c>
      <c r="BH118" s="151">
        <f ca="1">+IF($C118=[1]Résultats!$C$3,VLOOKUP(BH$5,Sheet1!$B$15:$AG$104,8,FALSE),0)</f>
        <v>0</v>
      </c>
      <c r="BI118" s="151">
        <f ca="1">+IF($C118=[1]Résultats!$C$3,VLOOKUP(BI$5,Sheet1!$B$15:$AG$104,8,FALSE),0)</f>
        <v>0</v>
      </c>
      <c r="BJ118" s="151">
        <f ca="1">+IF($C118=[1]Résultats!$C$3,VLOOKUP(BJ$5,Sheet1!$B$15:$AG$104,8,FALSE),0)</f>
        <v>0</v>
      </c>
      <c r="BK118" s="151">
        <f ca="1">+IF($C118=[1]Résultats!$C$3,VLOOKUP(BK$5,Sheet1!$B$15:$AG$104,8,FALSE),0)</f>
        <v>0</v>
      </c>
      <c r="BL118" s="151">
        <f ca="1">+IF($C118=[1]Résultats!$C$3,VLOOKUP(BL$5,Sheet1!$B$15:$AG$104,8,FALSE),0)</f>
        <v>0</v>
      </c>
      <c r="BM118" s="151">
        <f ca="1">+IF($C118=[1]Résultats!$C$3,VLOOKUP(BM$5,Sheet1!$B$15:$AG$104,8,FALSE),0)</f>
        <v>0</v>
      </c>
      <c r="BN118" s="151">
        <f ca="1">+IF($C118=[1]Résultats!$C$3,VLOOKUP(BN$5,Sheet1!$B$15:$AG$104,8,FALSE),0)</f>
        <v>0</v>
      </c>
      <c r="BO118" s="151">
        <f ca="1">+IF($C118=[1]Résultats!$C$3,VLOOKUP(BO$5,Sheet1!$B$15:$AG$104,8,FALSE),0)</f>
        <v>0</v>
      </c>
      <c r="BP118" s="151">
        <f ca="1">+IF($C118=[1]Résultats!$C$3,VLOOKUP(BP$5,Sheet1!$B$15:$AG$104,8,FALSE),0)</f>
        <v>0</v>
      </c>
      <c r="BQ118" s="151">
        <f ca="1">+IF($C118=[1]Résultats!$C$3,VLOOKUP(BQ$5,Sheet1!$B$15:$AG$104,8,FALSE),0)</f>
        <v>0</v>
      </c>
      <c r="BR118" s="151">
        <f ca="1">+IF($C118=[1]Résultats!$C$3,VLOOKUP(BR$5,Sheet1!$B$15:$AG$104,8,FALSE),0)</f>
        <v>0</v>
      </c>
      <c r="BS118" s="151">
        <f ca="1">+IF($C118=[1]Résultats!$C$3,VLOOKUP(BS$5,Sheet1!$B$15:$AG$104,8,FALSE),0)</f>
        <v>0</v>
      </c>
      <c r="BT118" s="151">
        <f ca="1">+IF($C118=[1]Résultats!$C$3,VLOOKUP(BT$5,Sheet1!$B$15:$AG$104,8,FALSE),0)</f>
        <v>0</v>
      </c>
      <c r="BU118" s="151">
        <f ca="1">+IF($C118=[1]Résultats!$C$3,VLOOKUP(BU$5,Sheet1!$B$15:$AG$104,8,FALSE),0)</f>
        <v>0</v>
      </c>
      <c r="BV118" s="151">
        <f ca="1">+IF($C118=[1]Résultats!$C$3,VLOOKUP(BV$5,Sheet1!$B$15:$AG$104,8,FALSE),0)</f>
        <v>0</v>
      </c>
      <c r="BW118" s="151">
        <f ca="1">+IF($C118=[1]Résultats!$C$3,VLOOKUP(BW$5,Sheet1!$B$15:$AG$104,8,FALSE),0)</f>
        <v>0</v>
      </c>
      <c r="BX118" s="151">
        <f ca="1">+IF($C118=[1]Résultats!$C$3,VLOOKUP(BX$5,Sheet1!$B$15:$AG$104,8,FALSE),0)</f>
        <v>0</v>
      </c>
      <c r="BY118" s="151">
        <f ca="1">+IF($C118=[1]Résultats!$C$3,VLOOKUP(BY$5,Sheet1!$B$15:$AG$104,8,FALSE),0)</f>
        <v>0</v>
      </c>
      <c r="BZ118" s="151">
        <f ca="1">+IF($C118=[1]Résultats!$C$3,VLOOKUP(BZ$5,Sheet1!$B$15:$AG$104,8,FALSE),0)</f>
        <v>0</v>
      </c>
    </row>
    <row r="119" spans="1:78" ht="15.75" customHeight="1" x14ac:dyDescent="0.2">
      <c r="A119" s="1">
        <f t="shared" ca="1" si="6"/>
        <v>1</v>
      </c>
      <c r="B119" s="1">
        <f t="shared" ca="1" si="5"/>
        <v>0</v>
      </c>
      <c r="C119" s="136">
        <f>Hébergement!C119</f>
        <v>43214</v>
      </c>
      <c r="D119" s="150">
        <f ca="1">+IF($C119=[1]Résultats!$C$3,VLOOKUP(D$5,Sheet1!$B$15:$AG$104,8,FALSE),0)</f>
        <v>0</v>
      </c>
      <c r="E119" s="150">
        <f ca="1">+IF($C119=[1]Résultats!$C$3,VLOOKUP(E$5,Sheet1!$B$15:$AG$104,8,FALSE),0)</f>
        <v>0</v>
      </c>
      <c r="F119" s="150">
        <f ca="1">+IF($C119=[1]Résultats!$C$3,VLOOKUP(F$5,Sheet1!$B$15:$AG$104,8,FALSE),0)</f>
        <v>0</v>
      </c>
      <c r="G119" s="150">
        <f ca="1">+IF($C119=[1]Résultats!$C$3,VLOOKUP(G$5,Sheet1!$B$15:$AG$104,8,FALSE),0)</f>
        <v>0</v>
      </c>
      <c r="H119" s="150">
        <f ca="1">+IF($C119=[1]Résultats!$C$3,VLOOKUP(H$5,Sheet1!$B$15:$AG$104,8,FALSE),0)</f>
        <v>0</v>
      </c>
      <c r="I119" s="150">
        <f ca="1">+IF($C119=[1]Résultats!$C$3,VLOOKUP(I$5,Sheet1!$B$15:$AG$104,8,FALSE),0)</f>
        <v>0</v>
      </c>
      <c r="J119" s="151">
        <f ca="1">+IF($C119=[1]Résultats!$C$3,VLOOKUP(J$5,Sheet1!$B$15:$AG$104,8,FALSE),0)</f>
        <v>0</v>
      </c>
      <c r="K119" s="151">
        <f ca="1">+IF($C119=[1]Résultats!$C$3,VLOOKUP(K$5,Sheet1!$B$15:$AG$104,8,FALSE),0)</f>
        <v>0</v>
      </c>
      <c r="L119" s="213">
        <f ca="1">+IF($C119=[1]Résultats!$C$3,VLOOKUP(L$5,Sheet1!$B$15:$AG$104,8,FALSE),0)</f>
        <v>0</v>
      </c>
      <c r="M119" s="165">
        <f ca="1">+IF($C119=[1]Résultats!$C$3,VLOOKUP(M$5,Sheet1!$B$15:$AG$104,8,FALSE),0)</f>
        <v>0</v>
      </c>
      <c r="N119" s="165">
        <f ca="1">+IF($C119=[1]Résultats!$C$3,VLOOKUP(N$5,Sheet1!$B$15:$AG$104,8,FALSE),0)</f>
        <v>0</v>
      </c>
      <c r="O119" s="151">
        <f ca="1">+IF($C119=[1]Résultats!$C$3,VLOOKUP(O$5,Sheet1!$B$15:$AG$104,8,FALSE),0)</f>
        <v>0</v>
      </c>
      <c r="P119" s="151">
        <f ca="1">+IF($C119=[1]Résultats!$C$3,VLOOKUP(P$5,Sheet1!$B$15:$AG$104,8,FALSE),0)</f>
        <v>0</v>
      </c>
      <c r="Q119" s="213">
        <f ca="1">+IF($C119=[1]Résultats!$C$3,VLOOKUP(Q$5,Sheet1!$B$15:$AG$104,8,FALSE),0)</f>
        <v>0</v>
      </c>
      <c r="R119" s="151">
        <f ca="1">+IF($C119=[1]Résultats!$C$3,VLOOKUP(R$5,Sheet1!$B$15:$AG$104,8,FALSE),0)</f>
        <v>0</v>
      </c>
      <c r="S119" s="165">
        <f ca="1">+IF($C119=[1]Résultats!$C$3,VLOOKUP(S$5,Sheet1!$B$15:$AG$104,8,FALSE),0)</f>
        <v>0</v>
      </c>
      <c r="T119" s="165">
        <f ca="1">+IF($C119=[1]Résultats!$C$3,VLOOKUP(T$5,Sheet1!$B$15:$AG$104,8,FALSE),0)</f>
        <v>0</v>
      </c>
      <c r="U119" s="151">
        <f ca="1">+IF($C119=[1]Résultats!$C$3,VLOOKUP(U$5,Sheet1!$B$15:$AG$104,8,FALSE),0)</f>
        <v>0</v>
      </c>
      <c r="V119" s="151">
        <f ca="1">+IF($C119=[1]Résultats!$C$3,VLOOKUP(V$5,Sheet1!$B$15:$AG$104,8,FALSE),0)</f>
        <v>0</v>
      </c>
      <c r="W119" s="213">
        <f ca="1">+IF($C119=[1]Résultats!$C$3,VLOOKUP(W$5,Sheet1!$B$15:$AG$104,8,FALSE),0)</f>
        <v>0</v>
      </c>
      <c r="X119" s="165">
        <f ca="1">+IF($C119=[1]Résultats!$C$3,VLOOKUP(X$5,Sheet1!$B$15:$AG$104,8,FALSE),0)</f>
        <v>0</v>
      </c>
      <c r="Y119" s="165">
        <f ca="1">+IF($C119=[1]Résultats!$C$3,VLOOKUP(Y$5,Sheet1!$B$15:$AG$104,8,FALSE),0)</f>
        <v>0</v>
      </c>
      <c r="Z119" s="151">
        <f ca="1">+IF($C119=[1]Résultats!$C$3,VLOOKUP(Z$5,Sheet1!$B$15:$AG$104,8,FALSE),0)</f>
        <v>0</v>
      </c>
      <c r="AA119" s="151">
        <f ca="1">+IF($C119=[1]Résultats!$C$3,VLOOKUP(AA$5,Sheet1!$B$15:$AG$104,8,FALSE),0)</f>
        <v>0</v>
      </c>
      <c r="AB119" s="213">
        <f ca="1">+IF($C119=[1]Résultats!$C$3,VLOOKUP(AB$5,Sheet1!$B$15:$AG$104,8,FALSE),0)</f>
        <v>0</v>
      </c>
      <c r="AC119" s="165">
        <f ca="1">+IF($C119=[1]Résultats!$C$3,VLOOKUP(AC$5,Sheet1!$B$15:$AG$104,8,FALSE),0)</f>
        <v>0</v>
      </c>
      <c r="AD119" s="165">
        <f ca="1">+IF($C119=[1]Résultats!$C$3,VLOOKUP(AD$5,Sheet1!$B$15:$AG$104,8,FALSE),0)</f>
        <v>0</v>
      </c>
      <c r="AE119" s="213">
        <f ca="1">+IF($C119=[1]Résultats!$C$3,VLOOKUP(AE$5,Sheet1!$B$15:$AG$104,8,FALSE),0)</f>
        <v>0</v>
      </c>
      <c r="AF119" s="165">
        <f ca="1">+IF($C119=[1]Résultats!$C$3,VLOOKUP(AF$5,Sheet1!$B$15:$AG$104,8,FALSE),0)</f>
        <v>0</v>
      </c>
      <c r="AG119" s="165">
        <f ca="1">+IF($C119=[1]Résultats!$C$3,VLOOKUP(AG$5,Sheet1!$B$15:$AG$104,8,FALSE),0)</f>
        <v>0</v>
      </c>
      <c r="AH119" s="151">
        <f ca="1">+IF($C119=[1]Résultats!$C$3,VLOOKUP(AH$5,Sheet1!$B$15:$AG$104,8,FALSE),0)</f>
        <v>0</v>
      </c>
      <c r="AI119" s="151">
        <f ca="1">+IF($C119=[1]Résultats!$C$3,VLOOKUP(AI$5,Sheet1!$B$15:$AG$104,8,FALSE),0)</f>
        <v>0</v>
      </c>
      <c r="AJ119" s="213">
        <f ca="1">+IF($C119=[1]Résultats!$C$3,VLOOKUP(AJ$5,Sheet1!$B$15:$AG$104,8,FALSE),0)</f>
        <v>0</v>
      </c>
      <c r="AK119" s="165">
        <f ca="1">+IF($C119=[1]Résultats!$C$3,VLOOKUP(AK$5,Sheet1!$B$15:$AG$104,8,FALSE),0)</f>
        <v>0</v>
      </c>
      <c r="AL119" s="165">
        <f ca="1">+IF($C119=[1]Résultats!$C$3,VLOOKUP(AL$5,Sheet1!$B$15:$AG$104,8,FALSE),0)</f>
        <v>0</v>
      </c>
      <c r="AM119" s="213">
        <f ca="1">+IF($C119=[1]Résultats!$C$3,VLOOKUP(AM$5,Sheet1!$B$15:$AG$104,8,FALSE),0)</f>
        <v>0</v>
      </c>
      <c r="AN119" s="165">
        <f ca="1">+IF($C119=[1]Résultats!$C$3,VLOOKUP(AN$5,Sheet1!$B$15:$AG$104,8,FALSE),0)</f>
        <v>0</v>
      </c>
      <c r="AO119" s="165">
        <f ca="1">+IF($C119=[1]Résultats!$C$3,VLOOKUP(AO$5,Sheet1!$B$15:$AG$104,8,FALSE),0)</f>
        <v>0</v>
      </c>
      <c r="AP119" s="213">
        <f ca="1">+IF($C119=[1]Résultats!$C$3,VLOOKUP(AP$5,Sheet1!$B$15:$AG$104,8,FALSE),0)</f>
        <v>0</v>
      </c>
      <c r="AQ119" s="165">
        <f ca="1">+IF($C119=[1]Résultats!$C$3,VLOOKUP(AQ$5,Sheet1!$B$15:$AG$104,8,FALSE),0)</f>
        <v>0</v>
      </c>
      <c r="AR119" s="165">
        <f ca="1">+IF($C119=[1]Résultats!$C$3,VLOOKUP(AR$5,Sheet1!$B$15:$AG$104,8,FALSE),0)</f>
        <v>0</v>
      </c>
      <c r="AS119" s="151">
        <f ca="1">+IF($C119=[1]Résultats!$C$3,VLOOKUP(AS$5,Sheet1!$B$15:$AG$104,8,FALSE),0)</f>
        <v>0</v>
      </c>
      <c r="AT119" s="151">
        <f ca="1">+IF($C119=[1]Résultats!$C$3,VLOOKUP(AT$5,Sheet1!$B$15:$AG$104,8,FALSE),0)</f>
        <v>0</v>
      </c>
      <c r="AU119" s="213">
        <f ca="1">+IF($C119=[1]Résultats!$C$3,VLOOKUP(AU$5,Sheet1!$B$15:$AG$104,8,FALSE),0)</f>
        <v>0</v>
      </c>
      <c r="AV119" s="151">
        <f ca="1">+IF($C119=[1]Résultats!$C$3,VLOOKUP(AV$5,Sheet1!$B$15:$AG$104,8,FALSE),0)</f>
        <v>0</v>
      </c>
      <c r="AW119" s="151">
        <f ca="1">+IF($C119=[1]Résultats!$C$3,VLOOKUP(AW$5,Sheet1!$B$15:$AG$104,8,FALSE),0)</f>
        <v>0</v>
      </c>
      <c r="AX119" s="151">
        <f ca="1">+IF($C119=[1]Résultats!$C$3,VLOOKUP(AX$5,Sheet1!$B$15:$AG$104,8,FALSE),0)</f>
        <v>0</v>
      </c>
      <c r="AY119" s="151">
        <f ca="1">+IF($C119=[1]Résultats!$C$3,VLOOKUP(AY$5,Sheet1!$B$15:$AG$104,8,FALSE),0)</f>
        <v>0</v>
      </c>
      <c r="AZ119" s="213">
        <f ca="1">+IF($C119=[1]Résultats!$C$3,VLOOKUP(AZ$5,Sheet1!$B$15:$AG$104,8,FALSE),0)</f>
        <v>0</v>
      </c>
      <c r="BA119" s="165">
        <f ca="1">+IF($C119=[1]Résultats!$C$3,VLOOKUP(BA$5,Sheet1!$B$15:$AG$104,8,FALSE),0)</f>
        <v>0</v>
      </c>
      <c r="BB119" s="165">
        <f ca="1">+IF($C119=[1]Résultats!$C$3,VLOOKUP(BB$5,Sheet1!$B$15:$AG$104,8,FALSE),0)</f>
        <v>0</v>
      </c>
      <c r="BC119" s="151">
        <f ca="1">+IF($C119=[1]Résultats!$C$3,VLOOKUP(BC$5,Sheet1!$B$15:$AG$104,8,FALSE),0)</f>
        <v>0</v>
      </c>
      <c r="BD119" s="151">
        <f ca="1">+IF($C119=[1]Résultats!$C$3,VLOOKUP(BD$5,Sheet1!$B$15:$AG$104,8,FALSE),0)</f>
        <v>0</v>
      </c>
      <c r="BE119" s="151">
        <f ca="1">+IF($C119=[1]Résultats!$C$3,VLOOKUP(BE$5,Sheet1!$B$15:$AG$104,8,FALSE),0)</f>
        <v>0</v>
      </c>
      <c r="BF119" s="151">
        <f ca="1">+IF($C119=[1]Résultats!$C$3,VLOOKUP(BF$5,Sheet1!$B$15:$AG$104,8,FALSE),0)</f>
        <v>0</v>
      </c>
      <c r="BG119" s="151">
        <f ca="1">+IF($C119=[1]Résultats!$C$3,VLOOKUP(BG$5,Sheet1!$B$15:$AG$104,8,FALSE),0)</f>
        <v>0</v>
      </c>
      <c r="BH119" s="151">
        <f ca="1">+IF($C119=[1]Résultats!$C$3,VLOOKUP(BH$5,Sheet1!$B$15:$AG$104,8,FALSE),0)</f>
        <v>0</v>
      </c>
      <c r="BI119" s="151">
        <f ca="1">+IF($C119=[1]Résultats!$C$3,VLOOKUP(BI$5,Sheet1!$B$15:$AG$104,8,FALSE),0)</f>
        <v>0</v>
      </c>
      <c r="BJ119" s="151">
        <f ca="1">+IF($C119=[1]Résultats!$C$3,VLOOKUP(BJ$5,Sheet1!$B$15:$AG$104,8,FALSE),0)</f>
        <v>0</v>
      </c>
      <c r="BK119" s="151">
        <f ca="1">+IF($C119=[1]Résultats!$C$3,VLOOKUP(BK$5,Sheet1!$B$15:$AG$104,8,FALSE),0)</f>
        <v>0</v>
      </c>
      <c r="BL119" s="151">
        <f ca="1">+IF($C119=[1]Résultats!$C$3,VLOOKUP(BL$5,Sheet1!$B$15:$AG$104,8,FALSE),0)</f>
        <v>0</v>
      </c>
      <c r="BM119" s="151">
        <f ca="1">+IF($C119=[1]Résultats!$C$3,VLOOKUP(BM$5,Sheet1!$B$15:$AG$104,8,FALSE),0)</f>
        <v>0</v>
      </c>
      <c r="BN119" s="151">
        <f ca="1">+IF($C119=[1]Résultats!$C$3,VLOOKUP(BN$5,Sheet1!$B$15:$AG$104,8,FALSE),0)</f>
        <v>0</v>
      </c>
      <c r="BO119" s="151">
        <f ca="1">+IF($C119=[1]Résultats!$C$3,VLOOKUP(BO$5,Sheet1!$B$15:$AG$104,8,FALSE),0)</f>
        <v>0</v>
      </c>
      <c r="BP119" s="151">
        <f ca="1">+IF($C119=[1]Résultats!$C$3,VLOOKUP(BP$5,Sheet1!$B$15:$AG$104,8,FALSE),0)</f>
        <v>0</v>
      </c>
      <c r="BQ119" s="151">
        <f ca="1">+IF($C119=[1]Résultats!$C$3,VLOOKUP(BQ$5,Sheet1!$B$15:$AG$104,8,FALSE),0)</f>
        <v>0</v>
      </c>
      <c r="BR119" s="151">
        <f ca="1">+IF($C119=[1]Résultats!$C$3,VLOOKUP(BR$5,Sheet1!$B$15:$AG$104,8,FALSE),0)</f>
        <v>0</v>
      </c>
      <c r="BS119" s="151">
        <f ca="1">+IF($C119=[1]Résultats!$C$3,VLOOKUP(BS$5,Sheet1!$B$15:$AG$104,8,FALSE),0)</f>
        <v>0</v>
      </c>
      <c r="BT119" s="151">
        <f ca="1">+IF($C119=[1]Résultats!$C$3,VLOOKUP(BT$5,Sheet1!$B$15:$AG$104,8,FALSE),0)</f>
        <v>0</v>
      </c>
      <c r="BU119" s="151">
        <f ca="1">+IF($C119=[1]Résultats!$C$3,VLOOKUP(BU$5,Sheet1!$B$15:$AG$104,8,FALSE),0)</f>
        <v>0</v>
      </c>
      <c r="BV119" s="151">
        <f ca="1">+IF($C119=[1]Résultats!$C$3,VLOOKUP(BV$5,Sheet1!$B$15:$AG$104,8,FALSE),0)</f>
        <v>0</v>
      </c>
      <c r="BW119" s="151">
        <f ca="1">+IF($C119=[1]Résultats!$C$3,VLOOKUP(BW$5,Sheet1!$B$15:$AG$104,8,FALSE),0)</f>
        <v>0</v>
      </c>
      <c r="BX119" s="151">
        <f ca="1">+IF($C119=[1]Résultats!$C$3,VLOOKUP(BX$5,Sheet1!$B$15:$AG$104,8,FALSE),0)</f>
        <v>0</v>
      </c>
      <c r="BY119" s="151">
        <f ca="1">+IF($C119=[1]Résultats!$C$3,VLOOKUP(BY$5,Sheet1!$B$15:$AG$104,8,FALSE),0)</f>
        <v>0</v>
      </c>
      <c r="BZ119" s="151">
        <f ca="1">+IF($C119=[1]Résultats!$C$3,VLOOKUP(BZ$5,Sheet1!$B$15:$AG$104,8,FALSE),0)</f>
        <v>0</v>
      </c>
    </row>
    <row r="120" spans="1:78" ht="15.75" customHeight="1" x14ac:dyDescent="0.2">
      <c r="A120" s="1">
        <f t="shared" ca="1" si="6"/>
        <v>1</v>
      </c>
      <c r="B120" s="1">
        <f t="shared" ca="1" si="5"/>
        <v>0</v>
      </c>
      <c r="C120" s="136">
        <f>Hébergement!C120</f>
        <v>43215</v>
      </c>
      <c r="D120" s="150">
        <f ca="1">+IF($C120=[1]Résultats!$C$3,VLOOKUP(D$5,Sheet1!$B$15:$AG$104,8,FALSE),0)</f>
        <v>0</v>
      </c>
      <c r="E120" s="150">
        <f ca="1">+IF($C120=[1]Résultats!$C$3,VLOOKUP(E$5,Sheet1!$B$15:$AG$104,8,FALSE),0)</f>
        <v>0</v>
      </c>
      <c r="F120" s="150">
        <f ca="1">+IF($C120=[1]Résultats!$C$3,VLOOKUP(F$5,Sheet1!$B$15:$AG$104,8,FALSE),0)</f>
        <v>0</v>
      </c>
      <c r="G120" s="150">
        <f ca="1">+IF($C120=[1]Résultats!$C$3,VLOOKUP(G$5,Sheet1!$B$15:$AG$104,8,FALSE),0)</f>
        <v>0</v>
      </c>
      <c r="H120" s="150">
        <f ca="1">+IF($C120=[1]Résultats!$C$3,VLOOKUP(H$5,Sheet1!$B$15:$AG$104,8,FALSE),0)</f>
        <v>0</v>
      </c>
      <c r="I120" s="150">
        <f ca="1">+IF($C120=[1]Résultats!$C$3,VLOOKUP(I$5,Sheet1!$B$15:$AG$104,8,FALSE),0)</f>
        <v>0</v>
      </c>
      <c r="J120" s="151">
        <f ca="1">+IF($C120=[1]Résultats!$C$3,VLOOKUP(J$5,Sheet1!$B$15:$AG$104,8,FALSE),0)</f>
        <v>0</v>
      </c>
      <c r="K120" s="151">
        <f ca="1">+IF($C120=[1]Résultats!$C$3,VLOOKUP(K$5,Sheet1!$B$15:$AG$104,8,FALSE),0)</f>
        <v>0</v>
      </c>
      <c r="L120" s="213">
        <f ca="1">+IF($C120=[1]Résultats!$C$3,VLOOKUP(L$5,Sheet1!$B$15:$AG$104,8,FALSE),0)</f>
        <v>0</v>
      </c>
      <c r="M120" s="165">
        <f ca="1">+IF($C120=[1]Résultats!$C$3,VLOOKUP(M$5,Sheet1!$B$15:$AG$104,8,FALSE),0)</f>
        <v>0</v>
      </c>
      <c r="N120" s="165">
        <f ca="1">+IF($C120=[1]Résultats!$C$3,VLOOKUP(N$5,Sheet1!$B$15:$AG$104,8,FALSE),0)</f>
        <v>0</v>
      </c>
      <c r="O120" s="151">
        <f ca="1">+IF($C120=[1]Résultats!$C$3,VLOOKUP(O$5,Sheet1!$B$15:$AG$104,8,FALSE),0)</f>
        <v>0</v>
      </c>
      <c r="P120" s="151">
        <f ca="1">+IF($C120=[1]Résultats!$C$3,VLOOKUP(P$5,Sheet1!$B$15:$AG$104,8,FALSE),0)</f>
        <v>0</v>
      </c>
      <c r="Q120" s="213">
        <f ca="1">+IF($C120=[1]Résultats!$C$3,VLOOKUP(Q$5,Sheet1!$B$15:$AG$104,8,FALSE),0)</f>
        <v>0</v>
      </c>
      <c r="R120" s="151">
        <f ca="1">+IF($C120=[1]Résultats!$C$3,VLOOKUP(R$5,Sheet1!$B$15:$AG$104,8,FALSE),0)</f>
        <v>0</v>
      </c>
      <c r="S120" s="165">
        <f ca="1">+IF($C120=[1]Résultats!$C$3,VLOOKUP(S$5,Sheet1!$B$15:$AG$104,8,FALSE),0)</f>
        <v>0</v>
      </c>
      <c r="T120" s="165">
        <f ca="1">+IF($C120=[1]Résultats!$C$3,VLOOKUP(T$5,Sheet1!$B$15:$AG$104,8,FALSE),0)</f>
        <v>0</v>
      </c>
      <c r="U120" s="151">
        <f ca="1">+IF($C120=[1]Résultats!$C$3,VLOOKUP(U$5,Sheet1!$B$15:$AG$104,8,FALSE),0)</f>
        <v>0</v>
      </c>
      <c r="V120" s="151">
        <f ca="1">+IF($C120=[1]Résultats!$C$3,VLOOKUP(V$5,Sheet1!$B$15:$AG$104,8,FALSE),0)</f>
        <v>0</v>
      </c>
      <c r="W120" s="213">
        <f ca="1">+IF($C120=[1]Résultats!$C$3,VLOOKUP(W$5,Sheet1!$B$15:$AG$104,8,FALSE),0)</f>
        <v>0</v>
      </c>
      <c r="X120" s="165">
        <f ca="1">+IF($C120=[1]Résultats!$C$3,VLOOKUP(X$5,Sheet1!$B$15:$AG$104,8,FALSE),0)</f>
        <v>0</v>
      </c>
      <c r="Y120" s="165">
        <f ca="1">+IF($C120=[1]Résultats!$C$3,VLOOKUP(Y$5,Sheet1!$B$15:$AG$104,8,FALSE),0)</f>
        <v>0</v>
      </c>
      <c r="Z120" s="151">
        <f ca="1">+IF($C120=[1]Résultats!$C$3,VLOOKUP(Z$5,Sheet1!$B$15:$AG$104,8,FALSE),0)</f>
        <v>0</v>
      </c>
      <c r="AA120" s="151">
        <f ca="1">+IF($C120=[1]Résultats!$C$3,VLOOKUP(AA$5,Sheet1!$B$15:$AG$104,8,FALSE),0)</f>
        <v>0</v>
      </c>
      <c r="AB120" s="213">
        <f ca="1">+IF($C120=[1]Résultats!$C$3,VLOOKUP(AB$5,Sheet1!$B$15:$AG$104,8,FALSE),0)</f>
        <v>0</v>
      </c>
      <c r="AC120" s="165">
        <f ca="1">+IF($C120=[1]Résultats!$C$3,VLOOKUP(AC$5,Sheet1!$B$15:$AG$104,8,FALSE),0)</f>
        <v>0</v>
      </c>
      <c r="AD120" s="165">
        <f ca="1">+IF($C120=[1]Résultats!$C$3,VLOOKUP(AD$5,Sheet1!$B$15:$AG$104,8,FALSE),0)</f>
        <v>0</v>
      </c>
      <c r="AE120" s="213">
        <f ca="1">+IF($C120=[1]Résultats!$C$3,VLOOKUP(AE$5,Sheet1!$B$15:$AG$104,8,FALSE),0)</f>
        <v>0</v>
      </c>
      <c r="AF120" s="165">
        <f ca="1">+IF($C120=[1]Résultats!$C$3,VLOOKUP(AF$5,Sheet1!$B$15:$AG$104,8,FALSE),0)</f>
        <v>0</v>
      </c>
      <c r="AG120" s="165">
        <f ca="1">+IF($C120=[1]Résultats!$C$3,VLOOKUP(AG$5,Sheet1!$B$15:$AG$104,8,FALSE),0)</f>
        <v>0</v>
      </c>
      <c r="AH120" s="151">
        <f ca="1">+IF($C120=[1]Résultats!$C$3,VLOOKUP(AH$5,Sheet1!$B$15:$AG$104,8,FALSE),0)</f>
        <v>0</v>
      </c>
      <c r="AI120" s="151">
        <f ca="1">+IF($C120=[1]Résultats!$C$3,VLOOKUP(AI$5,Sheet1!$B$15:$AG$104,8,FALSE),0)</f>
        <v>0</v>
      </c>
      <c r="AJ120" s="213">
        <f ca="1">+IF($C120=[1]Résultats!$C$3,VLOOKUP(AJ$5,Sheet1!$B$15:$AG$104,8,FALSE),0)</f>
        <v>0</v>
      </c>
      <c r="AK120" s="165">
        <f ca="1">+IF($C120=[1]Résultats!$C$3,VLOOKUP(AK$5,Sheet1!$B$15:$AG$104,8,FALSE),0)</f>
        <v>0</v>
      </c>
      <c r="AL120" s="165">
        <f ca="1">+IF($C120=[1]Résultats!$C$3,VLOOKUP(AL$5,Sheet1!$B$15:$AG$104,8,FALSE),0)</f>
        <v>0</v>
      </c>
      <c r="AM120" s="213">
        <f ca="1">+IF($C120=[1]Résultats!$C$3,VLOOKUP(AM$5,Sheet1!$B$15:$AG$104,8,FALSE),0)</f>
        <v>0</v>
      </c>
      <c r="AN120" s="165">
        <f ca="1">+IF($C120=[1]Résultats!$C$3,VLOOKUP(AN$5,Sheet1!$B$15:$AG$104,8,FALSE),0)</f>
        <v>0</v>
      </c>
      <c r="AO120" s="165">
        <f ca="1">+IF($C120=[1]Résultats!$C$3,VLOOKUP(AO$5,Sheet1!$B$15:$AG$104,8,FALSE),0)</f>
        <v>0</v>
      </c>
      <c r="AP120" s="213">
        <f ca="1">+IF($C120=[1]Résultats!$C$3,VLOOKUP(AP$5,Sheet1!$B$15:$AG$104,8,FALSE),0)</f>
        <v>0</v>
      </c>
      <c r="AQ120" s="165">
        <f ca="1">+IF($C120=[1]Résultats!$C$3,VLOOKUP(AQ$5,Sheet1!$B$15:$AG$104,8,FALSE),0)</f>
        <v>0</v>
      </c>
      <c r="AR120" s="165">
        <f ca="1">+IF($C120=[1]Résultats!$C$3,VLOOKUP(AR$5,Sheet1!$B$15:$AG$104,8,FALSE),0)</f>
        <v>0</v>
      </c>
      <c r="AS120" s="151">
        <f ca="1">+IF($C120=[1]Résultats!$C$3,VLOOKUP(AS$5,Sheet1!$B$15:$AG$104,8,FALSE),0)</f>
        <v>0</v>
      </c>
      <c r="AT120" s="151">
        <f ca="1">+IF($C120=[1]Résultats!$C$3,VLOOKUP(AT$5,Sheet1!$B$15:$AG$104,8,FALSE),0)</f>
        <v>0</v>
      </c>
      <c r="AU120" s="213">
        <f ca="1">+IF($C120=[1]Résultats!$C$3,VLOOKUP(AU$5,Sheet1!$B$15:$AG$104,8,FALSE),0)</f>
        <v>0</v>
      </c>
      <c r="AV120" s="151">
        <f ca="1">+IF($C120=[1]Résultats!$C$3,VLOOKUP(AV$5,Sheet1!$B$15:$AG$104,8,FALSE),0)</f>
        <v>0</v>
      </c>
      <c r="AW120" s="151">
        <f ca="1">+IF($C120=[1]Résultats!$C$3,VLOOKUP(AW$5,Sheet1!$B$15:$AG$104,8,FALSE),0)</f>
        <v>0</v>
      </c>
      <c r="AX120" s="151">
        <f ca="1">+IF($C120=[1]Résultats!$C$3,VLOOKUP(AX$5,Sheet1!$B$15:$AG$104,8,FALSE),0)</f>
        <v>0</v>
      </c>
      <c r="AY120" s="151">
        <f ca="1">+IF($C120=[1]Résultats!$C$3,VLOOKUP(AY$5,Sheet1!$B$15:$AG$104,8,FALSE),0)</f>
        <v>0</v>
      </c>
      <c r="AZ120" s="213">
        <f ca="1">+IF($C120=[1]Résultats!$C$3,VLOOKUP(AZ$5,Sheet1!$B$15:$AG$104,8,FALSE),0)</f>
        <v>0</v>
      </c>
      <c r="BA120" s="165">
        <f ca="1">+IF($C120=[1]Résultats!$C$3,VLOOKUP(BA$5,Sheet1!$B$15:$AG$104,8,FALSE),0)</f>
        <v>0</v>
      </c>
      <c r="BB120" s="165">
        <f ca="1">+IF($C120=[1]Résultats!$C$3,VLOOKUP(BB$5,Sheet1!$B$15:$AG$104,8,FALSE),0)</f>
        <v>0</v>
      </c>
      <c r="BC120" s="151">
        <f ca="1">+IF($C120=[1]Résultats!$C$3,VLOOKUP(BC$5,Sheet1!$B$15:$AG$104,8,FALSE),0)</f>
        <v>0</v>
      </c>
      <c r="BD120" s="151">
        <f ca="1">+IF($C120=[1]Résultats!$C$3,VLOOKUP(BD$5,Sheet1!$B$15:$AG$104,8,FALSE),0)</f>
        <v>0</v>
      </c>
      <c r="BE120" s="151">
        <f ca="1">+IF($C120=[1]Résultats!$C$3,VLOOKUP(BE$5,Sheet1!$B$15:$AG$104,8,FALSE),0)</f>
        <v>0</v>
      </c>
      <c r="BF120" s="151">
        <f ca="1">+IF($C120=[1]Résultats!$C$3,VLOOKUP(BF$5,Sheet1!$B$15:$AG$104,8,FALSE),0)</f>
        <v>0</v>
      </c>
      <c r="BG120" s="151">
        <f ca="1">+IF($C120=[1]Résultats!$C$3,VLOOKUP(BG$5,Sheet1!$B$15:$AG$104,8,FALSE),0)</f>
        <v>0</v>
      </c>
      <c r="BH120" s="151">
        <f ca="1">+IF($C120=[1]Résultats!$C$3,VLOOKUP(BH$5,Sheet1!$B$15:$AG$104,8,FALSE),0)</f>
        <v>0</v>
      </c>
      <c r="BI120" s="151">
        <f ca="1">+IF($C120=[1]Résultats!$C$3,VLOOKUP(BI$5,Sheet1!$B$15:$AG$104,8,FALSE),0)</f>
        <v>0</v>
      </c>
      <c r="BJ120" s="151">
        <f ca="1">+IF($C120=[1]Résultats!$C$3,VLOOKUP(BJ$5,Sheet1!$B$15:$AG$104,8,FALSE),0)</f>
        <v>0</v>
      </c>
      <c r="BK120" s="151">
        <f ca="1">+IF($C120=[1]Résultats!$C$3,VLOOKUP(BK$5,Sheet1!$B$15:$AG$104,8,FALSE),0)</f>
        <v>0</v>
      </c>
      <c r="BL120" s="151">
        <f ca="1">+IF($C120=[1]Résultats!$C$3,VLOOKUP(BL$5,Sheet1!$B$15:$AG$104,8,FALSE),0)</f>
        <v>0</v>
      </c>
      <c r="BM120" s="151">
        <f ca="1">+IF($C120=[1]Résultats!$C$3,VLOOKUP(BM$5,Sheet1!$B$15:$AG$104,8,FALSE),0)</f>
        <v>0</v>
      </c>
      <c r="BN120" s="151">
        <f ca="1">+IF($C120=[1]Résultats!$C$3,VLOOKUP(BN$5,Sheet1!$B$15:$AG$104,8,FALSE),0)</f>
        <v>0</v>
      </c>
      <c r="BO120" s="151">
        <f ca="1">+IF($C120=[1]Résultats!$C$3,VLOOKUP(BO$5,Sheet1!$B$15:$AG$104,8,FALSE),0)</f>
        <v>0</v>
      </c>
      <c r="BP120" s="151">
        <f ca="1">+IF($C120=[1]Résultats!$C$3,VLOOKUP(BP$5,Sheet1!$B$15:$AG$104,8,FALSE),0)</f>
        <v>0</v>
      </c>
      <c r="BQ120" s="151">
        <f ca="1">+IF($C120=[1]Résultats!$C$3,VLOOKUP(BQ$5,Sheet1!$B$15:$AG$104,8,FALSE),0)</f>
        <v>0</v>
      </c>
      <c r="BR120" s="151">
        <f ca="1">+IF($C120=[1]Résultats!$C$3,VLOOKUP(BR$5,Sheet1!$B$15:$AG$104,8,FALSE),0)</f>
        <v>0</v>
      </c>
      <c r="BS120" s="151">
        <f ca="1">+IF($C120=[1]Résultats!$C$3,VLOOKUP(BS$5,Sheet1!$B$15:$AG$104,8,FALSE),0)</f>
        <v>0</v>
      </c>
      <c r="BT120" s="151">
        <f ca="1">+IF($C120=[1]Résultats!$C$3,VLOOKUP(BT$5,Sheet1!$B$15:$AG$104,8,FALSE),0)</f>
        <v>0</v>
      </c>
      <c r="BU120" s="151">
        <f ca="1">+IF($C120=[1]Résultats!$C$3,VLOOKUP(BU$5,Sheet1!$B$15:$AG$104,8,FALSE),0)</f>
        <v>0</v>
      </c>
      <c r="BV120" s="151">
        <f ca="1">+IF($C120=[1]Résultats!$C$3,VLOOKUP(BV$5,Sheet1!$B$15:$AG$104,8,FALSE),0)</f>
        <v>0</v>
      </c>
      <c r="BW120" s="151">
        <f ca="1">+IF($C120=[1]Résultats!$C$3,VLOOKUP(BW$5,Sheet1!$B$15:$AG$104,8,FALSE),0)</f>
        <v>0</v>
      </c>
      <c r="BX120" s="151">
        <f ca="1">+IF($C120=[1]Résultats!$C$3,VLOOKUP(BX$5,Sheet1!$B$15:$AG$104,8,FALSE),0)</f>
        <v>0</v>
      </c>
      <c r="BY120" s="151">
        <f ca="1">+IF($C120=[1]Résultats!$C$3,VLOOKUP(BY$5,Sheet1!$B$15:$AG$104,8,FALSE),0)</f>
        <v>0</v>
      </c>
      <c r="BZ120" s="151">
        <f ca="1">+IF($C120=[1]Résultats!$C$3,VLOOKUP(BZ$5,Sheet1!$B$15:$AG$104,8,FALSE),0)</f>
        <v>0</v>
      </c>
    </row>
    <row r="121" spans="1:78" ht="15.75" customHeight="1" x14ac:dyDescent="0.2">
      <c r="A121" s="1">
        <f t="shared" ca="1" si="6"/>
        <v>1</v>
      </c>
      <c r="B121" s="1">
        <f t="shared" ca="1" si="5"/>
        <v>0</v>
      </c>
      <c r="C121" s="136">
        <f>Hébergement!C121</f>
        <v>43216</v>
      </c>
      <c r="D121" s="150">
        <f ca="1">+IF($C121=[1]Résultats!$C$3,VLOOKUP(D$5,Sheet1!$B$15:$AG$104,8,FALSE),0)</f>
        <v>0</v>
      </c>
      <c r="E121" s="150">
        <f ca="1">+IF($C121=[1]Résultats!$C$3,VLOOKUP(E$5,Sheet1!$B$15:$AG$104,8,FALSE),0)</f>
        <v>0</v>
      </c>
      <c r="F121" s="150">
        <f ca="1">+IF($C121=[1]Résultats!$C$3,VLOOKUP(F$5,Sheet1!$B$15:$AG$104,8,FALSE),0)</f>
        <v>0</v>
      </c>
      <c r="G121" s="150">
        <f ca="1">+IF($C121=[1]Résultats!$C$3,VLOOKUP(G$5,Sheet1!$B$15:$AG$104,8,FALSE),0)</f>
        <v>0</v>
      </c>
      <c r="H121" s="150">
        <f ca="1">+IF($C121=[1]Résultats!$C$3,VLOOKUP(H$5,Sheet1!$B$15:$AG$104,8,FALSE),0)</f>
        <v>0</v>
      </c>
      <c r="I121" s="150">
        <f ca="1">+IF($C121=[1]Résultats!$C$3,VLOOKUP(I$5,Sheet1!$B$15:$AG$104,8,FALSE),0)</f>
        <v>0</v>
      </c>
      <c r="J121" s="151">
        <f ca="1">+IF($C121=[1]Résultats!$C$3,VLOOKUP(J$5,Sheet1!$B$15:$AG$104,8,FALSE),0)</f>
        <v>0</v>
      </c>
      <c r="K121" s="151">
        <f ca="1">+IF($C121=[1]Résultats!$C$3,VLOOKUP(K$5,Sheet1!$B$15:$AG$104,8,FALSE),0)</f>
        <v>0</v>
      </c>
      <c r="L121" s="213">
        <f ca="1">+IF($C121=[1]Résultats!$C$3,VLOOKUP(L$5,Sheet1!$B$15:$AG$104,8,FALSE),0)</f>
        <v>0</v>
      </c>
      <c r="M121" s="165">
        <f ca="1">+IF($C121=[1]Résultats!$C$3,VLOOKUP(M$5,Sheet1!$B$15:$AG$104,8,FALSE),0)</f>
        <v>0</v>
      </c>
      <c r="N121" s="165">
        <f ca="1">+IF($C121=[1]Résultats!$C$3,VLOOKUP(N$5,Sheet1!$B$15:$AG$104,8,FALSE),0)</f>
        <v>0</v>
      </c>
      <c r="O121" s="151">
        <f ca="1">+IF($C121=[1]Résultats!$C$3,VLOOKUP(O$5,Sheet1!$B$15:$AG$104,8,FALSE),0)</f>
        <v>0</v>
      </c>
      <c r="P121" s="151">
        <f ca="1">+IF($C121=[1]Résultats!$C$3,VLOOKUP(P$5,Sheet1!$B$15:$AG$104,8,FALSE),0)</f>
        <v>0</v>
      </c>
      <c r="Q121" s="213">
        <f ca="1">+IF($C121=[1]Résultats!$C$3,VLOOKUP(Q$5,Sheet1!$B$15:$AG$104,8,FALSE),0)</f>
        <v>0</v>
      </c>
      <c r="R121" s="151">
        <f ca="1">+IF($C121=[1]Résultats!$C$3,VLOOKUP(R$5,Sheet1!$B$15:$AG$104,8,FALSE),0)</f>
        <v>0</v>
      </c>
      <c r="S121" s="165">
        <f ca="1">+IF($C121=[1]Résultats!$C$3,VLOOKUP(S$5,Sheet1!$B$15:$AG$104,8,FALSE),0)</f>
        <v>0</v>
      </c>
      <c r="T121" s="165">
        <f ca="1">+IF($C121=[1]Résultats!$C$3,VLOOKUP(T$5,Sheet1!$B$15:$AG$104,8,FALSE),0)</f>
        <v>0</v>
      </c>
      <c r="U121" s="151">
        <f ca="1">+IF($C121=[1]Résultats!$C$3,VLOOKUP(U$5,Sheet1!$B$15:$AG$104,8,FALSE),0)</f>
        <v>0</v>
      </c>
      <c r="V121" s="151">
        <f ca="1">+IF($C121=[1]Résultats!$C$3,VLOOKUP(V$5,Sheet1!$B$15:$AG$104,8,FALSE),0)</f>
        <v>0</v>
      </c>
      <c r="W121" s="213">
        <f ca="1">+IF($C121=[1]Résultats!$C$3,VLOOKUP(W$5,Sheet1!$B$15:$AG$104,8,FALSE),0)</f>
        <v>0</v>
      </c>
      <c r="X121" s="165">
        <f ca="1">+IF($C121=[1]Résultats!$C$3,VLOOKUP(X$5,Sheet1!$B$15:$AG$104,8,FALSE),0)</f>
        <v>0</v>
      </c>
      <c r="Y121" s="165">
        <f ca="1">+IF($C121=[1]Résultats!$C$3,VLOOKUP(Y$5,Sheet1!$B$15:$AG$104,8,FALSE),0)</f>
        <v>0</v>
      </c>
      <c r="Z121" s="151">
        <f ca="1">+IF($C121=[1]Résultats!$C$3,VLOOKUP(Z$5,Sheet1!$B$15:$AG$104,8,FALSE),0)</f>
        <v>0</v>
      </c>
      <c r="AA121" s="151">
        <f ca="1">+IF($C121=[1]Résultats!$C$3,VLOOKUP(AA$5,Sheet1!$B$15:$AG$104,8,FALSE),0)</f>
        <v>0</v>
      </c>
      <c r="AB121" s="213">
        <f ca="1">+IF($C121=[1]Résultats!$C$3,VLOOKUP(AB$5,Sheet1!$B$15:$AG$104,8,FALSE),0)</f>
        <v>0</v>
      </c>
      <c r="AC121" s="165">
        <f ca="1">+IF($C121=[1]Résultats!$C$3,VLOOKUP(AC$5,Sheet1!$B$15:$AG$104,8,FALSE),0)</f>
        <v>0</v>
      </c>
      <c r="AD121" s="165">
        <f ca="1">+IF($C121=[1]Résultats!$C$3,VLOOKUP(AD$5,Sheet1!$B$15:$AG$104,8,FALSE),0)</f>
        <v>0</v>
      </c>
      <c r="AE121" s="213">
        <f ca="1">+IF($C121=[1]Résultats!$C$3,VLOOKUP(AE$5,Sheet1!$B$15:$AG$104,8,FALSE),0)</f>
        <v>0</v>
      </c>
      <c r="AF121" s="165">
        <f ca="1">+IF($C121=[1]Résultats!$C$3,VLOOKUP(AF$5,Sheet1!$B$15:$AG$104,8,FALSE),0)</f>
        <v>0</v>
      </c>
      <c r="AG121" s="165">
        <f ca="1">+IF($C121=[1]Résultats!$C$3,VLOOKUP(AG$5,Sheet1!$B$15:$AG$104,8,FALSE),0)</f>
        <v>0</v>
      </c>
      <c r="AH121" s="151">
        <f ca="1">+IF($C121=[1]Résultats!$C$3,VLOOKUP(AH$5,Sheet1!$B$15:$AG$104,8,FALSE),0)</f>
        <v>0</v>
      </c>
      <c r="AI121" s="151">
        <f ca="1">+IF($C121=[1]Résultats!$C$3,VLOOKUP(AI$5,Sheet1!$B$15:$AG$104,8,FALSE),0)</f>
        <v>0</v>
      </c>
      <c r="AJ121" s="213">
        <f ca="1">+IF($C121=[1]Résultats!$C$3,VLOOKUP(AJ$5,Sheet1!$B$15:$AG$104,8,FALSE),0)</f>
        <v>0</v>
      </c>
      <c r="AK121" s="165">
        <f ca="1">+IF($C121=[1]Résultats!$C$3,VLOOKUP(AK$5,Sheet1!$B$15:$AG$104,8,FALSE),0)</f>
        <v>0</v>
      </c>
      <c r="AL121" s="165">
        <f ca="1">+IF($C121=[1]Résultats!$C$3,VLOOKUP(AL$5,Sheet1!$B$15:$AG$104,8,FALSE),0)</f>
        <v>0</v>
      </c>
      <c r="AM121" s="213">
        <f ca="1">+IF($C121=[1]Résultats!$C$3,VLOOKUP(AM$5,Sheet1!$B$15:$AG$104,8,FALSE),0)</f>
        <v>0</v>
      </c>
      <c r="AN121" s="165">
        <f ca="1">+IF($C121=[1]Résultats!$C$3,VLOOKUP(AN$5,Sheet1!$B$15:$AG$104,8,FALSE),0)</f>
        <v>0</v>
      </c>
      <c r="AO121" s="165">
        <f ca="1">+IF($C121=[1]Résultats!$C$3,VLOOKUP(AO$5,Sheet1!$B$15:$AG$104,8,FALSE),0)</f>
        <v>0</v>
      </c>
      <c r="AP121" s="213">
        <f ca="1">+IF($C121=[1]Résultats!$C$3,VLOOKUP(AP$5,Sheet1!$B$15:$AG$104,8,FALSE),0)</f>
        <v>0</v>
      </c>
      <c r="AQ121" s="165">
        <f ca="1">+IF($C121=[1]Résultats!$C$3,VLOOKUP(AQ$5,Sheet1!$B$15:$AG$104,8,FALSE),0)</f>
        <v>0</v>
      </c>
      <c r="AR121" s="165">
        <f ca="1">+IF($C121=[1]Résultats!$C$3,VLOOKUP(AR$5,Sheet1!$B$15:$AG$104,8,FALSE),0)</f>
        <v>0</v>
      </c>
      <c r="AS121" s="151">
        <f ca="1">+IF($C121=[1]Résultats!$C$3,VLOOKUP(AS$5,Sheet1!$B$15:$AG$104,8,FALSE),0)</f>
        <v>0</v>
      </c>
      <c r="AT121" s="151">
        <f ca="1">+IF($C121=[1]Résultats!$C$3,VLOOKUP(AT$5,Sheet1!$B$15:$AG$104,8,FALSE),0)</f>
        <v>0</v>
      </c>
      <c r="AU121" s="213">
        <f ca="1">+IF($C121=[1]Résultats!$C$3,VLOOKUP(AU$5,Sheet1!$B$15:$AG$104,8,FALSE),0)</f>
        <v>0</v>
      </c>
      <c r="AV121" s="151">
        <f ca="1">+IF($C121=[1]Résultats!$C$3,VLOOKUP(AV$5,Sheet1!$B$15:$AG$104,8,FALSE),0)</f>
        <v>0</v>
      </c>
      <c r="AW121" s="151">
        <f ca="1">+IF($C121=[1]Résultats!$C$3,VLOOKUP(AW$5,Sheet1!$B$15:$AG$104,8,FALSE),0)</f>
        <v>0</v>
      </c>
      <c r="AX121" s="151">
        <f ca="1">+IF($C121=[1]Résultats!$C$3,VLOOKUP(AX$5,Sheet1!$B$15:$AG$104,8,FALSE),0)</f>
        <v>0</v>
      </c>
      <c r="AY121" s="151">
        <f ca="1">+IF($C121=[1]Résultats!$C$3,VLOOKUP(AY$5,Sheet1!$B$15:$AG$104,8,FALSE),0)</f>
        <v>0</v>
      </c>
      <c r="AZ121" s="213">
        <f ca="1">+IF($C121=[1]Résultats!$C$3,VLOOKUP(AZ$5,Sheet1!$B$15:$AG$104,8,FALSE),0)</f>
        <v>0</v>
      </c>
      <c r="BA121" s="165">
        <f ca="1">+IF($C121=[1]Résultats!$C$3,VLOOKUP(BA$5,Sheet1!$B$15:$AG$104,8,FALSE),0)</f>
        <v>0</v>
      </c>
      <c r="BB121" s="165">
        <f ca="1">+IF($C121=[1]Résultats!$C$3,VLOOKUP(BB$5,Sheet1!$B$15:$AG$104,8,FALSE),0)</f>
        <v>0</v>
      </c>
      <c r="BC121" s="151">
        <f ca="1">+IF($C121=[1]Résultats!$C$3,VLOOKUP(BC$5,Sheet1!$B$15:$AG$104,8,FALSE),0)</f>
        <v>0</v>
      </c>
      <c r="BD121" s="151">
        <f ca="1">+IF($C121=[1]Résultats!$C$3,VLOOKUP(BD$5,Sheet1!$B$15:$AG$104,8,FALSE),0)</f>
        <v>0</v>
      </c>
      <c r="BE121" s="151">
        <f ca="1">+IF($C121=[1]Résultats!$C$3,VLOOKUP(BE$5,Sheet1!$B$15:$AG$104,8,FALSE),0)</f>
        <v>0</v>
      </c>
      <c r="BF121" s="151">
        <f ca="1">+IF($C121=[1]Résultats!$C$3,VLOOKUP(BF$5,Sheet1!$B$15:$AG$104,8,FALSE),0)</f>
        <v>0</v>
      </c>
      <c r="BG121" s="151">
        <f ca="1">+IF($C121=[1]Résultats!$C$3,VLOOKUP(BG$5,Sheet1!$B$15:$AG$104,8,FALSE),0)</f>
        <v>0</v>
      </c>
      <c r="BH121" s="151">
        <f ca="1">+IF($C121=[1]Résultats!$C$3,VLOOKUP(BH$5,Sheet1!$B$15:$AG$104,8,FALSE),0)</f>
        <v>0</v>
      </c>
      <c r="BI121" s="151">
        <f ca="1">+IF($C121=[1]Résultats!$C$3,VLOOKUP(BI$5,Sheet1!$B$15:$AG$104,8,FALSE),0)</f>
        <v>0</v>
      </c>
      <c r="BJ121" s="151">
        <f ca="1">+IF($C121=[1]Résultats!$C$3,VLOOKUP(BJ$5,Sheet1!$B$15:$AG$104,8,FALSE),0)</f>
        <v>0</v>
      </c>
      <c r="BK121" s="151">
        <f ca="1">+IF($C121=[1]Résultats!$C$3,VLOOKUP(BK$5,Sheet1!$B$15:$AG$104,8,FALSE),0)</f>
        <v>0</v>
      </c>
      <c r="BL121" s="151">
        <f ca="1">+IF($C121=[1]Résultats!$C$3,VLOOKUP(BL$5,Sheet1!$B$15:$AG$104,8,FALSE),0)</f>
        <v>0</v>
      </c>
      <c r="BM121" s="151">
        <f ca="1">+IF($C121=[1]Résultats!$C$3,VLOOKUP(BM$5,Sheet1!$B$15:$AG$104,8,FALSE),0)</f>
        <v>0</v>
      </c>
      <c r="BN121" s="151">
        <f ca="1">+IF($C121=[1]Résultats!$C$3,VLOOKUP(BN$5,Sheet1!$B$15:$AG$104,8,FALSE),0)</f>
        <v>0</v>
      </c>
      <c r="BO121" s="151">
        <f ca="1">+IF($C121=[1]Résultats!$C$3,VLOOKUP(BO$5,Sheet1!$B$15:$AG$104,8,FALSE),0)</f>
        <v>0</v>
      </c>
      <c r="BP121" s="151">
        <f ca="1">+IF($C121=[1]Résultats!$C$3,VLOOKUP(BP$5,Sheet1!$B$15:$AG$104,8,FALSE),0)</f>
        <v>0</v>
      </c>
      <c r="BQ121" s="151">
        <f ca="1">+IF($C121=[1]Résultats!$C$3,VLOOKUP(BQ$5,Sheet1!$B$15:$AG$104,8,FALSE),0)</f>
        <v>0</v>
      </c>
      <c r="BR121" s="151">
        <f ca="1">+IF($C121=[1]Résultats!$C$3,VLOOKUP(BR$5,Sheet1!$B$15:$AG$104,8,FALSE),0)</f>
        <v>0</v>
      </c>
      <c r="BS121" s="151">
        <f ca="1">+IF($C121=[1]Résultats!$C$3,VLOOKUP(BS$5,Sheet1!$B$15:$AG$104,8,FALSE),0)</f>
        <v>0</v>
      </c>
      <c r="BT121" s="151">
        <f ca="1">+IF($C121=[1]Résultats!$C$3,VLOOKUP(BT$5,Sheet1!$B$15:$AG$104,8,FALSE),0)</f>
        <v>0</v>
      </c>
      <c r="BU121" s="151">
        <f ca="1">+IF($C121=[1]Résultats!$C$3,VLOOKUP(BU$5,Sheet1!$B$15:$AG$104,8,FALSE),0)</f>
        <v>0</v>
      </c>
      <c r="BV121" s="151">
        <f ca="1">+IF($C121=[1]Résultats!$C$3,VLOOKUP(BV$5,Sheet1!$B$15:$AG$104,8,FALSE),0)</f>
        <v>0</v>
      </c>
      <c r="BW121" s="151">
        <f ca="1">+IF($C121=[1]Résultats!$C$3,VLOOKUP(BW$5,Sheet1!$B$15:$AG$104,8,FALSE),0)</f>
        <v>0</v>
      </c>
      <c r="BX121" s="151">
        <f ca="1">+IF($C121=[1]Résultats!$C$3,VLOOKUP(BX$5,Sheet1!$B$15:$AG$104,8,FALSE),0)</f>
        <v>0</v>
      </c>
      <c r="BY121" s="151">
        <f ca="1">+IF($C121=[1]Résultats!$C$3,VLOOKUP(BY$5,Sheet1!$B$15:$AG$104,8,FALSE),0)</f>
        <v>0</v>
      </c>
      <c r="BZ121" s="151">
        <f ca="1">+IF($C121=[1]Résultats!$C$3,VLOOKUP(BZ$5,Sheet1!$B$15:$AG$104,8,FALSE),0)</f>
        <v>0</v>
      </c>
    </row>
    <row r="122" spans="1:78" s="142" customFormat="1" ht="15.75" customHeight="1" x14ac:dyDescent="0.2">
      <c r="A122" s="1">
        <f t="shared" ca="1" si="6"/>
        <v>1</v>
      </c>
      <c r="B122" s="1">
        <f t="shared" ca="1" si="5"/>
        <v>0</v>
      </c>
      <c r="C122" s="141">
        <f>Hébergement!C122</f>
        <v>43217</v>
      </c>
      <c r="D122" s="150">
        <f ca="1">+IF($C122=[1]Résultats!$C$3,VLOOKUP(D$5,Sheet1!$B$15:$AG$104,8,FALSE),0)</f>
        <v>0</v>
      </c>
      <c r="E122" s="150">
        <f ca="1">+IF($C122=[1]Résultats!$C$3,VLOOKUP(E$5,Sheet1!$B$15:$AG$104,8,FALSE),0)</f>
        <v>0</v>
      </c>
      <c r="F122" s="150">
        <f ca="1">+IF($C122=[1]Résultats!$C$3,VLOOKUP(F$5,Sheet1!$B$15:$AG$104,8,FALSE),0)</f>
        <v>0</v>
      </c>
      <c r="G122" s="150">
        <f ca="1">+IF($C122=[1]Résultats!$C$3,VLOOKUP(G$5,Sheet1!$B$15:$AG$104,8,FALSE),0)</f>
        <v>0</v>
      </c>
      <c r="H122" s="150">
        <f ca="1">+IF($C122=[1]Résultats!$C$3,VLOOKUP(H$5,Sheet1!$B$15:$AG$104,8,FALSE),0)</f>
        <v>0</v>
      </c>
      <c r="I122" s="150">
        <f ca="1">+IF($C122=[1]Résultats!$C$3,VLOOKUP(I$5,Sheet1!$B$15:$AG$104,8,FALSE),0)</f>
        <v>0</v>
      </c>
      <c r="J122" s="151">
        <f ca="1">+IF($C122=[1]Résultats!$C$3,VLOOKUP(J$5,Sheet1!$B$15:$AG$104,8,FALSE),0)</f>
        <v>0</v>
      </c>
      <c r="K122" s="151">
        <f ca="1">+IF($C122=[1]Résultats!$C$3,VLOOKUP(K$5,Sheet1!$B$15:$AG$104,8,FALSE),0)</f>
        <v>0</v>
      </c>
      <c r="L122" s="213">
        <f ca="1">+IF($C122=[1]Résultats!$C$3,VLOOKUP(L$5,Sheet1!$B$15:$AG$104,8,FALSE),0)</f>
        <v>0</v>
      </c>
      <c r="M122" s="165">
        <f ca="1">+IF($C122=[1]Résultats!$C$3,VLOOKUP(M$5,Sheet1!$B$15:$AG$104,8,FALSE),0)</f>
        <v>0</v>
      </c>
      <c r="N122" s="165">
        <f ca="1">+IF($C122=[1]Résultats!$C$3,VLOOKUP(N$5,Sheet1!$B$15:$AG$104,8,FALSE),0)</f>
        <v>0</v>
      </c>
      <c r="O122" s="151">
        <f ca="1">+IF($C122=[1]Résultats!$C$3,VLOOKUP(O$5,Sheet1!$B$15:$AG$104,8,FALSE),0)</f>
        <v>0</v>
      </c>
      <c r="P122" s="151">
        <f ca="1">+IF($C122=[1]Résultats!$C$3,VLOOKUP(P$5,Sheet1!$B$15:$AG$104,8,FALSE),0)</f>
        <v>0</v>
      </c>
      <c r="Q122" s="213">
        <f ca="1">+IF($C122=[1]Résultats!$C$3,VLOOKUP(Q$5,Sheet1!$B$15:$AG$104,8,FALSE),0)</f>
        <v>0</v>
      </c>
      <c r="R122" s="151">
        <f ca="1">+IF($C122=[1]Résultats!$C$3,VLOOKUP(R$5,Sheet1!$B$15:$AG$104,8,FALSE),0)</f>
        <v>0</v>
      </c>
      <c r="S122" s="165">
        <f ca="1">+IF($C122=[1]Résultats!$C$3,VLOOKUP(S$5,Sheet1!$B$15:$AG$104,8,FALSE),0)</f>
        <v>0</v>
      </c>
      <c r="T122" s="165">
        <f ca="1">+IF($C122=[1]Résultats!$C$3,VLOOKUP(T$5,Sheet1!$B$15:$AG$104,8,FALSE),0)</f>
        <v>0</v>
      </c>
      <c r="U122" s="151">
        <f ca="1">+IF($C122=[1]Résultats!$C$3,VLOOKUP(U$5,Sheet1!$B$15:$AG$104,8,FALSE),0)</f>
        <v>0</v>
      </c>
      <c r="V122" s="151">
        <f ca="1">+IF($C122=[1]Résultats!$C$3,VLOOKUP(V$5,Sheet1!$B$15:$AG$104,8,FALSE),0)</f>
        <v>0</v>
      </c>
      <c r="W122" s="213">
        <f ca="1">+IF($C122=[1]Résultats!$C$3,VLOOKUP(W$5,Sheet1!$B$15:$AG$104,8,FALSE),0)</f>
        <v>0</v>
      </c>
      <c r="X122" s="165">
        <f ca="1">+IF($C122=[1]Résultats!$C$3,VLOOKUP(X$5,Sheet1!$B$15:$AG$104,8,FALSE),0)</f>
        <v>0</v>
      </c>
      <c r="Y122" s="165">
        <f ca="1">+IF($C122=[1]Résultats!$C$3,VLOOKUP(Y$5,Sheet1!$B$15:$AG$104,8,FALSE),0)</f>
        <v>0</v>
      </c>
      <c r="Z122" s="151">
        <f ca="1">+IF($C122=[1]Résultats!$C$3,VLOOKUP(Z$5,Sheet1!$B$15:$AG$104,8,FALSE),0)</f>
        <v>0</v>
      </c>
      <c r="AA122" s="151">
        <f ca="1">+IF($C122=[1]Résultats!$C$3,VLOOKUP(AA$5,Sheet1!$B$15:$AG$104,8,FALSE),0)</f>
        <v>0</v>
      </c>
      <c r="AB122" s="213">
        <f ca="1">+IF($C122=[1]Résultats!$C$3,VLOOKUP(AB$5,Sheet1!$B$15:$AG$104,8,FALSE),0)</f>
        <v>0</v>
      </c>
      <c r="AC122" s="165">
        <f ca="1">+IF($C122=[1]Résultats!$C$3,VLOOKUP(AC$5,Sheet1!$B$15:$AG$104,8,FALSE),0)</f>
        <v>0</v>
      </c>
      <c r="AD122" s="165">
        <f ca="1">+IF($C122=[1]Résultats!$C$3,VLOOKUP(AD$5,Sheet1!$B$15:$AG$104,8,FALSE),0)</f>
        <v>0</v>
      </c>
      <c r="AE122" s="213">
        <f ca="1">+IF($C122=[1]Résultats!$C$3,VLOOKUP(AE$5,Sheet1!$B$15:$AG$104,8,FALSE),0)</f>
        <v>0</v>
      </c>
      <c r="AF122" s="165">
        <f ca="1">+IF($C122=[1]Résultats!$C$3,VLOOKUP(AF$5,Sheet1!$B$15:$AG$104,8,FALSE),0)</f>
        <v>0</v>
      </c>
      <c r="AG122" s="165">
        <f ca="1">+IF($C122=[1]Résultats!$C$3,VLOOKUP(AG$5,Sheet1!$B$15:$AG$104,8,FALSE),0)</f>
        <v>0</v>
      </c>
      <c r="AH122" s="151">
        <f ca="1">+IF($C122=[1]Résultats!$C$3,VLOOKUP(AH$5,Sheet1!$B$15:$AG$104,8,FALSE),0)</f>
        <v>0</v>
      </c>
      <c r="AI122" s="151">
        <f ca="1">+IF($C122=[1]Résultats!$C$3,VLOOKUP(AI$5,Sheet1!$B$15:$AG$104,8,FALSE),0)</f>
        <v>0</v>
      </c>
      <c r="AJ122" s="213">
        <f ca="1">+IF($C122=[1]Résultats!$C$3,VLOOKUP(AJ$5,Sheet1!$B$15:$AG$104,8,FALSE),0)</f>
        <v>0</v>
      </c>
      <c r="AK122" s="165">
        <f ca="1">+IF($C122=[1]Résultats!$C$3,VLOOKUP(AK$5,Sheet1!$B$15:$AG$104,8,FALSE),0)</f>
        <v>0</v>
      </c>
      <c r="AL122" s="165">
        <f ca="1">+IF($C122=[1]Résultats!$C$3,VLOOKUP(AL$5,Sheet1!$B$15:$AG$104,8,FALSE),0)</f>
        <v>0</v>
      </c>
      <c r="AM122" s="213">
        <f ca="1">+IF($C122=[1]Résultats!$C$3,VLOOKUP(AM$5,Sheet1!$B$15:$AG$104,8,FALSE),0)</f>
        <v>0</v>
      </c>
      <c r="AN122" s="165">
        <f ca="1">+IF($C122=[1]Résultats!$C$3,VLOOKUP(AN$5,Sheet1!$B$15:$AG$104,8,FALSE),0)</f>
        <v>0</v>
      </c>
      <c r="AO122" s="165">
        <f ca="1">+IF($C122=[1]Résultats!$C$3,VLOOKUP(AO$5,Sheet1!$B$15:$AG$104,8,FALSE),0)</f>
        <v>0</v>
      </c>
      <c r="AP122" s="213">
        <f ca="1">+IF($C122=[1]Résultats!$C$3,VLOOKUP(AP$5,Sheet1!$B$15:$AG$104,8,FALSE),0)</f>
        <v>0</v>
      </c>
      <c r="AQ122" s="165">
        <f ca="1">+IF($C122=[1]Résultats!$C$3,VLOOKUP(AQ$5,Sheet1!$B$15:$AG$104,8,FALSE),0)</f>
        <v>0</v>
      </c>
      <c r="AR122" s="165">
        <f ca="1">+IF($C122=[1]Résultats!$C$3,VLOOKUP(AR$5,Sheet1!$B$15:$AG$104,8,FALSE),0)</f>
        <v>0</v>
      </c>
      <c r="AS122" s="151">
        <f ca="1">+IF($C122=[1]Résultats!$C$3,VLOOKUP(AS$5,Sheet1!$B$15:$AG$104,8,FALSE),0)</f>
        <v>0</v>
      </c>
      <c r="AT122" s="151">
        <f ca="1">+IF($C122=[1]Résultats!$C$3,VLOOKUP(AT$5,Sheet1!$B$15:$AG$104,8,FALSE),0)</f>
        <v>0</v>
      </c>
      <c r="AU122" s="213">
        <f ca="1">+IF($C122=[1]Résultats!$C$3,VLOOKUP(AU$5,Sheet1!$B$15:$AG$104,8,FALSE),0)</f>
        <v>0</v>
      </c>
      <c r="AV122" s="151">
        <f ca="1">+IF($C122=[1]Résultats!$C$3,VLOOKUP(AV$5,Sheet1!$B$15:$AG$104,8,FALSE),0)</f>
        <v>0</v>
      </c>
      <c r="AW122" s="151">
        <f ca="1">+IF($C122=[1]Résultats!$C$3,VLOOKUP(AW$5,Sheet1!$B$15:$AG$104,8,FALSE),0)</f>
        <v>0</v>
      </c>
      <c r="AX122" s="151">
        <f ca="1">+IF($C122=[1]Résultats!$C$3,VLOOKUP(AX$5,Sheet1!$B$15:$AG$104,8,FALSE),0)</f>
        <v>0</v>
      </c>
      <c r="AY122" s="151">
        <f ca="1">+IF($C122=[1]Résultats!$C$3,VLOOKUP(AY$5,Sheet1!$B$15:$AG$104,8,FALSE),0)</f>
        <v>0</v>
      </c>
      <c r="AZ122" s="213">
        <f ca="1">+IF($C122=[1]Résultats!$C$3,VLOOKUP(AZ$5,Sheet1!$B$15:$AG$104,8,FALSE),0)</f>
        <v>0</v>
      </c>
      <c r="BA122" s="165">
        <f ca="1">+IF($C122=[1]Résultats!$C$3,VLOOKUP(BA$5,Sheet1!$B$15:$AG$104,8,FALSE),0)</f>
        <v>0</v>
      </c>
      <c r="BB122" s="165">
        <f ca="1">+IF($C122=[1]Résultats!$C$3,VLOOKUP(BB$5,Sheet1!$B$15:$AG$104,8,FALSE),0)</f>
        <v>0</v>
      </c>
      <c r="BC122" s="151">
        <f ca="1">+IF($C122=[1]Résultats!$C$3,VLOOKUP(BC$5,Sheet1!$B$15:$AG$104,8,FALSE),0)</f>
        <v>0</v>
      </c>
      <c r="BD122" s="151">
        <f ca="1">+IF($C122=[1]Résultats!$C$3,VLOOKUP(BD$5,Sheet1!$B$15:$AG$104,8,FALSE),0)</f>
        <v>0</v>
      </c>
      <c r="BE122" s="151">
        <f ca="1">+IF($C122=[1]Résultats!$C$3,VLOOKUP(BE$5,Sheet1!$B$15:$AG$104,8,FALSE),0)</f>
        <v>0</v>
      </c>
      <c r="BF122" s="151">
        <f ca="1">+IF($C122=[1]Résultats!$C$3,VLOOKUP(BF$5,Sheet1!$B$15:$AG$104,8,FALSE),0)</f>
        <v>0</v>
      </c>
      <c r="BG122" s="151">
        <f ca="1">+IF($C122=[1]Résultats!$C$3,VLOOKUP(BG$5,Sheet1!$B$15:$AG$104,8,FALSE),0)</f>
        <v>0</v>
      </c>
      <c r="BH122" s="151">
        <f ca="1">+IF($C122=[1]Résultats!$C$3,VLOOKUP(BH$5,Sheet1!$B$15:$AG$104,8,FALSE),0)</f>
        <v>0</v>
      </c>
      <c r="BI122" s="151">
        <f ca="1">+IF($C122=[1]Résultats!$C$3,VLOOKUP(BI$5,Sheet1!$B$15:$AG$104,8,FALSE),0)</f>
        <v>0</v>
      </c>
      <c r="BJ122" s="151">
        <f ca="1">+IF($C122=[1]Résultats!$C$3,VLOOKUP(BJ$5,Sheet1!$B$15:$AG$104,8,FALSE),0)</f>
        <v>0</v>
      </c>
      <c r="BK122" s="151">
        <f ca="1">+IF($C122=[1]Résultats!$C$3,VLOOKUP(BK$5,Sheet1!$B$15:$AG$104,8,FALSE),0)</f>
        <v>0</v>
      </c>
      <c r="BL122" s="151">
        <f ca="1">+IF($C122=[1]Résultats!$C$3,VLOOKUP(BL$5,Sheet1!$B$15:$AG$104,8,FALSE),0)</f>
        <v>0</v>
      </c>
      <c r="BM122" s="151">
        <f ca="1">+IF($C122=[1]Résultats!$C$3,VLOOKUP(BM$5,Sheet1!$B$15:$AG$104,8,FALSE),0)</f>
        <v>0</v>
      </c>
      <c r="BN122" s="151">
        <f ca="1">+IF($C122=[1]Résultats!$C$3,VLOOKUP(BN$5,Sheet1!$B$15:$AG$104,8,FALSE),0)</f>
        <v>0</v>
      </c>
      <c r="BO122" s="151">
        <f ca="1">+IF($C122=[1]Résultats!$C$3,VLOOKUP(BO$5,Sheet1!$B$15:$AG$104,8,FALSE),0)</f>
        <v>0</v>
      </c>
      <c r="BP122" s="151">
        <f ca="1">+IF($C122=[1]Résultats!$C$3,VLOOKUP(BP$5,Sheet1!$B$15:$AG$104,8,FALSE),0)</f>
        <v>0</v>
      </c>
      <c r="BQ122" s="151">
        <f ca="1">+IF($C122=[1]Résultats!$C$3,VLOOKUP(BQ$5,Sheet1!$B$15:$AG$104,8,FALSE),0)</f>
        <v>0</v>
      </c>
      <c r="BR122" s="151">
        <f ca="1">+IF($C122=[1]Résultats!$C$3,VLOOKUP(BR$5,Sheet1!$B$15:$AG$104,8,FALSE),0)</f>
        <v>0</v>
      </c>
      <c r="BS122" s="151">
        <f ca="1">+IF($C122=[1]Résultats!$C$3,VLOOKUP(BS$5,Sheet1!$B$15:$AG$104,8,FALSE),0)</f>
        <v>0</v>
      </c>
      <c r="BT122" s="151">
        <f ca="1">+IF($C122=[1]Résultats!$C$3,VLOOKUP(BT$5,Sheet1!$B$15:$AG$104,8,FALSE),0)</f>
        <v>0</v>
      </c>
      <c r="BU122" s="151">
        <f ca="1">+IF($C122=[1]Résultats!$C$3,VLOOKUP(BU$5,Sheet1!$B$15:$AG$104,8,FALSE),0)</f>
        <v>0</v>
      </c>
      <c r="BV122" s="151">
        <f ca="1">+IF($C122=[1]Résultats!$C$3,VLOOKUP(BV$5,Sheet1!$B$15:$AG$104,8,FALSE),0)</f>
        <v>0</v>
      </c>
      <c r="BW122" s="151">
        <f ca="1">+IF($C122=[1]Résultats!$C$3,VLOOKUP(BW$5,Sheet1!$B$15:$AG$104,8,FALSE),0)</f>
        <v>0</v>
      </c>
      <c r="BX122" s="151">
        <f ca="1">+IF($C122=[1]Résultats!$C$3,VLOOKUP(BX$5,Sheet1!$B$15:$AG$104,8,FALSE),0)</f>
        <v>0</v>
      </c>
      <c r="BY122" s="151">
        <f ca="1">+IF($C122=[1]Résultats!$C$3,VLOOKUP(BY$5,Sheet1!$B$15:$AG$104,8,FALSE),0)</f>
        <v>0</v>
      </c>
      <c r="BZ122" s="151">
        <f ca="1">+IF($C122=[1]Résultats!$C$3,VLOOKUP(BZ$5,Sheet1!$B$15:$AG$104,8,FALSE),0)</f>
        <v>0</v>
      </c>
    </row>
    <row r="123" spans="1:78" ht="15.75" customHeight="1" x14ac:dyDescent="0.2">
      <c r="A123" s="1">
        <f t="shared" ca="1" si="6"/>
        <v>1</v>
      </c>
      <c r="B123" s="1">
        <f t="shared" ca="1" si="5"/>
        <v>0</v>
      </c>
      <c r="C123" s="136">
        <f>Hébergement!C123</f>
        <v>43218</v>
      </c>
      <c r="D123" s="150">
        <f ca="1">+IF($C123=[1]Résultats!$C$3,VLOOKUP(D$5,Sheet1!$B$15:$AG$104,8,FALSE),0)</f>
        <v>0</v>
      </c>
      <c r="E123" s="150">
        <f ca="1">+IF($C123=[1]Résultats!$C$3,VLOOKUP(E$5,Sheet1!$B$15:$AG$104,8,FALSE),0)</f>
        <v>0</v>
      </c>
      <c r="F123" s="150">
        <f ca="1">+IF($C123=[1]Résultats!$C$3,VLOOKUP(F$5,Sheet1!$B$15:$AG$104,8,FALSE),0)</f>
        <v>0</v>
      </c>
      <c r="G123" s="150">
        <f ca="1">+IF($C123=[1]Résultats!$C$3,VLOOKUP(G$5,Sheet1!$B$15:$AG$104,8,FALSE),0)</f>
        <v>0</v>
      </c>
      <c r="H123" s="150">
        <f ca="1">+IF($C123=[1]Résultats!$C$3,VLOOKUP(H$5,Sheet1!$B$15:$AG$104,8,FALSE),0)</f>
        <v>0</v>
      </c>
      <c r="I123" s="150">
        <f ca="1">+IF($C123=[1]Résultats!$C$3,VLOOKUP(I$5,Sheet1!$B$15:$AG$104,8,FALSE),0)</f>
        <v>0</v>
      </c>
      <c r="J123" s="151">
        <f ca="1">+IF($C123=[1]Résultats!$C$3,VLOOKUP(J$5,Sheet1!$B$15:$AG$104,8,FALSE),0)</f>
        <v>0</v>
      </c>
      <c r="K123" s="151">
        <f ca="1">+IF($C123=[1]Résultats!$C$3,VLOOKUP(K$5,Sheet1!$B$15:$AG$104,8,FALSE),0)</f>
        <v>0</v>
      </c>
      <c r="L123" s="213">
        <f ca="1">+IF($C123=[1]Résultats!$C$3,VLOOKUP(L$5,Sheet1!$B$15:$AG$104,8,FALSE),0)</f>
        <v>0</v>
      </c>
      <c r="M123" s="165">
        <f ca="1">+IF($C123=[1]Résultats!$C$3,VLOOKUP(M$5,Sheet1!$B$15:$AG$104,8,FALSE),0)</f>
        <v>0</v>
      </c>
      <c r="N123" s="165">
        <f ca="1">+IF($C123=[1]Résultats!$C$3,VLOOKUP(N$5,Sheet1!$B$15:$AG$104,8,FALSE),0)</f>
        <v>0</v>
      </c>
      <c r="O123" s="151">
        <f ca="1">+IF($C123=[1]Résultats!$C$3,VLOOKUP(O$5,Sheet1!$B$15:$AG$104,8,FALSE),0)</f>
        <v>0</v>
      </c>
      <c r="P123" s="151">
        <f ca="1">+IF($C123=[1]Résultats!$C$3,VLOOKUP(P$5,Sheet1!$B$15:$AG$104,8,FALSE),0)</f>
        <v>0</v>
      </c>
      <c r="Q123" s="213">
        <f ca="1">+IF($C123=[1]Résultats!$C$3,VLOOKUP(Q$5,Sheet1!$B$15:$AG$104,8,FALSE),0)</f>
        <v>0</v>
      </c>
      <c r="R123" s="151">
        <f ca="1">+IF($C123=[1]Résultats!$C$3,VLOOKUP(R$5,Sheet1!$B$15:$AG$104,8,FALSE),0)</f>
        <v>0</v>
      </c>
      <c r="S123" s="165">
        <f ca="1">+IF($C123=[1]Résultats!$C$3,VLOOKUP(S$5,Sheet1!$B$15:$AG$104,8,FALSE),0)</f>
        <v>0</v>
      </c>
      <c r="T123" s="165">
        <f ca="1">+IF($C123=[1]Résultats!$C$3,VLOOKUP(T$5,Sheet1!$B$15:$AG$104,8,FALSE),0)</f>
        <v>0</v>
      </c>
      <c r="U123" s="151">
        <f ca="1">+IF($C123=[1]Résultats!$C$3,VLOOKUP(U$5,Sheet1!$B$15:$AG$104,8,FALSE),0)</f>
        <v>0</v>
      </c>
      <c r="V123" s="151">
        <f ca="1">+IF($C123=[1]Résultats!$C$3,VLOOKUP(V$5,Sheet1!$B$15:$AG$104,8,FALSE),0)</f>
        <v>0</v>
      </c>
      <c r="W123" s="213">
        <f ca="1">+IF($C123=[1]Résultats!$C$3,VLOOKUP(W$5,Sheet1!$B$15:$AG$104,8,FALSE),0)</f>
        <v>0</v>
      </c>
      <c r="X123" s="165">
        <f ca="1">+IF($C123=[1]Résultats!$C$3,VLOOKUP(X$5,Sheet1!$B$15:$AG$104,8,FALSE),0)</f>
        <v>0</v>
      </c>
      <c r="Y123" s="165">
        <f ca="1">+IF($C123=[1]Résultats!$C$3,VLOOKUP(Y$5,Sheet1!$B$15:$AG$104,8,FALSE),0)</f>
        <v>0</v>
      </c>
      <c r="Z123" s="151">
        <f ca="1">+IF($C123=[1]Résultats!$C$3,VLOOKUP(Z$5,Sheet1!$B$15:$AG$104,8,FALSE),0)</f>
        <v>0</v>
      </c>
      <c r="AA123" s="151">
        <f ca="1">+IF($C123=[1]Résultats!$C$3,VLOOKUP(AA$5,Sheet1!$B$15:$AG$104,8,FALSE),0)</f>
        <v>0</v>
      </c>
      <c r="AB123" s="213">
        <f ca="1">+IF($C123=[1]Résultats!$C$3,VLOOKUP(AB$5,Sheet1!$B$15:$AG$104,8,FALSE),0)</f>
        <v>0</v>
      </c>
      <c r="AC123" s="165">
        <f ca="1">+IF($C123=[1]Résultats!$C$3,VLOOKUP(AC$5,Sheet1!$B$15:$AG$104,8,FALSE),0)</f>
        <v>0</v>
      </c>
      <c r="AD123" s="165">
        <f ca="1">+IF($C123=[1]Résultats!$C$3,VLOOKUP(AD$5,Sheet1!$B$15:$AG$104,8,FALSE),0)</f>
        <v>0</v>
      </c>
      <c r="AE123" s="213">
        <f ca="1">+IF($C123=[1]Résultats!$C$3,VLOOKUP(AE$5,Sheet1!$B$15:$AG$104,8,FALSE),0)</f>
        <v>0</v>
      </c>
      <c r="AF123" s="165">
        <f ca="1">+IF($C123=[1]Résultats!$C$3,VLOOKUP(AF$5,Sheet1!$B$15:$AG$104,8,FALSE),0)</f>
        <v>0</v>
      </c>
      <c r="AG123" s="165">
        <f ca="1">+IF($C123=[1]Résultats!$C$3,VLOOKUP(AG$5,Sheet1!$B$15:$AG$104,8,FALSE),0)</f>
        <v>0</v>
      </c>
      <c r="AH123" s="151">
        <f ca="1">+IF($C123=[1]Résultats!$C$3,VLOOKUP(AH$5,Sheet1!$B$15:$AG$104,8,FALSE),0)</f>
        <v>0</v>
      </c>
      <c r="AI123" s="151">
        <f ca="1">+IF($C123=[1]Résultats!$C$3,VLOOKUP(AI$5,Sheet1!$B$15:$AG$104,8,FALSE),0)</f>
        <v>0</v>
      </c>
      <c r="AJ123" s="213">
        <f ca="1">+IF($C123=[1]Résultats!$C$3,VLOOKUP(AJ$5,Sheet1!$B$15:$AG$104,8,FALSE),0)</f>
        <v>0</v>
      </c>
      <c r="AK123" s="165">
        <f ca="1">+IF($C123=[1]Résultats!$C$3,VLOOKUP(AK$5,Sheet1!$B$15:$AG$104,8,FALSE),0)</f>
        <v>0</v>
      </c>
      <c r="AL123" s="165">
        <f ca="1">+IF($C123=[1]Résultats!$C$3,VLOOKUP(AL$5,Sheet1!$B$15:$AG$104,8,FALSE),0)</f>
        <v>0</v>
      </c>
      <c r="AM123" s="213">
        <f ca="1">+IF($C123=[1]Résultats!$C$3,VLOOKUP(AM$5,Sheet1!$B$15:$AG$104,8,FALSE),0)</f>
        <v>0</v>
      </c>
      <c r="AN123" s="165">
        <f ca="1">+IF($C123=[1]Résultats!$C$3,VLOOKUP(AN$5,Sheet1!$B$15:$AG$104,8,FALSE),0)</f>
        <v>0</v>
      </c>
      <c r="AO123" s="165">
        <f ca="1">+IF($C123=[1]Résultats!$C$3,VLOOKUP(AO$5,Sheet1!$B$15:$AG$104,8,FALSE),0)</f>
        <v>0</v>
      </c>
      <c r="AP123" s="213">
        <f ca="1">+IF($C123=[1]Résultats!$C$3,VLOOKUP(AP$5,Sheet1!$B$15:$AG$104,8,FALSE),0)</f>
        <v>0</v>
      </c>
      <c r="AQ123" s="165">
        <f ca="1">+IF($C123=[1]Résultats!$C$3,VLOOKUP(AQ$5,Sheet1!$B$15:$AG$104,8,FALSE),0)</f>
        <v>0</v>
      </c>
      <c r="AR123" s="165">
        <f ca="1">+IF($C123=[1]Résultats!$C$3,VLOOKUP(AR$5,Sheet1!$B$15:$AG$104,8,FALSE),0)</f>
        <v>0</v>
      </c>
      <c r="AS123" s="151">
        <f ca="1">+IF($C123=[1]Résultats!$C$3,VLOOKUP(AS$5,Sheet1!$B$15:$AG$104,8,FALSE),0)</f>
        <v>0</v>
      </c>
      <c r="AT123" s="151">
        <f ca="1">+IF($C123=[1]Résultats!$C$3,VLOOKUP(AT$5,Sheet1!$B$15:$AG$104,8,FALSE),0)</f>
        <v>0</v>
      </c>
      <c r="AU123" s="213">
        <f ca="1">+IF($C123=[1]Résultats!$C$3,VLOOKUP(AU$5,Sheet1!$B$15:$AG$104,8,FALSE),0)</f>
        <v>0</v>
      </c>
      <c r="AV123" s="151">
        <f ca="1">+IF($C123=[1]Résultats!$C$3,VLOOKUP(AV$5,Sheet1!$B$15:$AG$104,8,FALSE),0)</f>
        <v>0</v>
      </c>
      <c r="AW123" s="151">
        <f ca="1">+IF($C123=[1]Résultats!$C$3,VLOOKUP(AW$5,Sheet1!$B$15:$AG$104,8,FALSE),0)</f>
        <v>0</v>
      </c>
      <c r="AX123" s="151">
        <f ca="1">+IF($C123=[1]Résultats!$C$3,VLOOKUP(AX$5,Sheet1!$B$15:$AG$104,8,FALSE),0)</f>
        <v>0</v>
      </c>
      <c r="AY123" s="151">
        <f ca="1">+IF($C123=[1]Résultats!$C$3,VLOOKUP(AY$5,Sheet1!$B$15:$AG$104,8,FALSE),0)</f>
        <v>0</v>
      </c>
      <c r="AZ123" s="213">
        <f ca="1">+IF($C123=[1]Résultats!$C$3,VLOOKUP(AZ$5,Sheet1!$B$15:$AG$104,8,FALSE),0)</f>
        <v>0</v>
      </c>
      <c r="BA123" s="165">
        <f ca="1">+IF($C123=[1]Résultats!$C$3,VLOOKUP(BA$5,Sheet1!$B$15:$AG$104,8,FALSE),0)</f>
        <v>0</v>
      </c>
      <c r="BB123" s="165">
        <f ca="1">+IF($C123=[1]Résultats!$C$3,VLOOKUP(BB$5,Sheet1!$B$15:$AG$104,8,FALSE),0)</f>
        <v>0</v>
      </c>
      <c r="BC123" s="151">
        <f ca="1">+IF($C123=[1]Résultats!$C$3,VLOOKUP(BC$5,Sheet1!$B$15:$AG$104,8,FALSE),0)</f>
        <v>0</v>
      </c>
      <c r="BD123" s="151">
        <f ca="1">+IF($C123=[1]Résultats!$C$3,VLOOKUP(BD$5,Sheet1!$B$15:$AG$104,8,FALSE),0)</f>
        <v>0</v>
      </c>
      <c r="BE123" s="151">
        <f ca="1">+IF($C123=[1]Résultats!$C$3,VLOOKUP(BE$5,Sheet1!$B$15:$AG$104,8,FALSE),0)</f>
        <v>0</v>
      </c>
      <c r="BF123" s="151">
        <f ca="1">+IF($C123=[1]Résultats!$C$3,VLOOKUP(BF$5,Sheet1!$B$15:$AG$104,8,FALSE),0)</f>
        <v>0</v>
      </c>
      <c r="BG123" s="151">
        <f ca="1">+IF($C123=[1]Résultats!$C$3,VLOOKUP(BG$5,Sheet1!$B$15:$AG$104,8,FALSE),0)</f>
        <v>0</v>
      </c>
      <c r="BH123" s="151">
        <f ca="1">+IF($C123=[1]Résultats!$C$3,VLOOKUP(BH$5,Sheet1!$B$15:$AG$104,8,FALSE),0)</f>
        <v>0</v>
      </c>
      <c r="BI123" s="151">
        <f ca="1">+IF($C123=[1]Résultats!$C$3,VLOOKUP(BI$5,Sheet1!$B$15:$AG$104,8,FALSE),0)</f>
        <v>0</v>
      </c>
      <c r="BJ123" s="151">
        <f ca="1">+IF($C123=[1]Résultats!$C$3,VLOOKUP(BJ$5,Sheet1!$B$15:$AG$104,8,FALSE),0)</f>
        <v>0</v>
      </c>
      <c r="BK123" s="151">
        <f ca="1">+IF($C123=[1]Résultats!$C$3,VLOOKUP(BK$5,Sheet1!$B$15:$AG$104,8,FALSE),0)</f>
        <v>0</v>
      </c>
      <c r="BL123" s="151">
        <f ca="1">+IF($C123=[1]Résultats!$C$3,VLOOKUP(BL$5,Sheet1!$B$15:$AG$104,8,FALSE),0)</f>
        <v>0</v>
      </c>
      <c r="BM123" s="151">
        <f ca="1">+IF($C123=[1]Résultats!$C$3,VLOOKUP(BM$5,Sheet1!$B$15:$AG$104,8,FALSE),0)</f>
        <v>0</v>
      </c>
      <c r="BN123" s="151">
        <f ca="1">+IF($C123=[1]Résultats!$C$3,VLOOKUP(BN$5,Sheet1!$B$15:$AG$104,8,FALSE),0)</f>
        <v>0</v>
      </c>
      <c r="BO123" s="151">
        <f ca="1">+IF($C123=[1]Résultats!$C$3,VLOOKUP(BO$5,Sheet1!$B$15:$AG$104,8,FALSE),0)</f>
        <v>0</v>
      </c>
      <c r="BP123" s="151">
        <f ca="1">+IF($C123=[1]Résultats!$C$3,VLOOKUP(BP$5,Sheet1!$B$15:$AG$104,8,FALSE),0)</f>
        <v>0</v>
      </c>
      <c r="BQ123" s="151">
        <f ca="1">+IF($C123=[1]Résultats!$C$3,VLOOKUP(BQ$5,Sheet1!$B$15:$AG$104,8,FALSE),0)</f>
        <v>0</v>
      </c>
      <c r="BR123" s="151">
        <f ca="1">+IF($C123=[1]Résultats!$C$3,VLOOKUP(BR$5,Sheet1!$B$15:$AG$104,8,FALSE),0)</f>
        <v>0</v>
      </c>
      <c r="BS123" s="151">
        <f ca="1">+IF($C123=[1]Résultats!$C$3,VLOOKUP(BS$5,Sheet1!$B$15:$AG$104,8,FALSE),0)</f>
        <v>0</v>
      </c>
      <c r="BT123" s="151">
        <f ca="1">+IF($C123=[1]Résultats!$C$3,VLOOKUP(BT$5,Sheet1!$B$15:$AG$104,8,FALSE),0)</f>
        <v>0</v>
      </c>
      <c r="BU123" s="151">
        <f ca="1">+IF($C123=[1]Résultats!$C$3,VLOOKUP(BU$5,Sheet1!$B$15:$AG$104,8,FALSE),0)</f>
        <v>0</v>
      </c>
      <c r="BV123" s="151">
        <f ca="1">+IF($C123=[1]Résultats!$C$3,VLOOKUP(BV$5,Sheet1!$B$15:$AG$104,8,FALSE),0)</f>
        <v>0</v>
      </c>
      <c r="BW123" s="151">
        <f ca="1">+IF($C123=[1]Résultats!$C$3,VLOOKUP(BW$5,Sheet1!$B$15:$AG$104,8,FALSE),0)</f>
        <v>0</v>
      </c>
      <c r="BX123" s="151">
        <f ca="1">+IF($C123=[1]Résultats!$C$3,VLOOKUP(BX$5,Sheet1!$B$15:$AG$104,8,FALSE),0)</f>
        <v>0</v>
      </c>
      <c r="BY123" s="151">
        <f ca="1">+IF($C123=[1]Résultats!$C$3,VLOOKUP(BY$5,Sheet1!$B$15:$AG$104,8,FALSE),0)</f>
        <v>0</v>
      </c>
      <c r="BZ123" s="151">
        <f ca="1">+IF($C123=[1]Résultats!$C$3,VLOOKUP(BZ$5,Sheet1!$B$15:$AG$104,8,FALSE),0)</f>
        <v>0</v>
      </c>
    </row>
    <row r="124" spans="1:78" ht="15.75" customHeight="1" x14ac:dyDescent="0.2">
      <c r="A124" s="1">
        <f t="shared" ca="1" si="6"/>
        <v>1</v>
      </c>
      <c r="B124" s="1">
        <f t="shared" ca="1" si="5"/>
        <v>0</v>
      </c>
      <c r="C124" s="136">
        <f>Hébergement!C124</f>
        <v>43219</v>
      </c>
      <c r="D124" s="150">
        <f ca="1">+IF($C124=[1]Résultats!$C$3,VLOOKUP(D$5,Sheet1!$B$15:$AG$104,8,FALSE),0)</f>
        <v>0</v>
      </c>
      <c r="E124" s="150">
        <f ca="1">+IF($C124=[1]Résultats!$C$3,VLOOKUP(E$5,Sheet1!$B$15:$AG$104,8,FALSE),0)</f>
        <v>0</v>
      </c>
      <c r="F124" s="150">
        <f ca="1">+IF($C124=[1]Résultats!$C$3,VLOOKUP(F$5,Sheet1!$B$15:$AG$104,8,FALSE),0)</f>
        <v>0</v>
      </c>
      <c r="G124" s="150">
        <f ca="1">+IF($C124=[1]Résultats!$C$3,VLOOKUP(G$5,Sheet1!$B$15:$AG$104,8,FALSE),0)</f>
        <v>0</v>
      </c>
      <c r="H124" s="150">
        <f ca="1">+IF($C124=[1]Résultats!$C$3,VLOOKUP(H$5,Sheet1!$B$15:$AG$104,8,FALSE),0)</f>
        <v>0</v>
      </c>
      <c r="I124" s="150">
        <f ca="1">+IF($C124=[1]Résultats!$C$3,VLOOKUP(I$5,Sheet1!$B$15:$AG$104,8,FALSE),0)</f>
        <v>0</v>
      </c>
      <c r="J124" s="151">
        <f ca="1">+IF($C124=[1]Résultats!$C$3,VLOOKUP(J$5,Sheet1!$B$15:$AG$104,8,FALSE),0)</f>
        <v>0</v>
      </c>
      <c r="K124" s="151">
        <f ca="1">+IF($C124=[1]Résultats!$C$3,VLOOKUP(K$5,Sheet1!$B$15:$AG$104,8,FALSE),0)</f>
        <v>0</v>
      </c>
      <c r="L124" s="213">
        <f ca="1">+IF($C124=[1]Résultats!$C$3,VLOOKUP(L$5,Sheet1!$B$15:$AG$104,8,FALSE),0)</f>
        <v>0</v>
      </c>
      <c r="M124" s="165">
        <f ca="1">+IF($C124=[1]Résultats!$C$3,VLOOKUP(M$5,Sheet1!$B$15:$AG$104,8,FALSE),0)</f>
        <v>0</v>
      </c>
      <c r="N124" s="165">
        <f ca="1">+IF($C124=[1]Résultats!$C$3,VLOOKUP(N$5,Sheet1!$B$15:$AG$104,8,FALSE),0)</f>
        <v>0</v>
      </c>
      <c r="O124" s="151">
        <f ca="1">+IF($C124=[1]Résultats!$C$3,VLOOKUP(O$5,Sheet1!$B$15:$AG$104,8,FALSE),0)</f>
        <v>0</v>
      </c>
      <c r="P124" s="151">
        <f ca="1">+IF($C124=[1]Résultats!$C$3,VLOOKUP(P$5,Sheet1!$B$15:$AG$104,8,FALSE),0)</f>
        <v>0</v>
      </c>
      <c r="Q124" s="213">
        <f ca="1">+IF($C124=[1]Résultats!$C$3,VLOOKUP(Q$5,Sheet1!$B$15:$AG$104,8,FALSE),0)</f>
        <v>0</v>
      </c>
      <c r="R124" s="151">
        <f ca="1">+IF($C124=[1]Résultats!$C$3,VLOOKUP(R$5,Sheet1!$B$15:$AG$104,8,FALSE),0)</f>
        <v>0</v>
      </c>
      <c r="S124" s="165">
        <f ca="1">+IF($C124=[1]Résultats!$C$3,VLOOKUP(S$5,Sheet1!$B$15:$AG$104,8,FALSE),0)</f>
        <v>0</v>
      </c>
      <c r="T124" s="165">
        <f ca="1">+IF($C124=[1]Résultats!$C$3,VLOOKUP(T$5,Sheet1!$B$15:$AG$104,8,FALSE),0)</f>
        <v>0</v>
      </c>
      <c r="U124" s="151">
        <f ca="1">+IF($C124=[1]Résultats!$C$3,VLOOKUP(U$5,Sheet1!$B$15:$AG$104,8,FALSE),0)</f>
        <v>0</v>
      </c>
      <c r="V124" s="151">
        <f ca="1">+IF($C124=[1]Résultats!$C$3,VLOOKUP(V$5,Sheet1!$B$15:$AG$104,8,FALSE),0)</f>
        <v>0</v>
      </c>
      <c r="W124" s="213">
        <f ca="1">+IF($C124=[1]Résultats!$C$3,VLOOKUP(W$5,Sheet1!$B$15:$AG$104,8,FALSE),0)</f>
        <v>0</v>
      </c>
      <c r="X124" s="165">
        <f ca="1">+IF($C124=[1]Résultats!$C$3,VLOOKUP(X$5,Sheet1!$B$15:$AG$104,8,FALSE),0)</f>
        <v>0</v>
      </c>
      <c r="Y124" s="165">
        <f ca="1">+IF($C124=[1]Résultats!$C$3,VLOOKUP(Y$5,Sheet1!$B$15:$AG$104,8,FALSE),0)</f>
        <v>0</v>
      </c>
      <c r="Z124" s="151">
        <f ca="1">+IF($C124=[1]Résultats!$C$3,VLOOKUP(Z$5,Sheet1!$B$15:$AG$104,8,FALSE),0)</f>
        <v>0</v>
      </c>
      <c r="AA124" s="151">
        <f ca="1">+IF($C124=[1]Résultats!$C$3,VLOOKUP(AA$5,Sheet1!$B$15:$AG$104,8,FALSE),0)</f>
        <v>0</v>
      </c>
      <c r="AB124" s="213">
        <f ca="1">+IF($C124=[1]Résultats!$C$3,VLOOKUP(AB$5,Sheet1!$B$15:$AG$104,8,FALSE),0)</f>
        <v>0</v>
      </c>
      <c r="AC124" s="165">
        <f ca="1">+IF($C124=[1]Résultats!$C$3,VLOOKUP(AC$5,Sheet1!$B$15:$AG$104,8,FALSE),0)</f>
        <v>0</v>
      </c>
      <c r="AD124" s="165">
        <f ca="1">+IF($C124=[1]Résultats!$C$3,VLOOKUP(AD$5,Sheet1!$B$15:$AG$104,8,FALSE),0)</f>
        <v>0</v>
      </c>
      <c r="AE124" s="213">
        <f ca="1">+IF($C124=[1]Résultats!$C$3,VLOOKUP(AE$5,Sheet1!$B$15:$AG$104,8,FALSE),0)</f>
        <v>0</v>
      </c>
      <c r="AF124" s="165">
        <f ca="1">+IF($C124=[1]Résultats!$C$3,VLOOKUP(AF$5,Sheet1!$B$15:$AG$104,8,FALSE),0)</f>
        <v>0</v>
      </c>
      <c r="AG124" s="165">
        <f ca="1">+IF($C124=[1]Résultats!$C$3,VLOOKUP(AG$5,Sheet1!$B$15:$AG$104,8,FALSE),0)</f>
        <v>0</v>
      </c>
      <c r="AH124" s="151">
        <f ca="1">+IF($C124=[1]Résultats!$C$3,VLOOKUP(AH$5,Sheet1!$B$15:$AG$104,8,FALSE),0)</f>
        <v>0</v>
      </c>
      <c r="AI124" s="151">
        <f ca="1">+IF($C124=[1]Résultats!$C$3,VLOOKUP(AI$5,Sheet1!$B$15:$AG$104,8,FALSE),0)</f>
        <v>0</v>
      </c>
      <c r="AJ124" s="213">
        <f ca="1">+IF($C124=[1]Résultats!$C$3,VLOOKUP(AJ$5,Sheet1!$B$15:$AG$104,8,FALSE),0)</f>
        <v>0</v>
      </c>
      <c r="AK124" s="165">
        <f ca="1">+IF($C124=[1]Résultats!$C$3,VLOOKUP(AK$5,Sheet1!$B$15:$AG$104,8,FALSE),0)</f>
        <v>0</v>
      </c>
      <c r="AL124" s="165">
        <f ca="1">+IF($C124=[1]Résultats!$C$3,VLOOKUP(AL$5,Sheet1!$B$15:$AG$104,8,FALSE),0)</f>
        <v>0</v>
      </c>
      <c r="AM124" s="213">
        <f ca="1">+IF($C124=[1]Résultats!$C$3,VLOOKUP(AM$5,Sheet1!$B$15:$AG$104,8,FALSE),0)</f>
        <v>0</v>
      </c>
      <c r="AN124" s="165">
        <f ca="1">+IF($C124=[1]Résultats!$C$3,VLOOKUP(AN$5,Sheet1!$B$15:$AG$104,8,FALSE),0)</f>
        <v>0</v>
      </c>
      <c r="AO124" s="165">
        <f ca="1">+IF($C124=[1]Résultats!$C$3,VLOOKUP(AO$5,Sheet1!$B$15:$AG$104,8,FALSE),0)</f>
        <v>0</v>
      </c>
      <c r="AP124" s="213">
        <f ca="1">+IF($C124=[1]Résultats!$C$3,VLOOKUP(AP$5,Sheet1!$B$15:$AG$104,8,FALSE),0)</f>
        <v>0</v>
      </c>
      <c r="AQ124" s="165">
        <f ca="1">+IF($C124=[1]Résultats!$C$3,VLOOKUP(AQ$5,Sheet1!$B$15:$AG$104,8,FALSE),0)</f>
        <v>0</v>
      </c>
      <c r="AR124" s="165">
        <f ca="1">+IF($C124=[1]Résultats!$C$3,VLOOKUP(AR$5,Sheet1!$B$15:$AG$104,8,FALSE),0)</f>
        <v>0</v>
      </c>
      <c r="AS124" s="151">
        <f ca="1">+IF($C124=[1]Résultats!$C$3,VLOOKUP(AS$5,Sheet1!$B$15:$AG$104,8,FALSE),0)</f>
        <v>0</v>
      </c>
      <c r="AT124" s="151">
        <f ca="1">+IF($C124=[1]Résultats!$C$3,VLOOKUP(AT$5,Sheet1!$B$15:$AG$104,8,FALSE),0)</f>
        <v>0</v>
      </c>
      <c r="AU124" s="213">
        <f ca="1">+IF($C124=[1]Résultats!$C$3,VLOOKUP(AU$5,Sheet1!$B$15:$AG$104,8,FALSE),0)</f>
        <v>0</v>
      </c>
      <c r="AV124" s="151">
        <f ca="1">+IF($C124=[1]Résultats!$C$3,VLOOKUP(AV$5,Sheet1!$B$15:$AG$104,8,FALSE),0)</f>
        <v>0</v>
      </c>
      <c r="AW124" s="151">
        <f ca="1">+IF($C124=[1]Résultats!$C$3,VLOOKUP(AW$5,Sheet1!$B$15:$AG$104,8,FALSE),0)</f>
        <v>0</v>
      </c>
      <c r="AX124" s="151">
        <f ca="1">+IF($C124=[1]Résultats!$C$3,VLOOKUP(AX$5,Sheet1!$B$15:$AG$104,8,FALSE),0)</f>
        <v>0</v>
      </c>
      <c r="AY124" s="151">
        <f ca="1">+IF($C124=[1]Résultats!$C$3,VLOOKUP(AY$5,Sheet1!$B$15:$AG$104,8,FALSE),0)</f>
        <v>0</v>
      </c>
      <c r="AZ124" s="213">
        <f ca="1">+IF($C124=[1]Résultats!$C$3,VLOOKUP(AZ$5,Sheet1!$B$15:$AG$104,8,FALSE),0)</f>
        <v>0</v>
      </c>
      <c r="BA124" s="165">
        <f ca="1">+IF($C124=[1]Résultats!$C$3,VLOOKUP(BA$5,Sheet1!$B$15:$AG$104,8,FALSE),0)</f>
        <v>0</v>
      </c>
      <c r="BB124" s="165">
        <f ca="1">+IF($C124=[1]Résultats!$C$3,VLOOKUP(BB$5,Sheet1!$B$15:$AG$104,8,FALSE),0)</f>
        <v>0</v>
      </c>
      <c r="BC124" s="151">
        <f ca="1">+IF($C124=[1]Résultats!$C$3,VLOOKUP(BC$5,Sheet1!$B$15:$AG$104,8,FALSE),0)</f>
        <v>0</v>
      </c>
      <c r="BD124" s="151">
        <f ca="1">+IF($C124=[1]Résultats!$C$3,VLOOKUP(BD$5,Sheet1!$B$15:$AG$104,8,FALSE),0)</f>
        <v>0</v>
      </c>
      <c r="BE124" s="151">
        <f ca="1">+IF($C124=[1]Résultats!$C$3,VLOOKUP(BE$5,Sheet1!$B$15:$AG$104,8,FALSE),0)</f>
        <v>0</v>
      </c>
      <c r="BF124" s="151">
        <f ca="1">+IF($C124=[1]Résultats!$C$3,VLOOKUP(BF$5,Sheet1!$B$15:$AG$104,8,FALSE),0)</f>
        <v>0</v>
      </c>
      <c r="BG124" s="151">
        <f ca="1">+IF($C124=[1]Résultats!$C$3,VLOOKUP(BG$5,Sheet1!$B$15:$AG$104,8,FALSE),0)</f>
        <v>0</v>
      </c>
      <c r="BH124" s="151">
        <f ca="1">+IF($C124=[1]Résultats!$C$3,VLOOKUP(BH$5,Sheet1!$B$15:$AG$104,8,FALSE),0)</f>
        <v>0</v>
      </c>
      <c r="BI124" s="151">
        <f ca="1">+IF($C124=[1]Résultats!$C$3,VLOOKUP(BI$5,Sheet1!$B$15:$AG$104,8,FALSE),0)</f>
        <v>0</v>
      </c>
      <c r="BJ124" s="151">
        <f ca="1">+IF($C124=[1]Résultats!$C$3,VLOOKUP(BJ$5,Sheet1!$B$15:$AG$104,8,FALSE),0)</f>
        <v>0</v>
      </c>
      <c r="BK124" s="151">
        <f ca="1">+IF($C124=[1]Résultats!$C$3,VLOOKUP(BK$5,Sheet1!$B$15:$AG$104,8,FALSE),0)</f>
        <v>0</v>
      </c>
      <c r="BL124" s="151">
        <f ca="1">+IF($C124=[1]Résultats!$C$3,VLOOKUP(BL$5,Sheet1!$B$15:$AG$104,8,FALSE),0)</f>
        <v>0</v>
      </c>
      <c r="BM124" s="151">
        <f ca="1">+IF($C124=[1]Résultats!$C$3,VLOOKUP(BM$5,Sheet1!$B$15:$AG$104,8,FALSE),0)</f>
        <v>0</v>
      </c>
      <c r="BN124" s="151">
        <f ca="1">+IF($C124=[1]Résultats!$C$3,VLOOKUP(BN$5,Sheet1!$B$15:$AG$104,8,FALSE),0)</f>
        <v>0</v>
      </c>
      <c r="BO124" s="151">
        <f ca="1">+IF($C124=[1]Résultats!$C$3,VLOOKUP(BO$5,Sheet1!$B$15:$AG$104,8,FALSE),0)</f>
        <v>0</v>
      </c>
      <c r="BP124" s="151">
        <f ca="1">+IF($C124=[1]Résultats!$C$3,VLOOKUP(BP$5,Sheet1!$B$15:$AG$104,8,FALSE),0)</f>
        <v>0</v>
      </c>
      <c r="BQ124" s="151">
        <f ca="1">+IF($C124=[1]Résultats!$C$3,VLOOKUP(BQ$5,Sheet1!$B$15:$AG$104,8,FALSE),0)</f>
        <v>0</v>
      </c>
      <c r="BR124" s="151">
        <f ca="1">+IF($C124=[1]Résultats!$C$3,VLOOKUP(BR$5,Sheet1!$B$15:$AG$104,8,FALSE),0)</f>
        <v>0</v>
      </c>
      <c r="BS124" s="151">
        <f ca="1">+IF($C124=[1]Résultats!$C$3,VLOOKUP(BS$5,Sheet1!$B$15:$AG$104,8,FALSE),0)</f>
        <v>0</v>
      </c>
      <c r="BT124" s="151">
        <f ca="1">+IF($C124=[1]Résultats!$C$3,VLOOKUP(BT$5,Sheet1!$B$15:$AG$104,8,FALSE),0)</f>
        <v>0</v>
      </c>
      <c r="BU124" s="151">
        <f ca="1">+IF($C124=[1]Résultats!$C$3,VLOOKUP(BU$5,Sheet1!$B$15:$AG$104,8,FALSE),0)</f>
        <v>0</v>
      </c>
      <c r="BV124" s="151">
        <f ca="1">+IF($C124=[1]Résultats!$C$3,VLOOKUP(BV$5,Sheet1!$B$15:$AG$104,8,FALSE),0)</f>
        <v>0</v>
      </c>
      <c r="BW124" s="151">
        <f ca="1">+IF($C124=[1]Résultats!$C$3,VLOOKUP(BW$5,Sheet1!$B$15:$AG$104,8,FALSE),0)</f>
        <v>0</v>
      </c>
      <c r="BX124" s="151">
        <f ca="1">+IF($C124=[1]Résultats!$C$3,VLOOKUP(BX$5,Sheet1!$B$15:$AG$104,8,FALSE),0)</f>
        <v>0</v>
      </c>
      <c r="BY124" s="151">
        <f ca="1">+IF($C124=[1]Résultats!$C$3,VLOOKUP(BY$5,Sheet1!$B$15:$AG$104,8,FALSE),0)</f>
        <v>0</v>
      </c>
      <c r="BZ124" s="151">
        <f ca="1">+IF($C124=[1]Résultats!$C$3,VLOOKUP(BZ$5,Sheet1!$B$15:$AG$104,8,FALSE),0)</f>
        <v>0</v>
      </c>
    </row>
    <row r="125" spans="1:78" ht="15.75" customHeight="1" thickBot="1" x14ac:dyDescent="0.25">
      <c r="A125" s="1">
        <f t="shared" ca="1" si="6"/>
        <v>1</v>
      </c>
      <c r="B125" s="1">
        <f t="shared" ca="1" si="5"/>
        <v>0</v>
      </c>
      <c r="C125" s="136">
        <f>Hébergement!C125</f>
        <v>43220</v>
      </c>
      <c r="D125" s="150">
        <f ca="1">+IF($C125=[1]Résultats!$C$3,VLOOKUP(D$5,Sheet1!$B$15:$AG$104,8,FALSE),0)</f>
        <v>0</v>
      </c>
      <c r="E125" s="150">
        <f ca="1">+IF($C125=[1]Résultats!$C$3,VLOOKUP(E$5,Sheet1!$B$15:$AG$104,8,FALSE),0)</f>
        <v>0</v>
      </c>
      <c r="F125" s="150">
        <f ca="1">+IF($C125=[1]Résultats!$C$3,VLOOKUP(F$5,Sheet1!$B$15:$AG$104,8,FALSE),0)</f>
        <v>0</v>
      </c>
      <c r="G125" s="150">
        <f ca="1">+IF($C125=[1]Résultats!$C$3,VLOOKUP(G$5,Sheet1!$B$15:$AG$104,8,FALSE),0)</f>
        <v>0</v>
      </c>
      <c r="H125" s="150">
        <f ca="1">+IF($C125=[1]Résultats!$C$3,VLOOKUP(H$5,Sheet1!$B$15:$AG$104,8,FALSE),0)</f>
        <v>0</v>
      </c>
      <c r="I125" s="150">
        <f ca="1">+IF($C125=[1]Résultats!$C$3,VLOOKUP(I$5,Sheet1!$B$15:$AG$104,8,FALSE),0)</f>
        <v>0</v>
      </c>
      <c r="J125" s="151">
        <f ca="1">+IF($C125=[1]Résultats!$C$3,VLOOKUP(J$5,Sheet1!$B$15:$AG$104,8,FALSE),0)</f>
        <v>0</v>
      </c>
      <c r="K125" s="151">
        <f ca="1">+IF($C125=[1]Résultats!$C$3,VLOOKUP(K$5,Sheet1!$B$15:$AG$104,8,FALSE),0)</f>
        <v>0</v>
      </c>
      <c r="L125" s="213">
        <f ca="1">+IF($C125=[1]Résultats!$C$3,VLOOKUP(L$5,Sheet1!$B$15:$AG$104,8,FALSE),0)</f>
        <v>0</v>
      </c>
      <c r="M125" s="165">
        <f ca="1">+IF($C125=[1]Résultats!$C$3,VLOOKUP(M$5,Sheet1!$B$15:$AG$104,8,FALSE),0)</f>
        <v>0</v>
      </c>
      <c r="N125" s="165">
        <f ca="1">+IF($C125=[1]Résultats!$C$3,VLOOKUP(N$5,Sheet1!$B$15:$AG$104,8,FALSE),0)</f>
        <v>0</v>
      </c>
      <c r="O125" s="151">
        <f ca="1">+IF($C125=[1]Résultats!$C$3,VLOOKUP(O$5,Sheet1!$B$15:$AG$104,8,FALSE),0)</f>
        <v>0</v>
      </c>
      <c r="P125" s="151">
        <f ca="1">+IF($C125=[1]Résultats!$C$3,VLOOKUP(P$5,Sheet1!$B$15:$AG$104,8,FALSE),0)</f>
        <v>0</v>
      </c>
      <c r="Q125" s="213">
        <f ca="1">+IF($C125=[1]Résultats!$C$3,VLOOKUP(Q$5,Sheet1!$B$15:$AG$104,8,FALSE),0)</f>
        <v>0</v>
      </c>
      <c r="R125" s="151">
        <f ca="1">+IF($C125=[1]Résultats!$C$3,VLOOKUP(R$5,Sheet1!$B$15:$AG$104,8,FALSE),0)</f>
        <v>0</v>
      </c>
      <c r="S125" s="165">
        <f ca="1">+IF($C125=[1]Résultats!$C$3,VLOOKUP(S$5,Sheet1!$B$15:$AG$104,8,FALSE),0)</f>
        <v>0</v>
      </c>
      <c r="T125" s="165">
        <f ca="1">+IF($C125=[1]Résultats!$C$3,VLOOKUP(T$5,Sheet1!$B$15:$AG$104,8,FALSE),0)</f>
        <v>0</v>
      </c>
      <c r="U125" s="151">
        <f ca="1">+IF($C125=[1]Résultats!$C$3,VLOOKUP(U$5,Sheet1!$B$15:$AG$104,8,FALSE),0)</f>
        <v>0</v>
      </c>
      <c r="V125" s="151">
        <f ca="1">+IF($C125=[1]Résultats!$C$3,VLOOKUP(V$5,Sheet1!$B$15:$AG$104,8,FALSE),0)</f>
        <v>0</v>
      </c>
      <c r="W125" s="213">
        <f ca="1">+IF($C125=[1]Résultats!$C$3,VLOOKUP(W$5,Sheet1!$B$15:$AG$104,8,FALSE),0)</f>
        <v>0</v>
      </c>
      <c r="X125" s="165">
        <f ca="1">+IF($C125=[1]Résultats!$C$3,VLOOKUP(X$5,Sheet1!$B$15:$AG$104,8,FALSE),0)</f>
        <v>0</v>
      </c>
      <c r="Y125" s="165">
        <f ca="1">+IF($C125=[1]Résultats!$C$3,VLOOKUP(Y$5,Sheet1!$B$15:$AG$104,8,FALSE),0)</f>
        <v>0</v>
      </c>
      <c r="Z125" s="151">
        <f ca="1">+IF($C125=[1]Résultats!$C$3,VLOOKUP(Z$5,Sheet1!$B$15:$AG$104,8,FALSE),0)</f>
        <v>0</v>
      </c>
      <c r="AA125" s="151">
        <f ca="1">+IF($C125=[1]Résultats!$C$3,VLOOKUP(AA$5,Sheet1!$B$15:$AG$104,8,FALSE),0)</f>
        <v>0</v>
      </c>
      <c r="AB125" s="213">
        <f ca="1">+IF($C125=[1]Résultats!$C$3,VLOOKUP(AB$5,Sheet1!$B$15:$AG$104,8,FALSE),0)</f>
        <v>0</v>
      </c>
      <c r="AC125" s="165">
        <f ca="1">+IF($C125=[1]Résultats!$C$3,VLOOKUP(AC$5,Sheet1!$B$15:$AG$104,8,FALSE),0)</f>
        <v>0</v>
      </c>
      <c r="AD125" s="165">
        <f ca="1">+IF($C125=[1]Résultats!$C$3,VLOOKUP(AD$5,Sheet1!$B$15:$AG$104,8,FALSE),0)</f>
        <v>0</v>
      </c>
      <c r="AE125" s="213">
        <f ca="1">+IF($C125=[1]Résultats!$C$3,VLOOKUP(AE$5,Sheet1!$B$15:$AG$104,8,FALSE),0)</f>
        <v>0</v>
      </c>
      <c r="AF125" s="165">
        <f ca="1">+IF($C125=[1]Résultats!$C$3,VLOOKUP(AF$5,Sheet1!$B$15:$AG$104,8,FALSE),0)</f>
        <v>0</v>
      </c>
      <c r="AG125" s="165">
        <f ca="1">+IF($C125=[1]Résultats!$C$3,VLOOKUP(AG$5,Sheet1!$B$15:$AG$104,8,FALSE),0)</f>
        <v>0</v>
      </c>
      <c r="AH125" s="151">
        <f ca="1">+IF($C125=[1]Résultats!$C$3,VLOOKUP(AH$5,Sheet1!$B$15:$AG$104,8,FALSE),0)</f>
        <v>0</v>
      </c>
      <c r="AI125" s="151">
        <f ca="1">+IF($C125=[1]Résultats!$C$3,VLOOKUP(AI$5,Sheet1!$B$15:$AG$104,8,FALSE),0)</f>
        <v>0</v>
      </c>
      <c r="AJ125" s="213">
        <f ca="1">+IF($C125=[1]Résultats!$C$3,VLOOKUP(AJ$5,Sheet1!$B$15:$AG$104,8,FALSE),0)</f>
        <v>0</v>
      </c>
      <c r="AK125" s="165">
        <f ca="1">+IF($C125=[1]Résultats!$C$3,VLOOKUP(AK$5,Sheet1!$B$15:$AG$104,8,FALSE),0)</f>
        <v>0</v>
      </c>
      <c r="AL125" s="165">
        <f ca="1">+IF($C125=[1]Résultats!$C$3,VLOOKUP(AL$5,Sheet1!$B$15:$AG$104,8,FALSE),0)</f>
        <v>0</v>
      </c>
      <c r="AM125" s="213">
        <f ca="1">+IF($C125=[1]Résultats!$C$3,VLOOKUP(AM$5,Sheet1!$B$15:$AG$104,8,FALSE),0)</f>
        <v>0</v>
      </c>
      <c r="AN125" s="165">
        <f ca="1">+IF($C125=[1]Résultats!$C$3,VLOOKUP(AN$5,Sheet1!$B$15:$AG$104,8,FALSE),0)</f>
        <v>0</v>
      </c>
      <c r="AO125" s="165">
        <f ca="1">+IF($C125=[1]Résultats!$C$3,VLOOKUP(AO$5,Sheet1!$B$15:$AG$104,8,FALSE),0)</f>
        <v>0</v>
      </c>
      <c r="AP125" s="213">
        <f ca="1">+IF($C125=[1]Résultats!$C$3,VLOOKUP(AP$5,Sheet1!$B$15:$AG$104,8,FALSE),0)</f>
        <v>0</v>
      </c>
      <c r="AQ125" s="165">
        <f ca="1">+IF($C125=[1]Résultats!$C$3,VLOOKUP(AQ$5,Sheet1!$B$15:$AG$104,8,FALSE),0)</f>
        <v>0</v>
      </c>
      <c r="AR125" s="165">
        <f ca="1">+IF($C125=[1]Résultats!$C$3,VLOOKUP(AR$5,Sheet1!$B$15:$AG$104,8,FALSE),0)</f>
        <v>0</v>
      </c>
      <c r="AS125" s="151">
        <f ca="1">+IF($C125=[1]Résultats!$C$3,VLOOKUP(AS$5,Sheet1!$B$15:$AG$104,8,FALSE),0)</f>
        <v>0</v>
      </c>
      <c r="AT125" s="151">
        <f ca="1">+IF($C125=[1]Résultats!$C$3,VLOOKUP(AT$5,Sheet1!$B$15:$AG$104,8,FALSE),0)</f>
        <v>0</v>
      </c>
      <c r="AU125" s="213">
        <f ca="1">+IF($C125=[1]Résultats!$C$3,VLOOKUP(AU$5,Sheet1!$B$15:$AG$104,8,FALSE),0)</f>
        <v>0</v>
      </c>
      <c r="AV125" s="151">
        <f ca="1">+IF($C125=[1]Résultats!$C$3,VLOOKUP(AV$5,Sheet1!$B$15:$AG$104,8,FALSE),0)</f>
        <v>0</v>
      </c>
      <c r="AW125" s="151">
        <f ca="1">+IF($C125=[1]Résultats!$C$3,VLOOKUP(AW$5,Sheet1!$B$15:$AG$104,8,FALSE),0)</f>
        <v>0</v>
      </c>
      <c r="AX125" s="151">
        <f ca="1">+IF($C125=[1]Résultats!$C$3,VLOOKUP(AX$5,Sheet1!$B$15:$AG$104,8,FALSE),0)</f>
        <v>0</v>
      </c>
      <c r="AY125" s="151">
        <f ca="1">+IF($C125=[1]Résultats!$C$3,VLOOKUP(AY$5,Sheet1!$B$15:$AG$104,8,FALSE),0)</f>
        <v>0</v>
      </c>
      <c r="AZ125" s="213">
        <f ca="1">+IF($C125=[1]Résultats!$C$3,VLOOKUP(AZ$5,Sheet1!$B$15:$AG$104,8,FALSE),0)</f>
        <v>0</v>
      </c>
      <c r="BA125" s="165">
        <f ca="1">+IF($C125=[1]Résultats!$C$3,VLOOKUP(BA$5,Sheet1!$B$15:$AG$104,8,FALSE),0)</f>
        <v>0</v>
      </c>
      <c r="BB125" s="165">
        <f ca="1">+IF($C125=[1]Résultats!$C$3,VLOOKUP(BB$5,Sheet1!$B$15:$AG$104,8,FALSE),0)</f>
        <v>0</v>
      </c>
      <c r="BC125" s="151">
        <f ca="1">+IF($C125=[1]Résultats!$C$3,VLOOKUP(BC$5,Sheet1!$B$15:$AG$104,8,FALSE),0)</f>
        <v>0</v>
      </c>
      <c r="BD125" s="151">
        <f ca="1">+IF($C125=[1]Résultats!$C$3,VLOOKUP(BD$5,Sheet1!$B$15:$AG$104,8,FALSE),0)</f>
        <v>0</v>
      </c>
      <c r="BE125" s="151">
        <f ca="1">+IF($C125=[1]Résultats!$C$3,VLOOKUP(BE$5,Sheet1!$B$15:$AG$104,8,FALSE),0)</f>
        <v>0</v>
      </c>
      <c r="BF125" s="151">
        <f ca="1">+IF($C125=[1]Résultats!$C$3,VLOOKUP(BF$5,Sheet1!$B$15:$AG$104,8,FALSE),0)</f>
        <v>0</v>
      </c>
      <c r="BG125" s="151">
        <f ca="1">+IF($C125=[1]Résultats!$C$3,VLOOKUP(BG$5,Sheet1!$B$15:$AG$104,8,FALSE),0)</f>
        <v>0</v>
      </c>
      <c r="BH125" s="151">
        <f ca="1">+IF($C125=[1]Résultats!$C$3,VLOOKUP(BH$5,Sheet1!$B$15:$AG$104,8,FALSE),0)</f>
        <v>0</v>
      </c>
      <c r="BI125" s="151">
        <f ca="1">+IF($C125=[1]Résultats!$C$3,VLOOKUP(BI$5,Sheet1!$B$15:$AG$104,8,FALSE),0)</f>
        <v>0</v>
      </c>
      <c r="BJ125" s="151">
        <f ca="1">+IF($C125=[1]Résultats!$C$3,VLOOKUP(BJ$5,Sheet1!$B$15:$AG$104,8,FALSE),0)</f>
        <v>0</v>
      </c>
      <c r="BK125" s="151">
        <f ca="1">+IF($C125=[1]Résultats!$C$3,VLOOKUP(BK$5,Sheet1!$B$15:$AG$104,8,FALSE),0)</f>
        <v>0</v>
      </c>
      <c r="BL125" s="151">
        <f ca="1">+IF($C125=[1]Résultats!$C$3,VLOOKUP(BL$5,Sheet1!$B$15:$AG$104,8,FALSE),0)</f>
        <v>0</v>
      </c>
      <c r="BM125" s="151">
        <f ca="1">+IF($C125=[1]Résultats!$C$3,VLOOKUP(BM$5,Sheet1!$B$15:$AG$104,8,FALSE),0)</f>
        <v>0</v>
      </c>
      <c r="BN125" s="151">
        <f ca="1">+IF($C125=[1]Résultats!$C$3,VLOOKUP(BN$5,Sheet1!$B$15:$AG$104,8,FALSE),0)</f>
        <v>0</v>
      </c>
      <c r="BO125" s="151">
        <f ca="1">+IF($C125=[1]Résultats!$C$3,VLOOKUP(BO$5,Sheet1!$B$15:$AG$104,8,FALSE),0)</f>
        <v>0</v>
      </c>
      <c r="BP125" s="151">
        <f ca="1">+IF($C125=[1]Résultats!$C$3,VLOOKUP(BP$5,Sheet1!$B$15:$AG$104,8,FALSE),0)</f>
        <v>0</v>
      </c>
      <c r="BQ125" s="151">
        <f ca="1">+IF($C125=[1]Résultats!$C$3,VLOOKUP(BQ$5,Sheet1!$B$15:$AG$104,8,FALSE),0)</f>
        <v>0</v>
      </c>
      <c r="BR125" s="151">
        <f ca="1">+IF($C125=[1]Résultats!$C$3,VLOOKUP(BR$5,Sheet1!$B$15:$AG$104,8,FALSE),0)</f>
        <v>0</v>
      </c>
      <c r="BS125" s="151">
        <f ca="1">+IF($C125=[1]Résultats!$C$3,VLOOKUP(BS$5,Sheet1!$B$15:$AG$104,8,FALSE),0)</f>
        <v>0</v>
      </c>
      <c r="BT125" s="151">
        <f ca="1">+IF($C125=[1]Résultats!$C$3,VLOOKUP(BT$5,Sheet1!$B$15:$AG$104,8,FALSE),0)</f>
        <v>0</v>
      </c>
      <c r="BU125" s="151">
        <f ca="1">+IF($C125=[1]Résultats!$C$3,VLOOKUP(BU$5,Sheet1!$B$15:$AG$104,8,FALSE),0)</f>
        <v>0</v>
      </c>
      <c r="BV125" s="151">
        <f ca="1">+IF($C125=[1]Résultats!$C$3,VLOOKUP(BV$5,Sheet1!$B$15:$AG$104,8,FALSE),0)</f>
        <v>0</v>
      </c>
      <c r="BW125" s="151">
        <f ca="1">+IF($C125=[1]Résultats!$C$3,VLOOKUP(BW$5,Sheet1!$B$15:$AG$104,8,FALSE),0)</f>
        <v>0</v>
      </c>
      <c r="BX125" s="151">
        <f ca="1">+IF($C125=[1]Résultats!$C$3,VLOOKUP(BX$5,Sheet1!$B$15:$AG$104,8,FALSE),0)</f>
        <v>0</v>
      </c>
      <c r="BY125" s="151">
        <f ca="1">+IF($C125=[1]Résultats!$C$3,VLOOKUP(BY$5,Sheet1!$B$15:$AG$104,8,FALSE),0)</f>
        <v>0</v>
      </c>
      <c r="BZ125" s="151">
        <f ca="1">+IF($C125=[1]Résultats!$C$3,VLOOKUP(BZ$5,Sheet1!$B$15:$AG$104,8,FALSE),0)</f>
        <v>0</v>
      </c>
    </row>
    <row r="126" spans="1:78" s="210" customFormat="1" ht="15.75" customHeight="1" thickTop="1" x14ac:dyDescent="0.2">
      <c r="A126" s="66">
        <f t="shared" ca="1" si="6"/>
        <v>0</v>
      </c>
      <c r="B126" s="66">
        <f t="shared" ca="1" si="5"/>
        <v>0</v>
      </c>
      <c r="C126" s="190">
        <f>Hébergement!C126</f>
        <v>43221</v>
      </c>
      <c r="D126" s="150">
        <f ca="1">+IF($C126=[1]Résultats!$C$3,VLOOKUP(D$5,Sheet1!$B$15:$AG$104,8,FALSE),0)</f>
        <v>0</v>
      </c>
      <c r="E126" s="150">
        <f ca="1">+IF($C126=[1]Résultats!$C$3,VLOOKUP(E$5,Sheet1!$B$15:$AG$104,8,FALSE),0)</f>
        <v>0</v>
      </c>
      <c r="F126" s="150">
        <f ca="1">+IF($C126=[1]Résultats!$C$3,VLOOKUP(F$5,Sheet1!$B$15:$AG$104,8,FALSE),0)</f>
        <v>0</v>
      </c>
      <c r="G126" s="150">
        <f ca="1">+IF($C126=[1]Résultats!$C$3,VLOOKUP(G$5,Sheet1!$B$15:$AG$104,8,FALSE),0)</f>
        <v>0</v>
      </c>
      <c r="H126" s="150">
        <f ca="1">+IF($C126=[1]Résultats!$C$3,VLOOKUP(H$5,Sheet1!$B$15:$AG$104,8,FALSE),0)</f>
        <v>0</v>
      </c>
      <c r="I126" s="150">
        <f ca="1">+IF($C126=[1]Résultats!$C$3,VLOOKUP(I$5,Sheet1!$B$15:$AG$104,8,FALSE),0)</f>
        <v>0</v>
      </c>
      <c r="J126" s="151">
        <f ca="1">+IF($C126=[1]Résultats!$C$3,VLOOKUP(J$5,Sheet1!$B$15:$AG$104,8,FALSE),0)</f>
        <v>0</v>
      </c>
      <c r="K126" s="151">
        <f ca="1">+IF($C126=[1]Résultats!$C$3,VLOOKUP(K$5,Sheet1!$B$15:$AG$104,8,FALSE),0)</f>
        <v>0</v>
      </c>
      <c r="L126" s="213">
        <f ca="1">+IF($C126=[1]Résultats!$C$3,VLOOKUP(L$5,Sheet1!$B$15:$AG$104,8,FALSE),0)</f>
        <v>0</v>
      </c>
      <c r="M126" s="165">
        <f ca="1">+IF($C126=[1]Résultats!$C$3,VLOOKUP(M$5,Sheet1!$B$15:$AG$104,8,FALSE),0)</f>
        <v>0</v>
      </c>
      <c r="N126" s="165">
        <f ca="1">+IF($C126=[1]Résultats!$C$3,VLOOKUP(N$5,Sheet1!$B$15:$AG$104,8,FALSE),0)</f>
        <v>0</v>
      </c>
      <c r="O126" s="151">
        <f ca="1">+IF($C126=[1]Résultats!$C$3,VLOOKUP(O$5,Sheet1!$B$15:$AG$104,8,FALSE),0)</f>
        <v>0</v>
      </c>
      <c r="P126" s="151">
        <f ca="1">+IF($C126=[1]Résultats!$C$3,VLOOKUP(P$5,Sheet1!$B$15:$AG$104,8,FALSE),0)</f>
        <v>0</v>
      </c>
      <c r="Q126" s="213">
        <f ca="1">+IF($C126=[1]Résultats!$C$3,VLOOKUP(Q$5,Sheet1!$B$15:$AG$104,8,FALSE),0)</f>
        <v>0</v>
      </c>
      <c r="R126" s="151">
        <f ca="1">+IF($C126=[1]Résultats!$C$3,VLOOKUP(R$5,Sheet1!$B$15:$AG$104,8,FALSE),0)</f>
        <v>0</v>
      </c>
      <c r="S126" s="165">
        <f ca="1">+IF($C126=[1]Résultats!$C$3,VLOOKUP(S$5,Sheet1!$B$15:$AG$104,8,FALSE),0)</f>
        <v>0</v>
      </c>
      <c r="T126" s="165">
        <f ca="1">+IF($C126=[1]Résultats!$C$3,VLOOKUP(T$5,Sheet1!$B$15:$AG$104,8,FALSE),0)</f>
        <v>0</v>
      </c>
      <c r="U126" s="151">
        <f ca="1">+IF($C126=[1]Résultats!$C$3,VLOOKUP(U$5,Sheet1!$B$15:$AG$104,8,FALSE),0)</f>
        <v>0</v>
      </c>
      <c r="V126" s="151">
        <f ca="1">+IF($C126=[1]Résultats!$C$3,VLOOKUP(V$5,Sheet1!$B$15:$AG$104,8,FALSE),0)</f>
        <v>0</v>
      </c>
      <c r="W126" s="213">
        <f ca="1">+IF($C126=[1]Résultats!$C$3,VLOOKUP(W$5,Sheet1!$B$15:$AG$104,8,FALSE),0)</f>
        <v>0</v>
      </c>
      <c r="X126" s="165">
        <f ca="1">+IF($C126=[1]Résultats!$C$3,VLOOKUP(X$5,Sheet1!$B$15:$AG$104,8,FALSE),0)</f>
        <v>0</v>
      </c>
      <c r="Y126" s="165">
        <f ca="1">+IF($C126=[1]Résultats!$C$3,VLOOKUP(Y$5,Sheet1!$B$15:$AG$104,8,FALSE),0)</f>
        <v>0</v>
      </c>
      <c r="Z126" s="151">
        <f ca="1">+IF($C126=[1]Résultats!$C$3,VLOOKUP(Z$5,Sheet1!$B$15:$AG$104,8,FALSE),0)</f>
        <v>0</v>
      </c>
      <c r="AA126" s="151">
        <f ca="1">+IF($C126=[1]Résultats!$C$3,VLOOKUP(AA$5,Sheet1!$B$15:$AG$104,8,FALSE),0)</f>
        <v>0</v>
      </c>
      <c r="AB126" s="213">
        <f ca="1">+IF($C126=[1]Résultats!$C$3,VLOOKUP(AB$5,Sheet1!$B$15:$AG$104,8,FALSE),0)</f>
        <v>0</v>
      </c>
      <c r="AC126" s="165">
        <f ca="1">+IF($C126=[1]Résultats!$C$3,VLOOKUP(AC$5,Sheet1!$B$15:$AG$104,8,FALSE),0)</f>
        <v>0</v>
      </c>
      <c r="AD126" s="165">
        <f ca="1">+IF($C126=[1]Résultats!$C$3,VLOOKUP(AD$5,Sheet1!$B$15:$AG$104,8,FALSE),0)</f>
        <v>0</v>
      </c>
      <c r="AE126" s="213">
        <f ca="1">+IF($C126=[1]Résultats!$C$3,VLOOKUP(AE$5,Sheet1!$B$15:$AG$104,8,FALSE),0)</f>
        <v>0</v>
      </c>
      <c r="AF126" s="165">
        <f ca="1">+IF($C126=[1]Résultats!$C$3,VLOOKUP(AF$5,Sheet1!$B$15:$AG$104,8,FALSE),0)</f>
        <v>0</v>
      </c>
      <c r="AG126" s="165">
        <f ca="1">+IF($C126=[1]Résultats!$C$3,VLOOKUP(AG$5,Sheet1!$B$15:$AG$104,8,FALSE),0)</f>
        <v>0</v>
      </c>
      <c r="AH126" s="151">
        <f ca="1">+IF($C126=[1]Résultats!$C$3,VLOOKUP(AH$5,Sheet1!$B$15:$AG$104,8,FALSE),0)</f>
        <v>0</v>
      </c>
      <c r="AI126" s="151">
        <f ca="1">+IF($C126=[1]Résultats!$C$3,VLOOKUP(AI$5,Sheet1!$B$15:$AG$104,8,FALSE),0)</f>
        <v>0</v>
      </c>
      <c r="AJ126" s="213">
        <f ca="1">+IF($C126=[1]Résultats!$C$3,VLOOKUP(AJ$5,Sheet1!$B$15:$AG$104,8,FALSE),0)</f>
        <v>0</v>
      </c>
      <c r="AK126" s="165">
        <f ca="1">+IF($C126=[1]Résultats!$C$3,VLOOKUP(AK$5,Sheet1!$B$15:$AG$104,8,FALSE),0)</f>
        <v>0</v>
      </c>
      <c r="AL126" s="165">
        <f ca="1">+IF($C126=[1]Résultats!$C$3,VLOOKUP(AL$5,Sheet1!$B$15:$AG$104,8,FALSE),0)</f>
        <v>0</v>
      </c>
      <c r="AM126" s="213">
        <f ca="1">+IF($C126=[1]Résultats!$C$3,VLOOKUP(AM$5,Sheet1!$B$15:$AG$104,8,FALSE),0)</f>
        <v>0</v>
      </c>
      <c r="AN126" s="165">
        <f ca="1">+IF($C126=[1]Résultats!$C$3,VLOOKUP(AN$5,Sheet1!$B$15:$AG$104,8,FALSE),0)</f>
        <v>0</v>
      </c>
      <c r="AO126" s="165">
        <f ca="1">+IF($C126=[1]Résultats!$C$3,VLOOKUP(AO$5,Sheet1!$B$15:$AG$104,8,FALSE),0)</f>
        <v>0</v>
      </c>
      <c r="AP126" s="213">
        <f ca="1">+IF($C126=[1]Résultats!$C$3,VLOOKUP(AP$5,Sheet1!$B$15:$AG$104,8,FALSE),0)</f>
        <v>0</v>
      </c>
      <c r="AQ126" s="165">
        <f ca="1">+IF($C126=[1]Résultats!$C$3,VLOOKUP(AQ$5,Sheet1!$B$15:$AG$104,8,FALSE),0)</f>
        <v>0</v>
      </c>
      <c r="AR126" s="165">
        <f ca="1">+IF($C126=[1]Résultats!$C$3,VLOOKUP(AR$5,Sheet1!$B$15:$AG$104,8,FALSE),0)</f>
        <v>0</v>
      </c>
      <c r="AS126" s="151">
        <f ca="1">+IF($C126=[1]Résultats!$C$3,VLOOKUP(AS$5,Sheet1!$B$15:$AG$104,8,FALSE),0)</f>
        <v>0</v>
      </c>
      <c r="AT126" s="151">
        <f ca="1">+IF($C126=[1]Résultats!$C$3,VLOOKUP(AT$5,Sheet1!$B$15:$AG$104,8,FALSE),0)</f>
        <v>0</v>
      </c>
      <c r="AU126" s="213">
        <f ca="1">+IF($C126=[1]Résultats!$C$3,VLOOKUP(AU$5,Sheet1!$B$15:$AG$104,8,FALSE),0)</f>
        <v>0</v>
      </c>
      <c r="AV126" s="151">
        <f ca="1">+IF($C126=[1]Résultats!$C$3,VLOOKUP(AV$5,Sheet1!$B$15:$AG$104,8,FALSE),0)</f>
        <v>0</v>
      </c>
      <c r="AW126" s="151">
        <f ca="1">+IF($C126=[1]Résultats!$C$3,VLOOKUP(AW$5,Sheet1!$B$15:$AG$104,8,FALSE),0)</f>
        <v>0</v>
      </c>
      <c r="AX126" s="151">
        <f ca="1">+IF($C126=[1]Résultats!$C$3,VLOOKUP(AX$5,Sheet1!$B$15:$AG$104,8,FALSE),0)</f>
        <v>0</v>
      </c>
      <c r="AY126" s="151">
        <f ca="1">+IF($C126=[1]Résultats!$C$3,VLOOKUP(AY$5,Sheet1!$B$15:$AG$104,8,FALSE),0)</f>
        <v>0</v>
      </c>
      <c r="AZ126" s="213">
        <f ca="1">+IF($C126=[1]Résultats!$C$3,VLOOKUP(AZ$5,Sheet1!$B$15:$AG$104,8,FALSE),0)</f>
        <v>0</v>
      </c>
      <c r="BA126" s="165">
        <f ca="1">+IF($C126=[1]Résultats!$C$3,VLOOKUP(BA$5,Sheet1!$B$15:$AG$104,8,FALSE),0)</f>
        <v>0</v>
      </c>
      <c r="BB126" s="165">
        <f ca="1">+IF($C126=[1]Résultats!$C$3,VLOOKUP(BB$5,Sheet1!$B$15:$AG$104,8,FALSE),0)</f>
        <v>0</v>
      </c>
      <c r="BC126" s="151">
        <f ca="1">+IF($C126=[1]Résultats!$C$3,VLOOKUP(BC$5,Sheet1!$B$15:$AG$104,8,FALSE),0)</f>
        <v>0</v>
      </c>
      <c r="BD126" s="151">
        <f ca="1">+IF($C126=[1]Résultats!$C$3,VLOOKUP(BD$5,Sheet1!$B$15:$AG$104,8,FALSE),0)</f>
        <v>0</v>
      </c>
      <c r="BE126" s="151">
        <f ca="1">+IF($C126=[1]Résultats!$C$3,VLOOKUP(BE$5,Sheet1!$B$15:$AG$104,8,FALSE),0)</f>
        <v>0</v>
      </c>
      <c r="BF126" s="151">
        <f ca="1">+IF($C126=[1]Résultats!$C$3,VLOOKUP(BF$5,Sheet1!$B$15:$AG$104,8,FALSE),0)</f>
        <v>0</v>
      </c>
      <c r="BG126" s="151">
        <f ca="1">+IF($C126=[1]Résultats!$C$3,VLOOKUP(BG$5,Sheet1!$B$15:$AG$104,8,FALSE),0)</f>
        <v>0</v>
      </c>
      <c r="BH126" s="151">
        <f ca="1">+IF($C126=[1]Résultats!$C$3,VLOOKUP(BH$5,Sheet1!$B$15:$AG$104,8,FALSE),0)</f>
        <v>0</v>
      </c>
      <c r="BI126" s="151">
        <f ca="1">+IF($C126=[1]Résultats!$C$3,VLOOKUP(BI$5,Sheet1!$B$15:$AG$104,8,FALSE),0)</f>
        <v>0</v>
      </c>
      <c r="BJ126" s="151">
        <f ca="1">+IF($C126=[1]Résultats!$C$3,VLOOKUP(BJ$5,Sheet1!$B$15:$AG$104,8,FALSE),0)</f>
        <v>0</v>
      </c>
      <c r="BK126" s="151">
        <f ca="1">+IF($C126=[1]Résultats!$C$3,VLOOKUP(BK$5,Sheet1!$B$15:$AG$104,8,FALSE),0)</f>
        <v>0</v>
      </c>
      <c r="BL126" s="151">
        <f ca="1">+IF($C126=[1]Résultats!$C$3,VLOOKUP(BL$5,Sheet1!$B$15:$AG$104,8,FALSE),0)</f>
        <v>0</v>
      </c>
      <c r="BM126" s="151">
        <f ca="1">+IF($C126=[1]Résultats!$C$3,VLOOKUP(BM$5,Sheet1!$B$15:$AG$104,8,FALSE),0)</f>
        <v>0</v>
      </c>
      <c r="BN126" s="151">
        <f ca="1">+IF($C126=[1]Résultats!$C$3,VLOOKUP(BN$5,Sheet1!$B$15:$AG$104,8,FALSE),0)</f>
        <v>0</v>
      </c>
      <c r="BO126" s="151">
        <f ca="1">+IF($C126=[1]Résultats!$C$3,VLOOKUP(BO$5,Sheet1!$B$15:$AG$104,8,FALSE),0)</f>
        <v>0</v>
      </c>
      <c r="BP126" s="151">
        <f ca="1">+IF($C126=[1]Résultats!$C$3,VLOOKUP(BP$5,Sheet1!$B$15:$AG$104,8,FALSE),0)</f>
        <v>0</v>
      </c>
      <c r="BQ126" s="151">
        <f ca="1">+IF($C126=[1]Résultats!$C$3,VLOOKUP(BQ$5,Sheet1!$B$15:$AG$104,8,FALSE),0)</f>
        <v>0</v>
      </c>
      <c r="BR126" s="151">
        <f ca="1">+IF($C126=[1]Résultats!$C$3,VLOOKUP(BR$5,Sheet1!$B$15:$AG$104,8,FALSE),0)</f>
        <v>0</v>
      </c>
      <c r="BS126" s="151">
        <f ca="1">+IF($C126=[1]Résultats!$C$3,VLOOKUP(BS$5,Sheet1!$B$15:$AG$104,8,FALSE),0)</f>
        <v>0</v>
      </c>
      <c r="BT126" s="151">
        <f ca="1">+IF($C126=[1]Résultats!$C$3,VLOOKUP(BT$5,Sheet1!$B$15:$AG$104,8,FALSE),0)</f>
        <v>0</v>
      </c>
      <c r="BU126" s="151">
        <f ca="1">+IF($C126=[1]Résultats!$C$3,VLOOKUP(BU$5,Sheet1!$B$15:$AG$104,8,FALSE),0)</f>
        <v>0</v>
      </c>
      <c r="BV126" s="151">
        <f ca="1">+IF($C126=[1]Résultats!$C$3,VLOOKUP(BV$5,Sheet1!$B$15:$AG$104,8,FALSE),0)</f>
        <v>0</v>
      </c>
      <c r="BW126" s="151">
        <f ca="1">+IF($C126=[1]Résultats!$C$3,VLOOKUP(BW$5,Sheet1!$B$15:$AG$104,8,FALSE),0)</f>
        <v>0</v>
      </c>
      <c r="BX126" s="151">
        <f ca="1">+IF($C126=[1]Résultats!$C$3,VLOOKUP(BX$5,Sheet1!$B$15:$AG$104,8,FALSE),0)</f>
        <v>0</v>
      </c>
      <c r="BY126" s="151">
        <f ca="1">+IF($C126=[1]Résultats!$C$3,VLOOKUP(BY$5,Sheet1!$B$15:$AG$104,8,FALSE),0)</f>
        <v>0</v>
      </c>
      <c r="BZ126" s="151">
        <f ca="1">+IF($C126=[1]Résultats!$C$3,VLOOKUP(BZ$5,Sheet1!$B$15:$AG$104,8,FALSE),0)</f>
        <v>0</v>
      </c>
    </row>
    <row r="127" spans="1:78" ht="15.75" customHeight="1" x14ac:dyDescent="0.2">
      <c r="A127" s="1">
        <f t="shared" ca="1" si="6"/>
        <v>0</v>
      </c>
      <c r="B127" s="1">
        <f t="shared" ca="1" si="5"/>
        <v>0</v>
      </c>
      <c r="C127" s="136">
        <f>Hébergement!C127</f>
        <v>43222</v>
      </c>
      <c r="D127" s="150">
        <f ca="1">+IF($C127=[1]Résultats!$C$3,VLOOKUP(D$5,Sheet1!$B$15:$AG$104,8,FALSE),0)</f>
        <v>0</v>
      </c>
      <c r="E127" s="150">
        <f ca="1">+IF($C127=[1]Résultats!$C$3,VLOOKUP(E$5,Sheet1!$B$15:$AG$104,8,FALSE),0)</f>
        <v>0</v>
      </c>
      <c r="F127" s="150">
        <f ca="1">+IF($C127=[1]Résultats!$C$3,VLOOKUP(F$5,Sheet1!$B$15:$AG$104,8,FALSE),0)</f>
        <v>0</v>
      </c>
      <c r="G127" s="150">
        <f ca="1">+IF($C127=[1]Résultats!$C$3,VLOOKUP(G$5,Sheet1!$B$15:$AG$104,8,FALSE),0)</f>
        <v>0</v>
      </c>
      <c r="H127" s="150">
        <f ca="1">+IF($C127=[1]Résultats!$C$3,VLOOKUP(H$5,Sheet1!$B$15:$AG$104,8,FALSE),0)</f>
        <v>0</v>
      </c>
      <c r="I127" s="150">
        <f ca="1">+IF($C127=[1]Résultats!$C$3,VLOOKUP(I$5,Sheet1!$B$15:$AG$104,8,FALSE),0)</f>
        <v>0</v>
      </c>
      <c r="J127" s="151">
        <f ca="1">+IF($C127=[1]Résultats!$C$3,VLOOKUP(J$5,Sheet1!$B$15:$AG$104,8,FALSE),0)</f>
        <v>0</v>
      </c>
      <c r="K127" s="151">
        <f ca="1">+IF($C127=[1]Résultats!$C$3,VLOOKUP(K$5,Sheet1!$B$15:$AG$104,8,FALSE),0)</f>
        <v>0</v>
      </c>
      <c r="L127" s="213">
        <f ca="1">+IF($C127=[1]Résultats!$C$3,VLOOKUP(L$5,Sheet1!$B$15:$AG$104,8,FALSE),0)</f>
        <v>0</v>
      </c>
      <c r="M127" s="165">
        <f ca="1">+IF($C127=[1]Résultats!$C$3,VLOOKUP(M$5,Sheet1!$B$15:$AG$104,8,FALSE),0)</f>
        <v>0</v>
      </c>
      <c r="N127" s="165">
        <f ca="1">+IF($C127=[1]Résultats!$C$3,VLOOKUP(N$5,Sheet1!$B$15:$AG$104,8,FALSE),0)</f>
        <v>0</v>
      </c>
      <c r="O127" s="151">
        <f ca="1">+IF($C127=[1]Résultats!$C$3,VLOOKUP(O$5,Sheet1!$B$15:$AG$104,8,FALSE),0)</f>
        <v>0</v>
      </c>
      <c r="P127" s="151">
        <f ca="1">+IF($C127=[1]Résultats!$C$3,VLOOKUP(P$5,Sheet1!$B$15:$AG$104,8,FALSE),0)</f>
        <v>0</v>
      </c>
      <c r="Q127" s="213">
        <f ca="1">+IF($C127=[1]Résultats!$C$3,VLOOKUP(Q$5,Sheet1!$B$15:$AG$104,8,FALSE),0)</f>
        <v>0</v>
      </c>
      <c r="R127" s="151">
        <f ca="1">+IF($C127=[1]Résultats!$C$3,VLOOKUP(R$5,Sheet1!$B$15:$AG$104,8,FALSE),0)</f>
        <v>0</v>
      </c>
      <c r="S127" s="165">
        <f ca="1">+IF($C127=[1]Résultats!$C$3,VLOOKUP(S$5,Sheet1!$B$15:$AG$104,8,FALSE),0)</f>
        <v>0</v>
      </c>
      <c r="T127" s="165">
        <f ca="1">+IF($C127=[1]Résultats!$C$3,VLOOKUP(T$5,Sheet1!$B$15:$AG$104,8,FALSE),0)</f>
        <v>0</v>
      </c>
      <c r="U127" s="151">
        <f ca="1">+IF($C127=[1]Résultats!$C$3,VLOOKUP(U$5,Sheet1!$B$15:$AG$104,8,FALSE),0)</f>
        <v>0</v>
      </c>
      <c r="V127" s="151">
        <f ca="1">+IF($C127=[1]Résultats!$C$3,VLOOKUP(V$5,Sheet1!$B$15:$AG$104,8,FALSE),0)</f>
        <v>0</v>
      </c>
      <c r="W127" s="213">
        <f ca="1">+IF($C127=[1]Résultats!$C$3,VLOOKUP(W$5,Sheet1!$B$15:$AG$104,8,FALSE),0)</f>
        <v>0</v>
      </c>
      <c r="X127" s="165">
        <f ca="1">+IF($C127=[1]Résultats!$C$3,VLOOKUP(X$5,Sheet1!$B$15:$AG$104,8,FALSE),0)</f>
        <v>0</v>
      </c>
      <c r="Y127" s="165">
        <f ca="1">+IF($C127=[1]Résultats!$C$3,VLOOKUP(Y$5,Sheet1!$B$15:$AG$104,8,FALSE),0)</f>
        <v>0</v>
      </c>
      <c r="Z127" s="151">
        <f ca="1">+IF($C127=[1]Résultats!$C$3,VLOOKUP(Z$5,Sheet1!$B$15:$AG$104,8,FALSE),0)</f>
        <v>0</v>
      </c>
      <c r="AA127" s="151">
        <f ca="1">+IF($C127=[1]Résultats!$C$3,VLOOKUP(AA$5,Sheet1!$B$15:$AG$104,8,FALSE),0)</f>
        <v>0</v>
      </c>
      <c r="AB127" s="213">
        <f ca="1">+IF($C127=[1]Résultats!$C$3,VLOOKUP(AB$5,Sheet1!$B$15:$AG$104,8,FALSE),0)</f>
        <v>0</v>
      </c>
      <c r="AC127" s="165">
        <f ca="1">+IF($C127=[1]Résultats!$C$3,VLOOKUP(AC$5,Sheet1!$B$15:$AG$104,8,FALSE),0)</f>
        <v>0</v>
      </c>
      <c r="AD127" s="165">
        <f ca="1">+IF($C127=[1]Résultats!$C$3,VLOOKUP(AD$5,Sheet1!$B$15:$AG$104,8,FALSE),0)</f>
        <v>0</v>
      </c>
      <c r="AE127" s="213">
        <f ca="1">+IF($C127=[1]Résultats!$C$3,VLOOKUP(AE$5,Sheet1!$B$15:$AG$104,8,FALSE),0)</f>
        <v>0</v>
      </c>
      <c r="AF127" s="165">
        <f ca="1">+IF($C127=[1]Résultats!$C$3,VLOOKUP(AF$5,Sheet1!$B$15:$AG$104,8,FALSE),0)</f>
        <v>0</v>
      </c>
      <c r="AG127" s="165">
        <f ca="1">+IF($C127=[1]Résultats!$C$3,VLOOKUP(AG$5,Sheet1!$B$15:$AG$104,8,FALSE),0)</f>
        <v>0</v>
      </c>
      <c r="AH127" s="151">
        <f ca="1">+IF($C127=[1]Résultats!$C$3,VLOOKUP(AH$5,Sheet1!$B$15:$AG$104,8,FALSE),0)</f>
        <v>0</v>
      </c>
      <c r="AI127" s="151">
        <f ca="1">+IF($C127=[1]Résultats!$C$3,VLOOKUP(AI$5,Sheet1!$B$15:$AG$104,8,FALSE),0)</f>
        <v>0</v>
      </c>
      <c r="AJ127" s="213">
        <f ca="1">+IF($C127=[1]Résultats!$C$3,VLOOKUP(AJ$5,Sheet1!$B$15:$AG$104,8,FALSE),0)</f>
        <v>0</v>
      </c>
      <c r="AK127" s="165">
        <f ca="1">+IF($C127=[1]Résultats!$C$3,VLOOKUP(AK$5,Sheet1!$B$15:$AG$104,8,FALSE),0)</f>
        <v>0</v>
      </c>
      <c r="AL127" s="165">
        <f ca="1">+IF($C127=[1]Résultats!$C$3,VLOOKUP(AL$5,Sheet1!$B$15:$AG$104,8,FALSE),0)</f>
        <v>0</v>
      </c>
      <c r="AM127" s="213">
        <f ca="1">+IF($C127=[1]Résultats!$C$3,VLOOKUP(AM$5,Sheet1!$B$15:$AG$104,8,FALSE),0)</f>
        <v>0</v>
      </c>
      <c r="AN127" s="165">
        <f ca="1">+IF($C127=[1]Résultats!$C$3,VLOOKUP(AN$5,Sheet1!$B$15:$AG$104,8,FALSE),0)</f>
        <v>0</v>
      </c>
      <c r="AO127" s="165">
        <f ca="1">+IF($C127=[1]Résultats!$C$3,VLOOKUP(AO$5,Sheet1!$B$15:$AG$104,8,FALSE),0)</f>
        <v>0</v>
      </c>
      <c r="AP127" s="213">
        <f ca="1">+IF($C127=[1]Résultats!$C$3,VLOOKUP(AP$5,Sheet1!$B$15:$AG$104,8,FALSE),0)</f>
        <v>0</v>
      </c>
      <c r="AQ127" s="165">
        <f ca="1">+IF($C127=[1]Résultats!$C$3,VLOOKUP(AQ$5,Sheet1!$B$15:$AG$104,8,FALSE),0)</f>
        <v>0</v>
      </c>
      <c r="AR127" s="165">
        <f ca="1">+IF($C127=[1]Résultats!$C$3,VLOOKUP(AR$5,Sheet1!$B$15:$AG$104,8,FALSE),0)</f>
        <v>0</v>
      </c>
      <c r="AS127" s="151">
        <f ca="1">+IF($C127=[1]Résultats!$C$3,VLOOKUP(AS$5,Sheet1!$B$15:$AG$104,8,FALSE),0)</f>
        <v>0</v>
      </c>
      <c r="AT127" s="151">
        <f ca="1">+IF($C127=[1]Résultats!$C$3,VLOOKUP(AT$5,Sheet1!$B$15:$AG$104,8,FALSE),0)</f>
        <v>0</v>
      </c>
      <c r="AU127" s="213">
        <f ca="1">+IF($C127=[1]Résultats!$C$3,VLOOKUP(AU$5,Sheet1!$B$15:$AG$104,8,FALSE),0)</f>
        <v>0</v>
      </c>
      <c r="AV127" s="151">
        <f ca="1">+IF($C127=[1]Résultats!$C$3,VLOOKUP(AV$5,Sheet1!$B$15:$AG$104,8,FALSE),0)</f>
        <v>0</v>
      </c>
      <c r="AW127" s="151">
        <f ca="1">+IF($C127=[1]Résultats!$C$3,VLOOKUP(AW$5,Sheet1!$B$15:$AG$104,8,FALSE),0)</f>
        <v>0</v>
      </c>
      <c r="AX127" s="151">
        <f ca="1">+IF($C127=[1]Résultats!$C$3,VLOOKUP(AX$5,Sheet1!$B$15:$AG$104,8,FALSE),0)</f>
        <v>0</v>
      </c>
      <c r="AY127" s="151">
        <f ca="1">+IF($C127=[1]Résultats!$C$3,VLOOKUP(AY$5,Sheet1!$B$15:$AG$104,8,FALSE),0)</f>
        <v>0</v>
      </c>
      <c r="AZ127" s="213">
        <f ca="1">+IF($C127=[1]Résultats!$C$3,VLOOKUP(AZ$5,Sheet1!$B$15:$AG$104,8,FALSE),0)</f>
        <v>0</v>
      </c>
      <c r="BA127" s="165">
        <f ca="1">+IF($C127=[1]Résultats!$C$3,VLOOKUP(BA$5,Sheet1!$B$15:$AG$104,8,FALSE),0)</f>
        <v>0</v>
      </c>
      <c r="BB127" s="165">
        <f ca="1">+IF($C127=[1]Résultats!$C$3,VLOOKUP(BB$5,Sheet1!$B$15:$AG$104,8,FALSE),0)</f>
        <v>0</v>
      </c>
      <c r="BC127" s="151">
        <f ca="1">+IF($C127=[1]Résultats!$C$3,VLOOKUP(BC$5,Sheet1!$B$15:$AG$104,8,FALSE),0)</f>
        <v>0</v>
      </c>
      <c r="BD127" s="151">
        <f ca="1">+IF($C127=[1]Résultats!$C$3,VLOOKUP(BD$5,Sheet1!$B$15:$AG$104,8,FALSE),0)</f>
        <v>0</v>
      </c>
      <c r="BE127" s="151">
        <f ca="1">+IF($C127=[1]Résultats!$C$3,VLOOKUP(BE$5,Sheet1!$B$15:$AG$104,8,FALSE),0)</f>
        <v>0</v>
      </c>
      <c r="BF127" s="151">
        <f ca="1">+IF($C127=[1]Résultats!$C$3,VLOOKUP(BF$5,Sheet1!$B$15:$AG$104,8,FALSE),0)</f>
        <v>0</v>
      </c>
      <c r="BG127" s="151">
        <f ca="1">+IF($C127=[1]Résultats!$C$3,VLOOKUP(BG$5,Sheet1!$B$15:$AG$104,8,FALSE),0)</f>
        <v>0</v>
      </c>
      <c r="BH127" s="151">
        <f ca="1">+IF($C127=[1]Résultats!$C$3,VLOOKUP(BH$5,Sheet1!$B$15:$AG$104,8,FALSE),0)</f>
        <v>0</v>
      </c>
      <c r="BI127" s="151">
        <f ca="1">+IF($C127=[1]Résultats!$C$3,VLOOKUP(BI$5,Sheet1!$B$15:$AG$104,8,FALSE),0)</f>
        <v>0</v>
      </c>
      <c r="BJ127" s="151">
        <f ca="1">+IF($C127=[1]Résultats!$C$3,VLOOKUP(BJ$5,Sheet1!$B$15:$AG$104,8,FALSE),0)</f>
        <v>0</v>
      </c>
      <c r="BK127" s="151">
        <f ca="1">+IF($C127=[1]Résultats!$C$3,VLOOKUP(BK$5,Sheet1!$B$15:$AG$104,8,FALSE),0)</f>
        <v>0</v>
      </c>
      <c r="BL127" s="151">
        <f ca="1">+IF($C127=[1]Résultats!$C$3,VLOOKUP(BL$5,Sheet1!$B$15:$AG$104,8,FALSE),0)</f>
        <v>0</v>
      </c>
      <c r="BM127" s="151">
        <f ca="1">+IF($C127=[1]Résultats!$C$3,VLOOKUP(BM$5,Sheet1!$B$15:$AG$104,8,FALSE),0)</f>
        <v>0</v>
      </c>
      <c r="BN127" s="151">
        <f ca="1">+IF($C127=[1]Résultats!$C$3,VLOOKUP(BN$5,Sheet1!$B$15:$AG$104,8,FALSE),0)</f>
        <v>0</v>
      </c>
      <c r="BO127" s="151">
        <f ca="1">+IF($C127=[1]Résultats!$C$3,VLOOKUP(BO$5,Sheet1!$B$15:$AG$104,8,FALSE),0)</f>
        <v>0</v>
      </c>
      <c r="BP127" s="151">
        <f ca="1">+IF($C127=[1]Résultats!$C$3,VLOOKUP(BP$5,Sheet1!$B$15:$AG$104,8,FALSE),0)</f>
        <v>0</v>
      </c>
      <c r="BQ127" s="151">
        <f ca="1">+IF($C127=[1]Résultats!$C$3,VLOOKUP(BQ$5,Sheet1!$B$15:$AG$104,8,FALSE),0)</f>
        <v>0</v>
      </c>
      <c r="BR127" s="151">
        <f ca="1">+IF($C127=[1]Résultats!$C$3,VLOOKUP(BR$5,Sheet1!$B$15:$AG$104,8,FALSE),0)</f>
        <v>0</v>
      </c>
      <c r="BS127" s="151">
        <f ca="1">+IF($C127=[1]Résultats!$C$3,VLOOKUP(BS$5,Sheet1!$B$15:$AG$104,8,FALSE),0)</f>
        <v>0</v>
      </c>
      <c r="BT127" s="151">
        <f ca="1">+IF($C127=[1]Résultats!$C$3,VLOOKUP(BT$5,Sheet1!$B$15:$AG$104,8,FALSE),0)</f>
        <v>0</v>
      </c>
      <c r="BU127" s="151">
        <f ca="1">+IF($C127=[1]Résultats!$C$3,VLOOKUP(BU$5,Sheet1!$B$15:$AG$104,8,FALSE),0)</f>
        <v>0</v>
      </c>
      <c r="BV127" s="151">
        <f ca="1">+IF($C127=[1]Résultats!$C$3,VLOOKUP(BV$5,Sheet1!$B$15:$AG$104,8,FALSE),0)</f>
        <v>0</v>
      </c>
      <c r="BW127" s="151">
        <f ca="1">+IF($C127=[1]Résultats!$C$3,VLOOKUP(BW$5,Sheet1!$B$15:$AG$104,8,FALSE),0)</f>
        <v>0</v>
      </c>
      <c r="BX127" s="151">
        <f ca="1">+IF($C127=[1]Résultats!$C$3,VLOOKUP(BX$5,Sheet1!$B$15:$AG$104,8,FALSE),0)</f>
        <v>0</v>
      </c>
      <c r="BY127" s="151">
        <f ca="1">+IF($C127=[1]Résultats!$C$3,VLOOKUP(BY$5,Sheet1!$B$15:$AG$104,8,FALSE),0)</f>
        <v>0</v>
      </c>
      <c r="BZ127" s="151">
        <f ca="1">+IF($C127=[1]Résultats!$C$3,VLOOKUP(BZ$5,Sheet1!$B$15:$AG$104,8,FALSE),0)</f>
        <v>0</v>
      </c>
    </row>
    <row r="128" spans="1:78" ht="15.75" customHeight="1" x14ac:dyDescent="0.2">
      <c r="A128" s="1">
        <f t="shared" ca="1" si="6"/>
        <v>0</v>
      </c>
      <c r="B128" s="1">
        <f t="shared" ca="1" si="5"/>
        <v>0</v>
      </c>
      <c r="C128" s="136">
        <f>Hébergement!C128</f>
        <v>43223</v>
      </c>
      <c r="D128" s="150">
        <f ca="1">+IF($C128=[1]Résultats!$C$3,VLOOKUP(D$5,Sheet1!$B$15:$AG$104,8,FALSE),0)</f>
        <v>0</v>
      </c>
      <c r="E128" s="150">
        <f ca="1">+IF($C128=[1]Résultats!$C$3,VLOOKUP(E$5,Sheet1!$B$15:$AG$104,8,FALSE),0)</f>
        <v>0</v>
      </c>
      <c r="F128" s="150">
        <f ca="1">+IF($C128=[1]Résultats!$C$3,VLOOKUP(F$5,Sheet1!$B$15:$AG$104,8,FALSE),0)</f>
        <v>0</v>
      </c>
      <c r="G128" s="150">
        <f ca="1">+IF($C128=[1]Résultats!$C$3,VLOOKUP(G$5,Sheet1!$B$15:$AG$104,8,FALSE),0)</f>
        <v>0</v>
      </c>
      <c r="H128" s="150">
        <f ca="1">+IF($C128=[1]Résultats!$C$3,VLOOKUP(H$5,Sheet1!$B$15:$AG$104,8,FALSE),0)</f>
        <v>0</v>
      </c>
      <c r="I128" s="150">
        <f ca="1">+IF($C128=[1]Résultats!$C$3,VLOOKUP(I$5,Sheet1!$B$15:$AG$104,8,FALSE),0)</f>
        <v>0</v>
      </c>
      <c r="J128" s="151">
        <f ca="1">+IF($C128=[1]Résultats!$C$3,VLOOKUP(J$5,Sheet1!$B$15:$AG$104,8,FALSE),0)</f>
        <v>0</v>
      </c>
      <c r="K128" s="151">
        <f ca="1">+IF($C128=[1]Résultats!$C$3,VLOOKUP(K$5,Sheet1!$B$15:$AG$104,8,FALSE),0)</f>
        <v>0</v>
      </c>
      <c r="L128" s="213">
        <f ca="1">+IF($C128=[1]Résultats!$C$3,VLOOKUP(L$5,Sheet1!$B$15:$AG$104,8,FALSE),0)</f>
        <v>0</v>
      </c>
      <c r="M128" s="165">
        <f ca="1">+IF($C128=[1]Résultats!$C$3,VLOOKUP(M$5,Sheet1!$B$15:$AG$104,8,FALSE),0)</f>
        <v>0</v>
      </c>
      <c r="N128" s="165">
        <f ca="1">+IF($C128=[1]Résultats!$C$3,VLOOKUP(N$5,Sheet1!$B$15:$AG$104,8,FALSE),0)</f>
        <v>0</v>
      </c>
      <c r="O128" s="151">
        <f ca="1">+IF($C128=[1]Résultats!$C$3,VLOOKUP(O$5,Sheet1!$B$15:$AG$104,8,FALSE),0)</f>
        <v>0</v>
      </c>
      <c r="P128" s="151">
        <f ca="1">+IF($C128=[1]Résultats!$C$3,VLOOKUP(P$5,Sheet1!$B$15:$AG$104,8,FALSE),0)</f>
        <v>0</v>
      </c>
      <c r="Q128" s="213">
        <f ca="1">+IF($C128=[1]Résultats!$C$3,VLOOKUP(Q$5,Sheet1!$B$15:$AG$104,8,FALSE),0)</f>
        <v>0</v>
      </c>
      <c r="R128" s="151">
        <f ca="1">+IF($C128=[1]Résultats!$C$3,VLOOKUP(R$5,Sheet1!$B$15:$AG$104,8,FALSE),0)</f>
        <v>0</v>
      </c>
      <c r="S128" s="165">
        <f ca="1">+IF($C128=[1]Résultats!$C$3,VLOOKUP(S$5,Sheet1!$B$15:$AG$104,8,FALSE),0)</f>
        <v>0</v>
      </c>
      <c r="T128" s="165">
        <f ca="1">+IF($C128=[1]Résultats!$C$3,VLOOKUP(T$5,Sheet1!$B$15:$AG$104,8,FALSE),0)</f>
        <v>0</v>
      </c>
      <c r="U128" s="151">
        <f ca="1">+IF($C128=[1]Résultats!$C$3,VLOOKUP(U$5,Sheet1!$B$15:$AG$104,8,FALSE),0)</f>
        <v>0</v>
      </c>
      <c r="V128" s="151">
        <f ca="1">+IF($C128=[1]Résultats!$C$3,VLOOKUP(V$5,Sheet1!$B$15:$AG$104,8,FALSE),0)</f>
        <v>0</v>
      </c>
      <c r="W128" s="213">
        <f ca="1">+IF($C128=[1]Résultats!$C$3,VLOOKUP(W$5,Sheet1!$B$15:$AG$104,8,FALSE),0)</f>
        <v>0</v>
      </c>
      <c r="X128" s="165">
        <f ca="1">+IF($C128=[1]Résultats!$C$3,VLOOKUP(X$5,Sheet1!$B$15:$AG$104,8,FALSE),0)</f>
        <v>0</v>
      </c>
      <c r="Y128" s="165">
        <f ca="1">+IF($C128=[1]Résultats!$C$3,VLOOKUP(Y$5,Sheet1!$B$15:$AG$104,8,FALSE),0)</f>
        <v>0</v>
      </c>
      <c r="Z128" s="151">
        <f ca="1">+IF($C128=[1]Résultats!$C$3,VLOOKUP(Z$5,Sheet1!$B$15:$AG$104,8,FALSE),0)</f>
        <v>0</v>
      </c>
      <c r="AA128" s="151">
        <f ca="1">+IF($C128=[1]Résultats!$C$3,VLOOKUP(AA$5,Sheet1!$B$15:$AG$104,8,FALSE),0)</f>
        <v>0</v>
      </c>
      <c r="AB128" s="213">
        <f ca="1">+IF($C128=[1]Résultats!$C$3,VLOOKUP(AB$5,Sheet1!$B$15:$AG$104,8,FALSE),0)</f>
        <v>0</v>
      </c>
      <c r="AC128" s="165">
        <f ca="1">+IF($C128=[1]Résultats!$C$3,VLOOKUP(AC$5,Sheet1!$B$15:$AG$104,8,FALSE),0)</f>
        <v>0</v>
      </c>
      <c r="AD128" s="165">
        <f ca="1">+IF($C128=[1]Résultats!$C$3,VLOOKUP(AD$5,Sheet1!$B$15:$AG$104,8,FALSE),0)</f>
        <v>0</v>
      </c>
      <c r="AE128" s="213">
        <f ca="1">+IF($C128=[1]Résultats!$C$3,VLOOKUP(AE$5,Sheet1!$B$15:$AG$104,8,FALSE),0)</f>
        <v>0</v>
      </c>
      <c r="AF128" s="165">
        <f ca="1">+IF($C128=[1]Résultats!$C$3,VLOOKUP(AF$5,Sheet1!$B$15:$AG$104,8,FALSE),0)</f>
        <v>0</v>
      </c>
      <c r="AG128" s="165">
        <f ca="1">+IF($C128=[1]Résultats!$C$3,VLOOKUP(AG$5,Sheet1!$B$15:$AG$104,8,FALSE),0)</f>
        <v>0</v>
      </c>
      <c r="AH128" s="151">
        <f ca="1">+IF($C128=[1]Résultats!$C$3,VLOOKUP(AH$5,Sheet1!$B$15:$AG$104,8,FALSE),0)</f>
        <v>0</v>
      </c>
      <c r="AI128" s="151">
        <f ca="1">+IF($C128=[1]Résultats!$C$3,VLOOKUP(AI$5,Sheet1!$B$15:$AG$104,8,FALSE),0)</f>
        <v>0</v>
      </c>
      <c r="AJ128" s="213">
        <f ca="1">+IF($C128=[1]Résultats!$C$3,VLOOKUP(AJ$5,Sheet1!$B$15:$AG$104,8,FALSE),0)</f>
        <v>0</v>
      </c>
      <c r="AK128" s="165">
        <f ca="1">+IF($C128=[1]Résultats!$C$3,VLOOKUP(AK$5,Sheet1!$B$15:$AG$104,8,FALSE),0)</f>
        <v>0</v>
      </c>
      <c r="AL128" s="165">
        <f ca="1">+IF($C128=[1]Résultats!$C$3,VLOOKUP(AL$5,Sheet1!$B$15:$AG$104,8,FALSE),0)</f>
        <v>0</v>
      </c>
      <c r="AM128" s="213">
        <f ca="1">+IF($C128=[1]Résultats!$C$3,VLOOKUP(AM$5,Sheet1!$B$15:$AG$104,8,FALSE),0)</f>
        <v>0</v>
      </c>
      <c r="AN128" s="165">
        <f ca="1">+IF($C128=[1]Résultats!$C$3,VLOOKUP(AN$5,Sheet1!$B$15:$AG$104,8,FALSE),0)</f>
        <v>0</v>
      </c>
      <c r="AO128" s="165">
        <f ca="1">+IF($C128=[1]Résultats!$C$3,VLOOKUP(AO$5,Sheet1!$B$15:$AG$104,8,FALSE),0)</f>
        <v>0</v>
      </c>
      <c r="AP128" s="213">
        <f ca="1">+IF($C128=[1]Résultats!$C$3,VLOOKUP(AP$5,Sheet1!$B$15:$AG$104,8,FALSE),0)</f>
        <v>0</v>
      </c>
      <c r="AQ128" s="165">
        <f ca="1">+IF($C128=[1]Résultats!$C$3,VLOOKUP(AQ$5,Sheet1!$B$15:$AG$104,8,FALSE),0)</f>
        <v>0</v>
      </c>
      <c r="AR128" s="165">
        <f ca="1">+IF($C128=[1]Résultats!$C$3,VLOOKUP(AR$5,Sheet1!$B$15:$AG$104,8,FALSE),0)</f>
        <v>0</v>
      </c>
      <c r="AS128" s="151">
        <f ca="1">+IF($C128=[1]Résultats!$C$3,VLOOKUP(AS$5,Sheet1!$B$15:$AG$104,8,FALSE),0)</f>
        <v>0</v>
      </c>
      <c r="AT128" s="151">
        <f ca="1">+IF($C128=[1]Résultats!$C$3,VLOOKUP(AT$5,Sheet1!$B$15:$AG$104,8,FALSE),0)</f>
        <v>0</v>
      </c>
      <c r="AU128" s="213">
        <f ca="1">+IF($C128=[1]Résultats!$C$3,VLOOKUP(AU$5,Sheet1!$B$15:$AG$104,8,FALSE),0)</f>
        <v>0</v>
      </c>
      <c r="AV128" s="151">
        <f ca="1">+IF($C128=[1]Résultats!$C$3,VLOOKUP(AV$5,Sheet1!$B$15:$AG$104,8,FALSE),0)</f>
        <v>0</v>
      </c>
      <c r="AW128" s="151">
        <f ca="1">+IF($C128=[1]Résultats!$C$3,VLOOKUP(AW$5,Sheet1!$B$15:$AG$104,8,FALSE),0)</f>
        <v>0</v>
      </c>
      <c r="AX128" s="151">
        <f ca="1">+IF($C128=[1]Résultats!$C$3,VLOOKUP(AX$5,Sheet1!$B$15:$AG$104,8,FALSE),0)</f>
        <v>0</v>
      </c>
      <c r="AY128" s="151">
        <f ca="1">+IF($C128=[1]Résultats!$C$3,VLOOKUP(AY$5,Sheet1!$B$15:$AG$104,8,FALSE),0)</f>
        <v>0</v>
      </c>
      <c r="AZ128" s="213">
        <f ca="1">+IF($C128=[1]Résultats!$C$3,VLOOKUP(AZ$5,Sheet1!$B$15:$AG$104,8,FALSE),0)</f>
        <v>0</v>
      </c>
      <c r="BA128" s="165">
        <f ca="1">+IF($C128=[1]Résultats!$C$3,VLOOKUP(BA$5,Sheet1!$B$15:$AG$104,8,FALSE),0)</f>
        <v>0</v>
      </c>
      <c r="BB128" s="165">
        <f ca="1">+IF($C128=[1]Résultats!$C$3,VLOOKUP(BB$5,Sheet1!$B$15:$AG$104,8,FALSE),0)</f>
        <v>0</v>
      </c>
      <c r="BC128" s="151">
        <f ca="1">+IF($C128=[1]Résultats!$C$3,VLOOKUP(BC$5,Sheet1!$B$15:$AG$104,8,FALSE),0)</f>
        <v>0</v>
      </c>
      <c r="BD128" s="151">
        <f ca="1">+IF($C128=[1]Résultats!$C$3,VLOOKUP(BD$5,Sheet1!$B$15:$AG$104,8,FALSE),0)</f>
        <v>0</v>
      </c>
      <c r="BE128" s="151">
        <f ca="1">+IF($C128=[1]Résultats!$C$3,VLOOKUP(BE$5,Sheet1!$B$15:$AG$104,8,FALSE),0)</f>
        <v>0</v>
      </c>
      <c r="BF128" s="151">
        <f ca="1">+IF($C128=[1]Résultats!$C$3,VLOOKUP(BF$5,Sheet1!$B$15:$AG$104,8,FALSE),0)</f>
        <v>0</v>
      </c>
      <c r="BG128" s="151">
        <f ca="1">+IF($C128=[1]Résultats!$C$3,VLOOKUP(BG$5,Sheet1!$B$15:$AG$104,8,FALSE),0)</f>
        <v>0</v>
      </c>
      <c r="BH128" s="151">
        <f ca="1">+IF($C128=[1]Résultats!$C$3,VLOOKUP(BH$5,Sheet1!$B$15:$AG$104,8,FALSE),0)</f>
        <v>0</v>
      </c>
      <c r="BI128" s="151">
        <f ca="1">+IF($C128=[1]Résultats!$C$3,VLOOKUP(BI$5,Sheet1!$B$15:$AG$104,8,FALSE),0)</f>
        <v>0</v>
      </c>
      <c r="BJ128" s="151">
        <f ca="1">+IF($C128=[1]Résultats!$C$3,VLOOKUP(BJ$5,Sheet1!$B$15:$AG$104,8,FALSE),0)</f>
        <v>0</v>
      </c>
      <c r="BK128" s="151">
        <f ca="1">+IF($C128=[1]Résultats!$C$3,VLOOKUP(BK$5,Sheet1!$B$15:$AG$104,8,FALSE),0)</f>
        <v>0</v>
      </c>
      <c r="BL128" s="151">
        <f ca="1">+IF($C128=[1]Résultats!$C$3,VLOOKUP(BL$5,Sheet1!$B$15:$AG$104,8,FALSE),0)</f>
        <v>0</v>
      </c>
      <c r="BM128" s="151">
        <f ca="1">+IF($C128=[1]Résultats!$C$3,VLOOKUP(BM$5,Sheet1!$B$15:$AG$104,8,FALSE),0)</f>
        <v>0</v>
      </c>
      <c r="BN128" s="151">
        <f ca="1">+IF($C128=[1]Résultats!$C$3,VLOOKUP(BN$5,Sheet1!$B$15:$AG$104,8,FALSE),0)</f>
        <v>0</v>
      </c>
      <c r="BO128" s="151">
        <f ca="1">+IF($C128=[1]Résultats!$C$3,VLOOKUP(BO$5,Sheet1!$B$15:$AG$104,8,FALSE),0)</f>
        <v>0</v>
      </c>
      <c r="BP128" s="151">
        <f ca="1">+IF($C128=[1]Résultats!$C$3,VLOOKUP(BP$5,Sheet1!$B$15:$AG$104,8,FALSE),0)</f>
        <v>0</v>
      </c>
      <c r="BQ128" s="151">
        <f ca="1">+IF($C128=[1]Résultats!$C$3,VLOOKUP(BQ$5,Sheet1!$B$15:$AG$104,8,FALSE),0)</f>
        <v>0</v>
      </c>
      <c r="BR128" s="151">
        <f ca="1">+IF($C128=[1]Résultats!$C$3,VLOOKUP(BR$5,Sheet1!$B$15:$AG$104,8,FALSE),0)</f>
        <v>0</v>
      </c>
      <c r="BS128" s="151">
        <f ca="1">+IF($C128=[1]Résultats!$C$3,VLOOKUP(BS$5,Sheet1!$B$15:$AG$104,8,FALSE),0)</f>
        <v>0</v>
      </c>
      <c r="BT128" s="151">
        <f ca="1">+IF($C128=[1]Résultats!$C$3,VLOOKUP(BT$5,Sheet1!$B$15:$AG$104,8,FALSE),0)</f>
        <v>0</v>
      </c>
      <c r="BU128" s="151">
        <f ca="1">+IF($C128=[1]Résultats!$C$3,VLOOKUP(BU$5,Sheet1!$B$15:$AG$104,8,FALSE),0)</f>
        <v>0</v>
      </c>
      <c r="BV128" s="151">
        <f ca="1">+IF($C128=[1]Résultats!$C$3,VLOOKUP(BV$5,Sheet1!$B$15:$AG$104,8,FALSE),0)</f>
        <v>0</v>
      </c>
      <c r="BW128" s="151">
        <f ca="1">+IF($C128=[1]Résultats!$C$3,VLOOKUP(BW$5,Sheet1!$B$15:$AG$104,8,FALSE),0)</f>
        <v>0</v>
      </c>
      <c r="BX128" s="151">
        <f ca="1">+IF($C128=[1]Résultats!$C$3,VLOOKUP(BX$5,Sheet1!$B$15:$AG$104,8,FALSE),0)</f>
        <v>0</v>
      </c>
      <c r="BY128" s="151">
        <f ca="1">+IF($C128=[1]Résultats!$C$3,VLOOKUP(BY$5,Sheet1!$B$15:$AG$104,8,FALSE),0)</f>
        <v>0</v>
      </c>
      <c r="BZ128" s="151">
        <f ca="1">+IF($C128=[1]Résultats!$C$3,VLOOKUP(BZ$5,Sheet1!$B$15:$AG$104,8,FALSE),0)</f>
        <v>0</v>
      </c>
    </row>
    <row r="129" spans="1:78" s="142" customFormat="1" ht="15.75" customHeight="1" x14ac:dyDescent="0.2">
      <c r="A129" s="1">
        <f t="shared" ca="1" si="6"/>
        <v>0</v>
      </c>
      <c r="B129" s="1">
        <f t="shared" ca="1" si="5"/>
        <v>0</v>
      </c>
      <c r="C129" s="141">
        <f>Hébergement!C129</f>
        <v>43224</v>
      </c>
      <c r="D129" s="150">
        <f ca="1">+IF($C129=[1]Résultats!$C$3,VLOOKUP(D$5,Sheet1!$B$15:$AG$104,8,FALSE),0)</f>
        <v>0</v>
      </c>
      <c r="E129" s="150">
        <f ca="1">+IF($C129=[1]Résultats!$C$3,VLOOKUP(E$5,Sheet1!$B$15:$AG$104,8,FALSE),0)</f>
        <v>0</v>
      </c>
      <c r="F129" s="150">
        <f ca="1">+IF($C129=[1]Résultats!$C$3,VLOOKUP(F$5,Sheet1!$B$15:$AG$104,8,FALSE),0)</f>
        <v>0</v>
      </c>
      <c r="G129" s="150">
        <f ca="1">+IF($C129=[1]Résultats!$C$3,VLOOKUP(G$5,Sheet1!$B$15:$AG$104,8,FALSE),0)</f>
        <v>0</v>
      </c>
      <c r="H129" s="150">
        <f ca="1">+IF($C129=[1]Résultats!$C$3,VLOOKUP(H$5,Sheet1!$B$15:$AG$104,8,FALSE),0)</f>
        <v>0</v>
      </c>
      <c r="I129" s="150">
        <f ca="1">+IF($C129=[1]Résultats!$C$3,VLOOKUP(I$5,Sheet1!$B$15:$AG$104,8,FALSE),0)</f>
        <v>0</v>
      </c>
      <c r="J129" s="151">
        <f ca="1">+IF($C129=[1]Résultats!$C$3,VLOOKUP(J$5,Sheet1!$B$15:$AG$104,8,FALSE),0)</f>
        <v>0</v>
      </c>
      <c r="K129" s="151">
        <f ca="1">+IF($C129=[1]Résultats!$C$3,VLOOKUP(K$5,Sheet1!$B$15:$AG$104,8,FALSE),0)</f>
        <v>0</v>
      </c>
      <c r="L129" s="213">
        <f ca="1">+IF($C129=[1]Résultats!$C$3,VLOOKUP(L$5,Sheet1!$B$15:$AG$104,8,FALSE),0)</f>
        <v>0</v>
      </c>
      <c r="M129" s="165">
        <f ca="1">+IF($C129=[1]Résultats!$C$3,VLOOKUP(M$5,Sheet1!$B$15:$AG$104,8,FALSE),0)</f>
        <v>0</v>
      </c>
      <c r="N129" s="165">
        <f ca="1">+IF($C129=[1]Résultats!$C$3,VLOOKUP(N$5,Sheet1!$B$15:$AG$104,8,FALSE),0)</f>
        <v>0</v>
      </c>
      <c r="O129" s="151">
        <f ca="1">+IF($C129=[1]Résultats!$C$3,VLOOKUP(O$5,Sheet1!$B$15:$AG$104,8,FALSE),0)</f>
        <v>0</v>
      </c>
      <c r="P129" s="151">
        <f ca="1">+IF($C129=[1]Résultats!$C$3,VLOOKUP(P$5,Sheet1!$B$15:$AG$104,8,FALSE),0)</f>
        <v>0</v>
      </c>
      <c r="Q129" s="213">
        <f ca="1">+IF($C129=[1]Résultats!$C$3,VLOOKUP(Q$5,Sheet1!$B$15:$AG$104,8,FALSE),0)</f>
        <v>0</v>
      </c>
      <c r="R129" s="151">
        <f ca="1">+IF($C129=[1]Résultats!$C$3,VLOOKUP(R$5,Sheet1!$B$15:$AG$104,8,FALSE),0)</f>
        <v>0</v>
      </c>
      <c r="S129" s="165">
        <f ca="1">+IF($C129=[1]Résultats!$C$3,VLOOKUP(S$5,Sheet1!$B$15:$AG$104,8,FALSE),0)</f>
        <v>0</v>
      </c>
      <c r="T129" s="165">
        <f ca="1">+IF($C129=[1]Résultats!$C$3,VLOOKUP(T$5,Sheet1!$B$15:$AG$104,8,FALSE),0)</f>
        <v>0</v>
      </c>
      <c r="U129" s="151">
        <f ca="1">+IF($C129=[1]Résultats!$C$3,VLOOKUP(U$5,Sheet1!$B$15:$AG$104,8,FALSE),0)</f>
        <v>0</v>
      </c>
      <c r="V129" s="151">
        <f ca="1">+IF($C129=[1]Résultats!$C$3,VLOOKUP(V$5,Sheet1!$B$15:$AG$104,8,FALSE),0)</f>
        <v>0</v>
      </c>
      <c r="W129" s="213">
        <f ca="1">+IF($C129=[1]Résultats!$C$3,VLOOKUP(W$5,Sheet1!$B$15:$AG$104,8,FALSE),0)</f>
        <v>0</v>
      </c>
      <c r="X129" s="165">
        <f ca="1">+IF($C129=[1]Résultats!$C$3,VLOOKUP(X$5,Sheet1!$B$15:$AG$104,8,FALSE),0)</f>
        <v>0</v>
      </c>
      <c r="Y129" s="165">
        <f ca="1">+IF($C129=[1]Résultats!$C$3,VLOOKUP(Y$5,Sheet1!$B$15:$AG$104,8,FALSE),0)</f>
        <v>0</v>
      </c>
      <c r="Z129" s="151">
        <f ca="1">+IF($C129=[1]Résultats!$C$3,VLOOKUP(Z$5,Sheet1!$B$15:$AG$104,8,FALSE),0)</f>
        <v>0</v>
      </c>
      <c r="AA129" s="151">
        <f ca="1">+IF($C129=[1]Résultats!$C$3,VLOOKUP(AA$5,Sheet1!$B$15:$AG$104,8,FALSE),0)</f>
        <v>0</v>
      </c>
      <c r="AB129" s="213">
        <f ca="1">+IF($C129=[1]Résultats!$C$3,VLOOKUP(AB$5,Sheet1!$B$15:$AG$104,8,FALSE),0)</f>
        <v>0</v>
      </c>
      <c r="AC129" s="165">
        <f ca="1">+IF($C129=[1]Résultats!$C$3,VLOOKUP(AC$5,Sheet1!$B$15:$AG$104,8,FALSE),0)</f>
        <v>0</v>
      </c>
      <c r="AD129" s="165">
        <f ca="1">+IF($C129=[1]Résultats!$C$3,VLOOKUP(AD$5,Sheet1!$B$15:$AG$104,8,FALSE),0)</f>
        <v>0</v>
      </c>
      <c r="AE129" s="213">
        <f ca="1">+IF($C129=[1]Résultats!$C$3,VLOOKUP(AE$5,Sheet1!$B$15:$AG$104,8,FALSE),0)</f>
        <v>0</v>
      </c>
      <c r="AF129" s="165">
        <f ca="1">+IF($C129=[1]Résultats!$C$3,VLOOKUP(AF$5,Sheet1!$B$15:$AG$104,8,FALSE),0)</f>
        <v>0</v>
      </c>
      <c r="AG129" s="165">
        <f ca="1">+IF($C129=[1]Résultats!$C$3,VLOOKUP(AG$5,Sheet1!$B$15:$AG$104,8,FALSE),0)</f>
        <v>0</v>
      </c>
      <c r="AH129" s="151">
        <f ca="1">+IF($C129=[1]Résultats!$C$3,VLOOKUP(AH$5,Sheet1!$B$15:$AG$104,8,FALSE),0)</f>
        <v>0</v>
      </c>
      <c r="AI129" s="151">
        <f ca="1">+IF($C129=[1]Résultats!$C$3,VLOOKUP(AI$5,Sheet1!$B$15:$AG$104,8,FALSE),0)</f>
        <v>0</v>
      </c>
      <c r="AJ129" s="213">
        <f ca="1">+IF($C129=[1]Résultats!$C$3,VLOOKUP(AJ$5,Sheet1!$B$15:$AG$104,8,FALSE),0)</f>
        <v>0</v>
      </c>
      <c r="AK129" s="165">
        <f ca="1">+IF($C129=[1]Résultats!$C$3,VLOOKUP(AK$5,Sheet1!$B$15:$AG$104,8,FALSE),0)</f>
        <v>0</v>
      </c>
      <c r="AL129" s="165">
        <f ca="1">+IF($C129=[1]Résultats!$C$3,VLOOKUP(AL$5,Sheet1!$B$15:$AG$104,8,FALSE),0)</f>
        <v>0</v>
      </c>
      <c r="AM129" s="213">
        <f ca="1">+IF($C129=[1]Résultats!$C$3,VLOOKUP(AM$5,Sheet1!$B$15:$AG$104,8,FALSE),0)</f>
        <v>0</v>
      </c>
      <c r="AN129" s="165">
        <f ca="1">+IF($C129=[1]Résultats!$C$3,VLOOKUP(AN$5,Sheet1!$B$15:$AG$104,8,FALSE),0)</f>
        <v>0</v>
      </c>
      <c r="AO129" s="165">
        <f ca="1">+IF($C129=[1]Résultats!$C$3,VLOOKUP(AO$5,Sheet1!$B$15:$AG$104,8,FALSE),0)</f>
        <v>0</v>
      </c>
      <c r="AP129" s="213">
        <f ca="1">+IF($C129=[1]Résultats!$C$3,VLOOKUP(AP$5,Sheet1!$B$15:$AG$104,8,FALSE),0)</f>
        <v>0</v>
      </c>
      <c r="AQ129" s="165">
        <f ca="1">+IF($C129=[1]Résultats!$C$3,VLOOKUP(AQ$5,Sheet1!$B$15:$AG$104,8,FALSE),0)</f>
        <v>0</v>
      </c>
      <c r="AR129" s="165">
        <f ca="1">+IF($C129=[1]Résultats!$C$3,VLOOKUP(AR$5,Sheet1!$B$15:$AG$104,8,FALSE),0)</f>
        <v>0</v>
      </c>
      <c r="AS129" s="151">
        <f ca="1">+IF($C129=[1]Résultats!$C$3,VLOOKUP(AS$5,Sheet1!$B$15:$AG$104,8,FALSE),0)</f>
        <v>0</v>
      </c>
      <c r="AT129" s="151">
        <f ca="1">+IF($C129=[1]Résultats!$C$3,VLOOKUP(AT$5,Sheet1!$B$15:$AG$104,8,FALSE),0)</f>
        <v>0</v>
      </c>
      <c r="AU129" s="213">
        <f ca="1">+IF($C129=[1]Résultats!$C$3,VLOOKUP(AU$5,Sheet1!$B$15:$AG$104,8,FALSE),0)</f>
        <v>0</v>
      </c>
      <c r="AV129" s="151">
        <f ca="1">+IF($C129=[1]Résultats!$C$3,VLOOKUP(AV$5,Sheet1!$B$15:$AG$104,8,FALSE),0)</f>
        <v>0</v>
      </c>
      <c r="AW129" s="151">
        <f ca="1">+IF($C129=[1]Résultats!$C$3,VLOOKUP(AW$5,Sheet1!$B$15:$AG$104,8,FALSE),0)</f>
        <v>0</v>
      </c>
      <c r="AX129" s="151">
        <f ca="1">+IF($C129=[1]Résultats!$C$3,VLOOKUP(AX$5,Sheet1!$B$15:$AG$104,8,FALSE),0)</f>
        <v>0</v>
      </c>
      <c r="AY129" s="151">
        <f ca="1">+IF($C129=[1]Résultats!$C$3,VLOOKUP(AY$5,Sheet1!$B$15:$AG$104,8,FALSE),0)</f>
        <v>0</v>
      </c>
      <c r="AZ129" s="213">
        <f ca="1">+IF($C129=[1]Résultats!$C$3,VLOOKUP(AZ$5,Sheet1!$B$15:$AG$104,8,FALSE),0)</f>
        <v>0</v>
      </c>
      <c r="BA129" s="165">
        <f ca="1">+IF($C129=[1]Résultats!$C$3,VLOOKUP(BA$5,Sheet1!$B$15:$AG$104,8,FALSE),0)</f>
        <v>0</v>
      </c>
      <c r="BB129" s="165">
        <f ca="1">+IF($C129=[1]Résultats!$C$3,VLOOKUP(BB$5,Sheet1!$B$15:$AG$104,8,FALSE),0)</f>
        <v>0</v>
      </c>
      <c r="BC129" s="151">
        <f ca="1">+IF($C129=[1]Résultats!$C$3,VLOOKUP(BC$5,Sheet1!$B$15:$AG$104,8,FALSE),0)</f>
        <v>0</v>
      </c>
      <c r="BD129" s="151">
        <f ca="1">+IF($C129=[1]Résultats!$C$3,VLOOKUP(BD$5,Sheet1!$B$15:$AG$104,8,FALSE),0)</f>
        <v>0</v>
      </c>
      <c r="BE129" s="151">
        <f ca="1">+IF($C129=[1]Résultats!$C$3,VLOOKUP(BE$5,Sheet1!$B$15:$AG$104,8,FALSE),0)</f>
        <v>0</v>
      </c>
      <c r="BF129" s="151">
        <f ca="1">+IF($C129=[1]Résultats!$C$3,VLOOKUP(BF$5,Sheet1!$B$15:$AG$104,8,FALSE),0)</f>
        <v>0</v>
      </c>
      <c r="BG129" s="151">
        <f ca="1">+IF($C129=[1]Résultats!$C$3,VLOOKUP(BG$5,Sheet1!$B$15:$AG$104,8,FALSE),0)</f>
        <v>0</v>
      </c>
      <c r="BH129" s="151">
        <f ca="1">+IF($C129=[1]Résultats!$C$3,VLOOKUP(BH$5,Sheet1!$B$15:$AG$104,8,FALSE),0)</f>
        <v>0</v>
      </c>
      <c r="BI129" s="151">
        <f ca="1">+IF($C129=[1]Résultats!$C$3,VLOOKUP(BI$5,Sheet1!$B$15:$AG$104,8,FALSE),0)</f>
        <v>0</v>
      </c>
      <c r="BJ129" s="151">
        <f ca="1">+IF($C129=[1]Résultats!$C$3,VLOOKUP(BJ$5,Sheet1!$B$15:$AG$104,8,FALSE),0)</f>
        <v>0</v>
      </c>
      <c r="BK129" s="151">
        <f ca="1">+IF($C129=[1]Résultats!$C$3,VLOOKUP(BK$5,Sheet1!$B$15:$AG$104,8,FALSE),0)</f>
        <v>0</v>
      </c>
      <c r="BL129" s="151">
        <f ca="1">+IF($C129=[1]Résultats!$C$3,VLOOKUP(BL$5,Sheet1!$B$15:$AG$104,8,FALSE),0)</f>
        <v>0</v>
      </c>
      <c r="BM129" s="151">
        <f ca="1">+IF($C129=[1]Résultats!$C$3,VLOOKUP(BM$5,Sheet1!$B$15:$AG$104,8,FALSE),0)</f>
        <v>0</v>
      </c>
      <c r="BN129" s="151">
        <f ca="1">+IF($C129=[1]Résultats!$C$3,VLOOKUP(BN$5,Sheet1!$B$15:$AG$104,8,FALSE),0)</f>
        <v>0</v>
      </c>
      <c r="BO129" s="151">
        <f ca="1">+IF($C129=[1]Résultats!$C$3,VLOOKUP(BO$5,Sheet1!$B$15:$AG$104,8,FALSE),0)</f>
        <v>0</v>
      </c>
      <c r="BP129" s="151">
        <f ca="1">+IF($C129=[1]Résultats!$C$3,VLOOKUP(BP$5,Sheet1!$B$15:$AG$104,8,FALSE),0)</f>
        <v>0</v>
      </c>
      <c r="BQ129" s="151">
        <f ca="1">+IF($C129=[1]Résultats!$C$3,VLOOKUP(BQ$5,Sheet1!$B$15:$AG$104,8,FALSE),0)</f>
        <v>0</v>
      </c>
      <c r="BR129" s="151">
        <f ca="1">+IF($C129=[1]Résultats!$C$3,VLOOKUP(BR$5,Sheet1!$B$15:$AG$104,8,FALSE),0)</f>
        <v>0</v>
      </c>
      <c r="BS129" s="151">
        <f ca="1">+IF($C129=[1]Résultats!$C$3,VLOOKUP(BS$5,Sheet1!$B$15:$AG$104,8,FALSE),0)</f>
        <v>0</v>
      </c>
      <c r="BT129" s="151">
        <f ca="1">+IF($C129=[1]Résultats!$C$3,VLOOKUP(BT$5,Sheet1!$B$15:$AG$104,8,FALSE),0)</f>
        <v>0</v>
      </c>
      <c r="BU129" s="151">
        <f ca="1">+IF($C129=[1]Résultats!$C$3,VLOOKUP(BU$5,Sheet1!$B$15:$AG$104,8,FALSE),0)</f>
        <v>0</v>
      </c>
      <c r="BV129" s="151">
        <f ca="1">+IF($C129=[1]Résultats!$C$3,VLOOKUP(BV$5,Sheet1!$B$15:$AG$104,8,FALSE),0)</f>
        <v>0</v>
      </c>
      <c r="BW129" s="151">
        <f ca="1">+IF($C129=[1]Résultats!$C$3,VLOOKUP(BW$5,Sheet1!$B$15:$AG$104,8,FALSE),0)</f>
        <v>0</v>
      </c>
      <c r="BX129" s="151">
        <f ca="1">+IF($C129=[1]Résultats!$C$3,VLOOKUP(BX$5,Sheet1!$B$15:$AG$104,8,FALSE),0)</f>
        <v>0</v>
      </c>
      <c r="BY129" s="151">
        <f ca="1">+IF($C129=[1]Résultats!$C$3,VLOOKUP(BY$5,Sheet1!$B$15:$AG$104,8,FALSE),0)</f>
        <v>0</v>
      </c>
      <c r="BZ129" s="151">
        <f ca="1">+IF($C129=[1]Résultats!$C$3,VLOOKUP(BZ$5,Sheet1!$B$15:$AG$104,8,FALSE),0)</f>
        <v>0</v>
      </c>
    </row>
    <row r="130" spans="1:78" ht="15.75" customHeight="1" x14ac:dyDescent="0.2">
      <c r="A130" s="1">
        <f t="shared" ca="1" si="6"/>
        <v>0</v>
      </c>
      <c r="B130" s="1">
        <f t="shared" ref="B130:B193" ca="1" si="9">IF(C130&lt;TODAY(),MONTH($C130),0)</f>
        <v>0</v>
      </c>
      <c r="C130" s="136">
        <f>Hébergement!C130</f>
        <v>43225</v>
      </c>
      <c r="D130" s="150">
        <f ca="1">+IF($C130=[1]Résultats!$C$3,VLOOKUP(D$5,Sheet1!$B$15:$AG$104,8,FALSE),0)</f>
        <v>0</v>
      </c>
      <c r="E130" s="150">
        <f ca="1">+IF($C130=[1]Résultats!$C$3,VLOOKUP(E$5,Sheet1!$B$15:$AG$104,8,FALSE),0)</f>
        <v>0</v>
      </c>
      <c r="F130" s="150">
        <f ca="1">+IF($C130=[1]Résultats!$C$3,VLOOKUP(F$5,Sheet1!$B$15:$AG$104,8,FALSE),0)</f>
        <v>0</v>
      </c>
      <c r="G130" s="150">
        <f ca="1">+IF($C130=[1]Résultats!$C$3,VLOOKUP(G$5,Sheet1!$B$15:$AG$104,8,FALSE),0)</f>
        <v>0</v>
      </c>
      <c r="H130" s="150">
        <f ca="1">+IF($C130=[1]Résultats!$C$3,VLOOKUP(H$5,Sheet1!$B$15:$AG$104,8,FALSE),0)</f>
        <v>0</v>
      </c>
      <c r="I130" s="150">
        <f ca="1">+IF($C130=[1]Résultats!$C$3,VLOOKUP(I$5,Sheet1!$B$15:$AG$104,8,FALSE),0)</f>
        <v>0</v>
      </c>
      <c r="J130" s="151">
        <f ca="1">+IF($C130=[1]Résultats!$C$3,VLOOKUP(J$5,Sheet1!$B$15:$AG$104,8,FALSE),0)</f>
        <v>0</v>
      </c>
      <c r="K130" s="151">
        <f ca="1">+IF($C130=[1]Résultats!$C$3,VLOOKUP(K$5,Sheet1!$B$15:$AG$104,8,FALSE),0)</f>
        <v>0</v>
      </c>
      <c r="L130" s="213">
        <f ca="1">+IF($C130=[1]Résultats!$C$3,VLOOKUP(L$5,Sheet1!$B$15:$AG$104,8,FALSE),0)</f>
        <v>0</v>
      </c>
      <c r="M130" s="165">
        <f ca="1">+IF($C130=[1]Résultats!$C$3,VLOOKUP(M$5,Sheet1!$B$15:$AG$104,8,FALSE),0)</f>
        <v>0</v>
      </c>
      <c r="N130" s="165">
        <f ca="1">+IF($C130=[1]Résultats!$C$3,VLOOKUP(N$5,Sheet1!$B$15:$AG$104,8,FALSE),0)</f>
        <v>0</v>
      </c>
      <c r="O130" s="151">
        <f ca="1">+IF($C130=[1]Résultats!$C$3,VLOOKUP(O$5,Sheet1!$B$15:$AG$104,8,FALSE),0)</f>
        <v>0</v>
      </c>
      <c r="P130" s="151">
        <f ca="1">+IF($C130=[1]Résultats!$C$3,VLOOKUP(P$5,Sheet1!$B$15:$AG$104,8,FALSE),0)</f>
        <v>0</v>
      </c>
      <c r="Q130" s="213">
        <f ca="1">+IF($C130=[1]Résultats!$C$3,VLOOKUP(Q$5,Sheet1!$B$15:$AG$104,8,FALSE),0)</f>
        <v>0</v>
      </c>
      <c r="R130" s="151">
        <f ca="1">+IF($C130=[1]Résultats!$C$3,VLOOKUP(R$5,Sheet1!$B$15:$AG$104,8,FALSE),0)</f>
        <v>0</v>
      </c>
      <c r="S130" s="165">
        <f ca="1">+IF($C130=[1]Résultats!$C$3,VLOOKUP(S$5,Sheet1!$B$15:$AG$104,8,FALSE),0)</f>
        <v>0</v>
      </c>
      <c r="T130" s="165">
        <f ca="1">+IF($C130=[1]Résultats!$C$3,VLOOKUP(T$5,Sheet1!$B$15:$AG$104,8,FALSE),0)</f>
        <v>0</v>
      </c>
      <c r="U130" s="151">
        <f ca="1">+IF($C130=[1]Résultats!$C$3,VLOOKUP(U$5,Sheet1!$B$15:$AG$104,8,FALSE),0)</f>
        <v>0</v>
      </c>
      <c r="V130" s="151">
        <f ca="1">+IF($C130=[1]Résultats!$C$3,VLOOKUP(V$5,Sheet1!$B$15:$AG$104,8,FALSE),0)</f>
        <v>0</v>
      </c>
      <c r="W130" s="213">
        <f ca="1">+IF($C130=[1]Résultats!$C$3,VLOOKUP(W$5,Sheet1!$B$15:$AG$104,8,FALSE),0)</f>
        <v>0</v>
      </c>
      <c r="X130" s="165">
        <f ca="1">+IF($C130=[1]Résultats!$C$3,VLOOKUP(X$5,Sheet1!$B$15:$AG$104,8,FALSE),0)</f>
        <v>0</v>
      </c>
      <c r="Y130" s="165">
        <f ca="1">+IF($C130=[1]Résultats!$C$3,VLOOKUP(Y$5,Sheet1!$B$15:$AG$104,8,FALSE),0)</f>
        <v>0</v>
      </c>
      <c r="Z130" s="151">
        <f ca="1">+IF($C130=[1]Résultats!$C$3,VLOOKUP(Z$5,Sheet1!$B$15:$AG$104,8,FALSE),0)</f>
        <v>0</v>
      </c>
      <c r="AA130" s="151">
        <f ca="1">+IF($C130=[1]Résultats!$C$3,VLOOKUP(AA$5,Sheet1!$B$15:$AG$104,8,FALSE),0)</f>
        <v>0</v>
      </c>
      <c r="AB130" s="213">
        <f ca="1">+IF($C130=[1]Résultats!$C$3,VLOOKUP(AB$5,Sheet1!$B$15:$AG$104,8,FALSE),0)</f>
        <v>0</v>
      </c>
      <c r="AC130" s="165">
        <f ca="1">+IF($C130=[1]Résultats!$C$3,VLOOKUP(AC$5,Sheet1!$B$15:$AG$104,8,FALSE),0)</f>
        <v>0</v>
      </c>
      <c r="AD130" s="165">
        <f ca="1">+IF($C130=[1]Résultats!$C$3,VLOOKUP(AD$5,Sheet1!$B$15:$AG$104,8,FALSE),0)</f>
        <v>0</v>
      </c>
      <c r="AE130" s="213">
        <f ca="1">+IF($C130=[1]Résultats!$C$3,VLOOKUP(AE$5,Sheet1!$B$15:$AG$104,8,FALSE),0)</f>
        <v>0</v>
      </c>
      <c r="AF130" s="165">
        <f ca="1">+IF($C130=[1]Résultats!$C$3,VLOOKUP(AF$5,Sheet1!$B$15:$AG$104,8,FALSE),0)</f>
        <v>0</v>
      </c>
      <c r="AG130" s="165">
        <f ca="1">+IF($C130=[1]Résultats!$C$3,VLOOKUP(AG$5,Sheet1!$B$15:$AG$104,8,FALSE),0)</f>
        <v>0</v>
      </c>
      <c r="AH130" s="151">
        <f ca="1">+IF($C130=[1]Résultats!$C$3,VLOOKUP(AH$5,Sheet1!$B$15:$AG$104,8,FALSE),0)</f>
        <v>0</v>
      </c>
      <c r="AI130" s="151">
        <f ca="1">+IF($C130=[1]Résultats!$C$3,VLOOKUP(AI$5,Sheet1!$B$15:$AG$104,8,FALSE),0)</f>
        <v>0</v>
      </c>
      <c r="AJ130" s="213">
        <f ca="1">+IF($C130=[1]Résultats!$C$3,VLOOKUP(AJ$5,Sheet1!$B$15:$AG$104,8,FALSE),0)</f>
        <v>0</v>
      </c>
      <c r="AK130" s="165">
        <f ca="1">+IF($C130=[1]Résultats!$C$3,VLOOKUP(AK$5,Sheet1!$B$15:$AG$104,8,FALSE),0)</f>
        <v>0</v>
      </c>
      <c r="AL130" s="165">
        <f ca="1">+IF($C130=[1]Résultats!$C$3,VLOOKUP(AL$5,Sheet1!$B$15:$AG$104,8,FALSE),0)</f>
        <v>0</v>
      </c>
      <c r="AM130" s="213">
        <f ca="1">+IF($C130=[1]Résultats!$C$3,VLOOKUP(AM$5,Sheet1!$B$15:$AG$104,8,FALSE),0)</f>
        <v>0</v>
      </c>
      <c r="AN130" s="165">
        <f ca="1">+IF($C130=[1]Résultats!$C$3,VLOOKUP(AN$5,Sheet1!$B$15:$AG$104,8,FALSE),0)</f>
        <v>0</v>
      </c>
      <c r="AO130" s="165">
        <f ca="1">+IF($C130=[1]Résultats!$C$3,VLOOKUP(AO$5,Sheet1!$B$15:$AG$104,8,FALSE),0)</f>
        <v>0</v>
      </c>
      <c r="AP130" s="213">
        <f ca="1">+IF($C130=[1]Résultats!$C$3,VLOOKUP(AP$5,Sheet1!$B$15:$AG$104,8,FALSE),0)</f>
        <v>0</v>
      </c>
      <c r="AQ130" s="165">
        <f ca="1">+IF($C130=[1]Résultats!$C$3,VLOOKUP(AQ$5,Sheet1!$B$15:$AG$104,8,FALSE),0)</f>
        <v>0</v>
      </c>
      <c r="AR130" s="165">
        <f ca="1">+IF($C130=[1]Résultats!$C$3,VLOOKUP(AR$5,Sheet1!$B$15:$AG$104,8,FALSE),0)</f>
        <v>0</v>
      </c>
      <c r="AS130" s="151">
        <f ca="1">+IF($C130=[1]Résultats!$C$3,VLOOKUP(AS$5,Sheet1!$B$15:$AG$104,8,FALSE),0)</f>
        <v>0</v>
      </c>
      <c r="AT130" s="151">
        <f ca="1">+IF($C130=[1]Résultats!$C$3,VLOOKUP(AT$5,Sheet1!$B$15:$AG$104,8,FALSE),0)</f>
        <v>0</v>
      </c>
      <c r="AU130" s="213">
        <f ca="1">+IF($C130=[1]Résultats!$C$3,VLOOKUP(AU$5,Sheet1!$B$15:$AG$104,8,FALSE),0)</f>
        <v>0</v>
      </c>
      <c r="AV130" s="151">
        <f ca="1">+IF($C130=[1]Résultats!$C$3,VLOOKUP(AV$5,Sheet1!$B$15:$AG$104,8,FALSE),0)</f>
        <v>0</v>
      </c>
      <c r="AW130" s="151">
        <f ca="1">+IF($C130=[1]Résultats!$C$3,VLOOKUP(AW$5,Sheet1!$B$15:$AG$104,8,FALSE),0)</f>
        <v>0</v>
      </c>
      <c r="AX130" s="151">
        <f ca="1">+IF($C130=[1]Résultats!$C$3,VLOOKUP(AX$5,Sheet1!$B$15:$AG$104,8,FALSE),0)</f>
        <v>0</v>
      </c>
      <c r="AY130" s="151">
        <f ca="1">+IF($C130=[1]Résultats!$C$3,VLOOKUP(AY$5,Sheet1!$B$15:$AG$104,8,FALSE),0)</f>
        <v>0</v>
      </c>
      <c r="AZ130" s="213">
        <f ca="1">+IF($C130=[1]Résultats!$C$3,VLOOKUP(AZ$5,Sheet1!$B$15:$AG$104,8,FALSE),0)</f>
        <v>0</v>
      </c>
      <c r="BA130" s="165">
        <f ca="1">+IF($C130=[1]Résultats!$C$3,VLOOKUP(BA$5,Sheet1!$B$15:$AG$104,8,FALSE),0)</f>
        <v>0</v>
      </c>
      <c r="BB130" s="165">
        <f ca="1">+IF($C130=[1]Résultats!$C$3,VLOOKUP(BB$5,Sheet1!$B$15:$AG$104,8,FALSE),0)</f>
        <v>0</v>
      </c>
      <c r="BC130" s="151">
        <f ca="1">+IF($C130=[1]Résultats!$C$3,VLOOKUP(BC$5,Sheet1!$B$15:$AG$104,8,FALSE),0)</f>
        <v>0</v>
      </c>
      <c r="BD130" s="151">
        <f ca="1">+IF($C130=[1]Résultats!$C$3,VLOOKUP(BD$5,Sheet1!$B$15:$AG$104,8,FALSE),0)</f>
        <v>0</v>
      </c>
      <c r="BE130" s="151">
        <f ca="1">+IF($C130=[1]Résultats!$C$3,VLOOKUP(BE$5,Sheet1!$B$15:$AG$104,8,FALSE),0)</f>
        <v>0</v>
      </c>
      <c r="BF130" s="151">
        <f ca="1">+IF($C130=[1]Résultats!$C$3,VLOOKUP(BF$5,Sheet1!$B$15:$AG$104,8,FALSE),0)</f>
        <v>0</v>
      </c>
      <c r="BG130" s="151">
        <f ca="1">+IF($C130=[1]Résultats!$C$3,VLOOKUP(BG$5,Sheet1!$B$15:$AG$104,8,FALSE),0)</f>
        <v>0</v>
      </c>
      <c r="BH130" s="151">
        <f ca="1">+IF($C130=[1]Résultats!$C$3,VLOOKUP(BH$5,Sheet1!$B$15:$AG$104,8,FALSE),0)</f>
        <v>0</v>
      </c>
      <c r="BI130" s="151">
        <f ca="1">+IF($C130=[1]Résultats!$C$3,VLOOKUP(BI$5,Sheet1!$B$15:$AG$104,8,FALSE),0)</f>
        <v>0</v>
      </c>
      <c r="BJ130" s="151">
        <f ca="1">+IF($C130=[1]Résultats!$C$3,VLOOKUP(BJ$5,Sheet1!$B$15:$AG$104,8,FALSE),0)</f>
        <v>0</v>
      </c>
      <c r="BK130" s="151">
        <f ca="1">+IF($C130=[1]Résultats!$C$3,VLOOKUP(BK$5,Sheet1!$B$15:$AG$104,8,FALSE),0)</f>
        <v>0</v>
      </c>
      <c r="BL130" s="151">
        <f ca="1">+IF($C130=[1]Résultats!$C$3,VLOOKUP(BL$5,Sheet1!$B$15:$AG$104,8,FALSE),0)</f>
        <v>0</v>
      </c>
      <c r="BM130" s="151">
        <f ca="1">+IF($C130=[1]Résultats!$C$3,VLOOKUP(BM$5,Sheet1!$B$15:$AG$104,8,FALSE),0)</f>
        <v>0</v>
      </c>
      <c r="BN130" s="151">
        <f ca="1">+IF($C130=[1]Résultats!$C$3,VLOOKUP(BN$5,Sheet1!$B$15:$AG$104,8,FALSE),0)</f>
        <v>0</v>
      </c>
      <c r="BO130" s="151">
        <f ca="1">+IF($C130=[1]Résultats!$C$3,VLOOKUP(BO$5,Sheet1!$B$15:$AG$104,8,FALSE),0)</f>
        <v>0</v>
      </c>
      <c r="BP130" s="151">
        <f ca="1">+IF($C130=[1]Résultats!$C$3,VLOOKUP(BP$5,Sheet1!$B$15:$AG$104,8,FALSE),0)</f>
        <v>0</v>
      </c>
      <c r="BQ130" s="151">
        <f ca="1">+IF($C130=[1]Résultats!$C$3,VLOOKUP(BQ$5,Sheet1!$B$15:$AG$104,8,FALSE),0)</f>
        <v>0</v>
      </c>
      <c r="BR130" s="151">
        <f ca="1">+IF($C130=[1]Résultats!$C$3,VLOOKUP(BR$5,Sheet1!$B$15:$AG$104,8,FALSE),0)</f>
        <v>0</v>
      </c>
      <c r="BS130" s="151">
        <f ca="1">+IF($C130=[1]Résultats!$C$3,VLOOKUP(BS$5,Sheet1!$B$15:$AG$104,8,FALSE),0)</f>
        <v>0</v>
      </c>
      <c r="BT130" s="151">
        <f ca="1">+IF($C130=[1]Résultats!$C$3,VLOOKUP(BT$5,Sheet1!$B$15:$AG$104,8,FALSE),0)</f>
        <v>0</v>
      </c>
      <c r="BU130" s="151">
        <f ca="1">+IF($C130=[1]Résultats!$C$3,VLOOKUP(BU$5,Sheet1!$B$15:$AG$104,8,FALSE),0)</f>
        <v>0</v>
      </c>
      <c r="BV130" s="151">
        <f ca="1">+IF($C130=[1]Résultats!$C$3,VLOOKUP(BV$5,Sheet1!$B$15:$AG$104,8,FALSE),0)</f>
        <v>0</v>
      </c>
      <c r="BW130" s="151">
        <f ca="1">+IF($C130=[1]Résultats!$C$3,VLOOKUP(BW$5,Sheet1!$B$15:$AG$104,8,FALSE),0)</f>
        <v>0</v>
      </c>
      <c r="BX130" s="151">
        <f ca="1">+IF($C130=[1]Résultats!$C$3,VLOOKUP(BX$5,Sheet1!$B$15:$AG$104,8,FALSE),0)</f>
        <v>0</v>
      </c>
      <c r="BY130" s="151">
        <f ca="1">+IF($C130=[1]Résultats!$C$3,VLOOKUP(BY$5,Sheet1!$B$15:$AG$104,8,FALSE),0)</f>
        <v>0</v>
      </c>
      <c r="BZ130" s="151">
        <f ca="1">+IF($C130=[1]Résultats!$C$3,VLOOKUP(BZ$5,Sheet1!$B$15:$AG$104,8,FALSE),0)</f>
        <v>0</v>
      </c>
    </row>
    <row r="131" spans="1:78" ht="15.75" customHeight="1" x14ac:dyDescent="0.2">
      <c r="A131" s="1">
        <f t="shared" ca="1" si="6"/>
        <v>0</v>
      </c>
      <c r="B131" s="1">
        <f t="shared" ca="1" si="9"/>
        <v>0</v>
      </c>
      <c r="C131" s="136">
        <f>Hébergement!C131</f>
        <v>43226</v>
      </c>
      <c r="D131" s="150">
        <f ca="1">+IF($C131=[1]Résultats!$C$3,VLOOKUP(D$5,Sheet1!$B$15:$AG$104,8,FALSE),0)</f>
        <v>0</v>
      </c>
      <c r="E131" s="150">
        <f ca="1">+IF($C131=[1]Résultats!$C$3,VLOOKUP(E$5,Sheet1!$B$15:$AG$104,8,FALSE),0)</f>
        <v>0</v>
      </c>
      <c r="F131" s="150">
        <f ca="1">+IF($C131=[1]Résultats!$C$3,VLOOKUP(F$5,Sheet1!$B$15:$AG$104,8,FALSE),0)</f>
        <v>0</v>
      </c>
      <c r="G131" s="150">
        <f ca="1">+IF($C131=[1]Résultats!$C$3,VLOOKUP(G$5,Sheet1!$B$15:$AG$104,8,FALSE),0)</f>
        <v>0</v>
      </c>
      <c r="H131" s="150">
        <f ca="1">+IF($C131=[1]Résultats!$C$3,VLOOKUP(H$5,Sheet1!$B$15:$AG$104,8,FALSE),0)</f>
        <v>0</v>
      </c>
      <c r="I131" s="150">
        <f ca="1">+IF($C131=[1]Résultats!$C$3,VLOOKUP(I$5,Sheet1!$B$15:$AG$104,8,FALSE),0)</f>
        <v>0</v>
      </c>
      <c r="J131" s="151">
        <f ca="1">+IF($C131=[1]Résultats!$C$3,VLOOKUP(J$5,Sheet1!$B$15:$AG$104,8,FALSE),0)</f>
        <v>0</v>
      </c>
      <c r="K131" s="151">
        <f ca="1">+IF($C131=[1]Résultats!$C$3,VLOOKUP(K$5,Sheet1!$B$15:$AG$104,8,FALSE),0)</f>
        <v>0</v>
      </c>
      <c r="L131" s="213">
        <f ca="1">+IF($C131=[1]Résultats!$C$3,VLOOKUP(L$5,Sheet1!$B$15:$AG$104,8,FALSE),0)</f>
        <v>0</v>
      </c>
      <c r="M131" s="165">
        <f ca="1">+IF($C131=[1]Résultats!$C$3,VLOOKUP(M$5,Sheet1!$B$15:$AG$104,8,FALSE),0)</f>
        <v>0</v>
      </c>
      <c r="N131" s="165">
        <f ca="1">+IF($C131=[1]Résultats!$C$3,VLOOKUP(N$5,Sheet1!$B$15:$AG$104,8,FALSE),0)</f>
        <v>0</v>
      </c>
      <c r="O131" s="151">
        <f ca="1">+IF($C131=[1]Résultats!$C$3,VLOOKUP(O$5,Sheet1!$B$15:$AG$104,8,FALSE),0)</f>
        <v>0</v>
      </c>
      <c r="P131" s="151">
        <f ca="1">+IF($C131=[1]Résultats!$C$3,VLOOKUP(P$5,Sheet1!$B$15:$AG$104,8,FALSE),0)</f>
        <v>0</v>
      </c>
      <c r="Q131" s="213">
        <f ca="1">+IF($C131=[1]Résultats!$C$3,VLOOKUP(Q$5,Sheet1!$B$15:$AG$104,8,FALSE),0)</f>
        <v>0</v>
      </c>
      <c r="R131" s="151">
        <f ca="1">+IF($C131=[1]Résultats!$C$3,VLOOKUP(R$5,Sheet1!$B$15:$AG$104,8,FALSE),0)</f>
        <v>0</v>
      </c>
      <c r="S131" s="165">
        <f ca="1">+IF($C131=[1]Résultats!$C$3,VLOOKUP(S$5,Sheet1!$B$15:$AG$104,8,FALSE),0)</f>
        <v>0</v>
      </c>
      <c r="T131" s="165">
        <f ca="1">+IF($C131=[1]Résultats!$C$3,VLOOKUP(T$5,Sheet1!$B$15:$AG$104,8,FALSE),0)</f>
        <v>0</v>
      </c>
      <c r="U131" s="151">
        <f ca="1">+IF($C131=[1]Résultats!$C$3,VLOOKUP(U$5,Sheet1!$B$15:$AG$104,8,FALSE),0)</f>
        <v>0</v>
      </c>
      <c r="V131" s="151">
        <f ca="1">+IF($C131=[1]Résultats!$C$3,VLOOKUP(V$5,Sheet1!$B$15:$AG$104,8,FALSE),0)</f>
        <v>0</v>
      </c>
      <c r="W131" s="213">
        <f ca="1">+IF($C131=[1]Résultats!$C$3,VLOOKUP(W$5,Sheet1!$B$15:$AG$104,8,FALSE),0)</f>
        <v>0</v>
      </c>
      <c r="X131" s="165">
        <f ca="1">+IF($C131=[1]Résultats!$C$3,VLOOKUP(X$5,Sheet1!$B$15:$AG$104,8,FALSE),0)</f>
        <v>0</v>
      </c>
      <c r="Y131" s="165">
        <f ca="1">+IF($C131=[1]Résultats!$C$3,VLOOKUP(Y$5,Sheet1!$B$15:$AG$104,8,FALSE),0)</f>
        <v>0</v>
      </c>
      <c r="Z131" s="151">
        <f ca="1">+IF($C131=[1]Résultats!$C$3,VLOOKUP(Z$5,Sheet1!$B$15:$AG$104,8,FALSE),0)</f>
        <v>0</v>
      </c>
      <c r="AA131" s="151">
        <f ca="1">+IF($C131=[1]Résultats!$C$3,VLOOKUP(AA$5,Sheet1!$B$15:$AG$104,8,FALSE),0)</f>
        <v>0</v>
      </c>
      <c r="AB131" s="213">
        <f ca="1">+IF($C131=[1]Résultats!$C$3,VLOOKUP(AB$5,Sheet1!$B$15:$AG$104,8,FALSE),0)</f>
        <v>0</v>
      </c>
      <c r="AC131" s="165">
        <f ca="1">+IF($C131=[1]Résultats!$C$3,VLOOKUP(AC$5,Sheet1!$B$15:$AG$104,8,FALSE),0)</f>
        <v>0</v>
      </c>
      <c r="AD131" s="165">
        <f ca="1">+IF($C131=[1]Résultats!$C$3,VLOOKUP(AD$5,Sheet1!$B$15:$AG$104,8,FALSE),0)</f>
        <v>0</v>
      </c>
      <c r="AE131" s="213">
        <f ca="1">+IF($C131=[1]Résultats!$C$3,VLOOKUP(AE$5,Sheet1!$B$15:$AG$104,8,FALSE),0)</f>
        <v>0</v>
      </c>
      <c r="AF131" s="165">
        <f ca="1">+IF($C131=[1]Résultats!$C$3,VLOOKUP(AF$5,Sheet1!$B$15:$AG$104,8,FALSE),0)</f>
        <v>0</v>
      </c>
      <c r="AG131" s="165">
        <f ca="1">+IF($C131=[1]Résultats!$C$3,VLOOKUP(AG$5,Sheet1!$B$15:$AG$104,8,FALSE),0)</f>
        <v>0</v>
      </c>
      <c r="AH131" s="151">
        <f ca="1">+IF($C131=[1]Résultats!$C$3,VLOOKUP(AH$5,Sheet1!$B$15:$AG$104,8,FALSE),0)</f>
        <v>0</v>
      </c>
      <c r="AI131" s="151">
        <f ca="1">+IF($C131=[1]Résultats!$C$3,VLOOKUP(AI$5,Sheet1!$B$15:$AG$104,8,FALSE),0)</f>
        <v>0</v>
      </c>
      <c r="AJ131" s="213">
        <f ca="1">+IF($C131=[1]Résultats!$C$3,VLOOKUP(AJ$5,Sheet1!$B$15:$AG$104,8,FALSE),0)</f>
        <v>0</v>
      </c>
      <c r="AK131" s="165">
        <f ca="1">+IF($C131=[1]Résultats!$C$3,VLOOKUP(AK$5,Sheet1!$B$15:$AG$104,8,FALSE),0)</f>
        <v>0</v>
      </c>
      <c r="AL131" s="165">
        <f ca="1">+IF($C131=[1]Résultats!$C$3,VLOOKUP(AL$5,Sheet1!$B$15:$AG$104,8,FALSE),0)</f>
        <v>0</v>
      </c>
      <c r="AM131" s="213">
        <f ca="1">+IF($C131=[1]Résultats!$C$3,VLOOKUP(AM$5,Sheet1!$B$15:$AG$104,8,FALSE),0)</f>
        <v>0</v>
      </c>
      <c r="AN131" s="165">
        <f ca="1">+IF($C131=[1]Résultats!$C$3,VLOOKUP(AN$5,Sheet1!$B$15:$AG$104,8,FALSE),0)</f>
        <v>0</v>
      </c>
      <c r="AO131" s="165">
        <f ca="1">+IF($C131=[1]Résultats!$C$3,VLOOKUP(AO$5,Sheet1!$B$15:$AG$104,8,FALSE),0)</f>
        <v>0</v>
      </c>
      <c r="AP131" s="213">
        <f ca="1">+IF($C131=[1]Résultats!$C$3,VLOOKUP(AP$5,Sheet1!$B$15:$AG$104,8,FALSE),0)</f>
        <v>0</v>
      </c>
      <c r="AQ131" s="165">
        <f ca="1">+IF($C131=[1]Résultats!$C$3,VLOOKUP(AQ$5,Sheet1!$B$15:$AG$104,8,FALSE),0)</f>
        <v>0</v>
      </c>
      <c r="AR131" s="165">
        <f ca="1">+IF($C131=[1]Résultats!$C$3,VLOOKUP(AR$5,Sheet1!$B$15:$AG$104,8,FALSE),0)</f>
        <v>0</v>
      </c>
      <c r="AS131" s="151">
        <f ca="1">+IF($C131=[1]Résultats!$C$3,VLOOKUP(AS$5,Sheet1!$B$15:$AG$104,8,FALSE),0)</f>
        <v>0</v>
      </c>
      <c r="AT131" s="151">
        <f ca="1">+IF($C131=[1]Résultats!$C$3,VLOOKUP(AT$5,Sheet1!$B$15:$AG$104,8,FALSE),0)</f>
        <v>0</v>
      </c>
      <c r="AU131" s="213">
        <f ca="1">+IF($C131=[1]Résultats!$C$3,VLOOKUP(AU$5,Sheet1!$B$15:$AG$104,8,FALSE),0)</f>
        <v>0</v>
      </c>
      <c r="AV131" s="151">
        <f ca="1">+IF($C131=[1]Résultats!$C$3,VLOOKUP(AV$5,Sheet1!$B$15:$AG$104,8,FALSE),0)</f>
        <v>0</v>
      </c>
      <c r="AW131" s="151">
        <f ca="1">+IF($C131=[1]Résultats!$C$3,VLOOKUP(AW$5,Sheet1!$B$15:$AG$104,8,FALSE),0)</f>
        <v>0</v>
      </c>
      <c r="AX131" s="151">
        <f ca="1">+IF($C131=[1]Résultats!$C$3,VLOOKUP(AX$5,Sheet1!$B$15:$AG$104,8,FALSE),0)</f>
        <v>0</v>
      </c>
      <c r="AY131" s="151">
        <f ca="1">+IF($C131=[1]Résultats!$C$3,VLOOKUP(AY$5,Sheet1!$B$15:$AG$104,8,FALSE),0)</f>
        <v>0</v>
      </c>
      <c r="AZ131" s="213">
        <f ca="1">+IF($C131=[1]Résultats!$C$3,VLOOKUP(AZ$5,Sheet1!$B$15:$AG$104,8,FALSE),0)</f>
        <v>0</v>
      </c>
      <c r="BA131" s="165">
        <f ca="1">+IF($C131=[1]Résultats!$C$3,VLOOKUP(BA$5,Sheet1!$B$15:$AG$104,8,FALSE),0)</f>
        <v>0</v>
      </c>
      <c r="BB131" s="165">
        <f ca="1">+IF($C131=[1]Résultats!$C$3,VLOOKUP(BB$5,Sheet1!$B$15:$AG$104,8,FALSE),0)</f>
        <v>0</v>
      </c>
      <c r="BC131" s="151">
        <f ca="1">+IF($C131=[1]Résultats!$C$3,VLOOKUP(BC$5,Sheet1!$B$15:$AG$104,8,FALSE),0)</f>
        <v>0</v>
      </c>
      <c r="BD131" s="151">
        <f ca="1">+IF($C131=[1]Résultats!$C$3,VLOOKUP(BD$5,Sheet1!$B$15:$AG$104,8,FALSE),0)</f>
        <v>0</v>
      </c>
      <c r="BE131" s="151">
        <f ca="1">+IF($C131=[1]Résultats!$C$3,VLOOKUP(BE$5,Sheet1!$B$15:$AG$104,8,FALSE),0)</f>
        <v>0</v>
      </c>
      <c r="BF131" s="151">
        <f ca="1">+IF($C131=[1]Résultats!$C$3,VLOOKUP(BF$5,Sheet1!$B$15:$AG$104,8,FALSE),0)</f>
        <v>0</v>
      </c>
      <c r="BG131" s="151">
        <f ca="1">+IF($C131=[1]Résultats!$C$3,VLOOKUP(BG$5,Sheet1!$B$15:$AG$104,8,FALSE),0)</f>
        <v>0</v>
      </c>
      <c r="BH131" s="151">
        <f ca="1">+IF($C131=[1]Résultats!$C$3,VLOOKUP(BH$5,Sheet1!$B$15:$AG$104,8,FALSE),0)</f>
        <v>0</v>
      </c>
      <c r="BI131" s="151">
        <f ca="1">+IF($C131=[1]Résultats!$C$3,VLOOKUP(BI$5,Sheet1!$B$15:$AG$104,8,FALSE),0)</f>
        <v>0</v>
      </c>
      <c r="BJ131" s="151">
        <f ca="1">+IF($C131=[1]Résultats!$C$3,VLOOKUP(BJ$5,Sheet1!$B$15:$AG$104,8,FALSE),0)</f>
        <v>0</v>
      </c>
      <c r="BK131" s="151">
        <f ca="1">+IF($C131=[1]Résultats!$C$3,VLOOKUP(BK$5,Sheet1!$B$15:$AG$104,8,FALSE),0)</f>
        <v>0</v>
      </c>
      <c r="BL131" s="151">
        <f ca="1">+IF($C131=[1]Résultats!$C$3,VLOOKUP(BL$5,Sheet1!$B$15:$AG$104,8,FALSE),0)</f>
        <v>0</v>
      </c>
      <c r="BM131" s="151">
        <f ca="1">+IF($C131=[1]Résultats!$C$3,VLOOKUP(BM$5,Sheet1!$B$15:$AG$104,8,FALSE),0)</f>
        <v>0</v>
      </c>
      <c r="BN131" s="151">
        <f ca="1">+IF($C131=[1]Résultats!$C$3,VLOOKUP(BN$5,Sheet1!$B$15:$AG$104,8,FALSE),0)</f>
        <v>0</v>
      </c>
      <c r="BO131" s="151">
        <f ca="1">+IF($C131=[1]Résultats!$C$3,VLOOKUP(BO$5,Sheet1!$B$15:$AG$104,8,FALSE),0)</f>
        <v>0</v>
      </c>
      <c r="BP131" s="151">
        <f ca="1">+IF($C131=[1]Résultats!$C$3,VLOOKUP(BP$5,Sheet1!$B$15:$AG$104,8,FALSE),0)</f>
        <v>0</v>
      </c>
      <c r="BQ131" s="151">
        <f ca="1">+IF($C131=[1]Résultats!$C$3,VLOOKUP(BQ$5,Sheet1!$B$15:$AG$104,8,FALSE),0)</f>
        <v>0</v>
      </c>
      <c r="BR131" s="151">
        <f ca="1">+IF($C131=[1]Résultats!$C$3,VLOOKUP(BR$5,Sheet1!$B$15:$AG$104,8,FALSE),0)</f>
        <v>0</v>
      </c>
      <c r="BS131" s="151">
        <f ca="1">+IF($C131=[1]Résultats!$C$3,VLOOKUP(BS$5,Sheet1!$B$15:$AG$104,8,FALSE),0)</f>
        <v>0</v>
      </c>
      <c r="BT131" s="151">
        <f ca="1">+IF($C131=[1]Résultats!$C$3,VLOOKUP(BT$5,Sheet1!$B$15:$AG$104,8,FALSE),0)</f>
        <v>0</v>
      </c>
      <c r="BU131" s="151">
        <f ca="1">+IF($C131=[1]Résultats!$C$3,VLOOKUP(BU$5,Sheet1!$B$15:$AG$104,8,FALSE),0)</f>
        <v>0</v>
      </c>
      <c r="BV131" s="151">
        <f ca="1">+IF($C131=[1]Résultats!$C$3,VLOOKUP(BV$5,Sheet1!$B$15:$AG$104,8,FALSE),0)</f>
        <v>0</v>
      </c>
      <c r="BW131" s="151">
        <f ca="1">+IF($C131=[1]Résultats!$C$3,VLOOKUP(BW$5,Sheet1!$B$15:$AG$104,8,FALSE),0)</f>
        <v>0</v>
      </c>
      <c r="BX131" s="151">
        <f ca="1">+IF($C131=[1]Résultats!$C$3,VLOOKUP(BX$5,Sheet1!$B$15:$AG$104,8,FALSE),0)</f>
        <v>0</v>
      </c>
      <c r="BY131" s="151">
        <f ca="1">+IF($C131=[1]Résultats!$C$3,VLOOKUP(BY$5,Sheet1!$B$15:$AG$104,8,FALSE),0)</f>
        <v>0</v>
      </c>
      <c r="BZ131" s="151">
        <f ca="1">+IF($C131=[1]Résultats!$C$3,VLOOKUP(BZ$5,Sheet1!$B$15:$AG$104,8,FALSE),0)</f>
        <v>0</v>
      </c>
    </row>
    <row r="132" spans="1:78" ht="15.75" customHeight="1" x14ac:dyDescent="0.2">
      <c r="A132" s="1">
        <f t="shared" ca="1" si="6"/>
        <v>0</v>
      </c>
      <c r="B132" s="1">
        <f t="shared" ca="1" si="9"/>
        <v>0</v>
      </c>
      <c r="C132" s="136">
        <f>Hébergement!C132</f>
        <v>43227</v>
      </c>
      <c r="D132" s="150">
        <f ca="1">+IF($C132=[1]Résultats!$C$3,VLOOKUP(D$5,Sheet1!$B$15:$AG$104,8,FALSE),0)</f>
        <v>0</v>
      </c>
      <c r="E132" s="150">
        <f ca="1">+IF($C132=[1]Résultats!$C$3,VLOOKUP(E$5,Sheet1!$B$15:$AG$104,8,FALSE),0)</f>
        <v>0</v>
      </c>
      <c r="F132" s="150">
        <f ca="1">+IF($C132=[1]Résultats!$C$3,VLOOKUP(F$5,Sheet1!$B$15:$AG$104,8,FALSE),0)</f>
        <v>0</v>
      </c>
      <c r="G132" s="150">
        <f ca="1">+IF($C132=[1]Résultats!$C$3,VLOOKUP(G$5,Sheet1!$B$15:$AG$104,8,FALSE),0)</f>
        <v>0</v>
      </c>
      <c r="H132" s="150">
        <f ca="1">+IF($C132=[1]Résultats!$C$3,VLOOKUP(H$5,Sheet1!$B$15:$AG$104,8,FALSE),0)</f>
        <v>0</v>
      </c>
      <c r="I132" s="150">
        <f ca="1">+IF($C132=[1]Résultats!$C$3,VLOOKUP(I$5,Sheet1!$B$15:$AG$104,8,FALSE),0)</f>
        <v>0</v>
      </c>
      <c r="J132" s="151">
        <f ca="1">+IF($C132=[1]Résultats!$C$3,VLOOKUP(J$5,Sheet1!$B$15:$AG$104,8,FALSE),0)</f>
        <v>0</v>
      </c>
      <c r="K132" s="151">
        <f ca="1">+IF($C132=[1]Résultats!$C$3,VLOOKUP(K$5,Sheet1!$B$15:$AG$104,8,FALSE),0)</f>
        <v>0</v>
      </c>
      <c r="L132" s="213">
        <f ca="1">+IF($C132=[1]Résultats!$C$3,VLOOKUP(L$5,Sheet1!$B$15:$AG$104,8,FALSE),0)</f>
        <v>0</v>
      </c>
      <c r="M132" s="165">
        <f ca="1">+IF($C132=[1]Résultats!$C$3,VLOOKUP(M$5,Sheet1!$B$15:$AG$104,8,FALSE),0)</f>
        <v>0</v>
      </c>
      <c r="N132" s="165">
        <f ca="1">+IF($C132=[1]Résultats!$C$3,VLOOKUP(N$5,Sheet1!$B$15:$AG$104,8,FALSE),0)</f>
        <v>0</v>
      </c>
      <c r="O132" s="151">
        <f ca="1">+IF($C132=[1]Résultats!$C$3,VLOOKUP(O$5,Sheet1!$B$15:$AG$104,8,FALSE),0)</f>
        <v>0</v>
      </c>
      <c r="P132" s="151">
        <f ca="1">+IF($C132=[1]Résultats!$C$3,VLOOKUP(P$5,Sheet1!$B$15:$AG$104,8,FALSE),0)</f>
        <v>0</v>
      </c>
      <c r="Q132" s="213">
        <f ca="1">+IF($C132=[1]Résultats!$C$3,VLOOKUP(Q$5,Sheet1!$B$15:$AG$104,8,FALSE),0)</f>
        <v>0</v>
      </c>
      <c r="R132" s="151">
        <f ca="1">+IF($C132=[1]Résultats!$C$3,VLOOKUP(R$5,Sheet1!$B$15:$AG$104,8,FALSE),0)</f>
        <v>0</v>
      </c>
      <c r="S132" s="165">
        <f ca="1">+IF($C132=[1]Résultats!$C$3,VLOOKUP(S$5,Sheet1!$B$15:$AG$104,8,FALSE),0)</f>
        <v>0</v>
      </c>
      <c r="T132" s="165">
        <f ca="1">+IF($C132=[1]Résultats!$C$3,VLOOKUP(T$5,Sheet1!$B$15:$AG$104,8,FALSE),0)</f>
        <v>0</v>
      </c>
      <c r="U132" s="151">
        <f ca="1">+IF($C132=[1]Résultats!$C$3,VLOOKUP(U$5,Sheet1!$B$15:$AG$104,8,FALSE),0)</f>
        <v>0</v>
      </c>
      <c r="V132" s="151">
        <f ca="1">+IF($C132=[1]Résultats!$C$3,VLOOKUP(V$5,Sheet1!$B$15:$AG$104,8,FALSE),0)</f>
        <v>0</v>
      </c>
      <c r="W132" s="213">
        <f ca="1">+IF($C132=[1]Résultats!$C$3,VLOOKUP(W$5,Sheet1!$B$15:$AG$104,8,FALSE),0)</f>
        <v>0</v>
      </c>
      <c r="X132" s="165">
        <f ca="1">+IF($C132=[1]Résultats!$C$3,VLOOKUP(X$5,Sheet1!$B$15:$AG$104,8,FALSE),0)</f>
        <v>0</v>
      </c>
      <c r="Y132" s="165">
        <f ca="1">+IF($C132=[1]Résultats!$C$3,VLOOKUP(Y$5,Sheet1!$B$15:$AG$104,8,FALSE),0)</f>
        <v>0</v>
      </c>
      <c r="Z132" s="151">
        <f ca="1">+IF($C132=[1]Résultats!$C$3,VLOOKUP(Z$5,Sheet1!$B$15:$AG$104,8,FALSE),0)</f>
        <v>0</v>
      </c>
      <c r="AA132" s="151">
        <f ca="1">+IF($C132=[1]Résultats!$C$3,VLOOKUP(AA$5,Sheet1!$B$15:$AG$104,8,FALSE),0)</f>
        <v>0</v>
      </c>
      <c r="AB132" s="213">
        <f ca="1">+IF($C132=[1]Résultats!$C$3,VLOOKUP(AB$5,Sheet1!$B$15:$AG$104,8,FALSE),0)</f>
        <v>0</v>
      </c>
      <c r="AC132" s="165">
        <f ca="1">+IF($C132=[1]Résultats!$C$3,VLOOKUP(AC$5,Sheet1!$B$15:$AG$104,8,FALSE),0)</f>
        <v>0</v>
      </c>
      <c r="AD132" s="165">
        <f ca="1">+IF($C132=[1]Résultats!$C$3,VLOOKUP(AD$5,Sheet1!$B$15:$AG$104,8,FALSE),0)</f>
        <v>0</v>
      </c>
      <c r="AE132" s="213">
        <f ca="1">+IF($C132=[1]Résultats!$C$3,VLOOKUP(AE$5,Sheet1!$B$15:$AG$104,8,FALSE),0)</f>
        <v>0</v>
      </c>
      <c r="AF132" s="165">
        <f ca="1">+IF($C132=[1]Résultats!$C$3,VLOOKUP(AF$5,Sheet1!$B$15:$AG$104,8,FALSE),0)</f>
        <v>0</v>
      </c>
      <c r="AG132" s="165">
        <f ca="1">+IF($C132=[1]Résultats!$C$3,VLOOKUP(AG$5,Sheet1!$B$15:$AG$104,8,FALSE),0)</f>
        <v>0</v>
      </c>
      <c r="AH132" s="151">
        <f ca="1">+IF($C132=[1]Résultats!$C$3,VLOOKUP(AH$5,Sheet1!$B$15:$AG$104,8,FALSE),0)</f>
        <v>0</v>
      </c>
      <c r="AI132" s="151">
        <f ca="1">+IF($C132=[1]Résultats!$C$3,VLOOKUP(AI$5,Sheet1!$B$15:$AG$104,8,FALSE),0)</f>
        <v>0</v>
      </c>
      <c r="AJ132" s="213">
        <f ca="1">+IF($C132=[1]Résultats!$C$3,VLOOKUP(AJ$5,Sheet1!$B$15:$AG$104,8,FALSE),0)</f>
        <v>0</v>
      </c>
      <c r="AK132" s="165">
        <f ca="1">+IF($C132=[1]Résultats!$C$3,VLOOKUP(AK$5,Sheet1!$B$15:$AG$104,8,FALSE),0)</f>
        <v>0</v>
      </c>
      <c r="AL132" s="165">
        <f ca="1">+IF($C132=[1]Résultats!$C$3,VLOOKUP(AL$5,Sheet1!$B$15:$AG$104,8,FALSE),0)</f>
        <v>0</v>
      </c>
      <c r="AM132" s="213">
        <f ca="1">+IF($C132=[1]Résultats!$C$3,VLOOKUP(AM$5,Sheet1!$B$15:$AG$104,8,FALSE),0)</f>
        <v>0</v>
      </c>
      <c r="AN132" s="165">
        <f ca="1">+IF($C132=[1]Résultats!$C$3,VLOOKUP(AN$5,Sheet1!$B$15:$AG$104,8,FALSE),0)</f>
        <v>0</v>
      </c>
      <c r="AO132" s="165">
        <f ca="1">+IF($C132=[1]Résultats!$C$3,VLOOKUP(AO$5,Sheet1!$B$15:$AG$104,8,FALSE),0)</f>
        <v>0</v>
      </c>
      <c r="AP132" s="213">
        <f ca="1">+IF($C132=[1]Résultats!$C$3,VLOOKUP(AP$5,Sheet1!$B$15:$AG$104,8,FALSE),0)</f>
        <v>0</v>
      </c>
      <c r="AQ132" s="165">
        <f ca="1">+IF($C132=[1]Résultats!$C$3,VLOOKUP(AQ$5,Sheet1!$B$15:$AG$104,8,FALSE),0)</f>
        <v>0</v>
      </c>
      <c r="AR132" s="165">
        <f ca="1">+IF($C132=[1]Résultats!$C$3,VLOOKUP(AR$5,Sheet1!$B$15:$AG$104,8,FALSE),0)</f>
        <v>0</v>
      </c>
      <c r="AS132" s="151">
        <f ca="1">+IF($C132=[1]Résultats!$C$3,VLOOKUP(AS$5,Sheet1!$B$15:$AG$104,8,FALSE),0)</f>
        <v>0</v>
      </c>
      <c r="AT132" s="151">
        <f ca="1">+IF($C132=[1]Résultats!$C$3,VLOOKUP(AT$5,Sheet1!$B$15:$AG$104,8,FALSE),0)</f>
        <v>0</v>
      </c>
      <c r="AU132" s="213">
        <f ca="1">+IF($C132=[1]Résultats!$C$3,VLOOKUP(AU$5,Sheet1!$B$15:$AG$104,8,FALSE),0)</f>
        <v>0</v>
      </c>
      <c r="AV132" s="151">
        <f ca="1">+IF($C132=[1]Résultats!$C$3,VLOOKUP(AV$5,Sheet1!$B$15:$AG$104,8,FALSE),0)</f>
        <v>0</v>
      </c>
      <c r="AW132" s="151">
        <f ca="1">+IF($C132=[1]Résultats!$C$3,VLOOKUP(AW$5,Sheet1!$B$15:$AG$104,8,FALSE),0)</f>
        <v>0</v>
      </c>
      <c r="AX132" s="151">
        <f ca="1">+IF($C132=[1]Résultats!$C$3,VLOOKUP(AX$5,Sheet1!$B$15:$AG$104,8,FALSE),0)</f>
        <v>0</v>
      </c>
      <c r="AY132" s="151">
        <f ca="1">+IF($C132=[1]Résultats!$C$3,VLOOKUP(AY$5,Sheet1!$B$15:$AG$104,8,FALSE),0)</f>
        <v>0</v>
      </c>
      <c r="AZ132" s="213">
        <f ca="1">+IF($C132=[1]Résultats!$C$3,VLOOKUP(AZ$5,Sheet1!$B$15:$AG$104,8,FALSE),0)</f>
        <v>0</v>
      </c>
      <c r="BA132" s="165">
        <f ca="1">+IF($C132=[1]Résultats!$C$3,VLOOKUP(BA$5,Sheet1!$B$15:$AG$104,8,FALSE),0)</f>
        <v>0</v>
      </c>
      <c r="BB132" s="165">
        <f ca="1">+IF($C132=[1]Résultats!$C$3,VLOOKUP(BB$5,Sheet1!$B$15:$AG$104,8,FALSE),0)</f>
        <v>0</v>
      </c>
      <c r="BC132" s="151">
        <f ca="1">+IF($C132=[1]Résultats!$C$3,VLOOKUP(BC$5,Sheet1!$B$15:$AG$104,8,FALSE),0)</f>
        <v>0</v>
      </c>
      <c r="BD132" s="151">
        <f ca="1">+IF($C132=[1]Résultats!$C$3,VLOOKUP(BD$5,Sheet1!$B$15:$AG$104,8,FALSE),0)</f>
        <v>0</v>
      </c>
      <c r="BE132" s="151">
        <f ca="1">+IF($C132=[1]Résultats!$C$3,VLOOKUP(BE$5,Sheet1!$B$15:$AG$104,8,FALSE),0)</f>
        <v>0</v>
      </c>
      <c r="BF132" s="151">
        <f ca="1">+IF($C132=[1]Résultats!$C$3,VLOOKUP(BF$5,Sheet1!$B$15:$AG$104,8,FALSE),0)</f>
        <v>0</v>
      </c>
      <c r="BG132" s="151">
        <f ca="1">+IF($C132=[1]Résultats!$C$3,VLOOKUP(BG$5,Sheet1!$B$15:$AG$104,8,FALSE),0)</f>
        <v>0</v>
      </c>
      <c r="BH132" s="151">
        <f ca="1">+IF($C132=[1]Résultats!$C$3,VLOOKUP(BH$5,Sheet1!$B$15:$AG$104,8,FALSE),0)</f>
        <v>0</v>
      </c>
      <c r="BI132" s="151">
        <f ca="1">+IF($C132=[1]Résultats!$C$3,VLOOKUP(BI$5,Sheet1!$B$15:$AG$104,8,FALSE),0)</f>
        <v>0</v>
      </c>
      <c r="BJ132" s="151">
        <f ca="1">+IF($C132=[1]Résultats!$C$3,VLOOKUP(BJ$5,Sheet1!$B$15:$AG$104,8,FALSE),0)</f>
        <v>0</v>
      </c>
      <c r="BK132" s="151">
        <f ca="1">+IF($C132=[1]Résultats!$C$3,VLOOKUP(BK$5,Sheet1!$B$15:$AG$104,8,FALSE),0)</f>
        <v>0</v>
      </c>
      <c r="BL132" s="151">
        <f ca="1">+IF($C132=[1]Résultats!$C$3,VLOOKUP(BL$5,Sheet1!$B$15:$AG$104,8,FALSE),0)</f>
        <v>0</v>
      </c>
      <c r="BM132" s="151">
        <f ca="1">+IF($C132=[1]Résultats!$C$3,VLOOKUP(BM$5,Sheet1!$B$15:$AG$104,8,FALSE),0)</f>
        <v>0</v>
      </c>
      <c r="BN132" s="151">
        <f ca="1">+IF($C132=[1]Résultats!$C$3,VLOOKUP(BN$5,Sheet1!$B$15:$AG$104,8,FALSE),0)</f>
        <v>0</v>
      </c>
      <c r="BO132" s="151">
        <f ca="1">+IF($C132=[1]Résultats!$C$3,VLOOKUP(BO$5,Sheet1!$B$15:$AG$104,8,FALSE),0)</f>
        <v>0</v>
      </c>
      <c r="BP132" s="151">
        <f ca="1">+IF($C132=[1]Résultats!$C$3,VLOOKUP(BP$5,Sheet1!$B$15:$AG$104,8,FALSE),0)</f>
        <v>0</v>
      </c>
      <c r="BQ132" s="151">
        <f ca="1">+IF($C132=[1]Résultats!$C$3,VLOOKUP(BQ$5,Sheet1!$B$15:$AG$104,8,FALSE),0)</f>
        <v>0</v>
      </c>
      <c r="BR132" s="151">
        <f ca="1">+IF($C132=[1]Résultats!$C$3,VLOOKUP(BR$5,Sheet1!$B$15:$AG$104,8,FALSE),0)</f>
        <v>0</v>
      </c>
      <c r="BS132" s="151">
        <f ca="1">+IF($C132=[1]Résultats!$C$3,VLOOKUP(BS$5,Sheet1!$B$15:$AG$104,8,FALSE),0)</f>
        <v>0</v>
      </c>
      <c r="BT132" s="151">
        <f ca="1">+IF($C132=[1]Résultats!$C$3,VLOOKUP(BT$5,Sheet1!$B$15:$AG$104,8,FALSE),0)</f>
        <v>0</v>
      </c>
      <c r="BU132" s="151">
        <f ca="1">+IF($C132=[1]Résultats!$C$3,VLOOKUP(BU$5,Sheet1!$B$15:$AG$104,8,FALSE),0)</f>
        <v>0</v>
      </c>
      <c r="BV132" s="151">
        <f ca="1">+IF($C132=[1]Résultats!$C$3,VLOOKUP(BV$5,Sheet1!$B$15:$AG$104,8,FALSE),0)</f>
        <v>0</v>
      </c>
      <c r="BW132" s="151">
        <f ca="1">+IF($C132=[1]Résultats!$C$3,VLOOKUP(BW$5,Sheet1!$B$15:$AG$104,8,FALSE),0)</f>
        <v>0</v>
      </c>
      <c r="BX132" s="151">
        <f ca="1">+IF($C132=[1]Résultats!$C$3,VLOOKUP(BX$5,Sheet1!$B$15:$AG$104,8,FALSE),0)</f>
        <v>0</v>
      </c>
      <c r="BY132" s="151">
        <f ca="1">+IF($C132=[1]Résultats!$C$3,VLOOKUP(BY$5,Sheet1!$B$15:$AG$104,8,FALSE),0)</f>
        <v>0</v>
      </c>
      <c r="BZ132" s="151">
        <f ca="1">+IF($C132=[1]Résultats!$C$3,VLOOKUP(BZ$5,Sheet1!$B$15:$AG$104,8,FALSE),0)</f>
        <v>0</v>
      </c>
    </row>
    <row r="133" spans="1:78" ht="15.75" customHeight="1" x14ac:dyDescent="0.2">
      <c r="A133" s="1">
        <f t="shared" ca="1" si="6"/>
        <v>0</v>
      </c>
      <c r="B133" s="1">
        <f t="shared" ca="1" si="9"/>
        <v>0</v>
      </c>
      <c r="C133" s="136">
        <f>Hébergement!C133</f>
        <v>43228</v>
      </c>
      <c r="D133" s="150">
        <f ca="1">+IF($C133=[1]Résultats!$C$3,VLOOKUP(D$5,Sheet1!$B$15:$AG$104,8,FALSE),0)</f>
        <v>0</v>
      </c>
      <c r="E133" s="150">
        <f ca="1">+IF($C133=[1]Résultats!$C$3,VLOOKUP(E$5,Sheet1!$B$15:$AG$104,8,FALSE),0)</f>
        <v>0</v>
      </c>
      <c r="F133" s="150">
        <f ca="1">+IF($C133=[1]Résultats!$C$3,VLOOKUP(F$5,Sheet1!$B$15:$AG$104,8,FALSE),0)</f>
        <v>0</v>
      </c>
      <c r="G133" s="150">
        <f ca="1">+IF($C133=[1]Résultats!$C$3,VLOOKUP(G$5,Sheet1!$B$15:$AG$104,8,FALSE),0)</f>
        <v>0</v>
      </c>
      <c r="H133" s="150">
        <f ca="1">+IF($C133=[1]Résultats!$C$3,VLOOKUP(H$5,Sheet1!$B$15:$AG$104,8,FALSE),0)</f>
        <v>0</v>
      </c>
      <c r="I133" s="150">
        <f ca="1">+IF($C133=[1]Résultats!$C$3,VLOOKUP(I$5,Sheet1!$B$15:$AG$104,8,FALSE),0)</f>
        <v>0</v>
      </c>
      <c r="J133" s="151">
        <f ca="1">+IF($C133=[1]Résultats!$C$3,VLOOKUP(J$5,Sheet1!$B$15:$AG$104,8,FALSE),0)</f>
        <v>0</v>
      </c>
      <c r="K133" s="151">
        <f ca="1">+IF($C133=[1]Résultats!$C$3,VLOOKUP(K$5,Sheet1!$B$15:$AG$104,8,FALSE),0)</f>
        <v>0</v>
      </c>
      <c r="L133" s="213">
        <f ca="1">+IF($C133=[1]Résultats!$C$3,VLOOKUP(L$5,Sheet1!$B$15:$AG$104,8,FALSE),0)</f>
        <v>0</v>
      </c>
      <c r="M133" s="165">
        <f ca="1">+IF($C133=[1]Résultats!$C$3,VLOOKUP(M$5,Sheet1!$B$15:$AG$104,8,FALSE),0)</f>
        <v>0</v>
      </c>
      <c r="N133" s="165">
        <f ca="1">+IF($C133=[1]Résultats!$C$3,VLOOKUP(N$5,Sheet1!$B$15:$AG$104,8,FALSE),0)</f>
        <v>0</v>
      </c>
      <c r="O133" s="151">
        <f ca="1">+IF($C133=[1]Résultats!$C$3,VLOOKUP(O$5,Sheet1!$B$15:$AG$104,8,FALSE),0)</f>
        <v>0</v>
      </c>
      <c r="P133" s="151">
        <f ca="1">+IF($C133=[1]Résultats!$C$3,VLOOKUP(P$5,Sheet1!$B$15:$AG$104,8,FALSE),0)</f>
        <v>0</v>
      </c>
      <c r="Q133" s="213">
        <f ca="1">+IF($C133=[1]Résultats!$C$3,VLOOKUP(Q$5,Sheet1!$B$15:$AG$104,8,FALSE),0)</f>
        <v>0</v>
      </c>
      <c r="R133" s="151">
        <f ca="1">+IF($C133=[1]Résultats!$C$3,VLOOKUP(R$5,Sheet1!$B$15:$AG$104,8,FALSE),0)</f>
        <v>0</v>
      </c>
      <c r="S133" s="165">
        <f ca="1">+IF($C133=[1]Résultats!$C$3,VLOOKUP(S$5,Sheet1!$B$15:$AG$104,8,FALSE),0)</f>
        <v>0</v>
      </c>
      <c r="T133" s="165">
        <f ca="1">+IF($C133=[1]Résultats!$C$3,VLOOKUP(T$5,Sheet1!$B$15:$AG$104,8,FALSE),0)</f>
        <v>0</v>
      </c>
      <c r="U133" s="151">
        <f ca="1">+IF($C133=[1]Résultats!$C$3,VLOOKUP(U$5,Sheet1!$B$15:$AG$104,8,FALSE),0)</f>
        <v>0</v>
      </c>
      <c r="V133" s="151">
        <f ca="1">+IF($C133=[1]Résultats!$C$3,VLOOKUP(V$5,Sheet1!$B$15:$AG$104,8,FALSE),0)</f>
        <v>0</v>
      </c>
      <c r="W133" s="213">
        <f ca="1">+IF($C133=[1]Résultats!$C$3,VLOOKUP(W$5,Sheet1!$B$15:$AG$104,8,FALSE),0)</f>
        <v>0</v>
      </c>
      <c r="X133" s="165">
        <f ca="1">+IF($C133=[1]Résultats!$C$3,VLOOKUP(X$5,Sheet1!$B$15:$AG$104,8,FALSE),0)</f>
        <v>0</v>
      </c>
      <c r="Y133" s="165">
        <f ca="1">+IF($C133=[1]Résultats!$C$3,VLOOKUP(Y$5,Sheet1!$B$15:$AG$104,8,FALSE),0)</f>
        <v>0</v>
      </c>
      <c r="Z133" s="151">
        <f ca="1">+IF($C133=[1]Résultats!$C$3,VLOOKUP(Z$5,Sheet1!$B$15:$AG$104,8,FALSE),0)</f>
        <v>0</v>
      </c>
      <c r="AA133" s="151">
        <f ca="1">+IF($C133=[1]Résultats!$C$3,VLOOKUP(AA$5,Sheet1!$B$15:$AG$104,8,FALSE),0)</f>
        <v>0</v>
      </c>
      <c r="AB133" s="213">
        <f ca="1">+IF($C133=[1]Résultats!$C$3,VLOOKUP(AB$5,Sheet1!$B$15:$AG$104,8,FALSE),0)</f>
        <v>0</v>
      </c>
      <c r="AC133" s="165">
        <f ca="1">+IF($C133=[1]Résultats!$C$3,VLOOKUP(AC$5,Sheet1!$B$15:$AG$104,8,FALSE),0)</f>
        <v>0</v>
      </c>
      <c r="AD133" s="165">
        <f ca="1">+IF($C133=[1]Résultats!$C$3,VLOOKUP(AD$5,Sheet1!$B$15:$AG$104,8,FALSE),0)</f>
        <v>0</v>
      </c>
      <c r="AE133" s="213">
        <f ca="1">+IF($C133=[1]Résultats!$C$3,VLOOKUP(AE$5,Sheet1!$B$15:$AG$104,8,FALSE),0)</f>
        <v>0</v>
      </c>
      <c r="AF133" s="165">
        <f ca="1">+IF($C133=[1]Résultats!$C$3,VLOOKUP(AF$5,Sheet1!$B$15:$AG$104,8,FALSE),0)</f>
        <v>0</v>
      </c>
      <c r="AG133" s="165">
        <f ca="1">+IF($C133=[1]Résultats!$C$3,VLOOKUP(AG$5,Sheet1!$B$15:$AG$104,8,FALSE),0)</f>
        <v>0</v>
      </c>
      <c r="AH133" s="151">
        <f ca="1">+IF($C133=[1]Résultats!$C$3,VLOOKUP(AH$5,Sheet1!$B$15:$AG$104,8,FALSE),0)</f>
        <v>0</v>
      </c>
      <c r="AI133" s="151">
        <f ca="1">+IF($C133=[1]Résultats!$C$3,VLOOKUP(AI$5,Sheet1!$B$15:$AG$104,8,FALSE),0)</f>
        <v>0</v>
      </c>
      <c r="AJ133" s="213">
        <f ca="1">+IF($C133=[1]Résultats!$C$3,VLOOKUP(AJ$5,Sheet1!$B$15:$AG$104,8,FALSE),0)</f>
        <v>0</v>
      </c>
      <c r="AK133" s="165">
        <f ca="1">+IF($C133=[1]Résultats!$C$3,VLOOKUP(AK$5,Sheet1!$B$15:$AG$104,8,FALSE),0)</f>
        <v>0</v>
      </c>
      <c r="AL133" s="165">
        <f ca="1">+IF($C133=[1]Résultats!$C$3,VLOOKUP(AL$5,Sheet1!$B$15:$AG$104,8,FALSE),0)</f>
        <v>0</v>
      </c>
      <c r="AM133" s="213">
        <f ca="1">+IF($C133=[1]Résultats!$C$3,VLOOKUP(AM$5,Sheet1!$B$15:$AG$104,8,FALSE),0)</f>
        <v>0</v>
      </c>
      <c r="AN133" s="165">
        <f ca="1">+IF($C133=[1]Résultats!$C$3,VLOOKUP(AN$5,Sheet1!$B$15:$AG$104,8,FALSE),0)</f>
        <v>0</v>
      </c>
      <c r="AO133" s="165">
        <f ca="1">+IF($C133=[1]Résultats!$C$3,VLOOKUP(AO$5,Sheet1!$B$15:$AG$104,8,FALSE),0)</f>
        <v>0</v>
      </c>
      <c r="AP133" s="213">
        <f ca="1">+IF($C133=[1]Résultats!$C$3,VLOOKUP(AP$5,Sheet1!$B$15:$AG$104,8,FALSE),0)</f>
        <v>0</v>
      </c>
      <c r="AQ133" s="165">
        <f ca="1">+IF($C133=[1]Résultats!$C$3,VLOOKUP(AQ$5,Sheet1!$B$15:$AG$104,8,FALSE),0)</f>
        <v>0</v>
      </c>
      <c r="AR133" s="165">
        <f ca="1">+IF($C133=[1]Résultats!$C$3,VLOOKUP(AR$5,Sheet1!$B$15:$AG$104,8,FALSE),0)</f>
        <v>0</v>
      </c>
      <c r="AS133" s="151">
        <f ca="1">+IF($C133=[1]Résultats!$C$3,VLOOKUP(AS$5,Sheet1!$B$15:$AG$104,8,FALSE),0)</f>
        <v>0</v>
      </c>
      <c r="AT133" s="151">
        <f ca="1">+IF($C133=[1]Résultats!$C$3,VLOOKUP(AT$5,Sheet1!$B$15:$AG$104,8,FALSE),0)</f>
        <v>0</v>
      </c>
      <c r="AU133" s="213">
        <f ca="1">+IF($C133=[1]Résultats!$C$3,VLOOKUP(AU$5,Sheet1!$B$15:$AG$104,8,FALSE),0)</f>
        <v>0</v>
      </c>
      <c r="AV133" s="151">
        <f ca="1">+IF($C133=[1]Résultats!$C$3,VLOOKUP(AV$5,Sheet1!$B$15:$AG$104,8,FALSE),0)</f>
        <v>0</v>
      </c>
      <c r="AW133" s="151">
        <f ca="1">+IF($C133=[1]Résultats!$C$3,VLOOKUP(AW$5,Sheet1!$B$15:$AG$104,8,FALSE),0)</f>
        <v>0</v>
      </c>
      <c r="AX133" s="151">
        <f ca="1">+IF($C133=[1]Résultats!$C$3,VLOOKUP(AX$5,Sheet1!$B$15:$AG$104,8,FALSE),0)</f>
        <v>0</v>
      </c>
      <c r="AY133" s="151">
        <f ca="1">+IF($C133=[1]Résultats!$C$3,VLOOKUP(AY$5,Sheet1!$B$15:$AG$104,8,FALSE),0)</f>
        <v>0</v>
      </c>
      <c r="AZ133" s="213">
        <f ca="1">+IF($C133=[1]Résultats!$C$3,VLOOKUP(AZ$5,Sheet1!$B$15:$AG$104,8,FALSE),0)</f>
        <v>0</v>
      </c>
      <c r="BA133" s="165">
        <f ca="1">+IF($C133=[1]Résultats!$C$3,VLOOKUP(BA$5,Sheet1!$B$15:$AG$104,8,FALSE),0)</f>
        <v>0</v>
      </c>
      <c r="BB133" s="165">
        <f ca="1">+IF($C133=[1]Résultats!$C$3,VLOOKUP(BB$5,Sheet1!$B$15:$AG$104,8,FALSE),0)</f>
        <v>0</v>
      </c>
      <c r="BC133" s="151">
        <f ca="1">+IF($C133=[1]Résultats!$C$3,VLOOKUP(BC$5,Sheet1!$B$15:$AG$104,8,FALSE),0)</f>
        <v>0</v>
      </c>
      <c r="BD133" s="151">
        <f ca="1">+IF($C133=[1]Résultats!$C$3,VLOOKUP(BD$5,Sheet1!$B$15:$AG$104,8,FALSE),0)</f>
        <v>0</v>
      </c>
      <c r="BE133" s="151">
        <f ca="1">+IF($C133=[1]Résultats!$C$3,VLOOKUP(BE$5,Sheet1!$B$15:$AG$104,8,FALSE),0)</f>
        <v>0</v>
      </c>
      <c r="BF133" s="151">
        <f ca="1">+IF($C133=[1]Résultats!$C$3,VLOOKUP(BF$5,Sheet1!$B$15:$AG$104,8,FALSE),0)</f>
        <v>0</v>
      </c>
      <c r="BG133" s="151">
        <f ca="1">+IF($C133=[1]Résultats!$C$3,VLOOKUP(BG$5,Sheet1!$B$15:$AG$104,8,FALSE),0)</f>
        <v>0</v>
      </c>
      <c r="BH133" s="151">
        <f ca="1">+IF($C133=[1]Résultats!$C$3,VLOOKUP(BH$5,Sheet1!$B$15:$AG$104,8,FALSE),0)</f>
        <v>0</v>
      </c>
      <c r="BI133" s="151">
        <f ca="1">+IF($C133=[1]Résultats!$C$3,VLOOKUP(BI$5,Sheet1!$B$15:$AG$104,8,FALSE),0)</f>
        <v>0</v>
      </c>
      <c r="BJ133" s="151">
        <f ca="1">+IF($C133=[1]Résultats!$C$3,VLOOKUP(BJ$5,Sheet1!$B$15:$AG$104,8,FALSE),0)</f>
        <v>0</v>
      </c>
      <c r="BK133" s="151">
        <f ca="1">+IF($C133=[1]Résultats!$C$3,VLOOKUP(BK$5,Sheet1!$B$15:$AG$104,8,FALSE),0)</f>
        <v>0</v>
      </c>
      <c r="BL133" s="151">
        <f ca="1">+IF($C133=[1]Résultats!$C$3,VLOOKUP(BL$5,Sheet1!$B$15:$AG$104,8,FALSE),0)</f>
        <v>0</v>
      </c>
      <c r="BM133" s="151">
        <f ca="1">+IF($C133=[1]Résultats!$C$3,VLOOKUP(BM$5,Sheet1!$B$15:$AG$104,8,FALSE),0)</f>
        <v>0</v>
      </c>
      <c r="BN133" s="151">
        <f ca="1">+IF($C133=[1]Résultats!$C$3,VLOOKUP(BN$5,Sheet1!$B$15:$AG$104,8,FALSE),0)</f>
        <v>0</v>
      </c>
      <c r="BO133" s="151">
        <f ca="1">+IF($C133=[1]Résultats!$C$3,VLOOKUP(BO$5,Sheet1!$B$15:$AG$104,8,FALSE),0)</f>
        <v>0</v>
      </c>
      <c r="BP133" s="151">
        <f ca="1">+IF($C133=[1]Résultats!$C$3,VLOOKUP(BP$5,Sheet1!$B$15:$AG$104,8,FALSE),0)</f>
        <v>0</v>
      </c>
      <c r="BQ133" s="151">
        <f ca="1">+IF($C133=[1]Résultats!$C$3,VLOOKUP(BQ$5,Sheet1!$B$15:$AG$104,8,FALSE),0)</f>
        <v>0</v>
      </c>
      <c r="BR133" s="151">
        <f ca="1">+IF($C133=[1]Résultats!$C$3,VLOOKUP(BR$5,Sheet1!$B$15:$AG$104,8,FALSE),0)</f>
        <v>0</v>
      </c>
      <c r="BS133" s="151">
        <f ca="1">+IF($C133=[1]Résultats!$C$3,VLOOKUP(BS$5,Sheet1!$B$15:$AG$104,8,FALSE),0)</f>
        <v>0</v>
      </c>
      <c r="BT133" s="151">
        <f ca="1">+IF($C133=[1]Résultats!$C$3,VLOOKUP(BT$5,Sheet1!$B$15:$AG$104,8,FALSE),0)</f>
        <v>0</v>
      </c>
      <c r="BU133" s="151">
        <f ca="1">+IF($C133=[1]Résultats!$C$3,VLOOKUP(BU$5,Sheet1!$B$15:$AG$104,8,FALSE),0)</f>
        <v>0</v>
      </c>
      <c r="BV133" s="151">
        <f ca="1">+IF($C133=[1]Résultats!$C$3,VLOOKUP(BV$5,Sheet1!$B$15:$AG$104,8,FALSE),0)</f>
        <v>0</v>
      </c>
      <c r="BW133" s="151">
        <f ca="1">+IF($C133=[1]Résultats!$C$3,VLOOKUP(BW$5,Sheet1!$B$15:$AG$104,8,FALSE),0)</f>
        <v>0</v>
      </c>
      <c r="BX133" s="151">
        <f ca="1">+IF($C133=[1]Résultats!$C$3,VLOOKUP(BX$5,Sheet1!$B$15:$AG$104,8,FALSE),0)</f>
        <v>0</v>
      </c>
      <c r="BY133" s="151">
        <f ca="1">+IF($C133=[1]Résultats!$C$3,VLOOKUP(BY$5,Sheet1!$B$15:$AG$104,8,FALSE),0)</f>
        <v>0</v>
      </c>
      <c r="BZ133" s="151">
        <f ca="1">+IF($C133=[1]Résultats!$C$3,VLOOKUP(BZ$5,Sheet1!$B$15:$AG$104,8,FALSE),0)</f>
        <v>0</v>
      </c>
    </row>
    <row r="134" spans="1:78" ht="15.75" customHeight="1" x14ac:dyDescent="0.2">
      <c r="A134" s="1">
        <f t="shared" ca="1" si="6"/>
        <v>0</v>
      </c>
      <c r="B134" s="1">
        <f t="shared" ca="1" si="9"/>
        <v>0</v>
      </c>
      <c r="C134" s="136">
        <f>Hébergement!C134</f>
        <v>43229</v>
      </c>
      <c r="D134" s="150">
        <f ca="1">+IF($C134=[1]Résultats!$C$3,VLOOKUP(D$5,Sheet1!$B$15:$AG$104,8,FALSE),0)</f>
        <v>0</v>
      </c>
      <c r="E134" s="150">
        <f ca="1">+IF($C134=[1]Résultats!$C$3,VLOOKUP(E$5,Sheet1!$B$15:$AG$104,8,FALSE),0)</f>
        <v>0</v>
      </c>
      <c r="F134" s="150">
        <f ca="1">+IF($C134=[1]Résultats!$C$3,VLOOKUP(F$5,Sheet1!$B$15:$AG$104,8,FALSE),0)</f>
        <v>0</v>
      </c>
      <c r="G134" s="150">
        <f ca="1">+IF($C134=[1]Résultats!$C$3,VLOOKUP(G$5,Sheet1!$B$15:$AG$104,8,FALSE),0)</f>
        <v>0</v>
      </c>
      <c r="H134" s="150">
        <f ca="1">+IF($C134=[1]Résultats!$C$3,VLOOKUP(H$5,Sheet1!$B$15:$AG$104,8,FALSE),0)</f>
        <v>0</v>
      </c>
      <c r="I134" s="150">
        <f ca="1">+IF($C134=[1]Résultats!$C$3,VLOOKUP(I$5,Sheet1!$B$15:$AG$104,8,FALSE),0)</f>
        <v>0</v>
      </c>
      <c r="J134" s="151">
        <f ca="1">+IF($C134=[1]Résultats!$C$3,VLOOKUP(J$5,Sheet1!$B$15:$AG$104,8,FALSE),0)</f>
        <v>0</v>
      </c>
      <c r="K134" s="151">
        <f ca="1">+IF($C134=[1]Résultats!$C$3,VLOOKUP(K$5,Sheet1!$B$15:$AG$104,8,FALSE),0)</f>
        <v>0</v>
      </c>
      <c r="L134" s="213">
        <f ca="1">+IF($C134=[1]Résultats!$C$3,VLOOKUP(L$5,Sheet1!$B$15:$AG$104,8,FALSE),0)</f>
        <v>0</v>
      </c>
      <c r="M134" s="165">
        <f ca="1">+IF($C134=[1]Résultats!$C$3,VLOOKUP(M$5,Sheet1!$B$15:$AG$104,8,FALSE),0)</f>
        <v>0</v>
      </c>
      <c r="N134" s="165">
        <f ca="1">+IF($C134=[1]Résultats!$C$3,VLOOKUP(N$5,Sheet1!$B$15:$AG$104,8,FALSE),0)</f>
        <v>0</v>
      </c>
      <c r="O134" s="151">
        <f ca="1">+IF($C134=[1]Résultats!$C$3,VLOOKUP(O$5,Sheet1!$B$15:$AG$104,8,FALSE),0)</f>
        <v>0</v>
      </c>
      <c r="P134" s="151">
        <f ca="1">+IF($C134=[1]Résultats!$C$3,VLOOKUP(P$5,Sheet1!$B$15:$AG$104,8,FALSE),0)</f>
        <v>0</v>
      </c>
      <c r="Q134" s="213">
        <f ca="1">+IF($C134=[1]Résultats!$C$3,VLOOKUP(Q$5,Sheet1!$B$15:$AG$104,8,FALSE),0)</f>
        <v>0</v>
      </c>
      <c r="R134" s="151">
        <f ca="1">+IF($C134=[1]Résultats!$C$3,VLOOKUP(R$5,Sheet1!$B$15:$AG$104,8,FALSE),0)</f>
        <v>0</v>
      </c>
      <c r="S134" s="165">
        <f ca="1">+IF($C134=[1]Résultats!$C$3,VLOOKUP(S$5,Sheet1!$B$15:$AG$104,8,FALSE),0)</f>
        <v>0</v>
      </c>
      <c r="T134" s="165">
        <f ca="1">+IF($C134=[1]Résultats!$C$3,VLOOKUP(T$5,Sheet1!$B$15:$AG$104,8,FALSE),0)</f>
        <v>0</v>
      </c>
      <c r="U134" s="151">
        <f ca="1">+IF($C134=[1]Résultats!$C$3,VLOOKUP(U$5,Sheet1!$B$15:$AG$104,8,FALSE),0)</f>
        <v>0</v>
      </c>
      <c r="V134" s="151">
        <f ca="1">+IF($C134=[1]Résultats!$C$3,VLOOKUP(V$5,Sheet1!$B$15:$AG$104,8,FALSE),0)</f>
        <v>0</v>
      </c>
      <c r="W134" s="213">
        <f ca="1">+IF($C134=[1]Résultats!$C$3,VLOOKUP(W$5,Sheet1!$B$15:$AG$104,8,FALSE),0)</f>
        <v>0</v>
      </c>
      <c r="X134" s="165">
        <f ca="1">+IF($C134=[1]Résultats!$C$3,VLOOKUP(X$5,Sheet1!$B$15:$AG$104,8,FALSE),0)</f>
        <v>0</v>
      </c>
      <c r="Y134" s="165">
        <f ca="1">+IF($C134=[1]Résultats!$C$3,VLOOKUP(Y$5,Sheet1!$B$15:$AG$104,8,FALSE),0)</f>
        <v>0</v>
      </c>
      <c r="Z134" s="151">
        <f ca="1">+IF($C134=[1]Résultats!$C$3,VLOOKUP(Z$5,Sheet1!$B$15:$AG$104,8,FALSE),0)</f>
        <v>0</v>
      </c>
      <c r="AA134" s="151">
        <f ca="1">+IF($C134=[1]Résultats!$C$3,VLOOKUP(AA$5,Sheet1!$B$15:$AG$104,8,FALSE),0)</f>
        <v>0</v>
      </c>
      <c r="AB134" s="213">
        <f ca="1">+IF($C134=[1]Résultats!$C$3,VLOOKUP(AB$5,Sheet1!$B$15:$AG$104,8,FALSE),0)</f>
        <v>0</v>
      </c>
      <c r="AC134" s="165">
        <f ca="1">+IF($C134=[1]Résultats!$C$3,VLOOKUP(AC$5,Sheet1!$B$15:$AG$104,8,FALSE),0)</f>
        <v>0</v>
      </c>
      <c r="AD134" s="165">
        <f ca="1">+IF($C134=[1]Résultats!$C$3,VLOOKUP(AD$5,Sheet1!$B$15:$AG$104,8,FALSE),0)</f>
        <v>0</v>
      </c>
      <c r="AE134" s="213">
        <f ca="1">+IF($C134=[1]Résultats!$C$3,VLOOKUP(AE$5,Sheet1!$B$15:$AG$104,8,FALSE),0)</f>
        <v>0</v>
      </c>
      <c r="AF134" s="165">
        <f ca="1">+IF($C134=[1]Résultats!$C$3,VLOOKUP(AF$5,Sheet1!$B$15:$AG$104,8,FALSE),0)</f>
        <v>0</v>
      </c>
      <c r="AG134" s="165">
        <f ca="1">+IF($C134=[1]Résultats!$C$3,VLOOKUP(AG$5,Sheet1!$B$15:$AG$104,8,FALSE),0)</f>
        <v>0</v>
      </c>
      <c r="AH134" s="151">
        <f ca="1">+IF($C134=[1]Résultats!$C$3,VLOOKUP(AH$5,Sheet1!$B$15:$AG$104,8,FALSE),0)</f>
        <v>0</v>
      </c>
      <c r="AI134" s="151">
        <f ca="1">+IF($C134=[1]Résultats!$C$3,VLOOKUP(AI$5,Sheet1!$B$15:$AG$104,8,FALSE),0)</f>
        <v>0</v>
      </c>
      <c r="AJ134" s="213">
        <f ca="1">+IF($C134=[1]Résultats!$C$3,VLOOKUP(AJ$5,Sheet1!$B$15:$AG$104,8,FALSE),0)</f>
        <v>0</v>
      </c>
      <c r="AK134" s="165">
        <f ca="1">+IF($C134=[1]Résultats!$C$3,VLOOKUP(AK$5,Sheet1!$B$15:$AG$104,8,FALSE),0)</f>
        <v>0</v>
      </c>
      <c r="AL134" s="165">
        <f ca="1">+IF($C134=[1]Résultats!$C$3,VLOOKUP(AL$5,Sheet1!$B$15:$AG$104,8,FALSE),0)</f>
        <v>0</v>
      </c>
      <c r="AM134" s="213">
        <f ca="1">+IF($C134=[1]Résultats!$C$3,VLOOKUP(AM$5,Sheet1!$B$15:$AG$104,8,FALSE),0)</f>
        <v>0</v>
      </c>
      <c r="AN134" s="165">
        <f ca="1">+IF($C134=[1]Résultats!$C$3,VLOOKUP(AN$5,Sheet1!$B$15:$AG$104,8,FALSE),0)</f>
        <v>0</v>
      </c>
      <c r="AO134" s="165">
        <f ca="1">+IF($C134=[1]Résultats!$C$3,VLOOKUP(AO$5,Sheet1!$B$15:$AG$104,8,FALSE),0)</f>
        <v>0</v>
      </c>
      <c r="AP134" s="213">
        <f ca="1">+IF($C134=[1]Résultats!$C$3,VLOOKUP(AP$5,Sheet1!$B$15:$AG$104,8,FALSE),0)</f>
        <v>0</v>
      </c>
      <c r="AQ134" s="165">
        <f ca="1">+IF($C134=[1]Résultats!$C$3,VLOOKUP(AQ$5,Sheet1!$B$15:$AG$104,8,FALSE),0)</f>
        <v>0</v>
      </c>
      <c r="AR134" s="165">
        <f ca="1">+IF($C134=[1]Résultats!$C$3,VLOOKUP(AR$5,Sheet1!$B$15:$AG$104,8,FALSE),0)</f>
        <v>0</v>
      </c>
      <c r="AS134" s="151">
        <f ca="1">+IF($C134=[1]Résultats!$C$3,VLOOKUP(AS$5,Sheet1!$B$15:$AG$104,8,FALSE),0)</f>
        <v>0</v>
      </c>
      <c r="AT134" s="151">
        <f ca="1">+IF($C134=[1]Résultats!$C$3,VLOOKUP(AT$5,Sheet1!$B$15:$AG$104,8,FALSE),0)</f>
        <v>0</v>
      </c>
      <c r="AU134" s="213">
        <f ca="1">+IF($C134=[1]Résultats!$C$3,VLOOKUP(AU$5,Sheet1!$B$15:$AG$104,8,FALSE),0)</f>
        <v>0</v>
      </c>
      <c r="AV134" s="151">
        <f ca="1">+IF($C134=[1]Résultats!$C$3,VLOOKUP(AV$5,Sheet1!$B$15:$AG$104,8,FALSE),0)</f>
        <v>0</v>
      </c>
      <c r="AW134" s="151">
        <f ca="1">+IF($C134=[1]Résultats!$C$3,VLOOKUP(AW$5,Sheet1!$B$15:$AG$104,8,FALSE),0)</f>
        <v>0</v>
      </c>
      <c r="AX134" s="151">
        <f ca="1">+IF($C134=[1]Résultats!$C$3,VLOOKUP(AX$5,Sheet1!$B$15:$AG$104,8,FALSE),0)</f>
        <v>0</v>
      </c>
      <c r="AY134" s="151">
        <f ca="1">+IF($C134=[1]Résultats!$C$3,VLOOKUP(AY$5,Sheet1!$B$15:$AG$104,8,FALSE),0)</f>
        <v>0</v>
      </c>
      <c r="AZ134" s="213">
        <f ca="1">+IF($C134=[1]Résultats!$C$3,VLOOKUP(AZ$5,Sheet1!$B$15:$AG$104,8,FALSE),0)</f>
        <v>0</v>
      </c>
      <c r="BA134" s="165">
        <f ca="1">+IF($C134=[1]Résultats!$C$3,VLOOKUP(BA$5,Sheet1!$B$15:$AG$104,8,FALSE),0)</f>
        <v>0</v>
      </c>
      <c r="BB134" s="165">
        <f ca="1">+IF($C134=[1]Résultats!$C$3,VLOOKUP(BB$5,Sheet1!$B$15:$AG$104,8,FALSE),0)</f>
        <v>0</v>
      </c>
      <c r="BC134" s="151">
        <f ca="1">+IF($C134=[1]Résultats!$C$3,VLOOKUP(BC$5,Sheet1!$B$15:$AG$104,8,FALSE),0)</f>
        <v>0</v>
      </c>
      <c r="BD134" s="151">
        <f ca="1">+IF($C134=[1]Résultats!$C$3,VLOOKUP(BD$5,Sheet1!$B$15:$AG$104,8,FALSE),0)</f>
        <v>0</v>
      </c>
      <c r="BE134" s="151">
        <f ca="1">+IF($C134=[1]Résultats!$C$3,VLOOKUP(BE$5,Sheet1!$B$15:$AG$104,8,FALSE),0)</f>
        <v>0</v>
      </c>
      <c r="BF134" s="151">
        <f ca="1">+IF($C134=[1]Résultats!$C$3,VLOOKUP(BF$5,Sheet1!$B$15:$AG$104,8,FALSE),0)</f>
        <v>0</v>
      </c>
      <c r="BG134" s="151">
        <f ca="1">+IF($C134=[1]Résultats!$C$3,VLOOKUP(BG$5,Sheet1!$B$15:$AG$104,8,FALSE),0)</f>
        <v>0</v>
      </c>
      <c r="BH134" s="151">
        <f ca="1">+IF($C134=[1]Résultats!$C$3,VLOOKUP(BH$5,Sheet1!$B$15:$AG$104,8,FALSE),0)</f>
        <v>0</v>
      </c>
      <c r="BI134" s="151">
        <f ca="1">+IF($C134=[1]Résultats!$C$3,VLOOKUP(BI$5,Sheet1!$B$15:$AG$104,8,FALSE),0)</f>
        <v>0</v>
      </c>
      <c r="BJ134" s="151">
        <f ca="1">+IF($C134=[1]Résultats!$C$3,VLOOKUP(BJ$5,Sheet1!$B$15:$AG$104,8,FALSE),0)</f>
        <v>0</v>
      </c>
      <c r="BK134" s="151">
        <f ca="1">+IF($C134=[1]Résultats!$C$3,VLOOKUP(BK$5,Sheet1!$B$15:$AG$104,8,FALSE),0)</f>
        <v>0</v>
      </c>
      <c r="BL134" s="151">
        <f ca="1">+IF($C134=[1]Résultats!$C$3,VLOOKUP(BL$5,Sheet1!$B$15:$AG$104,8,FALSE),0)</f>
        <v>0</v>
      </c>
      <c r="BM134" s="151">
        <f ca="1">+IF($C134=[1]Résultats!$C$3,VLOOKUP(BM$5,Sheet1!$B$15:$AG$104,8,FALSE),0)</f>
        <v>0</v>
      </c>
      <c r="BN134" s="151">
        <f ca="1">+IF($C134=[1]Résultats!$C$3,VLOOKUP(BN$5,Sheet1!$B$15:$AG$104,8,FALSE),0)</f>
        <v>0</v>
      </c>
      <c r="BO134" s="151">
        <f ca="1">+IF($C134=[1]Résultats!$C$3,VLOOKUP(BO$5,Sheet1!$B$15:$AG$104,8,FALSE),0)</f>
        <v>0</v>
      </c>
      <c r="BP134" s="151">
        <f ca="1">+IF($C134=[1]Résultats!$C$3,VLOOKUP(BP$5,Sheet1!$B$15:$AG$104,8,FALSE),0)</f>
        <v>0</v>
      </c>
      <c r="BQ134" s="151">
        <f ca="1">+IF($C134=[1]Résultats!$C$3,VLOOKUP(BQ$5,Sheet1!$B$15:$AG$104,8,FALSE),0)</f>
        <v>0</v>
      </c>
      <c r="BR134" s="151">
        <f ca="1">+IF($C134=[1]Résultats!$C$3,VLOOKUP(BR$5,Sheet1!$B$15:$AG$104,8,FALSE),0)</f>
        <v>0</v>
      </c>
      <c r="BS134" s="151">
        <f ca="1">+IF($C134=[1]Résultats!$C$3,VLOOKUP(BS$5,Sheet1!$B$15:$AG$104,8,FALSE),0)</f>
        <v>0</v>
      </c>
      <c r="BT134" s="151">
        <f ca="1">+IF($C134=[1]Résultats!$C$3,VLOOKUP(BT$5,Sheet1!$B$15:$AG$104,8,FALSE),0)</f>
        <v>0</v>
      </c>
      <c r="BU134" s="151">
        <f ca="1">+IF($C134=[1]Résultats!$C$3,VLOOKUP(BU$5,Sheet1!$B$15:$AG$104,8,FALSE),0)</f>
        <v>0</v>
      </c>
      <c r="BV134" s="151">
        <f ca="1">+IF($C134=[1]Résultats!$C$3,VLOOKUP(BV$5,Sheet1!$B$15:$AG$104,8,FALSE),0)</f>
        <v>0</v>
      </c>
      <c r="BW134" s="151">
        <f ca="1">+IF($C134=[1]Résultats!$C$3,VLOOKUP(BW$5,Sheet1!$B$15:$AG$104,8,FALSE),0)</f>
        <v>0</v>
      </c>
      <c r="BX134" s="151">
        <f ca="1">+IF($C134=[1]Résultats!$C$3,VLOOKUP(BX$5,Sheet1!$B$15:$AG$104,8,FALSE),0)</f>
        <v>0</v>
      </c>
      <c r="BY134" s="151">
        <f ca="1">+IF($C134=[1]Résultats!$C$3,VLOOKUP(BY$5,Sheet1!$B$15:$AG$104,8,FALSE),0)</f>
        <v>0</v>
      </c>
      <c r="BZ134" s="151">
        <f ca="1">+IF($C134=[1]Résultats!$C$3,VLOOKUP(BZ$5,Sheet1!$B$15:$AG$104,8,FALSE),0)</f>
        <v>0</v>
      </c>
    </row>
    <row r="135" spans="1:78" ht="15.75" customHeight="1" x14ac:dyDescent="0.2">
      <c r="A135" s="1">
        <f t="shared" ref="A135:A198" ca="1" si="10">IF(MONTH(C135)=MONTH(TODAY()),1,0)</f>
        <v>0</v>
      </c>
      <c r="B135" s="1">
        <f t="shared" ca="1" si="9"/>
        <v>0</v>
      </c>
      <c r="C135" s="136">
        <f>Hébergement!C135</f>
        <v>43230</v>
      </c>
      <c r="D135" s="150">
        <f ca="1">+IF($C135=[1]Résultats!$C$3,VLOOKUP(D$5,Sheet1!$B$15:$AG$104,8,FALSE),0)</f>
        <v>0</v>
      </c>
      <c r="E135" s="150">
        <f ca="1">+IF($C135=[1]Résultats!$C$3,VLOOKUP(E$5,Sheet1!$B$15:$AG$104,8,FALSE),0)</f>
        <v>0</v>
      </c>
      <c r="F135" s="150">
        <f ca="1">+IF($C135=[1]Résultats!$C$3,VLOOKUP(F$5,Sheet1!$B$15:$AG$104,8,FALSE),0)</f>
        <v>0</v>
      </c>
      <c r="G135" s="150">
        <f ca="1">+IF($C135=[1]Résultats!$C$3,VLOOKUP(G$5,Sheet1!$B$15:$AG$104,8,FALSE),0)</f>
        <v>0</v>
      </c>
      <c r="H135" s="150">
        <f ca="1">+IF($C135=[1]Résultats!$C$3,VLOOKUP(H$5,Sheet1!$B$15:$AG$104,8,FALSE),0)</f>
        <v>0</v>
      </c>
      <c r="I135" s="150">
        <f ca="1">+IF($C135=[1]Résultats!$C$3,VLOOKUP(I$5,Sheet1!$B$15:$AG$104,8,FALSE),0)</f>
        <v>0</v>
      </c>
      <c r="J135" s="151">
        <f ca="1">+IF($C135=[1]Résultats!$C$3,VLOOKUP(J$5,Sheet1!$B$15:$AG$104,8,FALSE),0)</f>
        <v>0</v>
      </c>
      <c r="K135" s="151">
        <f ca="1">+IF($C135=[1]Résultats!$C$3,VLOOKUP(K$5,Sheet1!$B$15:$AG$104,8,FALSE),0)</f>
        <v>0</v>
      </c>
      <c r="L135" s="213">
        <f ca="1">+IF($C135=[1]Résultats!$C$3,VLOOKUP(L$5,Sheet1!$B$15:$AG$104,8,FALSE),0)</f>
        <v>0</v>
      </c>
      <c r="M135" s="165">
        <f ca="1">+IF($C135=[1]Résultats!$C$3,VLOOKUP(M$5,Sheet1!$B$15:$AG$104,8,FALSE),0)</f>
        <v>0</v>
      </c>
      <c r="N135" s="165">
        <f ca="1">+IF($C135=[1]Résultats!$C$3,VLOOKUP(N$5,Sheet1!$B$15:$AG$104,8,FALSE),0)</f>
        <v>0</v>
      </c>
      <c r="O135" s="151">
        <f ca="1">+IF($C135=[1]Résultats!$C$3,VLOOKUP(O$5,Sheet1!$B$15:$AG$104,8,FALSE),0)</f>
        <v>0</v>
      </c>
      <c r="P135" s="151">
        <f ca="1">+IF($C135=[1]Résultats!$C$3,VLOOKUP(P$5,Sheet1!$B$15:$AG$104,8,FALSE),0)</f>
        <v>0</v>
      </c>
      <c r="Q135" s="213">
        <f ca="1">+IF($C135=[1]Résultats!$C$3,VLOOKUP(Q$5,Sheet1!$B$15:$AG$104,8,FALSE),0)</f>
        <v>0</v>
      </c>
      <c r="R135" s="151">
        <f ca="1">+IF($C135=[1]Résultats!$C$3,VLOOKUP(R$5,Sheet1!$B$15:$AG$104,8,FALSE),0)</f>
        <v>0</v>
      </c>
      <c r="S135" s="165">
        <f ca="1">+IF($C135=[1]Résultats!$C$3,VLOOKUP(S$5,Sheet1!$B$15:$AG$104,8,FALSE),0)</f>
        <v>0</v>
      </c>
      <c r="T135" s="165">
        <f ca="1">+IF($C135=[1]Résultats!$C$3,VLOOKUP(T$5,Sheet1!$B$15:$AG$104,8,FALSE),0)</f>
        <v>0</v>
      </c>
      <c r="U135" s="151">
        <f ca="1">+IF($C135=[1]Résultats!$C$3,VLOOKUP(U$5,Sheet1!$B$15:$AG$104,8,FALSE),0)</f>
        <v>0</v>
      </c>
      <c r="V135" s="151">
        <f ca="1">+IF($C135=[1]Résultats!$C$3,VLOOKUP(V$5,Sheet1!$B$15:$AG$104,8,FALSE),0)</f>
        <v>0</v>
      </c>
      <c r="W135" s="213">
        <f ca="1">+IF($C135=[1]Résultats!$C$3,VLOOKUP(W$5,Sheet1!$B$15:$AG$104,8,FALSE),0)</f>
        <v>0</v>
      </c>
      <c r="X135" s="165">
        <f ca="1">+IF($C135=[1]Résultats!$C$3,VLOOKUP(X$5,Sheet1!$B$15:$AG$104,8,FALSE),0)</f>
        <v>0</v>
      </c>
      <c r="Y135" s="165">
        <f ca="1">+IF($C135=[1]Résultats!$C$3,VLOOKUP(Y$5,Sheet1!$B$15:$AG$104,8,FALSE),0)</f>
        <v>0</v>
      </c>
      <c r="Z135" s="151">
        <f ca="1">+IF($C135=[1]Résultats!$C$3,VLOOKUP(Z$5,Sheet1!$B$15:$AG$104,8,FALSE),0)</f>
        <v>0</v>
      </c>
      <c r="AA135" s="151">
        <f ca="1">+IF($C135=[1]Résultats!$C$3,VLOOKUP(AA$5,Sheet1!$B$15:$AG$104,8,FALSE),0)</f>
        <v>0</v>
      </c>
      <c r="AB135" s="213">
        <f ca="1">+IF($C135=[1]Résultats!$C$3,VLOOKUP(AB$5,Sheet1!$B$15:$AG$104,8,FALSE),0)</f>
        <v>0</v>
      </c>
      <c r="AC135" s="165">
        <f ca="1">+IF($C135=[1]Résultats!$C$3,VLOOKUP(AC$5,Sheet1!$B$15:$AG$104,8,FALSE),0)</f>
        <v>0</v>
      </c>
      <c r="AD135" s="165">
        <f ca="1">+IF($C135=[1]Résultats!$C$3,VLOOKUP(AD$5,Sheet1!$B$15:$AG$104,8,FALSE),0)</f>
        <v>0</v>
      </c>
      <c r="AE135" s="213">
        <f ca="1">+IF($C135=[1]Résultats!$C$3,VLOOKUP(AE$5,Sheet1!$B$15:$AG$104,8,FALSE),0)</f>
        <v>0</v>
      </c>
      <c r="AF135" s="165">
        <f ca="1">+IF($C135=[1]Résultats!$C$3,VLOOKUP(AF$5,Sheet1!$B$15:$AG$104,8,FALSE),0)</f>
        <v>0</v>
      </c>
      <c r="AG135" s="165">
        <f ca="1">+IF($C135=[1]Résultats!$C$3,VLOOKUP(AG$5,Sheet1!$B$15:$AG$104,8,FALSE),0)</f>
        <v>0</v>
      </c>
      <c r="AH135" s="151">
        <f ca="1">+IF($C135=[1]Résultats!$C$3,VLOOKUP(AH$5,Sheet1!$B$15:$AG$104,8,FALSE),0)</f>
        <v>0</v>
      </c>
      <c r="AI135" s="151">
        <f ca="1">+IF($C135=[1]Résultats!$C$3,VLOOKUP(AI$5,Sheet1!$B$15:$AG$104,8,FALSE),0)</f>
        <v>0</v>
      </c>
      <c r="AJ135" s="213">
        <f ca="1">+IF($C135=[1]Résultats!$C$3,VLOOKUP(AJ$5,Sheet1!$B$15:$AG$104,8,FALSE),0)</f>
        <v>0</v>
      </c>
      <c r="AK135" s="165">
        <f ca="1">+IF($C135=[1]Résultats!$C$3,VLOOKUP(AK$5,Sheet1!$B$15:$AG$104,8,FALSE),0)</f>
        <v>0</v>
      </c>
      <c r="AL135" s="165">
        <f ca="1">+IF($C135=[1]Résultats!$C$3,VLOOKUP(AL$5,Sheet1!$B$15:$AG$104,8,FALSE),0)</f>
        <v>0</v>
      </c>
      <c r="AM135" s="213">
        <f ca="1">+IF($C135=[1]Résultats!$C$3,VLOOKUP(AM$5,Sheet1!$B$15:$AG$104,8,FALSE),0)</f>
        <v>0</v>
      </c>
      <c r="AN135" s="165">
        <f ca="1">+IF($C135=[1]Résultats!$C$3,VLOOKUP(AN$5,Sheet1!$B$15:$AG$104,8,FALSE),0)</f>
        <v>0</v>
      </c>
      <c r="AO135" s="165">
        <f ca="1">+IF($C135=[1]Résultats!$C$3,VLOOKUP(AO$5,Sheet1!$B$15:$AG$104,8,FALSE),0)</f>
        <v>0</v>
      </c>
      <c r="AP135" s="213">
        <f ca="1">+IF($C135=[1]Résultats!$C$3,VLOOKUP(AP$5,Sheet1!$B$15:$AG$104,8,FALSE),0)</f>
        <v>0</v>
      </c>
      <c r="AQ135" s="165">
        <f ca="1">+IF($C135=[1]Résultats!$C$3,VLOOKUP(AQ$5,Sheet1!$B$15:$AG$104,8,FALSE),0)</f>
        <v>0</v>
      </c>
      <c r="AR135" s="165">
        <f ca="1">+IF($C135=[1]Résultats!$C$3,VLOOKUP(AR$5,Sheet1!$B$15:$AG$104,8,FALSE),0)</f>
        <v>0</v>
      </c>
      <c r="AS135" s="151">
        <f ca="1">+IF($C135=[1]Résultats!$C$3,VLOOKUP(AS$5,Sheet1!$B$15:$AG$104,8,FALSE),0)</f>
        <v>0</v>
      </c>
      <c r="AT135" s="151">
        <f ca="1">+IF($C135=[1]Résultats!$C$3,VLOOKUP(AT$5,Sheet1!$B$15:$AG$104,8,FALSE),0)</f>
        <v>0</v>
      </c>
      <c r="AU135" s="213">
        <f ca="1">+IF($C135=[1]Résultats!$C$3,VLOOKUP(AU$5,Sheet1!$B$15:$AG$104,8,FALSE),0)</f>
        <v>0</v>
      </c>
      <c r="AV135" s="151">
        <f ca="1">+IF($C135=[1]Résultats!$C$3,VLOOKUP(AV$5,Sheet1!$B$15:$AG$104,8,FALSE),0)</f>
        <v>0</v>
      </c>
      <c r="AW135" s="151">
        <f ca="1">+IF($C135=[1]Résultats!$C$3,VLOOKUP(AW$5,Sheet1!$B$15:$AG$104,8,FALSE),0)</f>
        <v>0</v>
      </c>
      <c r="AX135" s="151">
        <f ca="1">+IF($C135=[1]Résultats!$C$3,VLOOKUP(AX$5,Sheet1!$B$15:$AG$104,8,FALSE),0)</f>
        <v>0</v>
      </c>
      <c r="AY135" s="151">
        <f ca="1">+IF($C135=[1]Résultats!$C$3,VLOOKUP(AY$5,Sheet1!$B$15:$AG$104,8,FALSE),0)</f>
        <v>0</v>
      </c>
      <c r="AZ135" s="213">
        <f ca="1">+IF($C135=[1]Résultats!$C$3,VLOOKUP(AZ$5,Sheet1!$B$15:$AG$104,8,FALSE),0)</f>
        <v>0</v>
      </c>
      <c r="BA135" s="165">
        <f ca="1">+IF($C135=[1]Résultats!$C$3,VLOOKUP(BA$5,Sheet1!$B$15:$AG$104,8,FALSE),0)</f>
        <v>0</v>
      </c>
      <c r="BB135" s="165">
        <f ca="1">+IF($C135=[1]Résultats!$C$3,VLOOKUP(BB$5,Sheet1!$B$15:$AG$104,8,FALSE),0)</f>
        <v>0</v>
      </c>
      <c r="BC135" s="151">
        <f ca="1">+IF($C135=[1]Résultats!$C$3,VLOOKUP(BC$5,Sheet1!$B$15:$AG$104,8,FALSE),0)</f>
        <v>0</v>
      </c>
      <c r="BD135" s="151">
        <f ca="1">+IF($C135=[1]Résultats!$C$3,VLOOKUP(BD$5,Sheet1!$B$15:$AG$104,8,FALSE),0)</f>
        <v>0</v>
      </c>
      <c r="BE135" s="151">
        <f ca="1">+IF($C135=[1]Résultats!$C$3,VLOOKUP(BE$5,Sheet1!$B$15:$AG$104,8,FALSE),0)</f>
        <v>0</v>
      </c>
      <c r="BF135" s="151">
        <f ca="1">+IF($C135=[1]Résultats!$C$3,VLOOKUP(BF$5,Sheet1!$B$15:$AG$104,8,FALSE),0)</f>
        <v>0</v>
      </c>
      <c r="BG135" s="151">
        <f ca="1">+IF($C135=[1]Résultats!$C$3,VLOOKUP(BG$5,Sheet1!$B$15:$AG$104,8,FALSE),0)</f>
        <v>0</v>
      </c>
      <c r="BH135" s="151">
        <f ca="1">+IF($C135=[1]Résultats!$C$3,VLOOKUP(BH$5,Sheet1!$B$15:$AG$104,8,FALSE),0)</f>
        <v>0</v>
      </c>
      <c r="BI135" s="151">
        <f ca="1">+IF($C135=[1]Résultats!$C$3,VLOOKUP(BI$5,Sheet1!$B$15:$AG$104,8,FALSE),0)</f>
        <v>0</v>
      </c>
      <c r="BJ135" s="151">
        <f ca="1">+IF($C135=[1]Résultats!$C$3,VLOOKUP(BJ$5,Sheet1!$B$15:$AG$104,8,FALSE),0)</f>
        <v>0</v>
      </c>
      <c r="BK135" s="151">
        <f ca="1">+IF($C135=[1]Résultats!$C$3,VLOOKUP(BK$5,Sheet1!$B$15:$AG$104,8,FALSE),0)</f>
        <v>0</v>
      </c>
      <c r="BL135" s="151">
        <f ca="1">+IF($C135=[1]Résultats!$C$3,VLOOKUP(BL$5,Sheet1!$B$15:$AG$104,8,FALSE),0)</f>
        <v>0</v>
      </c>
      <c r="BM135" s="151">
        <f ca="1">+IF($C135=[1]Résultats!$C$3,VLOOKUP(BM$5,Sheet1!$B$15:$AG$104,8,FALSE),0)</f>
        <v>0</v>
      </c>
      <c r="BN135" s="151">
        <f ca="1">+IF($C135=[1]Résultats!$C$3,VLOOKUP(BN$5,Sheet1!$B$15:$AG$104,8,FALSE),0)</f>
        <v>0</v>
      </c>
      <c r="BO135" s="151">
        <f ca="1">+IF($C135=[1]Résultats!$C$3,VLOOKUP(BO$5,Sheet1!$B$15:$AG$104,8,FALSE),0)</f>
        <v>0</v>
      </c>
      <c r="BP135" s="151">
        <f ca="1">+IF($C135=[1]Résultats!$C$3,VLOOKUP(BP$5,Sheet1!$B$15:$AG$104,8,FALSE),0)</f>
        <v>0</v>
      </c>
      <c r="BQ135" s="151">
        <f ca="1">+IF($C135=[1]Résultats!$C$3,VLOOKUP(BQ$5,Sheet1!$B$15:$AG$104,8,FALSE),0)</f>
        <v>0</v>
      </c>
      <c r="BR135" s="151">
        <f ca="1">+IF($C135=[1]Résultats!$C$3,VLOOKUP(BR$5,Sheet1!$B$15:$AG$104,8,FALSE),0)</f>
        <v>0</v>
      </c>
      <c r="BS135" s="151">
        <f ca="1">+IF($C135=[1]Résultats!$C$3,VLOOKUP(BS$5,Sheet1!$B$15:$AG$104,8,FALSE),0)</f>
        <v>0</v>
      </c>
      <c r="BT135" s="151">
        <f ca="1">+IF($C135=[1]Résultats!$C$3,VLOOKUP(BT$5,Sheet1!$B$15:$AG$104,8,FALSE),0)</f>
        <v>0</v>
      </c>
      <c r="BU135" s="151">
        <f ca="1">+IF($C135=[1]Résultats!$C$3,VLOOKUP(BU$5,Sheet1!$B$15:$AG$104,8,FALSE),0)</f>
        <v>0</v>
      </c>
      <c r="BV135" s="151">
        <f ca="1">+IF($C135=[1]Résultats!$C$3,VLOOKUP(BV$5,Sheet1!$B$15:$AG$104,8,FALSE),0)</f>
        <v>0</v>
      </c>
      <c r="BW135" s="151">
        <f ca="1">+IF($C135=[1]Résultats!$C$3,VLOOKUP(BW$5,Sheet1!$B$15:$AG$104,8,FALSE),0)</f>
        <v>0</v>
      </c>
      <c r="BX135" s="151">
        <f ca="1">+IF($C135=[1]Résultats!$C$3,VLOOKUP(BX$5,Sheet1!$B$15:$AG$104,8,FALSE),0)</f>
        <v>0</v>
      </c>
      <c r="BY135" s="151">
        <f ca="1">+IF($C135=[1]Résultats!$C$3,VLOOKUP(BY$5,Sheet1!$B$15:$AG$104,8,FALSE),0)</f>
        <v>0</v>
      </c>
      <c r="BZ135" s="151">
        <f ca="1">+IF($C135=[1]Résultats!$C$3,VLOOKUP(BZ$5,Sheet1!$B$15:$AG$104,8,FALSE),0)</f>
        <v>0</v>
      </c>
    </row>
    <row r="136" spans="1:78" s="142" customFormat="1" ht="15.75" customHeight="1" x14ac:dyDescent="0.2">
      <c r="A136" s="1">
        <f t="shared" ca="1" si="10"/>
        <v>0</v>
      </c>
      <c r="B136" s="1">
        <f t="shared" ca="1" si="9"/>
        <v>0</v>
      </c>
      <c r="C136" s="141">
        <f>Hébergement!C136</f>
        <v>43231</v>
      </c>
      <c r="D136" s="150">
        <f ca="1">+IF($C136=[1]Résultats!$C$3,VLOOKUP(D$5,Sheet1!$B$15:$AG$104,8,FALSE),0)</f>
        <v>0</v>
      </c>
      <c r="E136" s="150">
        <f ca="1">+IF($C136=[1]Résultats!$C$3,VLOOKUP(E$5,Sheet1!$B$15:$AG$104,8,FALSE),0)</f>
        <v>0</v>
      </c>
      <c r="F136" s="150">
        <f ca="1">+IF($C136=[1]Résultats!$C$3,VLOOKUP(F$5,Sheet1!$B$15:$AG$104,8,FALSE),0)</f>
        <v>0</v>
      </c>
      <c r="G136" s="150">
        <f ca="1">+IF($C136=[1]Résultats!$C$3,VLOOKUP(G$5,Sheet1!$B$15:$AG$104,8,FALSE),0)</f>
        <v>0</v>
      </c>
      <c r="H136" s="150">
        <f ca="1">+IF($C136=[1]Résultats!$C$3,VLOOKUP(H$5,Sheet1!$B$15:$AG$104,8,FALSE),0)</f>
        <v>0</v>
      </c>
      <c r="I136" s="150">
        <f ca="1">+IF($C136=[1]Résultats!$C$3,VLOOKUP(I$5,Sheet1!$B$15:$AG$104,8,FALSE),0)</f>
        <v>0</v>
      </c>
      <c r="J136" s="151">
        <f ca="1">+IF($C136=[1]Résultats!$C$3,VLOOKUP(J$5,Sheet1!$B$15:$AG$104,8,FALSE),0)</f>
        <v>0</v>
      </c>
      <c r="K136" s="151">
        <f ca="1">+IF($C136=[1]Résultats!$C$3,VLOOKUP(K$5,Sheet1!$B$15:$AG$104,8,FALSE),0)</f>
        <v>0</v>
      </c>
      <c r="L136" s="213">
        <f ca="1">+IF($C136=[1]Résultats!$C$3,VLOOKUP(L$5,Sheet1!$B$15:$AG$104,8,FALSE),0)</f>
        <v>0</v>
      </c>
      <c r="M136" s="165">
        <f ca="1">+IF($C136=[1]Résultats!$C$3,VLOOKUP(M$5,Sheet1!$B$15:$AG$104,8,FALSE),0)</f>
        <v>0</v>
      </c>
      <c r="N136" s="165">
        <f ca="1">+IF($C136=[1]Résultats!$C$3,VLOOKUP(N$5,Sheet1!$B$15:$AG$104,8,FALSE),0)</f>
        <v>0</v>
      </c>
      <c r="O136" s="151">
        <f ca="1">+IF($C136=[1]Résultats!$C$3,VLOOKUP(O$5,Sheet1!$B$15:$AG$104,8,FALSE),0)</f>
        <v>0</v>
      </c>
      <c r="P136" s="151">
        <f ca="1">+IF($C136=[1]Résultats!$C$3,VLOOKUP(P$5,Sheet1!$B$15:$AG$104,8,FALSE),0)</f>
        <v>0</v>
      </c>
      <c r="Q136" s="213">
        <f ca="1">+IF($C136=[1]Résultats!$C$3,VLOOKUP(Q$5,Sheet1!$B$15:$AG$104,8,FALSE),0)</f>
        <v>0</v>
      </c>
      <c r="R136" s="151">
        <f ca="1">+IF($C136=[1]Résultats!$C$3,VLOOKUP(R$5,Sheet1!$B$15:$AG$104,8,FALSE),0)</f>
        <v>0</v>
      </c>
      <c r="S136" s="165">
        <f ca="1">+IF($C136=[1]Résultats!$C$3,VLOOKUP(S$5,Sheet1!$B$15:$AG$104,8,FALSE),0)</f>
        <v>0</v>
      </c>
      <c r="T136" s="165">
        <f ca="1">+IF($C136=[1]Résultats!$C$3,VLOOKUP(T$5,Sheet1!$B$15:$AG$104,8,FALSE),0)</f>
        <v>0</v>
      </c>
      <c r="U136" s="151">
        <f ca="1">+IF($C136=[1]Résultats!$C$3,VLOOKUP(U$5,Sheet1!$B$15:$AG$104,8,FALSE),0)</f>
        <v>0</v>
      </c>
      <c r="V136" s="151">
        <f ca="1">+IF($C136=[1]Résultats!$C$3,VLOOKUP(V$5,Sheet1!$B$15:$AG$104,8,FALSE),0)</f>
        <v>0</v>
      </c>
      <c r="W136" s="213">
        <f ca="1">+IF($C136=[1]Résultats!$C$3,VLOOKUP(W$5,Sheet1!$B$15:$AG$104,8,FALSE),0)</f>
        <v>0</v>
      </c>
      <c r="X136" s="165">
        <f ca="1">+IF($C136=[1]Résultats!$C$3,VLOOKUP(X$5,Sheet1!$B$15:$AG$104,8,FALSE),0)</f>
        <v>0</v>
      </c>
      <c r="Y136" s="165">
        <f ca="1">+IF($C136=[1]Résultats!$C$3,VLOOKUP(Y$5,Sheet1!$B$15:$AG$104,8,FALSE),0)</f>
        <v>0</v>
      </c>
      <c r="Z136" s="151">
        <f ca="1">+IF($C136=[1]Résultats!$C$3,VLOOKUP(Z$5,Sheet1!$B$15:$AG$104,8,FALSE),0)</f>
        <v>0</v>
      </c>
      <c r="AA136" s="151">
        <f ca="1">+IF($C136=[1]Résultats!$C$3,VLOOKUP(AA$5,Sheet1!$B$15:$AG$104,8,FALSE),0)</f>
        <v>0</v>
      </c>
      <c r="AB136" s="213">
        <f ca="1">+IF($C136=[1]Résultats!$C$3,VLOOKUP(AB$5,Sheet1!$B$15:$AG$104,8,FALSE),0)</f>
        <v>0</v>
      </c>
      <c r="AC136" s="165">
        <f ca="1">+IF($C136=[1]Résultats!$C$3,VLOOKUP(AC$5,Sheet1!$B$15:$AG$104,8,FALSE),0)</f>
        <v>0</v>
      </c>
      <c r="AD136" s="165">
        <f ca="1">+IF($C136=[1]Résultats!$C$3,VLOOKUP(AD$5,Sheet1!$B$15:$AG$104,8,FALSE),0)</f>
        <v>0</v>
      </c>
      <c r="AE136" s="213">
        <f ca="1">+IF($C136=[1]Résultats!$C$3,VLOOKUP(AE$5,Sheet1!$B$15:$AG$104,8,FALSE),0)</f>
        <v>0</v>
      </c>
      <c r="AF136" s="165">
        <f ca="1">+IF($C136=[1]Résultats!$C$3,VLOOKUP(AF$5,Sheet1!$B$15:$AG$104,8,FALSE),0)</f>
        <v>0</v>
      </c>
      <c r="AG136" s="165">
        <f ca="1">+IF($C136=[1]Résultats!$C$3,VLOOKUP(AG$5,Sheet1!$B$15:$AG$104,8,FALSE),0)</f>
        <v>0</v>
      </c>
      <c r="AH136" s="151">
        <f ca="1">+IF($C136=[1]Résultats!$C$3,VLOOKUP(AH$5,Sheet1!$B$15:$AG$104,8,FALSE),0)</f>
        <v>0</v>
      </c>
      <c r="AI136" s="151">
        <f ca="1">+IF($C136=[1]Résultats!$C$3,VLOOKUP(AI$5,Sheet1!$B$15:$AG$104,8,FALSE),0)</f>
        <v>0</v>
      </c>
      <c r="AJ136" s="213">
        <f ca="1">+IF($C136=[1]Résultats!$C$3,VLOOKUP(AJ$5,Sheet1!$B$15:$AG$104,8,FALSE),0)</f>
        <v>0</v>
      </c>
      <c r="AK136" s="165">
        <f ca="1">+IF($C136=[1]Résultats!$C$3,VLOOKUP(AK$5,Sheet1!$B$15:$AG$104,8,FALSE),0)</f>
        <v>0</v>
      </c>
      <c r="AL136" s="165">
        <f ca="1">+IF($C136=[1]Résultats!$C$3,VLOOKUP(AL$5,Sheet1!$B$15:$AG$104,8,FALSE),0)</f>
        <v>0</v>
      </c>
      <c r="AM136" s="213">
        <f ca="1">+IF($C136=[1]Résultats!$C$3,VLOOKUP(AM$5,Sheet1!$B$15:$AG$104,8,FALSE),0)</f>
        <v>0</v>
      </c>
      <c r="AN136" s="165">
        <f ca="1">+IF($C136=[1]Résultats!$C$3,VLOOKUP(AN$5,Sheet1!$B$15:$AG$104,8,FALSE),0)</f>
        <v>0</v>
      </c>
      <c r="AO136" s="165">
        <f ca="1">+IF($C136=[1]Résultats!$C$3,VLOOKUP(AO$5,Sheet1!$B$15:$AG$104,8,FALSE),0)</f>
        <v>0</v>
      </c>
      <c r="AP136" s="213">
        <f ca="1">+IF($C136=[1]Résultats!$C$3,VLOOKUP(AP$5,Sheet1!$B$15:$AG$104,8,FALSE),0)</f>
        <v>0</v>
      </c>
      <c r="AQ136" s="165">
        <f ca="1">+IF($C136=[1]Résultats!$C$3,VLOOKUP(AQ$5,Sheet1!$B$15:$AG$104,8,FALSE),0)</f>
        <v>0</v>
      </c>
      <c r="AR136" s="165">
        <f ca="1">+IF($C136=[1]Résultats!$C$3,VLOOKUP(AR$5,Sheet1!$B$15:$AG$104,8,FALSE),0)</f>
        <v>0</v>
      </c>
      <c r="AS136" s="151">
        <f ca="1">+IF($C136=[1]Résultats!$C$3,VLOOKUP(AS$5,Sheet1!$B$15:$AG$104,8,FALSE),0)</f>
        <v>0</v>
      </c>
      <c r="AT136" s="151">
        <f ca="1">+IF($C136=[1]Résultats!$C$3,VLOOKUP(AT$5,Sheet1!$B$15:$AG$104,8,FALSE),0)</f>
        <v>0</v>
      </c>
      <c r="AU136" s="213">
        <f ca="1">+IF($C136=[1]Résultats!$C$3,VLOOKUP(AU$5,Sheet1!$B$15:$AG$104,8,FALSE),0)</f>
        <v>0</v>
      </c>
      <c r="AV136" s="151">
        <f ca="1">+IF($C136=[1]Résultats!$C$3,VLOOKUP(AV$5,Sheet1!$B$15:$AG$104,8,FALSE),0)</f>
        <v>0</v>
      </c>
      <c r="AW136" s="151">
        <f ca="1">+IF($C136=[1]Résultats!$C$3,VLOOKUP(AW$5,Sheet1!$B$15:$AG$104,8,FALSE),0)</f>
        <v>0</v>
      </c>
      <c r="AX136" s="151">
        <f ca="1">+IF($C136=[1]Résultats!$C$3,VLOOKUP(AX$5,Sheet1!$B$15:$AG$104,8,FALSE),0)</f>
        <v>0</v>
      </c>
      <c r="AY136" s="151">
        <f ca="1">+IF($C136=[1]Résultats!$C$3,VLOOKUP(AY$5,Sheet1!$B$15:$AG$104,8,FALSE),0)</f>
        <v>0</v>
      </c>
      <c r="AZ136" s="213">
        <f ca="1">+IF($C136=[1]Résultats!$C$3,VLOOKUP(AZ$5,Sheet1!$B$15:$AG$104,8,FALSE),0)</f>
        <v>0</v>
      </c>
      <c r="BA136" s="165">
        <f ca="1">+IF($C136=[1]Résultats!$C$3,VLOOKUP(BA$5,Sheet1!$B$15:$AG$104,8,FALSE),0)</f>
        <v>0</v>
      </c>
      <c r="BB136" s="165">
        <f ca="1">+IF($C136=[1]Résultats!$C$3,VLOOKUP(BB$5,Sheet1!$B$15:$AG$104,8,FALSE),0)</f>
        <v>0</v>
      </c>
      <c r="BC136" s="151">
        <f ca="1">+IF($C136=[1]Résultats!$C$3,VLOOKUP(BC$5,Sheet1!$B$15:$AG$104,8,FALSE),0)</f>
        <v>0</v>
      </c>
      <c r="BD136" s="151">
        <f ca="1">+IF($C136=[1]Résultats!$C$3,VLOOKUP(BD$5,Sheet1!$B$15:$AG$104,8,FALSE),0)</f>
        <v>0</v>
      </c>
      <c r="BE136" s="151">
        <f ca="1">+IF($C136=[1]Résultats!$C$3,VLOOKUP(BE$5,Sheet1!$B$15:$AG$104,8,FALSE),0)</f>
        <v>0</v>
      </c>
      <c r="BF136" s="151">
        <f ca="1">+IF($C136=[1]Résultats!$C$3,VLOOKUP(BF$5,Sheet1!$B$15:$AG$104,8,FALSE),0)</f>
        <v>0</v>
      </c>
      <c r="BG136" s="151">
        <f ca="1">+IF($C136=[1]Résultats!$C$3,VLOOKUP(BG$5,Sheet1!$B$15:$AG$104,8,FALSE),0)</f>
        <v>0</v>
      </c>
      <c r="BH136" s="151">
        <f ca="1">+IF($C136=[1]Résultats!$C$3,VLOOKUP(BH$5,Sheet1!$B$15:$AG$104,8,FALSE),0)</f>
        <v>0</v>
      </c>
      <c r="BI136" s="151">
        <f ca="1">+IF($C136=[1]Résultats!$C$3,VLOOKUP(BI$5,Sheet1!$B$15:$AG$104,8,FALSE),0)</f>
        <v>0</v>
      </c>
      <c r="BJ136" s="151">
        <f ca="1">+IF($C136=[1]Résultats!$C$3,VLOOKUP(BJ$5,Sheet1!$B$15:$AG$104,8,FALSE),0)</f>
        <v>0</v>
      </c>
      <c r="BK136" s="151">
        <f ca="1">+IF($C136=[1]Résultats!$C$3,VLOOKUP(BK$5,Sheet1!$B$15:$AG$104,8,FALSE),0)</f>
        <v>0</v>
      </c>
      <c r="BL136" s="151">
        <f ca="1">+IF($C136=[1]Résultats!$C$3,VLOOKUP(BL$5,Sheet1!$B$15:$AG$104,8,FALSE),0)</f>
        <v>0</v>
      </c>
      <c r="BM136" s="151">
        <f ca="1">+IF($C136=[1]Résultats!$C$3,VLOOKUP(BM$5,Sheet1!$B$15:$AG$104,8,FALSE),0)</f>
        <v>0</v>
      </c>
      <c r="BN136" s="151">
        <f ca="1">+IF($C136=[1]Résultats!$C$3,VLOOKUP(BN$5,Sheet1!$B$15:$AG$104,8,FALSE),0)</f>
        <v>0</v>
      </c>
      <c r="BO136" s="151">
        <f ca="1">+IF($C136=[1]Résultats!$C$3,VLOOKUP(BO$5,Sheet1!$B$15:$AG$104,8,FALSE),0)</f>
        <v>0</v>
      </c>
      <c r="BP136" s="151">
        <f ca="1">+IF($C136=[1]Résultats!$C$3,VLOOKUP(BP$5,Sheet1!$B$15:$AG$104,8,FALSE),0)</f>
        <v>0</v>
      </c>
      <c r="BQ136" s="151">
        <f ca="1">+IF($C136=[1]Résultats!$C$3,VLOOKUP(BQ$5,Sheet1!$B$15:$AG$104,8,FALSE),0)</f>
        <v>0</v>
      </c>
      <c r="BR136" s="151">
        <f ca="1">+IF($C136=[1]Résultats!$C$3,VLOOKUP(BR$5,Sheet1!$B$15:$AG$104,8,FALSE),0)</f>
        <v>0</v>
      </c>
      <c r="BS136" s="151">
        <f ca="1">+IF($C136=[1]Résultats!$C$3,VLOOKUP(BS$5,Sheet1!$B$15:$AG$104,8,FALSE),0)</f>
        <v>0</v>
      </c>
      <c r="BT136" s="151">
        <f ca="1">+IF($C136=[1]Résultats!$C$3,VLOOKUP(BT$5,Sheet1!$B$15:$AG$104,8,FALSE),0)</f>
        <v>0</v>
      </c>
      <c r="BU136" s="151">
        <f ca="1">+IF($C136=[1]Résultats!$C$3,VLOOKUP(BU$5,Sheet1!$B$15:$AG$104,8,FALSE),0)</f>
        <v>0</v>
      </c>
      <c r="BV136" s="151">
        <f ca="1">+IF($C136=[1]Résultats!$C$3,VLOOKUP(BV$5,Sheet1!$B$15:$AG$104,8,FALSE),0)</f>
        <v>0</v>
      </c>
      <c r="BW136" s="151">
        <f ca="1">+IF($C136=[1]Résultats!$C$3,VLOOKUP(BW$5,Sheet1!$B$15:$AG$104,8,FALSE),0)</f>
        <v>0</v>
      </c>
      <c r="BX136" s="151">
        <f ca="1">+IF($C136=[1]Résultats!$C$3,VLOOKUP(BX$5,Sheet1!$B$15:$AG$104,8,FALSE),0)</f>
        <v>0</v>
      </c>
      <c r="BY136" s="151">
        <f ca="1">+IF($C136=[1]Résultats!$C$3,VLOOKUP(BY$5,Sheet1!$B$15:$AG$104,8,FALSE),0)</f>
        <v>0</v>
      </c>
      <c r="BZ136" s="151">
        <f ca="1">+IF($C136=[1]Résultats!$C$3,VLOOKUP(BZ$5,Sheet1!$B$15:$AG$104,8,FALSE),0)</f>
        <v>0</v>
      </c>
    </row>
    <row r="137" spans="1:78" ht="15.75" customHeight="1" x14ac:dyDescent="0.2">
      <c r="A137" s="1">
        <f t="shared" ca="1" si="10"/>
        <v>0</v>
      </c>
      <c r="B137" s="1">
        <f t="shared" ca="1" si="9"/>
        <v>0</v>
      </c>
      <c r="C137" s="136">
        <f>Hébergement!C137</f>
        <v>43232</v>
      </c>
      <c r="D137" s="150">
        <f ca="1">+IF($C137=[1]Résultats!$C$3,VLOOKUP(D$5,Sheet1!$B$15:$AG$104,8,FALSE),0)</f>
        <v>0</v>
      </c>
      <c r="E137" s="150">
        <f ca="1">+IF($C137=[1]Résultats!$C$3,VLOOKUP(E$5,Sheet1!$B$15:$AG$104,8,FALSE),0)</f>
        <v>0</v>
      </c>
      <c r="F137" s="150">
        <f ca="1">+IF($C137=[1]Résultats!$C$3,VLOOKUP(F$5,Sheet1!$B$15:$AG$104,8,FALSE),0)</f>
        <v>0</v>
      </c>
      <c r="G137" s="150">
        <f ca="1">+IF($C137=[1]Résultats!$C$3,VLOOKUP(G$5,Sheet1!$B$15:$AG$104,8,FALSE),0)</f>
        <v>0</v>
      </c>
      <c r="H137" s="150">
        <f ca="1">+IF($C137=[1]Résultats!$C$3,VLOOKUP(H$5,Sheet1!$B$15:$AG$104,8,FALSE),0)</f>
        <v>0</v>
      </c>
      <c r="I137" s="150">
        <f ca="1">+IF($C137=[1]Résultats!$C$3,VLOOKUP(I$5,Sheet1!$B$15:$AG$104,8,FALSE),0)</f>
        <v>0</v>
      </c>
      <c r="J137" s="151">
        <f ca="1">+IF($C137=[1]Résultats!$C$3,VLOOKUP(J$5,Sheet1!$B$15:$AG$104,8,FALSE),0)</f>
        <v>0</v>
      </c>
      <c r="K137" s="151">
        <f ca="1">+IF($C137=[1]Résultats!$C$3,VLOOKUP(K$5,Sheet1!$B$15:$AG$104,8,FALSE),0)</f>
        <v>0</v>
      </c>
      <c r="L137" s="213">
        <f ca="1">+IF($C137=[1]Résultats!$C$3,VLOOKUP(L$5,Sheet1!$B$15:$AG$104,8,FALSE),0)</f>
        <v>0</v>
      </c>
      <c r="M137" s="165">
        <f ca="1">+IF($C137=[1]Résultats!$C$3,VLOOKUP(M$5,Sheet1!$B$15:$AG$104,8,FALSE),0)</f>
        <v>0</v>
      </c>
      <c r="N137" s="165">
        <f ca="1">+IF($C137=[1]Résultats!$C$3,VLOOKUP(N$5,Sheet1!$B$15:$AG$104,8,FALSE),0)</f>
        <v>0</v>
      </c>
      <c r="O137" s="151">
        <f ca="1">+IF($C137=[1]Résultats!$C$3,VLOOKUP(O$5,Sheet1!$B$15:$AG$104,8,FALSE),0)</f>
        <v>0</v>
      </c>
      <c r="P137" s="151">
        <f ca="1">+IF($C137=[1]Résultats!$C$3,VLOOKUP(P$5,Sheet1!$B$15:$AG$104,8,FALSE),0)</f>
        <v>0</v>
      </c>
      <c r="Q137" s="213">
        <f ca="1">+IF($C137=[1]Résultats!$C$3,VLOOKUP(Q$5,Sheet1!$B$15:$AG$104,8,FALSE),0)</f>
        <v>0</v>
      </c>
      <c r="R137" s="151">
        <f ca="1">+IF($C137=[1]Résultats!$C$3,VLOOKUP(R$5,Sheet1!$B$15:$AG$104,8,FALSE),0)</f>
        <v>0</v>
      </c>
      <c r="S137" s="165">
        <f ca="1">+IF($C137=[1]Résultats!$C$3,VLOOKUP(S$5,Sheet1!$B$15:$AG$104,8,FALSE),0)</f>
        <v>0</v>
      </c>
      <c r="T137" s="165">
        <f ca="1">+IF($C137=[1]Résultats!$C$3,VLOOKUP(T$5,Sheet1!$B$15:$AG$104,8,FALSE),0)</f>
        <v>0</v>
      </c>
      <c r="U137" s="151">
        <f ca="1">+IF($C137=[1]Résultats!$C$3,VLOOKUP(U$5,Sheet1!$B$15:$AG$104,8,FALSE),0)</f>
        <v>0</v>
      </c>
      <c r="V137" s="151">
        <f ca="1">+IF($C137=[1]Résultats!$C$3,VLOOKUP(V$5,Sheet1!$B$15:$AG$104,8,FALSE),0)</f>
        <v>0</v>
      </c>
      <c r="W137" s="213">
        <f ca="1">+IF($C137=[1]Résultats!$C$3,VLOOKUP(W$5,Sheet1!$B$15:$AG$104,8,FALSE),0)</f>
        <v>0</v>
      </c>
      <c r="X137" s="165">
        <f ca="1">+IF($C137=[1]Résultats!$C$3,VLOOKUP(X$5,Sheet1!$B$15:$AG$104,8,FALSE),0)</f>
        <v>0</v>
      </c>
      <c r="Y137" s="165">
        <f ca="1">+IF($C137=[1]Résultats!$C$3,VLOOKUP(Y$5,Sheet1!$B$15:$AG$104,8,FALSE),0)</f>
        <v>0</v>
      </c>
      <c r="Z137" s="151">
        <f ca="1">+IF($C137=[1]Résultats!$C$3,VLOOKUP(Z$5,Sheet1!$B$15:$AG$104,8,FALSE),0)</f>
        <v>0</v>
      </c>
      <c r="AA137" s="151">
        <f ca="1">+IF($C137=[1]Résultats!$C$3,VLOOKUP(AA$5,Sheet1!$B$15:$AG$104,8,FALSE),0)</f>
        <v>0</v>
      </c>
      <c r="AB137" s="213">
        <f ca="1">+IF($C137=[1]Résultats!$C$3,VLOOKUP(AB$5,Sheet1!$B$15:$AG$104,8,FALSE),0)</f>
        <v>0</v>
      </c>
      <c r="AC137" s="165">
        <f ca="1">+IF($C137=[1]Résultats!$C$3,VLOOKUP(AC$5,Sheet1!$B$15:$AG$104,8,FALSE),0)</f>
        <v>0</v>
      </c>
      <c r="AD137" s="165">
        <f ca="1">+IF($C137=[1]Résultats!$C$3,VLOOKUP(AD$5,Sheet1!$B$15:$AG$104,8,FALSE),0)</f>
        <v>0</v>
      </c>
      <c r="AE137" s="213">
        <f ca="1">+IF($C137=[1]Résultats!$C$3,VLOOKUP(AE$5,Sheet1!$B$15:$AG$104,8,FALSE),0)</f>
        <v>0</v>
      </c>
      <c r="AF137" s="165">
        <f ca="1">+IF($C137=[1]Résultats!$C$3,VLOOKUP(AF$5,Sheet1!$B$15:$AG$104,8,FALSE),0)</f>
        <v>0</v>
      </c>
      <c r="AG137" s="165">
        <f ca="1">+IF($C137=[1]Résultats!$C$3,VLOOKUP(AG$5,Sheet1!$B$15:$AG$104,8,FALSE),0)</f>
        <v>0</v>
      </c>
      <c r="AH137" s="151">
        <f ca="1">+IF($C137=[1]Résultats!$C$3,VLOOKUP(AH$5,Sheet1!$B$15:$AG$104,8,FALSE),0)</f>
        <v>0</v>
      </c>
      <c r="AI137" s="151">
        <f ca="1">+IF($C137=[1]Résultats!$C$3,VLOOKUP(AI$5,Sheet1!$B$15:$AG$104,8,FALSE),0)</f>
        <v>0</v>
      </c>
      <c r="AJ137" s="213">
        <f ca="1">+IF($C137=[1]Résultats!$C$3,VLOOKUP(AJ$5,Sheet1!$B$15:$AG$104,8,FALSE),0)</f>
        <v>0</v>
      </c>
      <c r="AK137" s="165">
        <f ca="1">+IF($C137=[1]Résultats!$C$3,VLOOKUP(AK$5,Sheet1!$B$15:$AG$104,8,FALSE),0)</f>
        <v>0</v>
      </c>
      <c r="AL137" s="165">
        <f ca="1">+IF($C137=[1]Résultats!$C$3,VLOOKUP(AL$5,Sheet1!$B$15:$AG$104,8,FALSE),0)</f>
        <v>0</v>
      </c>
      <c r="AM137" s="213">
        <f ca="1">+IF($C137=[1]Résultats!$C$3,VLOOKUP(AM$5,Sheet1!$B$15:$AG$104,8,FALSE),0)</f>
        <v>0</v>
      </c>
      <c r="AN137" s="165">
        <f ca="1">+IF($C137=[1]Résultats!$C$3,VLOOKUP(AN$5,Sheet1!$B$15:$AG$104,8,FALSE),0)</f>
        <v>0</v>
      </c>
      <c r="AO137" s="165">
        <f ca="1">+IF($C137=[1]Résultats!$C$3,VLOOKUP(AO$5,Sheet1!$B$15:$AG$104,8,FALSE),0)</f>
        <v>0</v>
      </c>
      <c r="AP137" s="213">
        <f ca="1">+IF($C137=[1]Résultats!$C$3,VLOOKUP(AP$5,Sheet1!$B$15:$AG$104,8,FALSE),0)</f>
        <v>0</v>
      </c>
      <c r="AQ137" s="165">
        <f ca="1">+IF($C137=[1]Résultats!$C$3,VLOOKUP(AQ$5,Sheet1!$B$15:$AG$104,8,FALSE),0)</f>
        <v>0</v>
      </c>
      <c r="AR137" s="165">
        <f ca="1">+IF($C137=[1]Résultats!$C$3,VLOOKUP(AR$5,Sheet1!$B$15:$AG$104,8,FALSE),0)</f>
        <v>0</v>
      </c>
      <c r="AS137" s="151">
        <f ca="1">+IF($C137=[1]Résultats!$C$3,VLOOKUP(AS$5,Sheet1!$B$15:$AG$104,8,FALSE),0)</f>
        <v>0</v>
      </c>
      <c r="AT137" s="151">
        <f ca="1">+IF($C137=[1]Résultats!$C$3,VLOOKUP(AT$5,Sheet1!$B$15:$AG$104,8,FALSE),0)</f>
        <v>0</v>
      </c>
      <c r="AU137" s="213">
        <f ca="1">+IF($C137=[1]Résultats!$C$3,VLOOKUP(AU$5,Sheet1!$B$15:$AG$104,8,FALSE),0)</f>
        <v>0</v>
      </c>
      <c r="AV137" s="151">
        <f ca="1">+IF($C137=[1]Résultats!$C$3,VLOOKUP(AV$5,Sheet1!$B$15:$AG$104,8,FALSE),0)</f>
        <v>0</v>
      </c>
      <c r="AW137" s="151">
        <f ca="1">+IF($C137=[1]Résultats!$C$3,VLOOKUP(AW$5,Sheet1!$B$15:$AG$104,8,FALSE),0)</f>
        <v>0</v>
      </c>
      <c r="AX137" s="151">
        <f ca="1">+IF($C137=[1]Résultats!$C$3,VLOOKUP(AX$5,Sheet1!$B$15:$AG$104,8,FALSE),0)</f>
        <v>0</v>
      </c>
      <c r="AY137" s="151">
        <f ca="1">+IF($C137=[1]Résultats!$C$3,VLOOKUP(AY$5,Sheet1!$B$15:$AG$104,8,FALSE),0)</f>
        <v>0</v>
      </c>
      <c r="AZ137" s="213">
        <f ca="1">+IF($C137=[1]Résultats!$C$3,VLOOKUP(AZ$5,Sheet1!$B$15:$AG$104,8,FALSE),0)</f>
        <v>0</v>
      </c>
      <c r="BA137" s="165">
        <f ca="1">+IF($C137=[1]Résultats!$C$3,VLOOKUP(BA$5,Sheet1!$B$15:$AG$104,8,FALSE),0)</f>
        <v>0</v>
      </c>
      <c r="BB137" s="165">
        <f ca="1">+IF($C137=[1]Résultats!$C$3,VLOOKUP(BB$5,Sheet1!$B$15:$AG$104,8,FALSE),0)</f>
        <v>0</v>
      </c>
      <c r="BC137" s="151">
        <f ca="1">+IF($C137=[1]Résultats!$C$3,VLOOKUP(BC$5,Sheet1!$B$15:$AG$104,8,FALSE),0)</f>
        <v>0</v>
      </c>
      <c r="BD137" s="151">
        <f ca="1">+IF($C137=[1]Résultats!$C$3,VLOOKUP(BD$5,Sheet1!$B$15:$AG$104,8,FALSE),0)</f>
        <v>0</v>
      </c>
      <c r="BE137" s="151">
        <f ca="1">+IF($C137=[1]Résultats!$C$3,VLOOKUP(BE$5,Sheet1!$B$15:$AG$104,8,FALSE),0)</f>
        <v>0</v>
      </c>
      <c r="BF137" s="151">
        <f ca="1">+IF($C137=[1]Résultats!$C$3,VLOOKUP(BF$5,Sheet1!$B$15:$AG$104,8,FALSE),0)</f>
        <v>0</v>
      </c>
      <c r="BG137" s="151">
        <f ca="1">+IF($C137=[1]Résultats!$C$3,VLOOKUP(BG$5,Sheet1!$B$15:$AG$104,8,FALSE),0)</f>
        <v>0</v>
      </c>
      <c r="BH137" s="151">
        <f ca="1">+IF($C137=[1]Résultats!$C$3,VLOOKUP(BH$5,Sheet1!$B$15:$AG$104,8,FALSE),0)</f>
        <v>0</v>
      </c>
      <c r="BI137" s="151">
        <f ca="1">+IF($C137=[1]Résultats!$C$3,VLOOKUP(BI$5,Sheet1!$B$15:$AG$104,8,FALSE),0)</f>
        <v>0</v>
      </c>
      <c r="BJ137" s="151">
        <f ca="1">+IF($C137=[1]Résultats!$C$3,VLOOKUP(BJ$5,Sheet1!$B$15:$AG$104,8,FALSE),0)</f>
        <v>0</v>
      </c>
      <c r="BK137" s="151">
        <f ca="1">+IF($C137=[1]Résultats!$C$3,VLOOKUP(BK$5,Sheet1!$B$15:$AG$104,8,FALSE),0)</f>
        <v>0</v>
      </c>
      <c r="BL137" s="151">
        <f ca="1">+IF($C137=[1]Résultats!$C$3,VLOOKUP(BL$5,Sheet1!$B$15:$AG$104,8,FALSE),0)</f>
        <v>0</v>
      </c>
      <c r="BM137" s="151">
        <f ca="1">+IF($C137=[1]Résultats!$C$3,VLOOKUP(BM$5,Sheet1!$B$15:$AG$104,8,FALSE),0)</f>
        <v>0</v>
      </c>
      <c r="BN137" s="151">
        <f ca="1">+IF($C137=[1]Résultats!$C$3,VLOOKUP(BN$5,Sheet1!$B$15:$AG$104,8,FALSE),0)</f>
        <v>0</v>
      </c>
      <c r="BO137" s="151">
        <f ca="1">+IF($C137=[1]Résultats!$C$3,VLOOKUP(BO$5,Sheet1!$B$15:$AG$104,8,FALSE),0)</f>
        <v>0</v>
      </c>
      <c r="BP137" s="151">
        <f ca="1">+IF($C137=[1]Résultats!$C$3,VLOOKUP(BP$5,Sheet1!$B$15:$AG$104,8,FALSE),0)</f>
        <v>0</v>
      </c>
      <c r="BQ137" s="151">
        <f ca="1">+IF($C137=[1]Résultats!$C$3,VLOOKUP(BQ$5,Sheet1!$B$15:$AG$104,8,FALSE),0)</f>
        <v>0</v>
      </c>
      <c r="BR137" s="151">
        <f ca="1">+IF($C137=[1]Résultats!$C$3,VLOOKUP(BR$5,Sheet1!$B$15:$AG$104,8,FALSE),0)</f>
        <v>0</v>
      </c>
      <c r="BS137" s="151">
        <f ca="1">+IF($C137=[1]Résultats!$C$3,VLOOKUP(BS$5,Sheet1!$B$15:$AG$104,8,FALSE),0)</f>
        <v>0</v>
      </c>
      <c r="BT137" s="151">
        <f ca="1">+IF($C137=[1]Résultats!$C$3,VLOOKUP(BT$5,Sheet1!$B$15:$AG$104,8,FALSE),0)</f>
        <v>0</v>
      </c>
      <c r="BU137" s="151">
        <f ca="1">+IF($C137=[1]Résultats!$C$3,VLOOKUP(BU$5,Sheet1!$B$15:$AG$104,8,FALSE),0)</f>
        <v>0</v>
      </c>
      <c r="BV137" s="151">
        <f ca="1">+IF($C137=[1]Résultats!$C$3,VLOOKUP(BV$5,Sheet1!$B$15:$AG$104,8,FALSE),0)</f>
        <v>0</v>
      </c>
      <c r="BW137" s="151">
        <f ca="1">+IF($C137=[1]Résultats!$C$3,VLOOKUP(BW$5,Sheet1!$B$15:$AG$104,8,FALSE),0)</f>
        <v>0</v>
      </c>
      <c r="BX137" s="151">
        <f ca="1">+IF($C137=[1]Résultats!$C$3,VLOOKUP(BX$5,Sheet1!$B$15:$AG$104,8,FALSE),0)</f>
        <v>0</v>
      </c>
      <c r="BY137" s="151">
        <f ca="1">+IF($C137=[1]Résultats!$C$3,VLOOKUP(BY$5,Sheet1!$B$15:$AG$104,8,FALSE),0)</f>
        <v>0</v>
      </c>
      <c r="BZ137" s="151">
        <f ca="1">+IF($C137=[1]Résultats!$C$3,VLOOKUP(BZ$5,Sheet1!$B$15:$AG$104,8,FALSE),0)</f>
        <v>0</v>
      </c>
    </row>
    <row r="138" spans="1:78" ht="15.75" customHeight="1" x14ac:dyDescent="0.2">
      <c r="A138" s="1">
        <f t="shared" ca="1" si="10"/>
        <v>0</v>
      </c>
      <c r="B138" s="1">
        <f t="shared" ca="1" si="9"/>
        <v>0</v>
      </c>
      <c r="C138" s="136">
        <f>Hébergement!C138</f>
        <v>43233</v>
      </c>
      <c r="D138" s="150">
        <f ca="1">+IF($C138=[1]Résultats!$C$3,VLOOKUP(D$5,Sheet1!$B$15:$AG$104,8,FALSE),0)</f>
        <v>0</v>
      </c>
      <c r="E138" s="150">
        <f ca="1">+IF($C138=[1]Résultats!$C$3,VLOOKUP(E$5,Sheet1!$B$15:$AG$104,8,FALSE),0)</f>
        <v>0</v>
      </c>
      <c r="F138" s="150">
        <f ca="1">+IF($C138=[1]Résultats!$C$3,VLOOKUP(F$5,Sheet1!$B$15:$AG$104,8,FALSE),0)</f>
        <v>0</v>
      </c>
      <c r="G138" s="150">
        <f ca="1">+IF($C138=[1]Résultats!$C$3,VLOOKUP(G$5,Sheet1!$B$15:$AG$104,8,FALSE),0)</f>
        <v>0</v>
      </c>
      <c r="H138" s="150">
        <f ca="1">+IF($C138=[1]Résultats!$C$3,VLOOKUP(H$5,Sheet1!$B$15:$AG$104,8,FALSE),0)</f>
        <v>0</v>
      </c>
      <c r="I138" s="150">
        <f ca="1">+IF($C138=[1]Résultats!$C$3,VLOOKUP(I$5,Sheet1!$B$15:$AG$104,8,FALSE),0)</f>
        <v>0</v>
      </c>
      <c r="J138" s="151">
        <f ca="1">+IF($C138=[1]Résultats!$C$3,VLOOKUP(J$5,Sheet1!$B$15:$AG$104,8,FALSE),0)</f>
        <v>0</v>
      </c>
      <c r="K138" s="151">
        <f ca="1">+IF($C138=[1]Résultats!$C$3,VLOOKUP(K$5,Sheet1!$B$15:$AG$104,8,FALSE),0)</f>
        <v>0</v>
      </c>
      <c r="L138" s="213">
        <f ca="1">+IF($C138=[1]Résultats!$C$3,VLOOKUP(L$5,Sheet1!$B$15:$AG$104,8,FALSE),0)</f>
        <v>0</v>
      </c>
      <c r="M138" s="165">
        <f ca="1">+IF($C138=[1]Résultats!$C$3,VLOOKUP(M$5,Sheet1!$B$15:$AG$104,8,FALSE),0)</f>
        <v>0</v>
      </c>
      <c r="N138" s="165">
        <f ca="1">+IF($C138=[1]Résultats!$C$3,VLOOKUP(N$5,Sheet1!$B$15:$AG$104,8,FALSE),0)</f>
        <v>0</v>
      </c>
      <c r="O138" s="151">
        <f ca="1">+IF($C138=[1]Résultats!$C$3,VLOOKUP(O$5,Sheet1!$B$15:$AG$104,8,FALSE),0)</f>
        <v>0</v>
      </c>
      <c r="P138" s="151">
        <f ca="1">+IF($C138=[1]Résultats!$C$3,VLOOKUP(P$5,Sheet1!$B$15:$AG$104,8,FALSE),0)</f>
        <v>0</v>
      </c>
      <c r="Q138" s="213">
        <f ca="1">+IF($C138=[1]Résultats!$C$3,VLOOKUP(Q$5,Sheet1!$B$15:$AG$104,8,FALSE),0)</f>
        <v>0</v>
      </c>
      <c r="R138" s="151">
        <f ca="1">+IF($C138=[1]Résultats!$C$3,VLOOKUP(R$5,Sheet1!$B$15:$AG$104,8,FALSE),0)</f>
        <v>0</v>
      </c>
      <c r="S138" s="165">
        <f ca="1">+IF($C138=[1]Résultats!$C$3,VLOOKUP(S$5,Sheet1!$B$15:$AG$104,8,FALSE),0)</f>
        <v>0</v>
      </c>
      <c r="T138" s="165">
        <f ca="1">+IF($C138=[1]Résultats!$C$3,VLOOKUP(T$5,Sheet1!$B$15:$AG$104,8,FALSE),0)</f>
        <v>0</v>
      </c>
      <c r="U138" s="151">
        <f ca="1">+IF($C138=[1]Résultats!$C$3,VLOOKUP(U$5,Sheet1!$B$15:$AG$104,8,FALSE),0)</f>
        <v>0</v>
      </c>
      <c r="V138" s="151">
        <f ca="1">+IF($C138=[1]Résultats!$C$3,VLOOKUP(V$5,Sheet1!$B$15:$AG$104,8,FALSE),0)</f>
        <v>0</v>
      </c>
      <c r="W138" s="213">
        <f ca="1">+IF($C138=[1]Résultats!$C$3,VLOOKUP(W$5,Sheet1!$B$15:$AG$104,8,FALSE),0)</f>
        <v>0</v>
      </c>
      <c r="X138" s="165">
        <f ca="1">+IF($C138=[1]Résultats!$C$3,VLOOKUP(X$5,Sheet1!$B$15:$AG$104,8,FALSE),0)</f>
        <v>0</v>
      </c>
      <c r="Y138" s="165">
        <f ca="1">+IF($C138=[1]Résultats!$C$3,VLOOKUP(Y$5,Sheet1!$B$15:$AG$104,8,FALSE),0)</f>
        <v>0</v>
      </c>
      <c r="Z138" s="151">
        <f ca="1">+IF($C138=[1]Résultats!$C$3,VLOOKUP(Z$5,Sheet1!$B$15:$AG$104,8,FALSE),0)</f>
        <v>0</v>
      </c>
      <c r="AA138" s="151">
        <f ca="1">+IF($C138=[1]Résultats!$C$3,VLOOKUP(AA$5,Sheet1!$B$15:$AG$104,8,FALSE),0)</f>
        <v>0</v>
      </c>
      <c r="AB138" s="213">
        <f ca="1">+IF($C138=[1]Résultats!$C$3,VLOOKUP(AB$5,Sheet1!$B$15:$AG$104,8,FALSE),0)</f>
        <v>0</v>
      </c>
      <c r="AC138" s="165">
        <f ca="1">+IF($C138=[1]Résultats!$C$3,VLOOKUP(AC$5,Sheet1!$B$15:$AG$104,8,FALSE),0)</f>
        <v>0</v>
      </c>
      <c r="AD138" s="165">
        <f ca="1">+IF($C138=[1]Résultats!$C$3,VLOOKUP(AD$5,Sheet1!$B$15:$AG$104,8,FALSE),0)</f>
        <v>0</v>
      </c>
      <c r="AE138" s="213">
        <f ca="1">+IF($C138=[1]Résultats!$C$3,VLOOKUP(AE$5,Sheet1!$B$15:$AG$104,8,FALSE),0)</f>
        <v>0</v>
      </c>
      <c r="AF138" s="165">
        <f ca="1">+IF($C138=[1]Résultats!$C$3,VLOOKUP(AF$5,Sheet1!$B$15:$AG$104,8,FALSE),0)</f>
        <v>0</v>
      </c>
      <c r="AG138" s="165">
        <f ca="1">+IF($C138=[1]Résultats!$C$3,VLOOKUP(AG$5,Sheet1!$B$15:$AG$104,8,FALSE),0)</f>
        <v>0</v>
      </c>
      <c r="AH138" s="151">
        <f ca="1">+IF($C138=[1]Résultats!$C$3,VLOOKUP(AH$5,Sheet1!$B$15:$AG$104,8,FALSE),0)</f>
        <v>0</v>
      </c>
      <c r="AI138" s="151">
        <f ca="1">+IF($C138=[1]Résultats!$C$3,VLOOKUP(AI$5,Sheet1!$B$15:$AG$104,8,FALSE),0)</f>
        <v>0</v>
      </c>
      <c r="AJ138" s="213">
        <f ca="1">+IF($C138=[1]Résultats!$C$3,VLOOKUP(AJ$5,Sheet1!$B$15:$AG$104,8,FALSE),0)</f>
        <v>0</v>
      </c>
      <c r="AK138" s="165">
        <f ca="1">+IF($C138=[1]Résultats!$C$3,VLOOKUP(AK$5,Sheet1!$B$15:$AG$104,8,FALSE),0)</f>
        <v>0</v>
      </c>
      <c r="AL138" s="165">
        <f ca="1">+IF($C138=[1]Résultats!$C$3,VLOOKUP(AL$5,Sheet1!$B$15:$AG$104,8,FALSE),0)</f>
        <v>0</v>
      </c>
      <c r="AM138" s="213">
        <f ca="1">+IF($C138=[1]Résultats!$C$3,VLOOKUP(AM$5,Sheet1!$B$15:$AG$104,8,FALSE),0)</f>
        <v>0</v>
      </c>
      <c r="AN138" s="165">
        <f ca="1">+IF($C138=[1]Résultats!$C$3,VLOOKUP(AN$5,Sheet1!$B$15:$AG$104,8,FALSE),0)</f>
        <v>0</v>
      </c>
      <c r="AO138" s="165">
        <f ca="1">+IF($C138=[1]Résultats!$C$3,VLOOKUP(AO$5,Sheet1!$B$15:$AG$104,8,FALSE),0)</f>
        <v>0</v>
      </c>
      <c r="AP138" s="213">
        <f ca="1">+IF($C138=[1]Résultats!$C$3,VLOOKUP(AP$5,Sheet1!$B$15:$AG$104,8,FALSE),0)</f>
        <v>0</v>
      </c>
      <c r="AQ138" s="165">
        <f ca="1">+IF($C138=[1]Résultats!$C$3,VLOOKUP(AQ$5,Sheet1!$B$15:$AG$104,8,FALSE),0)</f>
        <v>0</v>
      </c>
      <c r="AR138" s="165">
        <f ca="1">+IF($C138=[1]Résultats!$C$3,VLOOKUP(AR$5,Sheet1!$B$15:$AG$104,8,FALSE),0)</f>
        <v>0</v>
      </c>
      <c r="AS138" s="151">
        <f ca="1">+IF($C138=[1]Résultats!$C$3,VLOOKUP(AS$5,Sheet1!$B$15:$AG$104,8,FALSE),0)</f>
        <v>0</v>
      </c>
      <c r="AT138" s="151">
        <f ca="1">+IF($C138=[1]Résultats!$C$3,VLOOKUP(AT$5,Sheet1!$B$15:$AG$104,8,FALSE),0)</f>
        <v>0</v>
      </c>
      <c r="AU138" s="213">
        <f ca="1">+IF($C138=[1]Résultats!$C$3,VLOOKUP(AU$5,Sheet1!$B$15:$AG$104,8,FALSE),0)</f>
        <v>0</v>
      </c>
      <c r="AV138" s="151">
        <f ca="1">+IF($C138=[1]Résultats!$C$3,VLOOKUP(AV$5,Sheet1!$B$15:$AG$104,8,FALSE),0)</f>
        <v>0</v>
      </c>
      <c r="AW138" s="151">
        <f ca="1">+IF($C138=[1]Résultats!$C$3,VLOOKUP(AW$5,Sheet1!$B$15:$AG$104,8,FALSE),0)</f>
        <v>0</v>
      </c>
      <c r="AX138" s="151">
        <f ca="1">+IF($C138=[1]Résultats!$C$3,VLOOKUP(AX$5,Sheet1!$B$15:$AG$104,8,FALSE),0)</f>
        <v>0</v>
      </c>
      <c r="AY138" s="151">
        <f ca="1">+IF($C138=[1]Résultats!$C$3,VLOOKUP(AY$5,Sheet1!$B$15:$AG$104,8,FALSE),0)</f>
        <v>0</v>
      </c>
      <c r="AZ138" s="213">
        <f ca="1">+IF($C138=[1]Résultats!$C$3,VLOOKUP(AZ$5,Sheet1!$B$15:$AG$104,8,FALSE),0)</f>
        <v>0</v>
      </c>
      <c r="BA138" s="165">
        <f ca="1">+IF($C138=[1]Résultats!$C$3,VLOOKUP(BA$5,Sheet1!$B$15:$AG$104,8,FALSE),0)</f>
        <v>0</v>
      </c>
      <c r="BB138" s="165">
        <f ca="1">+IF($C138=[1]Résultats!$C$3,VLOOKUP(BB$5,Sheet1!$B$15:$AG$104,8,FALSE),0)</f>
        <v>0</v>
      </c>
      <c r="BC138" s="151">
        <f ca="1">+IF($C138=[1]Résultats!$C$3,VLOOKUP(BC$5,Sheet1!$B$15:$AG$104,8,FALSE),0)</f>
        <v>0</v>
      </c>
      <c r="BD138" s="151">
        <f ca="1">+IF($C138=[1]Résultats!$C$3,VLOOKUP(BD$5,Sheet1!$B$15:$AG$104,8,FALSE),0)</f>
        <v>0</v>
      </c>
      <c r="BE138" s="151">
        <f ca="1">+IF($C138=[1]Résultats!$C$3,VLOOKUP(BE$5,Sheet1!$B$15:$AG$104,8,FALSE),0)</f>
        <v>0</v>
      </c>
      <c r="BF138" s="151">
        <f ca="1">+IF($C138=[1]Résultats!$C$3,VLOOKUP(BF$5,Sheet1!$B$15:$AG$104,8,FALSE),0)</f>
        <v>0</v>
      </c>
      <c r="BG138" s="151">
        <f ca="1">+IF($C138=[1]Résultats!$C$3,VLOOKUP(BG$5,Sheet1!$B$15:$AG$104,8,FALSE),0)</f>
        <v>0</v>
      </c>
      <c r="BH138" s="151">
        <f ca="1">+IF($C138=[1]Résultats!$C$3,VLOOKUP(BH$5,Sheet1!$B$15:$AG$104,8,FALSE),0)</f>
        <v>0</v>
      </c>
      <c r="BI138" s="151">
        <f ca="1">+IF($C138=[1]Résultats!$C$3,VLOOKUP(BI$5,Sheet1!$B$15:$AG$104,8,FALSE),0)</f>
        <v>0</v>
      </c>
      <c r="BJ138" s="151">
        <f ca="1">+IF($C138=[1]Résultats!$C$3,VLOOKUP(BJ$5,Sheet1!$B$15:$AG$104,8,FALSE),0)</f>
        <v>0</v>
      </c>
      <c r="BK138" s="151">
        <f ca="1">+IF($C138=[1]Résultats!$C$3,VLOOKUP(BK$5,Sheet1!$B$15:$AG$104,8,FALSE),0)</f>
        <v>0</v>
      </c>
      <c r="BL138" s="151">
        <f ca="1">+IF($C138=[1]Résultats!$C$3,VLOOKUP(BL$5,Sheet1!$B$15:$AG$104,8,FALSE),0)</f>
        <v>0</v>
      </c>
      <c r="BM138" s="151">
        <f ca="1">+IF($C138=[1]Résultats!$C$3,VLOOKUP(BM$5,Sheet1!$B$15:$AG$104,8,FALSE),0)</f>
        <v>0</v>
      </c>
      <c r="BN138" s="151">
        <f ca="1">+IF($C138=[1]Résultats!$C$3,VLOOKUP(BN$5,Sheet1!$B$15:$AG$104,8,FALSE),0)</f>
        <v>0</v>
      </c>
      <c r="BO138" s="151">
        <f ca="1">+IF($C138=[1]Résultats!$C$3,VLOOKUP(BO$5,Sheet1!$B$15:$AG$104,8,FALSE),0)</f>
        <v>0</v>
      </c>
      <c r="BP138" s="151">
        <f ca="1">+IF($C138=[1]Résultats!$C$3,VLOOKUP(BP$5,Sheet1!$B$15:$AG$104,8,FALSE),0)</f>
        <v>0</v>
      </c>
      <c r="BQ138" s="151">
        <f ca="1">+IF($C138=[1]Résultats!$C$3,VLOOKUP(BQ$5,Sheet1!$B$15:$AG$104,8,FALSE),0)</f>
        <v>0</v>
      </c>
      <c r="BR138" s="151">
        <f ca="1">+IF($C138=[1]Résultats!$C$3,VLOOKUP(BR$5,Sheet1!$B$15:$AG$104,8,FALSE),0)</f>
        <v>0</v>
      </c>
      <c r="BS138" s="151">
        <f ca="1">+IF($C138=[1]Résultats!$C$3,VLOOKUP(BS$5,Sheet1!$B$15:$AG$104,8,FALSE),0)</f>
        <v>0</v>
      </c>
      <c r="BT138" s="151">
        <f ca="1">+IF($C138=[1]Résultats!$C$3,VLOOKUP(BT$5,Sheet1!$B$15:$AG$104,8,FALSE),0)</f>
        <v>0</v>
      </c>
      <c r="BU138" s="151">
        <f ca="1">+IF($C138=[1]Résultats!$C$3,VLOOKUP(BU$5,Sheet1!$B$15:$AG$104,8,FALSE),0)</f>
        <v>0</v>
      </c>
      <c r="BV138" s="151">
        <f ca="1">+IF($C138=[1]Résultats!$C$3,VLOOKUP(BV$5,Sheet1!$B$15:$AG$104,8,FALSE),0)</f>
        <v>0</v>
      </c>
      <c r="BW138" s="151">
        <f ca="1">+IF($C138=[1]Résultats!$C$3,VLOOKUP(BW$5,Sheet1!$B$15:$AG$104,8,FALSE),0)</f>
        <v>0</v>
      </c>
      <c r="BX138" s="151">
        <f ca="1">+IF($C138=[1]Résultats!$C$3,VLOOKUP(BX$5,Sheet1!$B$15:$AG$104,8,FALSE),0)</f>
        <v>0</v>
      </c>
      <c r="BY138" s="151">
        <f ca="1">+IF($C138=[1]Résultats!$C$3,VLOOKUP(BY$5,Sheet1!$B$15:$AG$104,8,FALSE),0)</f>
        <v>0</v>
      </c>
      <c r="BZ138" s="151">
        <f ca="1">+IF($C138=[1]Résultats!$C$3,VLOOKUP(BZ$5,Sheet1!$B$15:$AG$104,8,FALSE),0)</f>
        <v>0</v>
      </c>
    </row>
    <row r="139" spans="1:78" ht="15.75" customHeight="1" x14ac:dyDescent="0.2">
      <c r="A139" s="1">
        <f t="shared" ca="1" si="10"/>
        <v>0</v>
      </c>
      <c r="B139" s="1">
        <f t="shared" ca="1" si="9"/>
        <v>0</v>
      </c>
      <c r="C139" s="136">
        <f>Hébergement!C139</f>
        <v>43234</v>
      </c>
      <c r="D139" s="150">
        <f ca="1">+IF($C139=[1]Résultats!$C$3,VLOOKUP(D$5,Sheet1!$B$15:$AG$104,8,FALSE),0)</f>
        <v>0</v>
      </c>
      <c r="E139" s="150">
        <f ca="1">+IF($C139=[1]Résultats!$C$3,VLOOKUP(E$5,Sheet1!$B$15:$AG$104,8,FALSE),0)</f>
        <v>0</v>
      </c>
      <c r="F139" s="150">
        <f ca="1">+IF($C139=[1]Résultats!$C$3,VLOOKUP(F$5,Sheet1!$B$15:$AG$104,8,FALSE),0)</f>
        <v>0</v>
      </c>
      <c r="G139" s="150">
        <f ca="1">+IF($C139=[1]Résultats!$C$3,VLOOKUP(G$5,Sheet1!$B$15:$AG$104,8,FALSE),0)</f>
        <v>0</v>
      </c>
      <c r="H139" s="150">
        <f ca="1">+IF($C139=[1]Résultats!$C$3,VLOOKUP(H$5,Sheet1!$B$15:$AG$104,8,FALSE),0)</f>
        <v>0</v>
      </c>
      <c r="I139" s="150">
        <f ca="1">+IF($C139=[1]Résultats!$C$3,VLOOKUP(I$5,Sheet1!$B$15:$AG$104,8,FALSE),0)</f>
        <v>0</v>
      </c>
      <c r="J139" s="151">
        <f ca="1">+IF($C139=[1]Résultats!$C$3,VLOOKUP(J$5,Sheet1!$B$15:$AG$104,8,FALSE),0)</f>
        <v>0</v>
      </c>
      <c r="K139" s="151">
        <f ca="1">+IF($C139=[1]Résultats!$C$3,VLOOKUP(K$5,Sheet1!$B$15:$AG$104,8,FALSE),0)</f>
        <v>0</v>
      </c>
      <c r="L139" s="213">
        <f ca="1">+IF($C139=[1]Résultats!$C$3,VLOOKUP(L$5,Sheet1!$B$15:$AG$104,8,FALSE),0)</f>
        <v>0</v>
      </c>
      <c r="M139" s="165">
        <f ca="1">+IF($C139=[1]Résultats!$C$3,VLOOKUP(M$5,Sheet1!$B$15:$AG$104,8,FALSE),0)</f>
        <v>0</v>
      </c>
      <c r="N139" s="165">
        <f ca="1">+IF($C139=[1]Résultats!$C$3,VLOOKUP(N$5,Sheet1!$B$15:$AG$104,8,FALSE),0)</f>
        <v>0</v>
      </c>
      <c r="O139" s="151">
        <f ca="1">+IF($C139=[1]Résultats!$C$3,VLOOKUP(O$5,Sheet1!$B$15:$AG$104,8,FALSE),0)</f>
        <v>0</v>
      </c>
      <c r="P139" s="151">
        <f ca="1">+IF($C139=[1]Résultats!$C$3,VLOOKUP(P$5,Sheet1!$B$15:$AG$104,8,FALSE),0)</f>
        <v>0</v>
      </c>
      <c r="Q139" s="213">
        <f ca="1">+IF($C139=[1]Résultats!$C$3,VLOOKUP(Q$5,Sheet1!$B$15:$AG$104,8,FALSE),0)</f>
        <v>0</v>
      </c>
      <c r="R139" s="151">
        <f ca="1">+IF($C139=[1]Résultats!$C$3,VLOOKUP(R$5,Sheet1!$B$15:$AG$104,8,FALSE),0)</f>
        <v>0</v>
      </c>
      <c r="S139" s="165">
        <f ca="1">+IF($C139=[1]Résultats!$C$3,VLOOKUP(S$5,Sheet1!$B$15:$AG$104,8,FALSE),0)</f>
        <v>0</v>
      </c>
      <c r="T139" s="165">
        <f ca="1">+IF($C139=[1]Résultats!$C$3,VLOOKUP(T$5,Sheet1!$B$15:$AG$104,8,FALSE),0)</f>
        <v>0</v>
      </c>
      <c r="U139" s="151">
        <f ca="1">+IF($C139=[1]Résultats!$C$3,VLOOKUP(U$5,Sheet1!$B$15:$AG$104,8,FALSE),0)</f>
        <v>0</v>
      </c>
      <c r="V139" s="151">
        <f ca="1">+IF($C139=[1]Résultats!$C$3,VLOOKUP(V$5,Sheet1!$B$15:$AG$104,8,FALSE),0)</f>
        <v>0</v>
      </c>
      <c r="W139" s="213">
        <f ca="1">+IF($C139=[1]Résultats!$C$3,VLOOKUP(W$5,Sheet1!$B$15:$AG$104,8,FALSE),0)</f>
        <v>0</v>
      </c>
      <c r="X139" s="165">
        <f ca="1">+IF($C139=[1]Résultats!$C$3,VLOOKUP(X$5,Sheet1!$B$15:$AG$104,8,FALSE),0)</f>
        <v>0</v>
      </c>
      <c r="Y139" s="165">
        <f ca="1">+IF($C139=[1]Résultats!$C$3,VLOOKUP(Y$5,Sheet1!$B$15:$AG$104,8,FALSE),0)</f>
        <v>0</v>
      </c>
      <c r="Z139" s="151">
        <f ca="1">+IF($C139=[1]Résultats!$C$3,VLOOKUP(Z$5,Sheet1!$B$15:$AG$104,8,FALSE),0)</f>
        <v>0</v>
      </c>
      <c r="AA139" s="151">
        <f ca="1">+IF($C139=[1]Résultats!$C$3,VLOOKUP(AA$5,Sheet1!$B$15:$AG$104,8,FALSE),0)</f>
        <v>0</v>
      </c>
      <c r="AB139" s="213">
        <f ca="1">+IF($C139=[1]Résultats!$C$3,VLOOKUP(AB$5,Sheet1!$B$15:$AG$104,8,FALSE),0)</f>
        <v>0</v>
      </c>
      <c r="AC139" s="165">
        <f ca="1">+IF($C139=[1]Résultats!$C$3,VLOOKUP(AC$5,Sheet1!$B$15:$AG$104,8,FALSE),0)</f>
        <v>0</v>
      </c>
      <c r="AD139" s="165">
        <f ca="1">+IF($C139=[1]Résultats!$C$3,VLOOKUP(AD$5,Sheet1!$B$15:$AG$104,8,FALSE),0)</f>
        <v>0</v>
      </c>
      <c r="AE139" s="213">
        <f ca="1">+IF($C139=[1]Résultats!$C$3,VLOOKUP(AE$5,Sheet1!$B$15:$AG$104,8,FALSE),0)</f>
        <v>0</v>
      </c>
      <c r="AF139" s="165">
        <f ca="1">+IF($C139=[1]Résultats!$C$3,VLOOKUP(AF$5,Sheet1!$B$15:$AG$104,8,FALSE),0)</f>
        <v>0</v>
      </c>
      <c r="AG139" s="165">
        <f ca="1">+IF($C139=[1]Résultats!$C$3,VLOOKUP(AG$5,Sheet1!$B$15:$AG$104,8,FALSE),0)</f>
        <v>0</v>
      </c>
      <c r="AH139" s="151">
        <f ca="1">+IF($C139=[1]Résultats!$C$3,VLOOKUP(AH$5,Sheet1!$B$15:$AG$104,8,FALSE),0)</f>
        <v>0</v>
      </c>
      <c r="AI139" s="151">
        <f ca="1">+IF($C139=[1]Résultats!$C$3,VLOOKUP(AI$5,Sheet1!$B$15:$AG$104,8,FALSE),0)</f>
        <v>0</v>
      </c>
      <c r="AJ139" s="213">
        <f ca="1">+IF($C139=[1]Résultats!$C$3,VLOOKUP(AJ$5,Sheet1!$B$15:$AG$104,8,FALSE),0)</f>
        <v>0</v>
      </c>
      <c r="AK139" s="165">
        <f ca="1">+IF($C139=[1]Résultats!$C$3,VLOOKUP(AK$5,Sheet1!$B$15:$AG$104,8,FALSE),0)</f>
        <v>0</v>
      </c>
      <c r="AL139" s="165">
        <f ca="1">+IF($C139=[1]Résultats!$C$3,VLOOKUP(AL$5,Sheet1!$B$15:$AG$104,8,FALSE),0)</f>
        <v>0</v>
      </c>
      <c r="AM139" s="213">
        <f ca="1">+IF($C139=[1]Résultats!$C$3,VLOOKUP(AM$5,Sheet1!$B$15:$AG$104,8,FALSE),0)</f>
        <v>0</v>
      </c>
      <c r="AN139" s="165">
        <f ca="1">+IF($C139=[1]Résultats!$C$3,VLOOKUP(AN$5,Sheet1!$B$15:$AG$104,8,FALSE),0)</f>
        <v>0</v>
      </c>
      <c r="AO139" s="165">
        <f ca="1">+IF($C139=[1]Résultats!$C$3,VLOOKUP(AO$5,Sheet1!$B$15:$AG$104,8,FALSE),0)</f>
        <v>0</v>
      </c>
      <c r="AP139" s="213">
        <f ca="1">+IF($C139=[1]Résultats!$C$3,VLOOKUP(AP$5,Sheet1!$B$15:$AG$104,8,FALSE),0)</f>
        <v>0</v>
      </c>
      <c r="AQ139" s="165">
        <f ca="1">+IF($C139=[1]Résultats!$C$3,VLOOKUP(AQ$5,Sheet1!$B$15:$AG$104,8,FALSE),0)</f>
        <v>0</v>
      </c>
      <c r="AR139" s="165">
        <f ca="1">+IF($C139=[1]Résultats!$C$3,VLOOKUP(AR$5,Sheet1!$B$15:$AG$104,8,FALSE),0)</f>
        <v>0</v>
      </c>
      <c r="AS139" s="151">
        <f ca="1">+IF($C139=[1]Résultats!$C$3,VLOOKUP(AS$5,Sheet1!$B$15:$AG$104,8,FALSE),0)</f>
        <v>0</v>
      </c>
      <c r="AT139" s="151">
        <f ca="1">+IF($C139=[1]Résultats!$C$3,VLOOKUP(AT$5,Sheet1!$B$15:$AG$104,8,FALSE),0)</f>
        <v>0</v>
      </c>
      <c r="AU139" s="213">
        <f ca="1">+IF($C139=[1]Résultats!$C$3,VLOOKUP(AU$5,Sheet1!$B$15:$AG$104,8,FALSE),0)</f>
        <v>0</v>
      </c>
      <c r="AV139" s="151">
        <f ca="1">+IF($C139=[1]Résultats!$C$3,VLOOKUP(AV$5,Sheet1!$B$15:$AG$104,8,FALSE),0)</f>
        <v>0</v>
      </c>
      <c r="AW139" s="151">
        <f ca="1">+IF($C139=[1]Résultats!$C$3,VLOOKUP(AW$5,Sheet1!$B$15:$AG$104,8,FALSE),0)</f>
        <v>0</v>
      </c>
      <c r="AX139" s="151">
        <f ca="1">+IF($C139=[1]Résultats!$C$3,VLOOKUP(AX$5,Sheet1!$B$15:$AG$104,8,FALSE),0)</f>
        <v>0</v>
      </c>
      <c r="AY139" s="151">
        <f ca="1">+IF($C139=[1]Résultats!$C$3,VLOOKUP(AY$5,Sheet1!$B$15:$AG$104,8,FALSE),0)</f>
        <v>0</v>
      </c>
      <c r="AZ139" s="213">
        <f ca="1">+IF($C139=[1]Résultats!$C$3,VLOOKUP(AZ$5,Sheet1!$B$15:$AG$104,8,FALSE),0)</f>
        <v>0</v>
      </c>
      <c r="BA139" s="165">
        <f ca="1">+IF($C139=[1]Résultats!$C$3,VLOOKUP(BA$5,Sheet1!$B$15:$AG$104,8,FALSE),0)</f>
        <v>0</v>
      </c>
      <c r="BB139" s="165">
        <f ca="1">+IF($C139=[1]Résultats!$C$3,VLOOKUP(BB$5,Sheet1!$B$15:$AG$104,8,FALSE),0)</f>
        <v>0</v>
      </c>
      <c r="BC139" s="151">
        <f ca="1">+IF($C139=[1]Résultats!$C$3,VLOOKUP(BC$5,Sheet1!$B$15:$AG$104,8,FALSE),0)</f>
        <v>0</v>
      </c>
      <c r="BD139" s="151">
        <f ca="1">+IF($C139=[1]Résultats!$C$3,VLOOKUP(BD$5,Sheet1!$B$15:$AG$104,8,FALSE),0)</f>
        <v>0</v>
      </c>
      <c r="BE139" s="151">
        <f ca="1">+IF($C139=[1]Résultats!$C$3,VLOOKUP(BE$5,Sheet1!$B$15:$AG$104,8,FALSE),0)</f>
        <v>0</v>
      </c>
      <c r="BF139" s="151">
        <f ca="1">+IF($C139=[1]Résultats!$C$3,VLOOKUP(BF$5,Sheet1!$B$15:$AG$104,8,FALSE),0)</f>
        <v>0</v>
      </c>
      <c r="BG139" s="151">
        <f ca="1">+IF($C139=[1]Résultats!$C$3,VLOOKUP(BG$5,Sheet1!$B$15:$AG$104,8,FALSE),0)</f>
        <v>0</v>
      </c>
      <c r="BH139" s="151">
        <f ca="1">+IF($C139=[1]Résultats!$C$3,VLOOKUP(BH$5,Sheet1!$B$15:$AG$104,8,FALSE),0)</f>
        <v>0</v>
      </c>
      <c r="BI139" s="151">
        <f ca="1">+IF($C139=[1]Résultats!$C$3,VLOOKUP(BI$5,Sheet1!$B$15:$AG$104,8,FALSE),0)</f>
        <v>0</v>
      </c>
      <c r="BJ139" s="151">
        <f ca="1">+IF($C139=[1]Résultats!$C$3,VLOOKUP(BJ$5,Sheet1!$B$15:$AG$104,8,FALSE),0)</f>
        <v>0</v>
      </c>
      <c r="BK139" s="151">
        <f ca="1">+IF($C139=[1]Résultats!$C$3,VLOOKUP(BK$5,Sheet1!$B$15:$AG$104,8,FALSE),0)</f>
        <v>0</v>
      </c>
      <c r="BL139" s="151">
        <f ca="1">+IF($C139=[1]Résultats!$C$3,VLOOKUP(BL$5,Sheet1!$B$15:$AG$104,8,FALSE),0)</f>
        <v>0</v>
      </c>
      <c r="BM139" s="151">
        <f ca="1">+IF($C139=[1]Résultats!$C$3,VLOOKUP(BM$5,Sheet1!$B$15:$AG$104,8,FALSE),0)</f>
        <v>0</v>
      </c>
      <c r="BN139" s="151">
        <f ca="1">+IF($C139=[1]Résultats!$C$3,VLOOKUP(BN$5,Sheet1!$B$15:$AG$104,8,FALSE),0)</f>
        <v>0</v>
      </c>
      <c r="BO139" s="151">
        <f ca="1">+IF($C139=[1]Résultats!$C$3,VLOOKUP(BO$5,Sheet1!$B$15:$AG$104,8,FALSE),0)</f>
        <v>0</v>
      </c>
      <c r="BP139" s="151">
        <f ca="1">+IF($C139=[1]Résultats!$C$3,VLOOKUP(BP$5,Sheet1!$B$15:$AG$104,8,FALSE),0)</f>
        <v>0</v>
      </c>
      <c r="BQ139" s="151">
        <f ca="1">+IF($C139=[1]Résultats!$C$3,VLOOKUP(BQ$5,Sheet1!$B$15:$AG$104,8,FALSE),0)</f>
        <v>0</v>
      </c>
      <c r="BR139" s="151">
        <f ca="1">+IF($C139=[1]Résultats!$C$3,VLOOKUP(BR$5,Sheet1!$B$15:$AG$104,8,FALSE),0)</f>
        <v>0</v>
      </c>
      <c r="BS139" s="151">
        <f ca="1">+IF($C139=[1]Résultats!$C$3,VLOOKUP(BS$5,Sheet1!$B$15:$AG$104,8,FALSE),0)</f>
        <v>0</v>
      </c>
      <c r="BT139" s="151">
        <f ca="1">+IF($C139=[1]Résultats!$C$3,VLOOKUP(BT$5,Sheet1!$B$15:$AG$104,8,FALSE),0)</f>
        <v>0</v>
      </c>
      <c r="BU139" s="151">
        <f ca="1">+IF($C139=[1]Résultats!$C$3,VLOOKUP(BU$5,Sheet1!$B$15:$AG$104,8,FALSE),0)</f>
        <v>0</v>
      </c>
      <c r="BV139" s="151">
        <f ca="1">+IF($C139=[1]Résultats!$C$3,VLOOKUP(BV$5,Sheet1!$B$15:$AG$104,8,FALSE),0)</f>
        <v>0</v>
      </c>
      <c r="BW139" s="151">
        <f ca="1">+IF($C139=[1]Résultats!$C$3,VLOOKUP(BW$5,Sheet1!$B$15:$AG$104,8,FALSE),0)</f>
        <v>0</v>
      </c>
      <c r="BX139" s="151">
        <f ca="1">+IF($C139=[1]Résultats!$C$3,VLOOKUP(BX$5,Sheet1!$B$15:$AG$104,8,FALSE),0)</f>
        <v>0</v>
      </c>
      <c r="BY139" s="151">
        <f ca="1">+IF($C139=[1]Résultats!$C$3,VLOOKUP(BY$5,Sheet1!$B$15:$AG$104,8,FALSE),0)</f>
        <v>0</v>
      </c>
      <c r="BZ139" s="151">
        <f ca="1">+IF($C139=[1]Résultats!$C$3,VLOOKUP(BZ$5,Sheet1!$B$15:$AG$104,8,FALSE),0)</f>
        <v>0</v>
      </c>
    </row>
    <row r="140" spans="1:78" ht="15.75" customHeight="1" x14ac:dyDescent="0.2">
      <c r="A140" s="1">
        <f t="shared" ca="1" si="10"/>
        <v>0</v>
      </c>
      <c r="B140" s="1">
        <f t="shared" ca="1" si="9"/>
        <v>0</v>
      </c>
      <c r="C140" s="136">
        <f>Hébergement!C140</f>
        <v>43235</v>
      </c>
      <c r="D140" s="150">
        <f ca="1">+IF($C140=[1]Résultats!$C$3,VLOOKUP(D$5,Sheet1!$B$15:$AG$104,8,FALSE),0)</f>
        <v>0</v>
      </c>
      <c r="E140" s="150">
        <f ca="1">+IF($C140=[1]Résultats!$C$3,VLOOKUP(E$5,Sheet1!$B$15:$AG$104,8,FALSE),0)</f>
        <v>0</v>
      </c>
      <c r="F140" s="150">
        <f ca="1">+IF($C140=[1]Résultats!$C$3,VLOOKUP(F$5,Sheet1!$B$15:$AG$104,8,FALSE),0)</f>
        <v>0</v>
      </c>
      <c r="G140" s="150">
        <f ca="1">+IF($C140=[1]Résultats!$C$3,VLOOKUP(G$5,Sheet1!$B$15:$AG$104,8,FALSE),0)</f>
        <v>0</v>
      </c>
      <c r="H140" s="150">
        <f ca="1">+IF($C140=[1]Résultats!$C$3,VLOOKUP(H$5,Sheet1!$B$15:$AG$104,8,FALSE),0)</f>
        <v>0</v>
      </c>
      <c r="I140" s="150">
        <f ca="1">+IF($C140=[1]Résultats!$C$3,VLOOKUP(I$5,Sheet1!$B$15:$AG$104,8,FALSE),0)</f>
        <v>0</v>
      </c>
      <c r="J140" s="151">
        <f ca="1">+IF($C140=[1]Résultats!$C$3,VLOOKUP(J$5,Sheet1!$B$15:$AG$104,8,FALSE),0)</f>
        <v>0</v>
      </c>
      <c r="K140" s="151">
        <f ca="1">+IF($C140=[1]Résultats!$C$3,VLOOKUP(K$5,Sheet1!$B$15:$AG$104,8,FALSE),0)</f>
        <v>0</v>
      </c>
      <c r="L140" s="213">
        <f ca="1">+IF($C140=[1]Résultats!$C$3,VLOOKUP(L$5,Sheet1!$B$15:$AG$104,8,FALSE),0)</f>
        <v>0</v>
      </c>
      <c r="M140" s="165">
        <f ca="1">+IF($C140=[1]Résultats!$C$3,VLOOKUP(M$5,Sheet1!$B$15:$AG$104,8,FALSE),0)</f>
        <v>0</v>
      </c>
      <c r="N140" s="165">
        <f ca="1">+IF($C140=[1]Résultats!$C$3,VLOOKUP(N$5,Sheet1!$B$15:$AG$104,8,FALSE),0)</f>
        <v>0</v>
      </c>
      <c r="O140" s="151">
        <f ca="1">+IF($C140=[1]Résultats!$C$3,VLOOKUP(O$5,Sheet1!$B$15:$AG$104,8,FALSE),0)</f>
        <v>0</v>
      </c>
      <c r="P140" s="151">
        <f ca="1">+IF($C140=[1]Résultats!$C$3,VLOOKUP(P$5,Sheet1!$B$15:$AG$104,8,FALSE),0)</f>
        <v>0</v>
      </c>
      <c r="Q140" s="213">
        <f ca="1">+IF($C140=[1]Résultats!$C$3,VLOOKUP(Q$5,Sheet1!$B$15:$AG$104,8,FALSE),0)</f>
        <v>0</v>
      </c>
      <c r="R140" s="151">
        <f ca="1">+IF($C140=[1]Résultats!$C$3,VLOOKUP(R$5,Sheet1!$B$15:$AG$104,8,FALSE),0)</f>
        <v>0</v>
      </c>
      <c r="S140" s="165">
        <f ca="1">+IF($C140=[1]Résultats!$C$3,VLOOKUP(S$5,Sheet1!$B$15:$AG$104,8,FALSE),0)</f>
        <v>0</v>
      </c>
      <c r="T140" s="165">
        <f ca="1">+IF($C140=[1]Résultats!$C$3,VLOOKUP(T$5,Sheet1!$B$15:$AG$104,8,FALSE),0)</f>
        <v>0</v>
      </c>
      <c r="U140" s="151">
        <f ca="1">+IF($C140=[1]Résultats!$C$3,VLOOKUP(U$5,Sheet1!$B$15:$AG$104,8,FALSE),0)</f>
        <v>0</v>
      </c>
      <c r="V140" s="151">
        <f ca="1">+IF($C140=[1]Résultats!$C$3,VLOOKUP(V$5,Sheet1!$B$15:$AG$104,8,FALSE),0)</f>
        <v>0</v>
      </c>
      <c r="W140" s="213">
        <f ca="1">+IF($C140=[1]Résultats!$C$3,VLOOKUP(W$5,Sheet1!$B$15:$AG$104,8,FALSE),0)</f>
        <v>0</v>
      </c>
      <c r="X140" s="165">
        <f ca="1">+IF($C140=[1]Résultats!$C$3,VLOOKUP(X$5,Sheet1!$B$15:$AG$104,8,FALSE),0)</f>
        <v>0</v>
      </c>
      <c r="Y140" s="165">
        <f ca="1">+IF($C140=[1]Résultats!$C$3,VLOOKUP(Y$5,Sheet1!$B$15:$AG$104,8,FALSE),0)</f>
        <v>0</v>
      </c>
      <c r="Z140" s="151">
        <f ca="1">+IF($C140=[1]Résultats!$C$3,VLOOKUP(Z$5,Sheet1!$B$15:$AG$104,8,FALSE),0)</f>
        <v>0</v>
      </c>
      <c r="AA140" s="151">
        <f ca="1">+IF($C140=[1]Résultats!$C$3,VLOOKUP(AA$5,Sheet1!$B$15:$AG$104,8,FALSE),0)</f>
        <v>0</v>
      </c>
      <c r="AB140" s="213">
        <f ca="1">+IF($C140=[1]Résultats!$C$3,VLOOKUP(AB$5,Sheet1!$B$15:$AG$104,8,FALSE),0)</f>
        <v>0</v>
      </c>
      <c r="AC140" s="165">
        <f ca="1">+IF($C140=[1]Résultats!$C$3,VLOOKUP(AC$5,Sheet1!$B$15:$AG$104,8,FALSE),0)</f>
        <v>0</v>
      </c>
      <c r="AD140" s="165">
        <f ca="1">+IF($C140=[1]Résultats!$C$3,VLOOKUP(AD$5,Sheet1!$B$15:$AG$104,8,FALSE),0)</f>
        <v>0</v>
      </c>
      <c r="AE140" s="213">
        <f ca="1">+IF($C140=[1]Résultats!$C$3,VLOOKUP(AE$5,Sheet1!$B$15:$AG$104,8,FALSE),0)</f>
        <v>0</v>
      </c>
      <c r="AF140" s="165">
        <f ca="1">+IF($C140=[1]Résultats!$C$3,VLOOKUP(AF$5,Sheet1!$B$15:$AG$104,8,FALSE),0)</f>
        <v>0</v>
      </c>
      <c r="AG140" s="165">
        <f ca="1">+IF($C140=[1]Résultats!$C$3,VLOOKUP(AG$5,Sheet1!$B$15:$AG$104,8,FALSE),0)</f>
        <v>0</v>
      </c>
      <c r="AH140" s="151">
        <f ca="1">+IF($C140=[1]Résultats!$C$3,VLOOKUP(AH$5,Sheet1!$B$15:$AG$104,8,FALSE),0)</f>
        <v>0</v>
      </c>
      <c r="AI140" s="151">
        <f ca="1">+IF($C140=[1]Résultats!$C$3,VLOOKUP(AI$5,Sheet1!$B$15:$AG$104,8,FALSE),0)</f>
        <v>0</v>
      </c>
      <c r="AJ140" s="213">
        <f ca="1">+IF($C140=[1]Résultats!$C$3,VLOOKUP(AJ$5,Sheet1!$B$15:$AG$104,8,FALSE),0)</f>
        <v>0</v>
      </c>
      <c r="AK140" s="165">
        <f ca="1">+IF($C140=[1]Résultats!$C$3,VLOOKUP(AK$5,Sheet1!$B$15:$AG$104,8,FALSE),0)</f>
        <v>0</v>
      </c>
      <c r="AL140" s="165">
        <f ca="1">+IF($C140=[1]Résultats!$C$3,VLOOKUP(AL$5,Sheet1!$B$15:$AG$104,8,FALSE),0)</f>
        <v>0</v>
      </c>
      <c r="AM140" s="213">
        <f ca="1">+IF($C140=[1]Résultats!$C$3,VLOOKUP(AM$5,Sheet1!$B$15:$AG$104,8,FALSE),0)</f>
        <v>0</v>
      </c>
      <c r="AN140" s="165">
        <f ca="1">+IF($C140=[1]Résultats!$C$3,VLOOKUP(AN$5,Sheet1!$B$15:$AG$104,8,FALSE),0)</f>
        <v>0</v>
      </c>
      <c r="AO140" s="165">
        <f ca="1">+IF($C140=[1]Résultats!$C$3,VLOOKUP(AO$5,Sheet1!$B$15:$AG$104,8,FALSE),0)</f>
        <v>0</v>
      </c>
      <c r="AP140" s="213">
        <f ca="1">+IF($C140=[1]Résultats!$C$3,VLOOKUP(AP$5,Sheet1!$B$15:$AG$104,8,FALSE),0)</f>
        <v>0</v>
      </c>
      <c r="AQ140" s="165">
        <f ca="1">+IF($C140=[1]Résultats!$C$3,VLOOKUP(AQ$5,Sheet1!$B$15:$AG$104,8,FALSE),0)</f>
        <v>0</v>
      </c>
      <c r="AR140" s="165">
        <f ca="1">+IF($C140=[1]Résultats!$C$3,VLOOKUP(AR$5,Sheet1!$B$15:$AG$104,8,FALSE),0)</f>
        <v>0</v>
      </c>
      <c r="AS140" s="151">
        <f ca="1">+IF($C140=[1]Résultats!$C$3,VLOOKUP(AS$5,Sheet1!$B$15:$AG$104,8,FALSE),0)</f>
        <v>0</v>
      </c>
      <c r="AT140" s="151">
        <f ca="1">+IF($C140=[1]Résultats!$C$3,VLOOKUP(AT$5,Sheet1!$B$15:$AG$104,8,FALSE),0)</f>
        <v>0</v>
      </c>
      <c r="AU140" s="213">
        <f ca="1">+IF($C140=[1]Résultats!$C$3,VLOOKUP(AU$5,Sheet1!$B$15:$AG$104,8,FALSE),0)</f>
        <v>0</v>
      </c>
      <c r="AV140" s="151">
        <f ca="1">+IF($C140=[1]Résultats!$C$3,VLOOKUP(AV$5,Sheet1!$B$15:$AG$104,8,FALSE),0)</f>
        <v>0</v>
      </c>
      <c r="AW140" s="151">
        <f ca="1">+IF($C140=[1]Résultats!$C$3,VLOOKUP(AW$5,Sheet1!$B$15:$AG$104,8,FALSE),0)</f>
        <v>0</v>
      </c>
      <c r="AX140" s="151">
        <f ca="1">+IF($C140=[1]Résultats!$C$3,VLOOKUP(AX$5,Sheet1!$B$15:$AG$104,8,FALSE),0)</f>
        <v>0</v>
      </c>
      <c r="AY140" s="151">
        <f ca="1">+IF($C140=[1]Résultats!$C$3,VLOOKUP(AY$5,Sheet1!$B$15:$AG$104,8,FALSE),0)</f>
        <v>0</v>
      </c>
      <c r="AZ140" s="213">
        <f ca="1">+IF($C140=[1]Résultats!$C$3,VLOOKUP(AZ$5,Sheet1!$B$15:$AG$104,8,FALSE),0)</f>
        <v>0</v>
      </c>
      <c r="BA140" s="165">
        <f ca="1">+IF($C140=[1]Résultats!$C$3,VLOOKUP(BA$5,Sheet1!$B$15:$AG$104,8,FALSE),0)</f>
        <v>0</v>
      </c>
      <c r="BB140" s="165">
        <f ca="1">+IF($C140=[1]Résultats!$C$3,VLOOKUP(BB$5,Sheet1!$B$15:$AG$104,8,FALSE),0)</f>
        <v>0</v>
      </c>
      <c r="BC140" s="151">
        <f ca="1">+IF($C140=[1]Résultats!$C$3,VLOOKUP(BC$5,Sheet1!$B$15:$AG$104,8,FALSE),0)</f>
        <v>0</v>
      </c>
      <c r="BD140" s="151">
        <f ca="1">+IF($C140=[1]Résultats!$C$3,VLOOKUP(BD$5,Sheet1!$B$15:$AG$104,8,FALSE),0)</f>
        <v>0</v>
      </c>
      <c r="BE140" s="151">
        <f ca="1">+IF($C140=[1]Résultats!$C$3,VLOOKUP(BE$5,Sheet1!$B$15:$AG$104,8,FALSE),0)</f>
        <v>0</v>
      </c>
      <c r="BF140" s="151">
        <f ca="1">+IF($C140=[1]Résultats!$C$3,VLOOKUP(BF$5,Sheet1!$B$15:$AG$104,8,FALSE),0)</f>
        <v>0</v>
      </c>
      <c r="BG140" s="151">
        <f ca="1">+IF($C140=[1]Résultats!$C$3,VLOOKUP(BG$5,Sheet1!$B$15:$AG$104,8,FALSE),0)</f>
        <v>0</v>
      </c>
      <c r="BH140" s="151">
        <f ca="1">+IF($C140=[1]Résultats!$C$3,VLOOKUP(BH$5,Sheet1!$B$15:$AG$104,8,FALSE),0)</f>
        <v>0</v>
      </c>
      <c r="BI140" s="151">
        <f ca="1">+IF($C140=[1]Résultats!$C$3,VLOOKUP(BI$5,Sheet1!$B$15:$AG$104,8,FALSE),0)</f>
        <v>0</v>
      </c>
      <c r="BJ140" s="151">
        <f ca="1">+IF($C140=[1]Résultats!$C$3,VLOOKUP(BJ$5,Sheet1!$B$15:$AG$104,8,FALSE),0)</f>
        <v>0</v>
      </c>
      <c r="BK140" s="151">
        <f ca="1">+IF($C140=[1]Résultats!$C$3,VLOOKUP(BK$5,Sheet1!$B$15:$AG$104,8,FALSE),0)</f>
        <v>0</v>
      </c>
      <c r="BL140" s="151">
        <f ca="1">+IF($C140=[1]Résultats!$C$3,VLOOKUP(BL$5,Sheet1!$B$15:$AG$104,8,FALSE),0)</f>
        <v>0</v>
      </c>
      <c r="BM140" s="151">
        <f ca="1">+IF($C140=[1]Résultats!$C$3,VLOOKUP(BM$5,Sheet1!$B$15:$AG$104,8,FALSE),0)</f>
        <v>0</v>
      </c>
      <c r="BN140" s="151">
        <f ca="1">+IF($C140=[1]Résultats!$C$3,VLOOKUP(BN$5,Sheet1!$B$15:$AG$104,8,FALSE),0)</f>
        <v>0</v>
      </c>
      <c r="BO140" s="151">
        <f ca="1">+IF($C140=[1]Résultats!$C$3,VLOOKUP(BO$5,Sheet1!$B$15:$AG$104,8,FALSE),0)</f>
        <v>0</v>
      </c>
      <c r="BP140" s="151">
        <f ca="1">+IF($C140=[1]Résultats!$C$3,VLOOKUP(BP$5,Sheet1!$B$15:$AG$104,8,FALSE),0)</f>
        <v>0</v>
      </c>
      <c r="BQ140" s="151">
        <f ca="1">+IF($C140=[1]Résultats!$C$3,VLOOKUP(BQ$5,Sheet1!$B$15:$AG$104,8,FALSE),0)</f>
        <v>0</v>
      </c>
      <c r="BR140" s="151">
        <f ca="1">+IF($C140=[1]Résultats!$C$3,VLOOKUP(BR$5,Sheet1!$B$15:$AG$104,8,FALSE),0)</f>
        <v>0</v>
      </c>
      <c r="BS140" s="151">
        <f ca="1">+IF($C140=[1]Résultats!$C$3,VLOOKUP(BS$5,Sheet1!$B$15:$AG$104,8,FALSE),0)</f>
        <v>0</v>
      </c>
      <c r="BT140" s="151">
        <f ca="1">+IF($C140=[1]Résultats!$C$3,VLOOKUP(BT$5,Sheet1!$B$15:$AG$104,8,FALSE),0)</f>
        <v>0</v>
      </c>
      <c r="BU140" s="151">
        <f ca="1">+IF($C140=[1]Résultats!$C$3,VLOOKUP(BU$5,Sheet1!$B$15:$AG$104,8,FALSE),0)</f>
        <v>0</v>
      </c>
      <c r="BV140" s="151">
        <f ca="1">+IF($C140=[1]Résultats!$C$3,VLOOKUP(BV$5,Sheet1!$B$15:$AG$104,8,FALSE),0)</f>
        <v>0</v>
      </c>
      <c r="BW140" s="151">
        <f ca="1">+IF($C140=[1]Résultats!$C$3,VLOOKUP(BW$5,Sheet1!$B$15:$AG$104,8,FALSE),0)</f>
        <v>0</v>
      </c>
      <c r="BX140" s="151">
        <f ca="1">+IF($C140=[1]Résultats!$C$3,VLOOKUP(BX$5,Sheet1!$B$15:$AG$104,8,FALSE),0)</f>
        <v>0</v>
      </c>
      <c r="BY140" s="151">
        <f ca="1">+IF($C140=[1]Résultats!$C$3,VLOOKUP(BY$5,Sheet1!$B$15:$AG$104,8,FALSE),0)</f>
        <v>0</v>
      </c>
      <c r="BZ140" s="151">
        <f ca="1">+IF($C140=[1]Résultats!$C$3,VLOOKUP(BZ$5,Sheet1!$B$15:$AG$104,8,FALSE),0)</f>
        <v>0</v>
      </c>
    </row>
    <row r="141" spans="1:78" ht="15.75" customHeight="1" x14ac:dyDescent="0.2">
      <c r="A141" s="1">
        <f t="shared" ca="1" si="10"/>
        <v>0</v>
      </c>
      <c r="B141" s="1">
        <f t="shared" ca="1" si="9"/>
        <v>0</v>
      </c>
      <c r="C141" s="136">
        <f>Hébergement!C141</f>
        <v>43236</v>
      </c>
      <c r="D141" s="150">
        <f ca="1">+IF($C141=[1]Résultats!$C$3,VLOOKUP(D$5,Sheet1!$B$15:$AG$104,8,FALSE),0)</f>
        <v>0</v>
      </c>
      <c r="E141" s="150">
        <f ca="1">+IF($C141=[1]Résultats!$C$3,VLOOKUP(E$5,Sheet1!$B$15:$AG$104,8,FALSE),0)</f>
        <v>0</v>
      </c>
      <c r="F141" s="150">
        <f ca="1">+IF($C141=[1]Résultats!$C$3,VLOOKUP(F$5,Sheet1!$B$15:$AG$104,8,FALSE),0)</f>
        <v>0</v>
      </c>
      <c r="G141" s="150">
        <f ca="1">+IF($C141=[1]Résultats!$C$3,VLOOKUP(G$5,Sheet1!$B$15:$AG$104,8,FALSE),0)</f>
        <v>0</v>
      </c>
      <c r="H141" s="150">
        <f ca="1">+IF($C141=[1]Résultats!$C$3,VLOOKUP(H$5,Sheet1!$B$15:$AG$104,8,FALSE),0)</f>
        <v>0</v>
      </c>
      <c r="I141" s="150">
        <f ca="1">+IF($C141=[1]Résultats!$C$3,VLOOKUP(I$5,Sheet1!$B$15:$AG$104,8,FALSE),0)</f>
        <v>0</v>
      </c>
      <c r="J141" s="151">
        <f ca="1">+IF($C141=[1]Résultats!$C$3,VLOOKUP(J$5,Sheet1!$B$15:$AG$104,8,FALSE),0)</f>
        <v>0</v>
      </c>
      <c r="K141" s="151">
        <f ca="1">+IF($C141=[1]Résultats!$C$3,VLOOKUP(K$5,Sheet1!$B$15:$AG$104,8,FALSE),0)</f>
        <v>0</v>
      </c>
      <c r="L141" s="213">
        <f ca="1">+IF($C141=[1]Résultats!$C$3,VLOOKUP(L$5,Sheet1!$B$15:$AG$104,8,FALSE),0)</f>
        <v>0</v>
      </c>
      <c r="M141" s="165">
        <f ca="1">+IF($C141=[1]Résultats!$C$3,VLOOKUP(M$5,Sheet1!$B$15:$AG$104,8,FALSE),0)</f>
        <v>0</v>
      </c>
      <c r="N141" s="165">
        <f ca="1">+IF($C141=[1]Résultats!$C$3,VLOOKUP(N$5,Sheet1!$B$15:$AG$104,8,FALSE),0)</f>
        <v>0</v>
      </c>
      <c r="O141" s="151">
        <f ca="1">+IF($C141=[1]Résultats!$C$3,VLOOKUP(O$5,Sheet1!$B$15:$AG$104,8,FALSE),0)</f>
        <v>0</v>
      </c>
      <c r="P141" s="151">
        <f ca="1">+IF($C141=[1]Résultats!$C$3,VLOOKUP(P$5,Sheet1!$B$15:$AG$104,8,FALSE),0)</f>
        <v>0</v>
      </c>
      <c r="Q141" s="213">
        <f ca="1">+IF($C141=[1]Résultats!$C$3,VLOOKUP(Q$5,Sheet1!$B$15:$AG$104,8,FALSE),0)</f>
        <v>0</v>
      </c>
      <c r="R141" s="151">
        <f ca="1">+IF($C141=[1]Résultats!$C$3,VLOOKUP(R$5,Sheet1!$B$15:$AG$104,8,FALSE),0)</f>
        <v>0</v>
      </c>
      <c r="S141" s="165">
        <f ca="1">+IF($C141=[1]Résultats!$C$3,VLOOKUP(S$5,Sheet1!$B$15:$AG$104,8,FALSE),0)</f>
        <v>0</v>
      </c>
      <c r="T141" s="165">
        <f ca="1">+IF($C141=[1]Résultats!$C$3,VLOOKUP(T$5,Sheet1!$B$15:$AG$104,8,FALSE),0)</f>
        <v>0</v>
      </c>
      <c r="U141" s="151">
        <f ca="1">+IF($C141=[1]Résultats!$C$3,VLOOKUP(U$5,Sheet1!$B$15:$AG$104,8,FALSE),0)</f>
        <v>0</v>
      </c>
      <c r="V141" s="151">
        <f ca="1">+IF($C141=[1]Résultats!$C$3,VLOOKUP(V$5,Sheet1!$B$15:$AG$104,8,FALSE),0)</f>
        <v>0</v>
      </c>
      <c r="W141" s="213">
        <f ca="1">+IF($C141=[1]Résultats!$C$3,VLOOKUP(W$5,Sheet1!$B$15:$AG$104,8,FALSE),0)</f>
        <v>0</v>
      </c>
      <c r="X141" s="165">
        <f ca="1">+IF($C141=[1]Résultats!$C$3,VLOOKUP(X$5,Sheet1!$B$15:$AG$104,8,FALSE),0)</f>
        <v>0</v>
      </c>
      <c r="Y141" s="165">
        <f ca="1">+IF($C141=[1]Résultats!$C$3,VLOOKUP(Y$5,Sheet1!$B$15:$AG$104,8,FALSE),0)</f>
        <v>0</v>
      </c>
      <c r="Z141" s="151">
        <f ca="1">+IF($C141=[1]Résultats!$C$3,VLOOKUP(Z$5,Sheet1!$B$15:$AG$104,8,FALSE),0)</f>
        <v>0</v>
      </c>
      <c r="AA141" s="151">
        <f ca="1">+IF($C141=[1]Résultats!$C$3,VLOOKUP(AA$5,Sheet1!$B$15:$AG$104,8,FALSE),0)</f>
        <v>0</v>
      </c>
      <c r="AB141" s="213">
        <f ca="1">+IF($C141=[1]Résultats!$C$3,VLOOKUP(AB$5,Sheet1!$B$15:$AG$104,8,FALSE),0)</f>
        <v>0</v>
      </c>
      <c r="AC141" s="165">
        <f ca="1">+IF($C141=[1]Résultats!$C$3,VLOOKUP(AC$5,Sheet1!$B$15:$AG$104,8,FALSE),0)</f>
        <v>0</v>
      </c>
      <c r="AD141" s="165">
        <f ca="1">+IF($C141=[1]Résultats!$C$3,VLOOKUP(AD$5,Sheet1!$B$15:$AG$104,8,FALSE),0)</f>
        <v>0</v>
      </c>
      <c r="AE141" s="213">
        <f ca="1">+IF($C141=[1]Résultats!$C$3,VLOOKUP(AE$5,Sheet1!$B$15:$AG$104,8,FALSE),0)</f>
        <v>0</v>
      </c>
      <c r="AF141" s="165">
        <f ca="1">+IF($C141=[1]Résultats!$C$3,VLOOKUP(AF$5,Sheet1!$B$15:$AG$104,8,FALSE),0)</f>
        <v>0</v>
      </c>
      <c r="AG141" s="165">
        <f ca="1">+IF($C141=[1]Résultats!$C$3,VLOOKUP(AG$5,Sheet1!$B$15:$AG$104,8,FALSE),0)</f>
        <v>0</v>
      </c>
      <c r="AH141" s="151">
        <f ca="1">+IF($C141=[1]Résultats!$C$3,VLOOKUP(AH$5,Sheet1!$B$15:$AG$104,8,FALSE),0)</f>
        <v>0</v>
      </c>
      <c r="AI141" s="151">
        <f ca="1">+IF($C141=[1]Résultats!$C$3,VLOOKUP(AI$5,Sheet1!$B$15:$AG$104,8,FALSE),0)</f>
        <v>0</v>
      </c>
      <c r="AJ141" s="213">
        <f ca="1">+IF($C141=[1]Résultats!$C$3,VLOOKUP(AJ$5,Sheet1!$B$15:$AG$104,8,FALSE),0)</f>
        <v>0</v>
      </c>
      <c r="AK141" s="165">
        <f ca="1">+IF($C141=[1]Résultats!$C$3,VLOOKUP(AK$5,Sheet1!$B$15:$AG$104,8,FALSE),0)</f>
        <v>0</v>
      </c>
      <c r="AL141" s="165">
        <f ca="1">+IF($C141=[1]Résultats!$C$3,VLOOKUP(AL$5,Sheet1!$B$15:$AG$104,8,FALSE),0)</f>
        <v>0</v>
      </c>
      <c r="AM141" s="213">
        <f ca="1">+IF($C141=[1]Résultats!$C$3,VLOOKUP(AM$5,Sheet1!$B$15:$AG$104,8,FALSE),0)</f>
        <v>0</v>
      </c>
      <c r="AN141" s="165">
        <f ca="1">+IF($C141=[1]Résultats!$C$3,VLOOKUP(AN$5,Sheet1!$B$15:$AG$104,8,FALSE),0)</f>
        <v>0</v>
      </c>
      <c r="AO141" s="165">
        <f ca="1">+IF($C141=[1]Résultats!$C$3,VLOOKUP(AO$5,Sheet1!$B$15:$AG$104,8,FALSE),0)</f>
        <v>0</v>
      </c>
      <c r="AP141" s="213">
        <f ca="1">+IF($C141=[1]Résultats!$C$3,VLOOKUP(AP$5,Sheet1!$B$15:$AG$104,8,FALSE),0)</f>
        <v>0</v>
      </c>
      <c r="AQ141" s="165">
        <f ca="1">+IF($C141=[1]Résultats!$C$3,VLOOKUP(AQ$5,Sheet1!$B$15:$AG$104,8,FALSE),0)</f>
        <v>0</v>
      </c>
      <c r="AR141" s="165">
        <f ca="1">+IF($C141=[1]Résultats!$C$3,VLOOKUP(AR$5,Sheet1!$B$15:$AG$104,8,FALSE),0)</f>
        <v>0</v>
      </c>
      <c r="AS141" s="151">
        <f ca="1">+IF($C141=[1]Résultats!$C$3,VLOOKUP(AS$5,Sheet1!$B$15:$AG$104,8,FALSE),0)</f>
        <v>0</v>
      </c>
      <c r="AT141" s="151">
        <f ca="1">+IF($C141=[1]Résultats!$C$3,VLOOKUP(AT$5,Sheet1!$B$15:$AG$104,8,FALSE),0)</f>
        <v>0</v>
      </c>
      <c r="AU141" s="213">
        <f ca="1">+IF($C141=[1]Résultats!$C$3,VLOOKUP(AU$5,Sheet1!$B$15:$AG$104,8,FALSE),0)</f>
        <v>0</v>
      </c>
      <c r="AV141" s="151">
        <f ca="1">+IF($C141=[1]Résultats!$C$3,VLOOKUP(AV$5,Sheet1!$B$15:$AG$104,8,FALSE),0)</f>
        <v>0</v>
      </c>
      <c r="AW141" s="151">
        <f ca="1">+IF($C141=[1]Résultats!$C$3,VLOOKUP(AW$5,Sheet1!$B$15:$AG$104,8,FALSE),0)</f>
        <v>0</v>
      </c>
      <c r="AX141" s="151">
        <f ca="1">+IF($C141=[1]Résultats!$C$3,VLOOKUP(AX$5,Sheet1!$B$15:$AG$104,8,FALSE),0)</f>
        <v>0</v>
      </c>
      <c r="AY141" s="151">
        <f ca="1">+IF($C141=[1]Résultats!$C$3,VLOOKUP(AY$5,Sheet1!$B$15:$AG$104,8,FALSE),0)</f>
        <v>0</v>
      </c>
      <c r="AZ141" s="213">
        <f ca="1">+IF($C141=[1]Résultats!$C$3,VLOOKUP(AZ$5,Sheet1!$B$15:$AG$104,8,FALSE),0)</f>
        <v>0</v>
      </c>
      <c r="BA141" s="165">
        <f ca="1">+IF($C141=[1]Résultats!$C$3,VLOOKUP(BA$5,Sheet1!$B$15:$AG$104,8,FALSE),0)</f>
        <v>0</v>
      </c>
      <c r="BB141" s="165">
        <f ca="1">+IF($C141=[1]Résultats!$C$3,VLOOKUP(BB$5,Sheet1!$B$15:$AG$104,8,FALSE),0)</f>
        <v>0</v>
      </c>
      <c r="BC141" s="151">
        <f ca="1">+IF($C141=[1]Résultats!$C$3,VLOOKUP(BC$5,Sheet1!$B$15:$AG$104,8,FALSE),0)</f>
        <v>0</v>
      </c>
      <c r="BD141" s="151">
        <f ca="1">+IF($C141=[1]Résultats!$C$3,VLOOKUP(BD$5,Sheet1!$B$15:$AG$104,8,FALSE),0)</f>
        <v>0</v>
      </c>
      <c r="BE141" s="151">
        <f ca="1">+IF($C141=[1]Résultats!$C$3,VLOOKUP(BE$5,Sheet1!$B$15:$AG$104,8,FALSE),0)</f>
        <v>0</v>
      </c>
      <c r="BF141" s="151">
        <f ca="1">+IF($C141=[1]Résultats!$C$3,VLOOKUP(BF$5,Sheet1!$B$15:$AG$104,8,FALSE),0)</f>
        <v>0</v>
      </c>
      <c r="BG141" s="151">
        <f ca="1">+IF($C141=[1]Résultats!$C$3,VLOOKUP(BG$5,Sheet1!$B$15:$AG$104,8,FALSE),0)</f>
        <v>0</v>
      </c>
      <c r="BH141" s="151">
        <f ca="1">+IF($C141=[1]Résultats!$C$3,VLOOKUP(BH$5,Sheet1!$B$15:$AG$104,8,FALSE),0)</f>
        <v>0</v>
      </c>
      <c r="BI141" s="151">
        <f ca="1">+IF($C141=[1]Résultats!$C$3,VLOOKUP(BI$5,Sheet1!$B$15:$AG$104,8,FALSE),0)</f>
        <v>0</v>
      </c>
      <c r="BJ141" s="151">
        <f ca="1">+IF($C141=[1]Résultats!$C$3,VLOOKUP(BJ$5,Sheet1!$B$15:$AG$104,8,FALSE),0)</f>
        <v>0</v>
      </c>
      <c r="BK141" s="151">
        <f ca="1">+IF($C141=[1]Résultats!$C$3,VLOOKUP(BK$5,Sheet1!$B$15:$AG$104,8,FALSE),0)</f>
        <v>0</v>
      </c>
      <c r="BL141" s="151">
        <f ca="1">+IF($C141=[1]Résultats!$C$3,VLOOKUP(BL$5,Sheet1!$B$15:$AG$104,8,FALSE),0)</f>
        <v>0</v>
      </c>
      <c r="BM141" s="151">
        <f ca="1">+IF($C141=[1]Résultats!$C$3,VLOOKUP(BM$5,Sheet1!$B$15:$AG$104,8,FALSE),0)</f>
        <v>0</v>
      </c>
      <c r="BN141" s="151">
        <f ca="1">+IF($C141=[1]Résultats!$C$3,VLOOKUP(BN$5,Sheet1!$B$15:$AG$104,8,FALSE),0)</f>
        <v>0</v>
      </c>
      <c r="BO141" s="151">
        <f ca="1">+IF($C141=[1]Résultats!$C$3,VLOOKUP(BO$5,Sheet1!$B$15:$AG$104,8,FALSE),0)</f>
        <v>0</v>
      </c>
      <c r="BP141" s="151">
        <f ca="1">+IF($C141=[1]Résultats!$C$3,VLOOKUP(BP$5,Sheet1!$B$15:$AG$104,8,FALSE),0)</f>
        <v>0</v>
      </c>
      <c r="BQ141" s="151">
        <f ca="1">+IF($C141=[1]Résultats!$C$3,VLOOKUP(BQ$5,Sheet1!$B$15:$AG$104,8,FALSE),0)</f>
        <v>0</v>
      </c>
      <c r="BR141" s="151">
        <f ca="1">+IF($C141=[1]Résultats!$C$3,VLOOKUP(BR$5,Sheet1!$B$15:$AG$104,8,FALSE),0)</f>
        <v>0</v>
      </c>
      <c r="BS141" s="151">
        <f ca="1">+IF($C141=[1]Résultats!$C$3,VLOOKUP(BS$5,Sheet1!$B$15:$AG$104,8,FALSE),0)</f>
        <v>0</v>
      </c>
      <c r="BT141" s="151">
        <f ca="1">+IF($C141=[1]Résultats!$C$3,VLOOKUP(BT$5,Sheet1!$B$15:$AG$104,8,FALSE),0)</f>
        <v>0</v>
      </c>
      <c r="BU141" s="151">
        <f ca="1">+IF($C141=[1]Résultats!$C$3,VLOOKUP(BU$5,Sheet1!$B$15:$AG$104,8,FALSE),0)</f>
        <v>0</v>
      </c>
      <c r="BV141" s="151">
        <f ca="1">+IF($C141=[1]Résultats!$C$3,VLOOKUP(BV$5,Sheet1!$B$15:$AG$104,8,FALSE),0)</f>
        <v>0</v>
      </c>
      <c r="BW141" s="151">
        <f ca="1">+IF($C141=[1]Résultats!$C$3,VLOOKUP(BW$5,Sheet1!$B$15:$AG$104,8,FALSE),0)</f>
        <v>0</v>
      </c>
      <c r="BX141" s="151">
        <f ca="1">+IF($C141=[1]Résultats!$C$3,VLOOKUP(BX$5,Sheet1!$B$15:$AG$104,8,FALSE),0)</f>
        <v>0</v>
      </c>
      <c r="BY141" s="151">
        <f ca="1">+IF($C141=[1]Résultats!$C$3,VLOOKUP(BY$5,Sheet1!$B$15:$AG$104,8,FALSE),0)</f>
        <v>0</v>
      </c>
      <c r="BZ141" s="151">
        <f ca="1">+IF($C141=[1]Résultats!$C$3,VLOOKUP(BZ$5,Sheet1!$B$15:$AG$104,8,FALSE),0)</f>
        <v>0</v>
      </c>
    </row>
    <row r="142" spans="1:78" ht="15.75" customHeight="1" x14ac:dyDescent="0.2">
      <c r="A142" s="1">
        <f t="shared" ca="1" si="10"/>
        <v>0</v>
      </c>
      <c r="B142" s="1">
        <f t="shared" ca="1" si="9"/>
        <v>0</v>
      </c>
      <c r="C142" s="136">
        <f>Hébergement!C142</f>
        <v>43237</v>
      </c>
      <c r="D142" s="150">
        <f ca="1">+IF($C142=[1]Résultats!$C$3,VLOOKUP(D$5,Sheet1!$B$15:$AG$104,8,FALSE),0)</f>
        <v>0</v>
      </c>
      <c r="E142" s="150">
        <f ca="1">+IF($C142=[1]Résultats!$C$3,VLOOKUP(E$5,Sheet1!$B$15:$AG$104,8,FALSE),0)</f>
        <v>0</v>
      </c>
      <c r="F142" s="150">
        <f ca="1">+IF($C142=[1]Résultats!$C$3,VLOOKUP(F$5,Sheet1!$B$15:$AG$104,8,FALSE),0)</f>
        <v>0</v>
      </c>
      <c r="G142" s="150">
        <f ca="1">+IF($C142=[1]Résultats!$C$3,VLOOKUP(G$5,Sheet1!$B$15:$AG$104,8,FALSE),0)</f>
        <v>0</v>
      </c>
      <c r="H142" s="150">
        <f ca="1">+IF($C142=[1]Résultats!$C$3,VLOOKUP(H$5,Sheet1!$B$15:$AG$104,8,FALSE),0)</f>
        <v>0</v>
      </c>
      <c r="I142" s="150">
        <f ca="1">+IF($C142=[1]Résultats!$C$3,VLOOKUP(I$5,Sheet1!$B$15:$AG$104,8,FALSE),0)</f>
        <v>0</v>
      </c>
      <c r="J142" s="151">
        <f ca="1">+IF($C142=[1]Résultats!$C$3,VLOOKUP(J$5,Sheet1!$B$15:$AG$104,8,FALSE),0)</f>
        <v>0</v>
      </c>
      <c r="K142" s="151">
        <f ca="1">+IF($C142=[1]Résultats!$C$3,VLOOKUP(K$5,Sheet1!$B$15:$AG$104,8,FALSE),0)</f>
        <v>0</v>
      </c>
      <c r="L142" s="213">
        <f ca="1">+IF($C142=[1]Résultats!$C$3,VLOOKUP(L$5,Sheet1!$B$15:$AG$104,8,FALSE),0)</f>
        <v>0</v>
      </c>
      <c r="M142" s="165">
        <f ca="1">+IF($C142=[1]Résultats!$C$3,VLOOKUP(M$5,Sheet1!$B$15:$AG$104,8,FALSE),0)</f>
        <v>0</v>
      </c>
      <c r="N142" s="165">
        <f ca="1">+IF($C142=[1]Résultats!$C$3,VLOOKUP(N$5,Sheet1!$B$15:$AG$104,8,FALSE),0)</f>
        <v>0</v>
      </c>
      <c r="O142" s="151">
        <f ca="1">+IF($C142=[1]Résultats!$C$3,VLOOKUP(O$5,Sheet1!$B$15:$AG$104,8,FALSE),0)</f>
        <v>0</v>
      </c>
      <c r="P142" s="151">
        <f ca="1">+IF($C142=[1]Résultats!$C$3,VLOOKUP(P$5,Sheet1!$B$15:$AG$104,8,FALSE),0)</f>
        <v>0</v>
      </c>
      <c r="Q142" s="213">
        <f ca="1">+IF($C142=[1]Résultats!$C$3,VLOOKUP(Q$5,Sheet1!$B$15:$AG$104,8,FALSE),0)</f>
        <v>0</v>
      </c>
      <c r="R142" s="151">
        <f ca="1">+IF($C142=[1]Résultats!$C$3,VLOOKUP(R$5,Sheet1!$B$15:$AG$104,8,FALSE),0)</f>
        <v>0</v>
      </c>
      <c r="S142" s="165">
        <f ca="1">+IF($C142=[1]Résultats!$C$3,VLOOKUP(S$5,Sheet1!$B$15:$AG$104,8,FALSE),0)</f>
        <v>0</v>
      </c>
      <c r="T142" s="165">
        <f ca="1">+IF($C142=[1]Résultats!$C$3,VLOOKUP(T$5,Sheet1!$B$15:$AG$104,8,FALSE),0)</f>
        <v>0</v>
      </c>
      <c r="U142" s="151">
        <f ca="1">+IF($C142=[1]Résultats!$C$3,VLOOKUP(U$5,Sheet1!$B$15:$AG$104,8,FALSE),0)</f>
        <v>0</v>
      </c>
      <c r="V142" s="151">
        <f ca="1">+IF($C142=[1]Résultats!$C$3,VLOOKUP(V$5,Sheet1!$B$15:$AG$104,8,FALSE),0)</f>
        <v>0</v>
      </c>
      <c r="W142" s="213">
        <f ca="1">+IF($C142=[1]Résultats!$C$3,VLOOKUP(W$5,Sheet1!$B$15:$AG$104,8,FALSE),0)</f>
        <v>0</v>
      </c>
      <c r="X142" s="165">
        <f ca="1">+IF($C142=[1]Résultats!$C$3,VLOOKUP(X$5,Sheet1!$B$15:$AG$104,8,FALSE),0)</f>
        <v>0</v>
      </c>
      <c r="Y142" s="165">
        <f ca="1">+IF($C142=[1]Résultats!$C$3,VLOOKUP(Y$5,Sheet1!$B$15:$AG$104,8,FALSE),0)</f>
        <v>0</v>
      </c>
      <c r="Z142" s="151">
        <f ca="1">+IF($C142=[1]Résultats!$C$3,VLOOKUP(Z$5,Sheet1!$B$15:$AG$104,8,FALSE),0)</f>
        <v>0</v>
      </c>
      <c r="AA142" s="151">
        <f ca="1">+IF($C142=[1]Résultats!$C$3,VLOOKUP(AA$5,Sheet1!$B$15:$AG$104,8,FALSE),0)</f>
        <v>0</v>
      </c>
      <c r="AB142" s="213">
        <f ca="1">+IF($C142=[1]Résultats!$C$3,VLOOKUP(AB$5,Sheet1!$B$15:$AG$104,8,FALSE),0)</f>
        <v>0</v>
      </c>
      <c r="AC142" s="165">
        <f ca="1">+IF($C142=[1]Résultats!$C$3,VLOOKUP(AC$5,Sheet1!$B$15:$AG$104,8,FALSE),0)</f>
        <v>0</v>
      </c>
      <c r="AD142" s="165">
        <f ca="1">+IF($C142=[1]Résultats!$C$3,VLOOKUP(AD$5,Sheet1!$B$15:$AG$104,8,FALSE),0)</f>
        <v>0</v>
      </c>
      <c r="AE142" s="213">
        <f ca="1">+IF($C142=[1]Résultats!$C$3,VLOOKUP(AE$5,Sheet1!$B$15:$AG$104,8,FALSE),0)</f>
        <v>0</v>
      </c>
      <c r="AF142" s="165">
        <f ca="1">+IF($C142=[1]Résultats!$C$3,VLOOKUP(AF$5,Sheet1!$B$15:$AG$104,8,FALSE),0)</f>
        <v>0</v>
      </c>
      <c r="AG142" s="165">
        <f ca="1">+IF($C142=[1]Résultats!$C$3,VLOOKUP(AG$5,Sheet1!$B$15:$AG$104,8,FALSE),0)</f>
        <v>0</v>
      </c>
      <c r="AH142" s="151">
        <f ca="1">+IF($C142=[1]Résultats!$C$3,VLOOKUP(AH$5,Sheet1!$B$15:$AG$104,8,FALSE),0)</f>
        <v>0</v>
      </c>
      <c r="AI142" s="151">
        <f ca="1">+IF($C142=[1]Résultats!$C$3,VLOOKUP(AI$5,Sheet1!$B$15:$AG$104,8,FALSE),0)</f>
        <v>0</v>
      </c>
      <c r="AJ142" s="213">
        <f ca="1">+IF($C142=[1]Résultats!$C$3,VLOOKUP(AJ$5,Sheet1!$B$15:$AG$104,8,FALSE),0)</f>
        <v>0</v>
      </c>
      <c r="AK142" s="165">
        <f ca="1">+IF($C142=[1]Résultats!$C$3,VLOOKUP(AK$5,Sheet1!$B$15:$AG$104,8,FALSE),0)</f>
        <v>0</v>
      </c>
      <c r="AL142" s="165">
        <f ca="1">+IF($C142=[1]Résultats!$C$3,VLOOKUP(AL$5,Sheet1!$B$15:$AG$104,8,FALSE),0)</f>
        <v>0</v>
      </c>
      <c r="AM142" s="213">
        <f ca="1">+IF($C142=[1]Résultats!$C$3,VLOOKUP(AM$5,Sheet1!$B$15:$AG$104,8,FALSE),0)</f>
        <v>0</v>
      </c>
      <c r="AN142" s="165">
        <f ca="1">+IF($C142=[1]Résultats!$C$3,VLOOKUP(AN$5,Sheet1!$B$15:$AG$104,8,FALSE),0)</f>
        <v>0</v>
      </c>
      <c r="AO142" s="165">
        <f ca="1">+IF($C142=[1]Résultats!$C$3,VLOOKUP(AO$5,Sheet1!$B$15:$AG$104,8,FALSE),0)</f>
        <v>0</v>
      </c>
      <c r="AP142" s="213">
        <f ca="1">+IF($C142=[1]Résultats!$C$3,VLOOKUP(AP$5,Sheet1!$B$15:$AG$104,8,FALSE),0)</f>
        <v>0</v>
      </c>
      <c r="AQ142" s="165">
        <f ca="1">+IF($C142=[1]Résultats!$C$3,VLOOKUP(AQ$5,Sheet1!$B$15:$AG$104,8,FALSE),0)</f>
        <v>0</v>
      </c>
      <c r="AR142" s="165">
        <f ca="1">+IF($C142=[1]Résultats!$C$3,VLOOKUP(AR$5,Sheet1!$B$15:$AG$104,8,FALSE),0)</f>
        <v>0</v>
      </c>
      <c r="AS142" s="151">
        <f ca="1">+IF($C142=[1]Résultats!$C$3,VLOOKUP(AS$5,Sheet1!$B$15:$AG$104,8,FALSE),0)</f>
        <v>0</v>
      </c>
      <c r="AT142" s="151">
        <f ca="1">+IF($C142=[1]Résultats!$C$3,VLOOKUP(AT$5,Sheet1!$B$15:$AG$104,8,FALSE),0)</f>
        <v>0</v>
      </c>
      <c r="AU142" s="213">
        <f ca="1">+IF($C142=[1]Résultats!$C$3,VLOOKUP(AU$5,Sheet1!$B$15:$AG$104,8,FALSE),0)</f>
        <v>0</v>
      </c>
      <c r="AV142" s="151">
        <f ca="1">+IF($C142=[1]Résultats!$C$3,VLOOKUP(AV$5,Sheet1!$B$15:$AG$104,8,FALSE),0)</f>
        <v>0</v>
      </c>
      <c r="AW142" s="151">
        <f ca="1">+IF($C142=[1]Résultats!$C$3,VLOOKUP(AW$5,Sheet1!$B$15:$AG$104,8,FALSE),0)</f>
        <v>0</v>
      </c>
      <c r="AX142" s="151">
        <f ca="1">+IF($C142=[1]Résultats!$C$3,VLOOKUP(AX$5,Sheet1!$B$15:$AG$104,8,FALSE),0)</f>
        <v>0</v>
      </c>
      <c r="AY142" s="151">
        <f ca="1">+IF($C142=[1]Résultats!$C$3,VLOOKUP(AY$5,Sheet1!$B$15:$AG$104,8,FALSE),0)</f>
        <v>0</v>
      </c>
      <c r="AZ142" s="213">
        <f ca="1">+IF($C142=[1]Résultats!$C$3,VLOOKUP(AZ$5,Sheet1!$B$15:$AG$104,8,FALSE),0)</f>
        <v>0</v>
      </c>
      <c r="BA142" s="165">
        <f ca="1">+IF($C142=[1]Résultats!$C$3,VLOOKUP(BA$5,Sheet1!$B$15:$AG$104,8,FALSE),0)</f>
        <v>0</v>
      </c>
      <c r="BB142" s="165">
        <f ca="1">+IF($C142=[1]Résultats!$C$3,VLOOKUP(BB$5,Sheet1!$B$15:$AG$104,8,FALSE),0)</f>
        <v>0</v>
      </c>
      <c r="BC142" s="151">
        <f ca="1">+IF($C142=[1]Résultats!$C$3,VLOOKUP(BC$5,Sheet1!$B$15:$AG$104,8,FALSE),0)</f>
        <v>0</v>
      </c>
      <c r="BD142" s="151">
        <f ca="1">+IF($C142=[1]Résultats!$C$3,VLOOKUP(BD$5,Sheet1!$B$15:$AG$104,8,FALSE),0)</f>
        <v>0</v>
      </c>
      <c r="BE142" s="151">
        <f ca="1">+IF($C142=[1]Résultats!$C$3,VLOOKUP(BE$5,Sheet1!$B$15:$AG$104,8,FALSE),0)</f>
        <v>0</v>
      </c>
      <c r="BF142" s="151">
        <f ca="1">+IF($C142=[1]Résultats!$C$3,VLOOKUP(BF$5,Sheet1!$B$15:$AG$104,8,FALSE),0)</f>
        <v>0</v>
      </c>
      <c r="BG142" s="151">
        <f ca="1">+IF($C142=[1]Résultats!$C$3,VLOOKUP(BG$5,Sheet1!$B$15:$AG$104,8,FALSE),0)</f>
        <v>0</v>
      </c>
      <c r="BH142" s="151">
        <f ca="1">+IF($C142=[1]Résultats!$C$3,VLOOKUP(BH$5,Sheet1!$B$15:$AG$104,8,FALSE),0)</f>
        <v>0</v>
      </c>
      <c r="BI142" s="151">
        <f ca="1">+IF($C142=[1]Résultats!$C$3,VLOOKUP(BI$5,Sheet1!$B$15:$AG$104,8,FALSE),0)</f>
        <v>0</v>
      </c>
      <c r="BJ142" s="151">
        <f ca="1">+IF($C142=[1]Résultats!$C$3,VLOOKUP(BJ$5,Sheet1!$B$15:$AG$104,8,FALSE),0)</f>
        <v>0</v>
      </c>
      <c r="BK142" s="151">
        <f ca="1">+IF($C142=[1]Résultats!$C$3,VLOOKUP(BK$5,Sheet1!$B$15:$AG$104,8,FALSE),0)</f>
        <v>0</v>
      </c>
      <c r="BL142" s="151">
        <f ca="1">+IF($C142=[1]Résultats!$C$3,VLOOKUP(BL$5,Sheet1!$B$15:$AG$104,8,FALSE),0)</f>
        <v>0</v>
      </c>
      <c r="BM142" s="151">
        <f ca="1">+IF($C142=[1]Résultats!$C$3,VLOOKUP(BM$5,Sheet1!$B$15:$AG$104,8,FALSE),0)</f>
        <v>0</v>
      </c>
      <c r="BN142" s="151">
        <f ca="1">+IF($C142=[1]Résultats!$C$3,VLOOKUP(BN$5,Sheet1!$B$15:$AG$104,8,FALSE),0)</f>
        <v>0</v>
      </c>
      <c r="BO142" s="151">
        <f ca="1">+IF($C142=[1]Résultats!$C$3,VLOOKUP(BO$5,Sheet1!$B$15:$AG$104,8,FALSE),0)</f>
        <v>0</v>
      </c>
      <c r="BP142" s="151">
        <f ca="1">+IF($C142=[1]Résultats!$C$3,VLOOKUP(BP$5,Sheet1!$B$15:$AG$104,8,FALSE),0)</f>
        <v>0</v>
      </c>
      <c r="BQ142" s="151">
        <f ca="1">+IF($C142=[1]Résultats!$C$3,VLOOKUP(BQ$5,Sheet1!$B$15:$AG$104,8,FALSE),0)</f>
        <v>0</v>
      </c>
      <c r="BR142" s="151">
        <f ca="1">+IF($C142=[1]Résultats!$C$3,VLOOKUP(BR$5,Sheet1!$B$15:$AG$104,8,FALSE),0)</f>
        <v>0</v>
      </c>
      <c r="BS142" s="151">
        <f ca="1">+IF($C142=[1]Résultats!$C$3,VLOOKUP(BS$5,Sheet1!$B$15:$AG$104,8,FALSE),0)</f>
        <v>0</v>
      </c>
      <c r="BT142" s="151">
        <f ca="1">+IF($C142=[1]Résultats!$C$3,VLOOKUP(BT$5,Sheet1!$B$15:$AG$104,8,FALSE),0)</f>
        <v>0</v>
      </c>
      <c r="BU142" s="151">
        <f ca="1">+IF($C142=[1]Résultats!$C$3,VLOOKUP(BU$5,Sheet1!$B$15:$AG$104,8,FALSE),0)</f>
        <v>0</v>
      </c>
      <c r="BV142" s="151">
        <f ca="1">+IF($C142=[1]Résultats!$C$3,VLOOKUP(BV$5,Sheet1!$B$15:$AG$104,8,FALSE),0)</f>
        <v>0</v>
      </c>
      <c r="BW142" s="151">
        <f ca="1">+IF($C142=[1]Résultats!$C$3,VLOOKUP(BW$5,Sheet1!$B$15:$AG$104,8,FALSE),0)</f>
        <v>0</v>
      </c>
      <c r="BX142" s="151">
        <f ca="1">+IF($C142=[1]Résultats!$C$3,VLOOKUP(BX$5,Sheet1!$B$15:$AG$104,8,FALSE),0)</f>
        <v>0</v>
      </c>
      <c r="BY142" s="151">
        <f ca="1">+IF($C142=[1]Résultats!$C$3,VLOOKUP(BY$5,Sheet1!$B$15:$AG$104,8,FALSE),0)</f>
        <v>0</v>
      </c>
      <c r="BZ142" s="151">
        <f ca="1">+IF($C142=[1]Résultats!$C$3,VLOOKUP(BZ$5,Sheet1!$B$15:$AG$104,8,FALSE),0)</f>
        <v>0</v>
      </c>
    </row>
    <row r="143" spans="1:78" s="142" customFormat="1" ht="15.75" customHeight="1" x14ac:dyDescent="0.2">
      <c r="A143" s="1">
        <f t="shared" ca="1" si="10"/>
        <v>0</v>
      </c>
      <c r="B143" s="1">
        <f t="shared" ca="1" si="9"/>
        <v>0</v>
      </c>
      <c r="C143" s="141">
        <f>Hébergement!C143</f>
        <v>43238</v>
      </c>
      <c r="D143" s="150">
        <f ca="1">+IF($C143=[1]Résultats!$C$3,VLOOKUP(D$5,Sheet1!$B$15:$AG$104,8,FALSE),0)</f>
        <v>0</v>
      </c>
      <c r="E143" s="150">
        <f ca="1">+IF($C143=[1]Résultats!$C$3,VLOOKUP(E$5,Sheet1!$B$15:$AG$104,8,FALSE),0)</f>
        <v>0</v>
      </c>
      <c r="F143" s="150">
        <f ca="1">+IF($C143=[1]Résultats!$C$3,VLOOKUP(F$5,Sheet1!$B$15:$AG$104,8,FALSE),0)</f>
        <v>0</v>
      </c>
      <c r="G143" s="150">
        <f ca="1">+IF($C143=[1]Résultats!$C$3,VLOOKUP(G$5,Sheet1!$B$15:$AG$104,8,FALSE),0)</f>
        <v>0</v>
      </c>
      <c r="H143" s="150">
        <f ca="1">+IF($C143=[1]Résultats!$C$3,VLOOKUP(H$5,Sheet1!$B$15:$AG$104,8,FALSE),0)</f>
        <v>0</v>
      </c>
      <c r="I143" s="150">
        <f ca="1">+IF($C143=[1]Résultats!$C$3,VLOOKUP(I$5,Sheet1!$B$15:$AG$104,8,FALSE),0)</f>
        <v>0</v>
      </c>
      <c r="J143" s="151">
        <f ca="1">+IF($C143=[1]Résultats!$C$3,VLOOKUP(J$5,Sheet1!$B$15:$AG$104,8,FALSE),0)</f>
        <v>0</v>
      </c>
      <c r="K143" s="151">
        <f ca="1">+IF($C143=[1]Résultats!$C$3,VLOOKUP(K$5,Sheet1!$B$15:$AG$104,8,FALSE),0)</f>
        <v>0</v>
      </c>
      <c r="L143" s="213">
        <f ca="1">+IF($C143=[1]Résultats!$C$3,VLOOKUP(L$5,Sheet1!$B$15:$AG$104,8,FALSE),0)</f>
        <v>0</v>
      </c>
      <c r="M143" s="165">
        <f ca="1">+IF($C143=[1]Résultats!$C$3,VLOOKUP(M$5,Sheet1!$B$15:$AG$104,8,FALSE),0)</f>
        <v>0</v>
      </c>
      <c r="N143" s="165">
        <f ca="1">+IF($C143=[1]Résultats!$C$3,VLOOKUP(N$5,Sheet1!$B$15:$AG$104,8,FALSE),0)</f>
        <v>0</v>
      </c>
      <c r="O143" s="151">
        <f ca="1">+IF($C143=[1]Résultats!$C$3,VLOOKUP(O$5,Sheet1!$B$15:$AG$104,8,FALSE),0)</f>
        <v>0</v>
      </c>
      <c r="P143" s="151">
        <f ca="1">+IF($C143=[1]Résultats!$C$3,VLOOKUP(P$5,Sheet1!$B$15:$AG$104,8,FALSE),0)</f>
        <v>0</v>
      </c>
      <c r="Q143" s="213">
        <f ca="1">+IF($C143=[1]Résultats!$C$3,VLOOKUP(Q$5,Sheet1!$B$15:$AG$104,8,FALSE),0)</f>
        <v>0</v>
      </c>
      <c r="R143" s="151">
        <f ca="1">+IF($C143=[1]Résultats!$C$3,VLOOKUP(R$5,Sheet1!$B$15:$AG$104,8,FALSE),0)</f>
        <v>0</v>
      </c>
      <c r="S143" s="165">
        <f ca="1">+IF($C143=[1]Résultats!$C$3,VLOOKUP(S$5,Sheet1!$B$15:$AG$104,8,FALSE),0)</f>
        <v>0</v>
      </c>
      <c r="T143" s="165">
        <f ca="1">+IF($C143=[1]Résultats!$C$3,VLOOKUP(T$5,Sheet1!$B$15:$AG$104,8,FALSE),0)</f>
        <v>0</v>
      </c>
      <c r="U143" s="151">
        <f ca="1">+IF($C143=[1]Résultats!$C$3,VLOOKUP(U$5,Sheet1!$B$15:$AG$104,8,FALSE),0)</f>
        <v>0</v>
      </c>
      <c r="V143" s="151">
        <f ca="1">+IF($C143=[1]Résultats!$C$3,VLOOKUP(V$5,Sheet1!$B$15:$AG$104,8,FALSE),0)</f>
        <v>0</v>
      </c>
      <c r="W143" s="213">
        <f ca="1">+IF($C143=[1]Résultats!$C$3,VLOOKUP(W$5,Sheet1!$B$15:$AG$104,8,FALSE),0)</f>
        <v>0</v>
      </c>
      <c r="X143" s="165">
        <f ca="1">+IF($C143=[1]Résultats!$C$3,VLOOKUP(X$5,Sheet1!$B$15:$AG$104,8,FALSE),0)</f>
        <v>0</v>
      </c>
      <c r="Y143" s="165">
        <f ca="1">+IF($C143=[1]Résultats!$C$3,VLOOKUP(Y$5,Sheet1!$B$15:$AG$104,8,FALSE),0)</f>
        <v>0</v>
      </c>
      <c r="Z143" s="151">
        <f ca="1">+IF($C143=[1]Résultats!$C$3,VLOOKUP(Z$5,Sheet1!$B$15:$AG$104,8,FALSE),0)</f>
        <v>0</v>
      </c>
      <c r="AA143" s="151">
        <f ca="1">+IF($C143=[1]Résultats!$C$3,VLOOKUP(AA$5,Sheet1!$B$15:$AG$104,8,FALSE),0)</f>
        <v>0</v>
      </c>
      <c r="AB143" s="213">
        <f ca="1">+IF($C143=[1]Résultats!$C$3,VLOOKUP(AB$5,Sheet1!$B$15:$AG$104,8,FALSE),0)</f>
        <v>0</v>
      </c>
      <c r="AC143" s="165">
        <f ca="1">+IF($C143=[1]Résultats!$C$3,VLOOKUP(AC$5,Sheet1!$B$15:$AG$104,8,FALSE),0)</f>
        <v>0</v>
      </c>
      <c r="AD143" s="165">
        <f ca="1">+IF($C143=[1]Résultats!$C$3,VLOOKUP(AD$5,Sheet1!$B$15:$AG$104,8,FALSE),0)</f>
        <v>0</v>
      </c>
      <c r="AE143" s="213">
        <f ca="1">+IF($C143=[1]Résultats!$C$3,VLOOKUP(AE$5,Sheet1!$B$15:$AG$104,8,FALSE),0)</f>
        <v>0</v>
      </c>
      <c r="AF143" s="165">
        <f ca="1">+IF($C143=[1]Résultats!$C$3,VLOOKUP(AF$5,Sheet1!$B$15:$AG$104,8,FALSE),0)</f>
        <v>0</v>
      </c>
      <c r="AG143" s="165">
        <f ca="1">+IF($C143=[1]Résultats!$C$3,VLOOKUP(AG$5,Sheet1!$B$15:$AG$104,8,FALSE),0)</f>
        <v>0</v>
      </c>
      <c r="AH143" s="151">
        <f ca="1">+IF($C143=[1]Résultats!$C$3,VLOOKUP(AH$5,Sheet1!$B$15:$AG$104,8,FALSE),0)</f>
        <v>0</v>
      </c>
      <c r="AI143" s="151">
        <f ca="1">+IF($C143=[1]Résultats!$C$3,VLOOKUP(AI$5,Sheet1!$B$15:$AG$104,8,FALSE),0)</f>
        <v>0</v>
      </c>
      <c r="AJ143" s="213">
        <f ca="1">+IF($C143=[1]Résultats!$C$3,VLOOKUP(AJ$5,Sheet1!$B$15:$AG$104,8,FALSE),0)</f>
        <v>0</v>
      </c>
      <c r="AK143" s="165">
        <f ca="1">+IF($C143=[1]Résultats!$C$3,VLOOKUP(AK$5,Sheet1!$B$15:$AG$104,8,FALSE),0)</f>
        <v>0</v>
      </c>
      <c r="AL143" s="165">
        <f ca="1">+IF($C143=[1]Résultats!$C$3,VLOOKUP(AL$5,Sheet1!$B$15:$AG$104,8,FALSE),0)</f>
        <v>0</v>
      </c>
      <c r="AM143" s="213">
        <f ca="1">+IF($C143=[1]Résultats!$C$3,VLOOKUP(AM$5,Sheet1!$B$15:$AG$104,8,FALSE),0)</f>
        <v>0</v>
      </c>
      <c r="AN143" s="165">
        <f ca="1">+IF($C143=[1]Résultats!$C$3,VLOOKUP(AN$5,Sheet1!$B$15:$AG$104,8,FALSE),0)</f>
        <v>0</v>
      </c>
      <c r="AO143" s="165">
        <f ca="1">+IF($C143=[1]Résultats!$C$3,VLOOKUP(AO$5,Sheet1!$B$15:$AG$104,8,FALSE),0)</f>
        <v>0</v>
      </c>
      <c r="AP143" s="213">
        <f ca="1">+IF($C143=[1]Résultats!$C$3,VLOOKUP(AP$5,Sheet1!$B$15:$AG$104,8,FALSE),0)</f>
        <v>0</v>
      </c>
      <c r="AQ143" s="165">
        <f ca="1">+IF($C143=[1]Résultats!$C$3,VLOOKUP(AQ$5,Sheet1!$B$15:$AG$104,8,FALSE),0)</f>
        <v>0</v>
      </c>
      <c r="AR143" s="165">
        <f ca="1">+IF($C143=[1]Résultats!$C$3,VLOOKUP(AR$5,Sheet1!$B$15:$AG$104,8,FALSE),0)</f>
        <v>0</v>
      </c>
      <c r="AS143" s="151">
        <f ca="1">+IF($C143=[1]Résultats!$C$3,VLOOKUP(AS$5,Sheet1!$B$15:$AG$104,8,FALSE),0)</f>
        <v>0</v>
      </c>
      <c r="AT143" s="151">
        <f ca="1">+IF($C143=[1]Résultats!$C$3,VLOOKUP(AT$5,Sheet1!$B$15:$AG$104,8,FALSE),0)</f>
        <v>0</v>
      </c>
      <c r="AU143" s="213">
        <f ca="1">+IF($C143=[1]Résultats!$C$3,VLOOKUP(AU$5,Sheet1!$B$15:$AG$104,8,FALSE),0)</f>
        <v>0</v>
      </c>
      <c r="AV143" s="151">
        <f ca="1">+IF($C143=[1]Résultats!$C$3,VLOOKUP(AV$5,Sheet1!$B$15:$AG$104,8,FALSE),0)</f>
        <v>0</v>
      </c>
      <c r="AW143" s="151">
        <f ca="1">+IF($C143=[1]Résultats!$C$3,VLOOKUP(AW$5,Sheet1!$B$15:$AG$104,8,FALSE),0)</f>
        <v>0</v>
      </c>
      <c r="AX143" s="151">
        <f ca="1">+IF($C143=[1]Résultats!$C$3,VLOOKUP(AX$5,Sheet1!$B$15:$AG$104,8,FALSE),0)</f>
        <v>0</v>
      </c>
      <c r="AY143" s="151">
        <f ca="1">+IF($C143=[1]Résultats!$C$3,VLOOKUP(AY$5,Sheet1!$B$15:$AG$104,8,FALSE),0)</f>
        <v>0</v>
      </c>
      <c r="AZ143" s="213">
        <f ca="1">+IF($C143=[1]Résultats!$C$3,VLOOKUP(AZ$5,Sheet1!$B$15:$AG$104,8,FALSE),0)</f>
        <v>0</v>
      </c>
      <c r="BA143" s="165">
        <f ca="1">+IF($C143=[1]Résultats!$C$3,VLOOKUP(BA$5,Sheet1!$B$15:$AG$104,8,FALSE),0)</f>
        <v>0</v>
      </c>
      <c r="BB143" s="165">
        <f ca="1">+IF($C143=[1]Résultats!$C$3,VLOOKUP(BB$5,Sheet1!$B$15:$AG$104,8,FALSE),0)</f>
        <v>0</v>
      </c>
      <c r="BC143" s="151">
        <f ca="1">+IF($C143=[1]Résultats!$C$3,VLOOKUP(BC$5,Sheet1!$B$15:$AG$104,8,FALSE),0)</f>
        <v>0</v>
      </c>
      <c r="BD143" s="151">
        <f ca="1">+IF($C143=[1]Résultats!$C$3,VLOOKUP(BD$5,Sheet1!$B$15:$AG$104,8,FALSE),0)</f>
        <v>0</v>
      </c>
      <c r="BE143" s="151">
        <f ca="1">+IF($C143=[1]Résultats!$C$3,VLOOKUP(BE$5,Sheet1!$B$15:$AG$104,8,FALSE),0)</f>
        <v>0</v>
      </c>
      <c r="BF143" s="151">
        <f ca="1">+IF($C143=[1]Résultats!$C$3,VLOOKUP(BF$5,Sheet1!$B$15:$AG$104,8,FALSE),0)</f>
        <v>0</v>
      </c>
      <c r="BG143" s="151">
        <f ca="1">+IF($C143=[1]Résultats!$C$3,VLOOKUP(BG$5,Sheet1!$B$15:$AG$104,8,FALSE),0)</f>
        <v>0</v>
      </c>
      <c r="BH143" s="151">
        <f ca="1">+IF($C143=[1]Résultats!$C$3,VLOOKUP(BH$5,Sheet1!$B$15:$AG$104,8,FALSE),0)</f>
        <v>0</v>
      </c>
      <c r="BI143" s="151">
        <f ca="1">+IF($C143=[1]Résultats!$C$3,VLOOKUP(BI$5,Sheet1!$B$15:$AG$104,8,FALSE),0)</f>
        <v>0</v>
      </c>
      <c r="BJ143" s="151">
        <f ca="1">+IF($C143=[1]Résultats!$C$3,VLOOKUP(BJ$5,Sheet1!$B$15:$AG$104,8,FALSE),0)</f>
        <v>0</v>
      </c>
      <c r="BK143" s="151">
        <f ca="1">+IF($C143=[1]Résultats!$C$3,VLOOKUP(BK$5,Sheet1!$B$15:$AG$104,8,FALSE),0)</f>
        <v>0</v>
      </c>
      <c r="BL143" s="151">
        <f ca="1">+IF($C143=[1]Résultats!$C$3,VLOOKUP(BL$5,Sheet1!$B$15:$AG$104,8,FALSE),0)</f>
        <v>0</v>
      </c>
      <c r="BM143" s="151">
        <f ca="1">+IF($C143=[1]Résultats!$C$3,VLOOKUP(BM$5,Sheet1!$B$15:$AG$104,8,FALSE),0)</f>
        <v>0</v>
      </c>
      <c r="BN143" s="151">
        <f ca="1">+IF($C143=[1]Résultats!$C$3,VLOOKUP(BN$5,Sheet1!$B$15:$AG$104,8,FALSE),0)</f>
        <v>0</v>
      </c>
      <c r="BO143" s="151">
        <f ca="1">+IF($C143=[1]Résultats!$C$3,VLOOKUP(BO$5,Sheet1!$B$15:$AG$104,8,FALSE),0)</f>
        <v>0</v>
      </c>
      <c r="BP143" s="151">
        <f ca="1">+IF($C143=[1]Résultats!$C$3,VLOOKUP(BP$5,Sheet1!$B$15:$AG$104,8,FALSE),0)</f>
        <v>0</v>
      </c>
      <c r="BQ143" s="151">
        <f ca="1">+IF($C143=[1]Résultats!$C$3,VLOOKUP(BQ$5,Sheet1!$B$15:$AG$104,8,FALSE),0)</f>
        <v>0</v>
      </c>
      <c r="BR143" s="151">
        <f ca="1">+IF($C143=[1]Résultats!$C$3,VLOOKUP(BR$5,Sheet1!$B$15:$AG$104,8,FALSE),0)</f>
        <v>0</v>
      </c>
      <c r="BS143" s="151">
        <f ca="1">+IF($C143=[1]Résultats!$C$3,VLOOKUP(BS$5,Sheet1!$B$15:$AG$104,8,FALSE),0)</f>
        <v>0</v>
      </c>
      <c r="BT143" s="151">
        <f ca="1">+IF($C143=[1]Résultats!$C$3,VLOOKUP(BT$5,Sheet1!$B$15:$AG$104,8,FALSE),0)</f>
        <v>0</v>
      </c>
      <c r="BU143" s="151">
        <f ca="1">+IF($C143=[1]Résultats!$C$3,VLOOKUP(BU$5,Sheet1!$B$15:$AG$104,8,FALSE),0)</f>
        <v>0</v>
      </c>
      <c r="BV143" s="151">
        <f ca="1">+IF($C143=[1]Résultats!$C$3,VLOOKUP(BV$5,Sheet1!$B$15:$AG$104,8,FALSE),0)</f>
        <v>0</v>
      </c>
      <c r="BW143" s="151">
        <f ca="1">+IF($C143=[1]Résultats!$C$3,VLOOKUP(BW$5,Sheet1!$B$15:$AG$104,8,FALSE),0)</f>
        <v>0</v>
      </c>
      <c r="BX143" s="151">
        <f ca="1">+IF($C143=[1]Résultats!$C$3,VLOOKUP(BX$5,Sheet1!$B$15:$AG$104,8,FALSE),0)</f>
        <v>0</v>
      </c>
      <c r="BY143" s="151">
        <f ca="1">+IF($C143=[1]Résultats!$C$3,VLOOKUP(BY$5,Sheet1!$B$15:$AG$104,8,FALSE),0)</f>
        <v>0</v>
      </c>
      <c r="BZ143" s="151">
        <f ca="1">+IF($C143=[1]Résultats!$C$3,VLOOKUP(BZ$5,Sheet1!$B$15:$AG$104,8,FALSE),0)</f>
        <v>0</v>
      </c>
    </row>
    <row r="144" spans="1:78" ht="15.75" customHeight="1" x14ac:dyDescent="0.2">
      <c r="A144" s="1">
        <f t="shared" ca="1" si="10"/>
        <v>0</v>
      </c>
      <c r="B144" s="1">
        <f t="shared" ca="1" si="9"/>
        <v>0</v>
      </c>
      <c r="C144" s="136">
        <f>Hébergement!C144</f>
        <v>43239</v>
      </c>
      <c r="D144" s="150">
        <f ca="1">+IF($C144=[1]Résultats!$C$3,VLOOKUP(D$5,Sheet1!$B$15:$AG$104,8,FALSE),0)</f>
        <v>0</v>
      </c>
      <c r="E144" s="150">
        <f ca="1">+IF($C144=[1]Résultats!$C$3,VLOOKUP(E$5,Sheet1!$B$15:$AG$104,8,FALSE),0)</f>
        <v>0</v>
      </c>
      <c r="F144" s="150">
        <f ca="1">+IF($C144=[1]Résultats!$C$3,VLOOKUP(F$5,Sheet1!$B$15:$AG$104,8,FALSE),0)</f>
        <v>0</v>
      </c>
      <c r="G144" s="150">
        <f ca="1">+IF($C144=[1]Résultats!$C$3,VLOOKUP(G$5,Sheet1!$B$15:$AG$104,8,FALSE),0)</f>
        <v>0</v>
      </c>
      <c r="H144" s="150">
        <f ca="1">+IF($C144=[1]Résultats!$C$3,VLOOKUP(H$5,Sheet1!$B$15:$AG$104,8,FALSE),0)</f>
        <v>0</v>
      </c>
      <c r="I144" s="150">
        <f ca="1">+IF($C144=[1]Résultats!$C$3,VLOOKUP(I$5,Sheet1!$B$15:$AG$104,8,FALSE),0)</f>
        <v>0</v>
      </c>
      <c r="J144" s="151">
        <f ca="1">+IF($C144=[1]Résultats!$C$3,VLOOKUP(J$5,Sheet1!$B$15:$AG$104,8,FALSE),0)</f>
        <v>0</v>
      </c>
      <c r="K144" s="151">
        <f ca="1">+IF($C144=[1]Résultats!$C$3,VLOOKUP(K$5,Sheet1!$B$15:$AG$104,8,FALSE),0)</f>
        <v>0</v>
      </c>
      <c r="L144" s="213">
        <f ca="1">+IF($C144=[1]Résultats!$C$3,VLOOKUP(L$5,Sheet1!$B$15:$AG$104,8,FALSE),0)</f>
        <v>0</v>
      </c>
      <c r="M144" s="165">
        <f ca="1">+IF($C144=[1]Résultats!$C$3,VLOOKUP(M$5,Sheet1!$B$15:$AG$104,8,FALSE),0)</f>
        <v>0</v>
      </c>
      <c r="N144" s="165">
        <f ca="1">+IF($C144=[1]Résultats!$C$3,VLOOKUP(N$5,Sheet1!$B$15:$AG$104,8,FALSE),0)</f>
        <v>0</v>
      </c>
      <c r="O144" s="151">
        <f ca="1">+IF($C144=[1]Résultats!$C$3,VLOOKUP(O$5,Sheet1!$B$15:$AG$104,8,FALSE),0)</f>
        <v>0</v>
      </c>
      <c r="P144" s="151">
        <f ca="1">+IF($C144=[1]Résultats!$C$3,VLOOKUP(P$5,Sheet1!$B$15:$AG$104,8,FALSE),0)</f>
        <v>0</v>
      </c>
      <c r="Q144" s="213">
        <f ca="1">+IF($C144=[1]Résultats!$C$3,VLOOKUP(Q$5,Sheet1!$B$15:$AG$104,8,FALSE),0)</f>
        <v>0</v>
      </c>
      <c r="R144" s="151">
        <f ca="1">+IF($C144=[1]Résultats!$C$3,VLOOKUP(R$5,Sheet1!$B$15:$AG$104,8,FALSE),0)</f>
        <v>0</v>
      </c>
      <c r="S144" s="165">
        <f ca="1">+IF($C144=[1]Résultats!$C$3,VLOOKUP(S$5,Sheet1!$B$15:$AG$104,8,FALSE),0)</f>
        <v>0</v>
      </c>
      <c r="T144" s="165">
        <f ca="1">+IF($C144=[1]Résultats!$C$3,VLOOKUP(T$5,Sheet1!$B$15:$AG$104,8,FALSE),0)</f>
        <v>0</v>
      </c>
      <c r="U144" s="151">
        <f ca="1">+IF($C144=[1]Résultats!$C$3,VLOOKUP(U$5,Sheet1!$B$15:$AG$104,8,FALSE),0)</f>
        <v>0</v>
      </c>
      <c r="V144" s="151">
        <f ca="1">+IF($C144=[1]Résultats!$C$3,VLOOKUP(V$5,Sheet1!$B$15:$AG$104,8,FALSE),0)</f>
        <v>0</v>
      </c>
      <c r="W144" s="213">
        <f ca="1">+IF($C144=[1]Résultats!$C$3,VLOOKUP(W$5,Sheet1!$B$15:$AG$104,8,FALSE),0)</f>
        <v>0</v>
      </c>
      <c r="X144" s="165">
        <f ca="1">+IF($C144=[1]Résultats!$C$3,VLOOKUP(X$5,Sheet1!$B$15:$AG$104,8,FALSE),0)</f>
        <v>0</v>
      </c>
      <c r="Y144" s="165">
        <f ca="1">+IF($C144=[1]Résultats!$C$3,VLOOKUP(Y$5,Sheet1!$B$15:$AG$104,8,FALSE),0)</f>
        <v>0</v>
      </c>
      <c r="Z144" s="151">
        <f ca="1">+IF($C144=[1]Résultats!$C$3,VLOOKUP(Z$5,Sheet1!$B$15:$AG$104,8,FALSE),0)</f>
        <v>0</v>
      </c>
      <c r="AA144" s="151">
        <f ca="1">+IF($C144=[1]Résultats!$C$3,VLOOKUP(AA$5,Sheet1!$B$15:$AG$104,8,FALSE),0)</f>
        <v>0</v>
      </c>
      <c r="AB144" s="213">
        <f ca="1">+IF($C144=[1]Résultats!$C$3,VLOOKUP(AB$5,Sheet1!$B$15:$AG$104,8,FALSE),0)</f>
        <v>0</v>
      </c>
      <c r="AC144" s="165">
        <f ca="1">+IF($C144=[1]Résultats!$C$3,VLOOKUP(AC$5,Sheet1!$B$15:$AG$104,8,FALSE),0)</f>
        <v>0</v>
      </c>
      <c r="AD144" s="165">
        <f ca="1">+IF($C144=[1]Résultats!$C$3,VLOOKUP(AD$5,Sheet1!$B$15:$AG$104,8,FALSE),0)</f>
        <v>0</v>
      </c>
      <c r="AE144" s="213">
        <f ca="1">+IF($C144=[1]Résultats!$C$3,VLOOKUP(AE$5,Sheet1!$B$15:$AG$104,8,FALSE),0)</f>
        <v>0</v>
      </c>
      <c r="AF144" s="165">
        <f ca="1">+IF($C144=[1]Résultats!$C$3,VLOOKUP(AF$5,Sheet1!$B$15:$AG$104,8,FALSE),0)</f>
        <v>0</v>
      </c>
      <c r="AG144" s="165">
        <f ca="1">+IF($C144=[1]Résultats!$C$3,VLOOKUP(AG$5,Sheet1!$B$15:$AG$104,8,FALSE),0)</f>
        <v>0</v>
      </c>
      <c r="AH144" s="151">
        <f ca="1">+IF($C144=[1]Résultats!$C$3,VLOOKUP(AH$5,Sheet1!$B$15:$AG$104,8,FALSE),0)</f>
        <v>0</v>
      </c>
      <c r="AI144" s="151">
        <f ca="1">+IF($C144=[1]Résultats!$C$3,VLOOKUP(AI$5,Sheet1!$B$15:$AG$104,8,FALSE),0)</f>
        <v>0</v>
      </c>
      <c r="AJ144" s="213">
        <f ca="1">+IF($C144=[1]Résultats!$C$3,VLOOKUP(AJ$5,Sheet1!$B$15:$AG$104,8,FALSE),0)</f>
        <v>0</v>
      </c>
      <c r="AK144" s="165">
        <f ca="1">+IF($C144=[1]Résultats!$C$3,VLOOKUP(AK$5,Sheet1!$B$15:$AG$104,8,FALSE),0)</f>
        <v>0</v>
      </c>
      <c r="AL144" s="165">
        <f ca="1">+IF($C144=[1]Résultats!$C$3,VLOOKUP(AL$5,Sheet1!$B$15:$AG$104,8,FALSE),0)</f>
        <v>0</v>
      </c>
      <c r="AM144" s="213">
        <f ca="1">+IF($C144=[1]Résultats!$C$3,VLOOKUP(AM$5,Sheet1!$B$15:$AG$104,8,FALSE),0)</f>
        <v>0</v>
      </c>
      <c r="AN144" s="165">
        <f ca="1">+IF($C144=[1]Résultats!$C$3,VLOOKUP(AN$5,Sheet1!$B$15:$AG$104,8,FALSE),0)</f>
        <v>0</v>
      </c>
      <c r="AO144" s="165">
        <f ca="1">+IF($C144=[1]Résultats!$C$3,VLOOKUP(AO$5,Sheet1!$B$15:$AG$104,8,FALSE),0)</f>
        <v>0</v>
      </c>
      <c r="AP144" s="213">
        <f ca="1">+IF($C144=[1]Résultats!$C$3,VLOOKUP(AP$5,Sheet1!$B$15:$AG$104,8,FALSE),0)</f>
        <v>0</v>
      </c>
      <c r="AQ144" s="165">
        <f ca="1">+IF($C144=[1]Résultats!$C$3,VLOOKUP(AQ$5,Sheet1!$B$15:$AG$104,8,FALSE),0)</f>
        <v>0</v>
      </c>
      <c r="AR144" s="165">
        <f ca="1">+IF($C144=[1]Résultats!$C$3,VLOOKUP(AR$5,Sheet1!$B$15:$AG$104,8,FALSE),0)</f>
        <v>0</v>
      </c>
      <c r="AS144" s="151">
        <f ca="1">+IF($C144=[1]Résultats!$C$3,VLOOKUP(AS$5,Sheet1!$B$15:$AG$104,8,FALSE),0)</f>
        <v>0</v>
      </c>
      <c r="AT144" s="151">
        <f ca="1">+IF($C144=[1]Résultats!$C$3,VLOOKUP(AT$5,Sheet1!$B$15:$AG$104,8,FALSE),0)</f>
        <v>0</v>
      </c>
      <c r="AU144" s="213">
        <f ca="1">+IF($C144=[1]Résultats!$C$3,VLOOKUP(AU$5,Sheet1!$B$15:$AG$104,8,FALSE),0)</f>
        <v>0</v>
      </c>
      <c r="AV144" s="151">
        <f ca="1">+IF($C144=[1]Résultats!$C$3,VLOOKUP(AV$5,Sheet1!$B$15:$AG$104,8,FALSE),0)</f>
        <v>0</v>
      </c>
      <c r="AW144" s="151">
        <f ca="1">+IF($C144=[1]Résultats!$C$3,VLOOKUP(AW$5,Sheet1!$B$15:$AG$104,8,FALSE),0)</f>
        <v>0</v>
      </c>
      <c r="AX144" s="151">
        <f ca="1">+IF($C144=[1]Résultats!$C$3,VLOOKUP(AX$5,Sheet1!$B$15:$AG$104,8,FALSE),0)</f>
        <v>0</v>
      </c>
      <c r="AY144" s="151">
        <f ca="1">+IF($C144=[1]Résultats!$C$3,VLOOKUP(AY$5,Sheet1!$B$15:$AG$104,8,FALSE),0)</f>
        <v>0</v>
      </c>
      <c r="AZ144" s="213">
        <f ca="1">+IF($C144=[1]Résultats!$C$3,VLOOKUP(AZ$5,Sheet1!$B$15:$AG$104,8,FALSE),0)</f>
        <v>0</v>
      </c>
      <c r="BA144" s="165">
        <f ca="1">+IF($C144=[1]Résultats!$C$3,VLOOKUP(BA$5,Sheet1!$B$15:$AG$104,8,FALSE),0)</f>
        <v>0</v>
      </c>
      <c r="BB144" s="165">
        <f ca="1">+IF($C144=[1]Résultats!$C$3,VLOOKUP(BB$5,Sheet1!$B$15:$AG$104,8,FALSE),0)</f>
        <v>0</v>
      </c>
      <c r="BC144" s="151">
        <f ca="1">+IF($C144=[1]Résultats!$C$3,VLOOKUP(BC$5,Sheet1!$B$15:$AG$104,8,FALSE),0)</f>
        <v>0</v>
      </c>
      <c r="BD144" s="151">
        <f ca="1">+IF($C144=[1]Résultats!$C$3,VLOOKUP(BD$5,Sheet1!$B$15:$AG$104,8,FALSE),0)</f>
        <v>0</v>
      </c>
      <c r="BE144" s="151">
        <f ca="1">+IF($C144=[1]Résultats!$C$3,VLOOKUP(BE$5,Sheet1!$B$15:$AG$104,8,FALSE),0)</f>
        <v>0</v>
      </c>
      <c r="BF144" s="151">
        <f ca="1">+IF($C144=[1]Résultats!$C$3,VLOOKUP(BF$5,Sheet1!$B$15:$AG$104,8,FALSE),0)</f>
        <v>0</v>
      </c>
      <c r="BG144" s="151">
        <f ca="1">+IF($C144=[1]Résultats!$C$3,VLOOKUP(BG$5,Sheet1!$B$15:$AG$104,8,FALSE),0)</f>
        <v>0</v>
      </c>
      <c r="BH144" s="151">
        <f ca="1">+IF($C144=[1]Résultats!$C$3,VLOOKUP(BH$5,Sheet1!$B$15:$AG$104,8,FALSE),0)</f>
        <v>0</v>
      </c>
      <c r="BI144" s="151">
        <f ca="1">+IF($C144=[1]Résultats!$C$3,VLOOKUP(BI$5,Sheet1!$B$15:$AG$104,8,FALSE),0)</f>
        <v>0</v>
      </c>
      <c r="BJ144" s="151">
        <f ca="1">+IF($C144=[1]Résultats!$C$3,VLOOKUP(BJ$5,Sheet1!$B$15:$AG$104,8,FALSE),0)</f>
        <v>0</v>
      </c>
      <c r="BK144" s="151">
        <f ca="1">+IF($C144=[1]Résultats!$C$3,VLOOKUP(BK$5,Sheet1!$B$15:$AG$104,8,FALSE),0)</f>
        <v>0</v>
      </c>
      <c r="BL144" s="151">
        <f ca="1">+IF($C144=[1]Résultats!$C$3,VLOOKUP(BL$5,Sheet1!$B$15:$AG$104,8,FALSE),0)</f>
        <v>0</v>
      </c>
      <c r="BM144" s="151">
        <f ca="1">+IF($C144=[1]Résultats!$C$3,VLOOKUP(BM$5,Sheet1!$B$15:$AG$104,8,FALSE),0)</f>
        <v>0</v>
      </c>
      <c r="BN144" s="151">
        <f ca="1">+IF($C144=[1]Résultats!$C$3,VLOOKUP(BN$5,Sheet1!$B$15:$AG$104,8,FALSE),0)</f>
        <v>0</v>
      </c>
      <c r="BO144" s="151">
        <f ca="1">+IF($C144=[1]Résultats!$C$3,VLOOKUP(BO$5,Sheet1!$B$15:$AG$104,8,FALSE),0)</f>
        <v>0</v>
      </c>
      <c r="BP144" s="151">
        <f ca="1">+IF($C144=[1]Résultats!$C$3,VLOOKUP(BP$5,Sheet1!$B$15:$AG$104,8,FALSE),0)</f>
        <v>0</v>
      </c>
      <c r="BQ144" s="151">
        <f ca="1">+IF($C144=[1]Résultats!$C$3,VLOOKUP(BQ$5,Sheet1!$B$15:$AG$104,8,FALSE),0)</f>
        <v>0</v>
      </c>
      <c r="BR144" s="151">
        <f ca="1">+IF($C144=[1]Résultats!$C$3,VLOOKUP(BR$5,Sheet1!$B$15:$AG$104,8,FALSE),0)</f>
        <v>0</v>
      </c>
      <c r="BS144" s="151">
        <f ca="1">+IF($C144=[1]Résultats!$C$3,VLOOKUP(BS$5,Sheet1!$B$15:$AG$104,8,FALSE),0)</f>
        <v>0</v>
      </c>
      <c r="BT144" s="151">
        <f ca="1">+IF($C144=[1]Résultats!$C$3,VLOOKUP(BT$5,Sheet1!$B$15:$AG$104,8,FALSE),0)</f>
        <v>0</v>
      </c>
      <c r="BU144" s="151">
        <f ca="1">+IF($C144=[1]Résultats!$C$3,VLOOKUP(BU$5,Sheet1!$B$15:$AG$104,8,FALSE),0)</f>
        <v>0</v>
      </c>
      <c r="BV144" s="151">
        <f ca="1">+IF($C144=[1]Résultats!$C$3,VLOOKUP(BV$5,Sheet1!$B$15:$AG$104,8,FALSE),0)</f>
        <v>0</v>
      </c>
      <c r="BW144" s="151">
        <f ca="1">+IF($C144=[1]Résultats!$C$3,VLOOKUP(BW$5,Sheet1!$B$15:$AG$104,8,FALSE),0)</f>
        <v>0</v>
      </c>
      <c r="BX144" s="151">
        <f ca="1">+IF($C144=[1]Résultats!$C$3,VLOOKUP(BX$5,Sheet1!$B$15:$AG$104,8,FALSE),0)</f>
        <v>0</v>
      </c>
      <c r="BY144" s="151">
        <f ca="1">+IF($C144=[1]Résultats!$C$3,VLOOKUP(BY$5,Sheet1!$B$15:$AG$104,8,FALSE),0)</f>
        <v>0</v>
      </c>
      <c r="BZ144" s="151">
        <f ca="1">+IF($C144=[1]Résultats!$C$3,VLOOKUP(BZ$5,Sheet1!$B$15:$AG$104,8,FALSE),0)</f>
        <v>0</v>
      </c>
    </row>
    <row r="145" spans="1:78" ht="15.75" customHeight="1" x14ac:dyDescent="0.2">
      <c r="A145" s="1">
        <f t="shared" ca="1" si="10"/>
        <v>0</v>
      </c>
      <c r="B145" s="1">
        <f t="shared" ca="1" si="9"/>
        <v>0</v>
      </c>
      <c r="C145" s="136">
        <f>Hébergement!C145</f>
        <v>43240</v>
      </c>
      <c r="D145" s="150">
        <f ca="1">+IF($C145=[1]Résultats!$C$3,VLOOKUP(D$5,Sheet1!$B$15:$AG$104,8,FALSE),0)</f>
        <v>0</v>
      </c>
      <c r="E145" s="150">
        <f ca="1">+IF($C145=[1]Résultats!$C$3,VLOOKUP(E$5,Sheet1!$B$15:$AG$104,8,FALSE),0)</f>
        <v>0</v>
      </c>
      <c r="F145" s="150">
        <f ca="1">+IF($C145=[1]Résultats!$C$3,VLOOKUP(F$5,Sheet1!$B$15:$AG$104,8,FALSE),0)</f>
        <v>0</v>
      </c>
      <c r="G145" s="150">
        <f ca="1">+IF($C145=[1]Résultats!$C$3,VLOOKUP(G$5,Sheet1!$B$15:$AG$104,8,FALSE),0)</f>
        <v>0</v>
      </c>
      <c r="H145" s="150">
        <f ca="1">+IF($C145=[1]Résultats!$C$3,VLOOKUP(H$5,Sheet1!$B$15:$AG$104,8,FALSE),0)</f>
        <v>0</v>
      </c>
      <c r="I145" s="150">
        <f ca="1">+IF($C145=[1]Résultats!$C$3,VLOOKUP(I$5,Sheet1!$B$15:$AG$104,8,FALSE),0)</f>
        <v>0</v>
      </c>
      <c r="J145" s="151">
        <f ca="1">+IF($C145=[1]Résultats!$C$3,VLOOKUP(J$5,Sheet1!$B$15:$AG$104,8,FALSE),0)</f>
        <v>0</v>
      </c>
      <c r="K145" s="151">
        <f ca="1">+IF($C145=[1]Résultats!$C$3,VLOOKUP(K$5,Sheet1!$B$15:$AG$104,8,FALSE),0)</f>
        <v>0</v>
      </c>
      <c r="L145" s="213">
        <f ca="1">+IF($C145=[1]Résultats!$C$3,VLOOKUP(L$5,Sheet1!$B$15:$AG$104,8,FALSE),0)</f>
        <v>0</v>
      </c>
      <c r="M145" s="165">
        <f ca="1">+IF($C145=[1]Résultats!$C$3,VLOOKUP(M$5,Sheet1!$B$15:$AG$104,8,FALSE),0)</f>
        <v>0</v>
      </c>
      <c r="N145" s="165">
        <f ca="1">+IF($C145=[1]Résultats!$C$3,VLOOKUP(N$5,Sheet1!$B$15:$AG$104,8,FALSE),0)</f>
        <v>0</v>
      </c>
      <c r="O145" s="151">
        <f ca="1">+IF($C145=[1]Résultats!$C$3,VLOOKUP(O$5,Sheet1!$B$15:$AG$104,8,FALSE),0)</f>
        <v>0</v>
      </c>
      <c r="P145" s="151">
        <f ca="1">+IF($C145=[1]Résultats!$C$3,VLOOKUP(P$5,Sheet1!$B$15:$AG$104,8,FALSE),0)</f>
        <v>0</v>
      </c>
      <c r="Q145" s="213">
        <f ca="1">+IF($C145=[1]Résultats!$C$3,VLOOKUP(Q$5,Sheet1!$B$15:$AG$104,8,FALSE),0)</f>
        <v>0</v>
      </c>
      <c r="R145" s="151">
        <f ca="1">+IF($C145=[1]Résultats!$C$3,VLOOKUP(R$5,Sheet1!$B$15:$AG$104,8,FALSE),0)</f>
        <v>0</v>
      </c>
      <c r="S145" s="165">
        <f ca="1">+IF($C145=[1]Résultats!$C$3,VLOOKUP(S$5,Sheet1!$B$15:$AG$104,8,FALSE),0)</f>
        <v>0</v>
      </c>
      <c r="T145" s="165">
        <f ca="1">+IF($C145=[1]Résultats!$C$3,VLOOKUP(T$5,Sheet1!$B$15:$AG$104,8,FALSE),0)</f>
        <v>0</v>
      </c>
      <c r="U145" s="151">
        <f ca="1">+IF($C145=[1]Résultats!$C$3,VLOOKUP(U$5,Sheet1!$B$15:$AG$104,8,FALSE),0)</f>
        <v>0</v>
      </c>
      <c r="V145" s="151">
        <f ca="1">+IF($C145=[1]Résultats!$C$3,VLOOKUP(V$5,Sheet1!$B$15:$AG$104,8,FALSE),0)</f>
        <v>0</v>
      </c>
      <c r="W145" s="213">
        <f ca="1">+IF($C145=[1]Résultats!$C$3,VLOOKUP(W$5,Sheet1!$B$15:$AG$104,8,FALSE),0)</f>
        <v>0</v>
      </c>
      <c r="X145" s="165">
        <f ca="1">+IF($C145=[1]Résultats!$C$3,VLOOKUP(X$5,Sheet1!$B$15:$AG$104,8,FALSE),0)</f>
        <v>0</v>
      </c>
      <c r="Y145" s="165">
        <f ca="1">+IF($C145=[1]Résultats!$C$3,VLOOKUP(Y$5,Sheet1!$B$15:$AG$104,8,FALSE),0)</f>
        <v>0</v>
      </c>
      <c r="Z145" s="151">
        <f ca="1">+IF($C145=[1]Résultats!$C$3,VLOOKUP(Z$5,Sheet1!$B$15:$AG$104,8,FALSE),0)</f>
        <v>0</v>
      </c>
      <c r="AA145" s="151">
        <f ca="1">+IF($C145=[1]Résultats!$C$3,VLOOKUP(AA$5,Sheet1!$B$15:$AG$104,8,FALSE),0)</f>
        <v>0</v>
      </c>
      <c r="AB145" s="213">
        <f ca="1">+IF($C145=[1]Résultats!$C$3,VLOOKUP(AB$5,Sheet1!$B$15:$AG$104,8,FALSE),0)</f>
        <v>0</v>
      </c>
      <c r="AC145" s="165">
        <f ca="1">+IF($C145=[1]Résultats!$C$3,VLOOKUP(AC$5,Sheet1!$B$15:$AG$104,8,FALSE),0)</f>
        <v>0</v>
      </c>
      <c r="AD145" s="165">
        <f ca="1">+IF($C145=[1]Résultats!$C$3,VLOOKUP(AD$5,Sheet1!$B$15:$AG$104,8,FALSE),0)</f>
        <v>0</v>
      </c>
      <c r="AE145" s="213">
        <f ca="1">+IF($C145=[1]Résultats!$C$3,VLOOKUP(AE$5,Sheet1!$B$15:$AG$104,8,FALSE),0)</f>
        <v>0</v>
      </c>
      <c r="AF145" s="165">
        <f ca="1">+IF($C145=[1]Résultats!$C$3,VLOOKUP(AF$5,Sheet1!$B$15:$AG$104,8,FALSE),0)</f>
        <v>0</v>
      </c>
      <c r="AG145" s="165">
        <f ca="1">+IF($C145=[1]Résultats!$C$3,VLOOKUP(AG$5,Sheet1!$B$15:$AG$104,8,FALSE),0)</f>
        <v>0</v>
      </c>
      <c r="AH145" s="151">
        <f ca="1">+IF($C145=[1]Résultats!$C$3,VLOOKUP(AH$5,Sheet1!$B$15:$AG$104,8,FALSE),0)</f>
        <v>0</v>
      </c>
      <c r="AI145" s="151">
        <f ca="1">+IF($C145=[1]Résultats!$C$3,VLOOKUP(AI$5,Sheet1!$B$15:$AG$104,8,FALSE),0)</f>
        <v>0</v>
      </c>
      <c r="AJ145" s="213">
        <f ca="1">+IF($C145=[1]Résultats!$C$3,VLOOKUP(AJ$5,Sheet1!$B$15:$AG$104,8,FALSE),0)</f>
        <v>0</v>
      </c>
      <c r="AK145" s="165">
        <f ca="1">+IF($C145=[1]Résultats!$C$3,VLOOKUP(AK$5,Sheet1!$B$15:$AG$104,8,FALSE),0)</f>
        <v>0</v>
      </c>
      <c r="AL145" s="165">
        <f ca="1">+IF($C145=[1]Résultats!$C$3,VLOOKUP(AL$5,Sheet1!$B$15:$AG$104,8,FALSE),0)</f>
        <v>0</v>
      </c>
      <c r="AM145" s="213">
        <f ca="1">+IF($C145=[1]Résultats!$C$3,VLOOKUP(AM$5,Sheet1!$B$15:$AG$104,8,FALSE),0)</f>
        <v>0</v>
      </c>
      <c r="AN145" s="165">
        <f ca="1">+IF($C145=[1]Résultats!$C$3,VLOOKUP(AN$5,Sheet1!$B$15:$AG$104,8,FALSE),0)</f>
        <v>0</v>
      </c>
      <c r="AO145" s="165">
        <f ca="1">+IF($C145=[1]Résultats!$C$3,VLOOKUP(AO$5,Sheet1!$B$15:$AG$104,8,FALSE),0)</f>
        <v>0</v>
      </c>
      <c r="AP145" s="213">
        <f ca="1">+IF($C145=[1]Résultats!$C$3,VLOOKUP(AP$5,Sheet1!$B$15:$AG$104,8,FALSE),0)</f>
        <v>0</v>
      </c>
      <c r="AQ145" s="165">
        <f ca="1">+IF($C145=[1]Résultats!$C$3,VLOOKUP(AQ$5,Sheet1!$B$15:$AG$104,8,FALSE),0)</f>
        <v>0</v>
      </c>
      <c r="AR145" s="165">
        <f ca="1">+IF($C145=[1]Résultats!$C$3,VLOOKUP(AR$5,Sheet1!$B$15:$AG$104,8,FALSE),0)</f>
        <v>0</v>
      </c>
      <c r="AS145" s="151">
        <f ca="1">+IF($C145=[1]Résultats!$C$3,VLOOKUP(AS$5,Sheet1!$B$15:$AG$104,8,FALSE),0)</f>
        <v>0</v>
      </c>
      <c r="AT145" s="151">
        <f ca="1">+IF($C145=[1]Résultats!$C$3,VLOOKUP(AT$5,Sheet1!$B$15:$AG$104,8,FALSE),0)</f>
        <v>0</v>
      </c>
      <c r="AU145" s="213">
        <f ca="1">+IF($C145=[1]Résultats!$C$3,VLOOKUP(AU$5,Sheet1!$B$15:$AG$104,8,FALSE),0)</f>
        <v>0</v>
      </c>
      <c r="AV145" s="151">
        <f ca="1">+IF($C145=[1]Résultats!$C$3,VLOOKUP(AV$5,Sheet1!$B$15:$AG$104,8,FALSE),0)</f>
        <v>0</v>
      </c>
      <c r="AW145" s="151">
        <f ca="1">+IF($C145=[1]Résultats!$C$3,VLOOKUP(AW$5,Sheet1!$B$15:$AG$104,8,FALSE),0)</f>
        <v>0</v>
      </c>
      <c r="AX145" s="151">
        <f ca="1">+IF($C145=[1]Résultats!$C$3,VLOOKUP(AX$5,Sheet1!$B$15:$AG$104,8,FALSE),0)</f>
        <v>0</v>
      </c>
      <c r="AY145" s="151">
        <f ca="1">+IF($C145=[1]Résultats!$C$3,VLOOKUP(AY$5,Sheet1!$B$15:$AG$104,8,FALSE),0)</f>
        <v>0</v>
      </c>
      <c r="AZ145" s="213">
        <f ca="1">+IF($C145=[1]Résultats!$C$3,VLOOKUP(AZ$5,Sheet1!$B$15:$AG$104,8,FALSE),0)</f>
        <v>0</v>
      </c>
      <c r="BA145" s="165">
        <f ca="1">+IF($C145=[1]Résultats!$C$3,VLOOKUP(BA$5,Sheet1!$B$15:$AG$104,8,FALSE),0)</f>
        <v>0</v>
      </c>
      <c r="BB145" s="165">
        <f ca="1">+IF($C145=[1]Résultats!$C$3,VLOOKUP(BB$5,Sheet1!$B$15:$AG$104,8,FALSE),0)</f>
        <v>0</v>
      </c>
      <c r="BC145" s="151">
        <f ca="1">+IF($C145=[1]Résultats!$C$3,VLOOKUP(BC$5,Sheet1!$B$15:$AG$104,8,FALSE),0)</f>
        <v>0</v>
      </c>
      <c r="BD145" s="151">
        <f ca="1">+IF($C145=[1]Résultats!$C$3,VLOOKUP(BD$5,Sheet1!$B$15:$AG$104,8,FALSE),0)</f>
        <v>0</v>
      </c>
      <c r="BE145" s="151">
        <f ca="1">+IF($C145=[1]Résultats!$C$3,VLOOKUP(BE$5,Sheet1!$B$15:$AG$104,8,FALSE),0)</f>
        <v>0</v>
      </c>
      <c r="BF145" s="151">
        <f ca="1">+IF($C145=[1]Résultats!$C$3,VLOOKUP(BF$5,Sheet1!$B$15:$AG$104,8,FALSE),0)</f>
        <v>0</v>
      </c>
      <c r="BG145" s="151">
        <f ca="1">+IF($C145=[1]Résultats!$C$3,VLOOKUP(BG$5,Sheet1!$B$15:$AG$104,8,FALSE),0)</f>
        <v>0</v>
      </c>
      <c r="BH145" s="151">
        <f ca="1">+IF($C145=[1]Résultats!$C$3,VLOOKUP(BH$5,Sheet1!$B$15:$AG$104,8,FALSE),0)</f>
        <v>0</v>
      </c>
      <c r="BI145" s="151">
        <f ca="1">+IF($C145=[1]Résultats!$C$3,VLOOKUP(BI$5,Sheet1!$B$15:$AG$104,8,FALSE),0)</f>
        <v>0</v>
      </c>
      <c r="BJ145" s="151">
        <f ca="1">+IF($C145=[1]Résultats!$C$3,VLOOKUP(BJ$5,Sheet1!$B$15:$AG$104,8,FALSE),0)</f>
        <v>0</v>
      </c>
      <c r="BK145" s="151">
        <f ca="1">+IF($C145=[1]Résultats!$C$3,VLOOKUP(BK$5,Sheet1!$B$15:$AG$104,8,FALSE),0)</f>
        <v>0</v>
      </c>
      <c r="BL145" s="151">
        <f ca="1">+IF($C145=[1]Résultats!$C$3,VLOOKUP(BL$5,Sheet1!$B$15:$AG$104,8,FALSE),0)</f>
        <v>0</v>
      </c>
      <c r="BM145" s="151">
        <f ca="1">+IF($C145=[1]Résultats!$C$3,VLOOKUP(BM$5,Sheet1!$B$15:$AG$104,8,FALSE),0)</f>
        <v>0</v>
      </c>
      <c r="BN145" s="151">
        <f ca="1">+IF($C145=[1]Résultats!$C$3,VLOOKUP(BN$5,Sheet1!$B$15:$AG$104,8,FALSE),0)</f>
        <v>0</v>
      </c>
      <c r="BO145" s="151">
        <f ca="1">+IF($C145=[1]Résultats!$C$3,VLOOKUP(BO$5,Sheet1!$B$15:$AG$104,8,FALSE),0)</f>
        <v>0</v>
      </c>
      <c r="BP145" s="151">
        <f ca="1">+IF($C145=[1]Résultats!$C$3,VLOOKUP(BP$5,Sheet1!$B$15:$AG$104,8,FALSE),0)</f>
        <v>0</v>
      </c>
      <c r="BQ145" s="151">
        <f ca="1">+IF($C145=[1]Résultats!$C$3,VLOOKUP(BQ$5,Sheet1!$B$15:$AG$104,8,FALSE),0)</f>
        <v>0</v>
      </c>
      <c r="BR145" s="151">
        <f ca="1">+IF($C145=[1]Résultats!$C$3,VLOOKUP(BR$5,Sheet1!$B$15:$AG$104,8,FALSE),0)</f>
        <v>0</v>
      </c>
      <c r="BS145" s="151">
        <f ca="1">+IF($C145=[1]Résultats!$C$3,VLOOKUP(BS$5,Sheet1!$B$15:$AG$104,8,FALSE),0)</f>
        <v>0</v>
      </c>
      <c r="BT145" s="151">
        <f ca="1">+IF($C145=[1]Résultats!$C$3,VLOOKUP(BT$5,Sheet1!$B$15:$AG$104,8,FALSE),0)</f>
        <v>0</v>
      </c>
      <c r="BU145" s="151">
        <f ca="1">+IF($C145=[1]Résultats!$C$3,VLOOKUP(BU$5,Sheet1!$B$15:$AG$104,8,FALSE),0)</f>
        <v>0</v>
      </c>
      <c r="BV145" s="151">
        <f ca="1">+IF($C145=[1]Résultats!$C$3,VLOOKUP(BV$5,Sheet1!$B$15:$AG$104,8,FALSE),0)</f>
        <v>0</v>
      </c>
      <c r="BW145" s="151">
        <f ca="1">+IF($C145=[1]Résultats!$C$3,VLOOKUP(BW$5,Sheet1!$B$15:$AG$104,8,FALSE),0)</f>
        <v>0</v>
      </c>
      <c r="BX145" s="151">
        <f ca="1">+IF($C145=[1]Résultats!$C$3,VLOOKUP(BX$5,Sheet1!$B$15:$AG$104,8,FALSE),0)</f>
        <v>0</v>
      </c>
      <c r="BY145" s="151">
        <f ca="1">+IF($C145=[1]Résultats!$C$3,VLOOKUP(BY$5,Sheet1!$B$15:$AG$104,8,FALSE),0)</f>
        <v>0</v>
      </c>
      <c r="BZ145" s="151">
        <f ca="1">+IF($C145=[1]Résultats!$C$3,VLOOKUP(BZ$5,Sheet1!$B$15:$AG$104,8,FALSE),0)</f>
        <v>0</v>
      </c>
    </row>
    <row r="146" spans="1:78" ht="15.75" customHeight="1" x14ac:dyDescent="0.2">
      <c r="A146" s="1">
        <f t="shared" ca="1" si="10"/>
        <v>0</v>
      </c>
      <c r="B146" s="1">
        <f t="shared" ca="1" si="9"/>
        <v>0</v>
      </c>
      <c r="C146" s="136">
        <f>Hébergement!C146</f>
        <v>43241</v>
      </c>
      <c r="D146" s="150">
        <f ca="1">+IF($C146=[1]Résultats!$C$3,VLOOKUP(D$5,Sheet1!$B$15:$AG$104,8,FALSE),0)</f>
        <v>0</v>
      </c>
      <c r="E146" s="150">
        <f ca="1">+IF($C146=[1]Résultats!$C$3,VLOOKUP(E$5,Sheet1!$B$15:$AG$104,8,FALSE),0)</f>
        <v>0</v>
      </c>
      <c r="F146" s="150">
        <f ca="1">+IF($C146=[1]Résultats!$C$3,VLOOKUP(F$5,Sheet1!$B$15:$AG$104,8,FALSE),0)</f>
        <v>0</v>
      </c>
      <c r="G146" s="150">
        <f ca="1">+IF($C146=[1]Résultats!$C$3,VLOOKUP(G$5,Sheet1!$B$15:$AG$104,8,FALSE),0)</f>
        <v>0</v>
      </c>
      <c r="H146" s="150">
        <f ca="1">+IF($C146=[1]Résultats!$C$3,VLOOKUP(H$5,Sheet1!$B$15:$AG$104,8,FALSE),0)</f>
        <v>0</v>
      </c>
      <c r="I146" s="150">
        <f ca="1">+IF($C146=[1]Résultats!$C$3,VLOOKUP(I$5,Sheet1!$B$15:$AG$104,8,FALSE),0)</f>
        <v>0</v>
      </c>
      <c r="J146" s="151">
        <f ca="1">+IF($C146=[1]Résultats!$C$3,VLOOKUP(J$5,Sheet1!$B$15:$AG$104,8,FALSE),0)</f>
        <v>0</v>
      </c>
      <c r="K146" s="151">
        <f ca="1">+IF($C146=[1]Résultats!$C$3,VLOOKUP(K$5,Sheet1!$B$15:$AG$104,8,FALSE),0)</f>
        <v>0</v>
      </c>
      <c r="L146" s="213">
        <f ca="1">+IF($C146=[1]Résultats!$C$3,VLOOKUP(L$5,Sheet1!$B$15:$AG$104,8,FALSE),0)</f>
        <v>0</v>
      </c>
      <c r="M146" s="165">
        <f ca="1">+IF($C146=[1]Résultats!$C$3,VLOOKUP(M$5,Sheet1!$B$15:$AG$104,8,FALSE),0)</f>
        <v>0</v>
      </c>
      <c r="N146" s="165">
        <f ca="1">+IF($C146=[1]Résultats!$C$3,VLOOKUP(N$5,Sheet1!$B$15:$AG$104,8,FALSE),0)</f>
        <v>0</v>
      </c>
      <c r="O146" s="151">
        <f ca="1">+IF($C146=[1]Résultats!$C$3,VLOOKUP(O$5,Sheet1!$B$15:$AG$104,8,FALSE),0)</f>
        <v>0</v>
      </c>
      <c r="P146" s="151">
        <f ca="1">+IF($C146=[1]Résultats!$C$3,VLOOKUP(P$5,Sheet1!$B$15:$AG$104,8,FALSE),0)</f>
        <v>0</v>
      </c>
      <c r="Q146" s="213">
        <f ca="1">+IF($C146=[1]Résultats!$C$3,VLOOKUP(Q$5,Sheet1!$B$15:$AG$104,8,FALSE),0)</f>
        <v>0</v>
      </c>
      <c r="R146" s="151">
        <f ca="1">+IF($C146=[1]Résultats!$C$3,VLOOKUP(R$5,Sheet1!$B$15:$AG$104,8,FALSE),0)</f>
        <v>0</v>
      </c>
      <c r="S146" s="165">
        <f ca="1">+IF($C146=[1]Résultats!$C$3,VLOOKUP(S$5,Sheet1!$B$15:$AG$104,8,FALSE),0)</f>
        <v>0</v>
      </c>
      <c r="T146" s="165">
        <f ca="1">+IF($C146=[1]Résultats!$C$3,VLOOKUP(T$5,Sheet1!$B$15:$AG$104,8,FALSE),0)</f>
        <v>0</v>
      </c>
      <c r="U146" s="151">
        <f ca="1">+IF($C146=[1]Résultats!$C$3,VLOOKUP(U$5,Sheet1!$B$15:$AG$104,8,FALSE),0)</f>
        <v>0</v>
      </c>
      <c r="V146" s="151">
        <f ca="1">+IF($C146=[1]Résultats!$C$3,VLOOKUP(V$5,Sheet1!$B$15:$AG$104,8,FALSE),0)</f>
        <v>0</v>
      </c>
      <c r="W146" s="213">
        <f ca="1">+IF($C146=[1]Résultats!$C$3,VLOOKUP(W$5,Sheet1!$B$15:$AG$104,8,FALSE),0)</f>
        <v>0</v>
      </c>
      <c r="X146" s="165">
        <f ca="1">+IF($C146=[1]Résultats!$C$3,VLOOKUP(X$5,Sheet1!$B$15:$AG$104,8,FALSE),0)</f>
        <v>0</v>
      </c>
      <c r="Y146" s="165">
        <f ca="1">+IF($C146=[1]Résultats!$C$3,VLOOKUP(Y$5,Sheet1!$B$15:$AG$104,8,FALSE),0)</f>
        <v>0</v>
      </c>
      <c r="Z146" s="151">
        <f ca="1">+IF($C146=[1]Résultats!$C$3,VLOOKUP(Z$5,Sheet1!$B$15:$AG$104,8,FALSE),0)</f>
        <v>0</v>
      </c>
      <c r="AA146" s="151">
        <f ca="1">+IF($C146=[1]Résultats!$C$3,VLOOKUP(AA$5,Sheet1!$B$15:$AG$104,8,FALSE),0)</f>
        <v>0</v>
      </c>
      <c r="AB146" s="213">
        <f ca="1">+IF($C146=[1]Résultats!$C$3,VLOOKUP(AB$5,Sheet1!$B$15:$AG$104,8,FALSE),0)</f>
        <v>0</v>
      </c>
      <c r="AC146" s="165">
        <f ca="1">+IF($C146=[1]Résultats!$C$3,VLOOKUP(AC$5,Sheet1!$B$15:$AG$104,8,FALSE),0)</f>
        <v>0</v>
      </c>
      <c r="AD146" s="165">
        <f ca="1">+IF($C146=[1]Résultats!$C$3,VLOOKUP(AD$5,Sheet1!$B$15:$AG$104,8,FALSE),0)</f>
        <v>0</v>
      </c>
      <c r="AE146" s="213">
        <f ca="1">+IF($C146=[1]Résultats!$C$3,VLOOKUP(AE$5,Sheet1!$B$15:$AG$104,8,FALSE),0)</f>
        <v>0</v>
      </c>
      <c r="AF146" s="165">
        <f ca="1">+IF($C146=[1]Résultats!$C$3,VLOOKUP(AF$5,Sheet1!$B$15:$AG$104,8,FALSE),0)</f>
        <v>0</v>
      </c>
      <c r="AG146" s="165">
        <f ca="1">+IF($C146=[1]Résultats!$C$3,VLOOKUP(AG$5,Sheet1!$B$15:$AG$104,8,FALSE),0)</f>
        <v>0</v>
      </c>
      <c r="AH146" s="151">
        <f ca="1">+IF($C146=[1]Résultats!$C$3,VLOOKUP(AH$5,Sheet1!$B$15:$AG$104,8,FALSE),0)</f>
        <v>0</v>
      </c>
      <c r="AI146" s="151">
        <f ca="1">+IF($C146=[1]Résultats!$C$3,VLOOKUP(AI$5,Sheet1!$B$15:$AG$104,8,FALSE),0)</f>
        <v>0</v>
      </c>
      <c r="AJ146" s="213">
        <f ca="1">+IF($C146=[1]Résultats!$C$3,VLOOKUP(AJ$5,Sheet1!$B$15:$AG$104,8,FALSE),0)</f>
        <v>0</v>
      </c>
      <c r="AK146" s="165">
        <f ca="1">+IF($C146=[1]Résultats!$C$3,VLOOKUP(AK$5,Sheet1!$B$15:$AG$104,8,FALSE),0)</f>
        <v>0</v>
      </c>
      <c r="AL146" s="165">
        <f ca="1">+IF($C146=[1]Résultats!$C$3,VLOOKUP(AL$5,Sheet1!$B$15:$AG$104,8,FALSE),0)</f>
        <v>0</v>
      </c>
      <c r="AM146" s="213">
        <f ca="1">+IF($C146=[1]Résultats!$C$3,VLOOKUP(AM$5,Sheet1!$B$15:$AG$104,8,FALSE),0)</f>
        <v>0</v>
      </c>
      <c r="AN146" s="165">
        <f ca="1">+IF($C146=[1]Résultats!$C$3,VLOOKUP(AN$5,Sheet1!$B$15:$AG$104,8,FALSE),0)</f>
        <v>0</v>
      </c>
      <c r="AO146" s="165">
        <f ca="1">+IF($C146=[1]Résultats!$C$3,VLOOKUP(AO$5,Sheet1!$B$15:$AG$104,8,FALSE),0)</f>
        <v>0</v>
      </c>
      <c r="AP146" s="213">
        <f ca="1">+IF($C146=[1]Résultats!$C$3,VLOOKUP(AP$5,Sheet1!$B$15:$AG$104,8,FALSE),0)</f>
        <v>0</v>
      </c>
      <c r="AQ146" s="165">
        <f ca="1">+IF($C146=[1]Résultats!$C$3,VLOOKUP(AQ$5,Sheet1!$B$15:$AG$104,8,FALSE),0)</f>
        <v>0</v>
      </c>
      <c r="AR146" s="165">
        <f ca="1">+IF($C146=[1]Résultats!$C$3,VLOOKUP(AR$5,Sheet1!$B$15:$AG$104,8,FALSE),0)</f>
        <v>0</v>
      </c>
      <c r="AS146" s="151">
        <f ca="1">+IF($C146=[1]Résultats!$C$3,VLOOKUP(AS$5,Sheet1!$B$15:$AG$104,8,FALSE),0)</f>
        <v>0</v>
      </c>
      <c r="AT146" s="151">
        <f ca="1">+IF($C146=[1]Résultats!$C$3,VLOOKUP(AT$5,Sheet1!$B$15:$AG$104,8,FALSE),0)</f>
        <v>0</v>
      </c>
      <c r="AU146" s="213">
        <f ca="1">+IF($C146=[1]Résultats!$C$3,VLOOKUP(AU$5,Sheet1!$B$15:$AG$104,8,FALSE),0)</f>
        <v>0</v>
      </c>
      <c r="AV146" s="151">
        <f ca="1">+IF($C146=[1]Résultats!$C$3,VLOOKUP(AV$5,Sheet1!$B$15:$AG$104,8,FALSE),0)</f>
        <v>0</v>
      </c>
      <c r="AW146" s="151">
        <f ca="1">+IF($C146=[1]Résultats!$C$3,VLOOKUP(AW$5,Sheet1!$B$15:$AG$104,8,FALSE),0)</f>
        <v>0</v>
      </c>
      <c r="AX146" s="151">
        <f ca="1">+IF($C146=[1]Résultats!$C$3,VLOOKUP(AX$5,Sheet1!$B$15:$AG$104,8,FALSE),0)</f>
        <v>0</v>
      </c>
      <c r="AY146" s="151">
        <f ca="1">+IF($C146=[1]Résultats!$C$3,VLOOKUP(AY$5,Sheet1!$B$15:$AG$104,8,FALSE),0)</f>
        <v>0</v>
      </c>
      <c r="AZ146" s="213">
        <f ca="1">+IF($C146=[1]Résultats!$C$3,VLOOKUP(AZ$5,Sheet1!$B$15:$AG$104,8,FALSE),0)</f>
        <v>0</v>
      </c>
      <c r="BA146" s="165">
        <f ca="1">+IF($C146=[1]Résultats!$C$3,VLOOKUP(BA$5,Sheet1!$B$15:$AG$104,8,FALSE),0)</f>
        <v>0</v>
      </c>
      <c r="BB146" s="165">
        <f ca="1">+IF($C146=[1]Résultats!$C$3,VLOOKUP(BB$5,Sheet1!$B$15:$AG$104,8,FALSE),0)</f>
        <v>0</v>
      </c>
      <c r="BC146" s="151">
        <f ca="1">+IF($C146=[1]Résultats!$C$3,VLOOKUP(BC$5,Sheet1!$B$15:$AG$104,8,FALSE),0)</f>
        <v>0</v>
      </c>
      <c r="BD146" s="151">
        <f ca="1">+IF($C146=[1]Résultats!$C$3,VLOOKUP(BD$5,Sheet1!$B$15:$AG$104,8,FALSE),0)</f>
        <v>0</v>
      </c>
      <c r="BE146" s="151">
        <f ca="1">+IF($C146=[1]Résultats!$C$3,VLOOKUP(BE$5,Sheet1!$B$15:$AG$104,8,FALSE),0)</f>
        <v>0</v>
      </c>
      <c r="BF146" s="151">
        <f ca="1">+IF($C146=[1]Résultats!$C$3,VLOOKUP(BF$5,Sheet1!$B$15:$AG$104,8,FALSE),0)</f>
        <v>0</v>
      </c>
      <c r="BG146" s="151">
        <f ca="1">+IF($C146=[1]Résultats!$C$3,VLOOKUP(BG$5,Sheet1!$B$15:$AG$104,8,FALSE),0)</f>
        <v>0</v>
      </c>
      <c r="BH146" s="151">
        <f ca="1">+IF($C146=[1]Résultats!$C$3,VLOOKUP(BH$5,Sheet1!$B$15:$AG$104,8,FALSE),0)</f>
        <v>0</v>
      </c>
      <c r="BI146" s="151">
        <f ca="1">+IF($C146=[1]Résultats!$C$3,VLOOKUP(BI$5,Sheet1!$B$15:$AG$104,8,FALSE),0)</f>
        <v>0</v>
      </c>
      <c r="BJ146" s="151">
        <f ca="1">+IF($C146=[1]Résultats!$C$3,VLOOKUP(BJ$5,Sheet1!$B$15:$AG$104,8,FALSE),0)</f>
        <v>0</v>
      </c>
      <c r="BK146" s="151">
        <f ca="1">+IF($C146=[1]Résultats!$C$3,VLOOKUP(BK$5,Sheet1!$B$15:$AG$104,8,FALSE),0)</f>
        <v>0</v>
      </c>
      <c r="BL146" s="151">
        <f ca="1">+IF($C146=[1]Résultats!$C$3,VLOOKUP(BL$5,Sheet1!$B$15:$AG$104,8,FALSE),0)</f>
        <v>0</v>
      </c>
      <c r="BM146" s="151">
        <f ca="1">+IF($C146=[1]Résultats!$C$3,VLOOKUP(BM$5,Sheet1!$B$15:$AG$104,8,FALSE),0)</f>
        <v>0</v>
      </c>
      <c r="BN146" s="151">
        <f ca="1">+IF($C146=[1]Résultats!$C$3,VLOOKUP(BN$5,Sheet1!$B$15:$AG$104,8,FALSE),0)</f>
        <v>0</v>
      </c>
      <c r="BO146" s="151">
        <f ca="1">+IF($C146=[1]Résultats!$C$3,VLOOKUP(BO$5,Sheet1!$B$15:$AG$104,8,FALSE),0)</f>
        <v>0</v>
      </c>
      <c r="BP146" s="151">
        <f ca="1">+IF($C146=[1]Résultats!$C$3,VLOOKUP(BP$5,Sheet1!$B$15:$AG$104,8,FALSE),0)</f>
        <v>0</v>
      </c>
      <c r="BQ146" s="151">
        <f ca="1">+IF($C146=[1]Résultats!$C$3,VLOOKUP(BQ$5,Sheet1!$B$15:$AG$104,8,FALSE),0)</f>
        <v>0</v>
      </c>
      <c r="BR146" s="151">
        <f ca="1">+IF($C146=[1]Résultats!$C$3,VLOOKUP(BR$5,Sheet1!$B$15:$AG$104,8,FALSE),0)</f>
        <v>0</v>
      </c>
      <c r="BS146" s="151">
        <f ca="1">+IF($C146=[1]Résultats!$C$3,VLOOKUP(BS$5,Sheet1!$B$15:$AG$104,8,FALSE),0)</f>
        <v>0</v>
      </c>
      <c r="BT146" s="151">
        <f ca="1">+IF($C146=[1]Résultats!$C$3,VLOOKUP(BT$5,Sheet1!$B$15:$AG$104,8,FALSE),0)</f>
        <v>0</v>
      </c>
      <c r="BU146" s="151">
        <f ca="1">+IF($C146=[1]Résultats!$C$3,VLOOKUP(BU$5,Sheet1!$B$15:$AG$104,8,FALSE),0)</f>
        <v>0</v>
      </c>
      <c r="BV146" s="151">
        <f ca="1">+IF($C146=[1]Résultats!$C$3,VLOOKUP(BV$5,Sheet1!$B$15:$AG$104,8,FALSE),0)</f>
        <v>0</v>
      </c>
      <c r="BW146" s="151">
        <f ca="1">+IF($C146=[1]Résultats!$C$3,VLOOKUP(BW$5,Sheet1!$B$15:$AG$104,8,FALSE),0)</f>
        <v>0</v>
      </c>
      <c r="BX146" s="151">
        <f ca="1">+IF($C146=[1]Résultats!$C$3,VLOOKUP(BX$5,Sheet1!$B$15:$AG$104,8,FALSE),0)</f>
        <v>0</v>
      </c>
      <c r="BY146" s="151">
        <f ca="1">+IF($C146=[1]Résultats!$C$3,VLOOKUP(BY$5,Sheet1!$B$15:$AG$104,8,FALSE),0)</f>
        <v>0</v>
      </c>
      <c r="BZ146" s="151">
        <f ca="1">+IF($C146=[1]Résultats!$C$3,VLOOKUP(BZ$5,Sheet1!$B$15:$AG$104,8,FALSE),0)</f>
        <v>0</v>
      </c>
    </row>
    <row r="147" spans="1:78" ht="15.75" customHeight="1" x14ac:dyDescent="0.2">
      <c r="A147" s="1">
        <f t="shared" ca="1" si="10"/>
        <v>0</v>
      </c>
      <c r="B147" s="1">
        <f t="shared" ca="1" si="9"/>
        <v>0</v>
      </c>
      <c r="C147" s="136">
        <f>Hébergement!C147</f>
        <v>43242</v>
      </c>
      <c r="D147" s="150">
        <f ca="1">+IF($C147=[1]Résultats!$C$3,VLOOKUP(D$5,Sheet1!$B$15:$AG$104,8,FALSE),0)</f>
        <v>0</v>
      </c>
      <c r="E147" s="150">
        <f ca="1">+IF($C147=[1]Résultats!$C$3,VLOOKUP(E$5,Sheet1!$B$15:$AG$104,8,FALSE),0)</f>
        <v>0</v>
      </c>
      <c r="F147" s="150">
        <f ca="1">+IF($C147=[1]Résultats!$C$3,VLOOKUP(F$5,Sheet1!$B$15:$AG$104,8,FALSE),0)</f>
        <v>0</v>
      </c>
      <c r="G147" s="150">
        <f ca="1">+IF($C147=[1]Résultats!$C$3,VLOOKUP(G$5,Sheet1!$B$15:$AG$104,8,FALSE),0)</f>
        <v>0</v>
      </c>
      <c r="H147" s="150">
        <f ca="1">+IF($C147=[1]Résultats!$C$3,VLOOKUP(H$5,Sheet1!$B$15:$AG$104,8,FALSE),0)</f>
        <v>0</v>
      </c>
      <c r="I147" s="150">
        <f ca="1">+IF($C147=[1]Résultats!$C$3,VLOOKUP(I$5,Sheet1!$B$15:$AG$104,8,FALSE),0)</f>
        <v>0</v>
      </c>
      <c r="J147" s="151">
        <f ca="1">+IF($C147=[1]Résultats!$C$3,VLOOKUP(J$5,Sheet1!$B$15:$AG$104,8,FALSE),0)</f>
        <v>0</v>
      </c>
      <c r="K147" s="151">
        <f ca="1">+IF($C147=[1]Résultats!$C$3,VLOOKUP(K$5,Sheet1!$B$15:$AG$104,8,FALSE),0)</f>
        <v>0</v>
      </c>
      <c r="L147" s="213">
        <f ca="1">+IF($C147=[1]Résultats!$C$3,VLOOKUP(L$5,Sheet1!$B$15:$AG$104,8,FALSE),0)</f>
        <v>0</v>
      </c>
      <c r="M147" s="165">
        <f ca="1">+IF($C147=[1]Résultats!$C$3,VLOOKUP(M$5,Sheet1!$B$15:$AG$104,8,FALSE),0)</f>
        <v>0</v>
      </c>
      <c r="N147" s="165">
        <f ca="1">+IF($C147=[1]Résultats!$C$3,VLOOKUP(N$5,Sheet1!$B$15:$AG$104,8,FALSE),0)</f>
        <v>0</v>
      </c>
      <c r="O147" s="151">
        <f ca="1">+IF($C147=[1]Résultats!$C$3,VLOOKUP(O$5,Sheet1!$B$15:$AG$104,8,FALSE),0)</f>
        <v>0</v>
      </c>
      <c r="P147" s="151">
        <f ca="1">+IF($C147=[1]Résultats!$C$3,VLOOKUP(P$5,Sheet1!$B$15:$AG$104,8,FALSE),0)</f>
        <v>0</v>
      </c>
      <c r="Q147" s="213">
        <f ca="1">+IF($C147=[1]Résultats!$C$3,VLOOKUP(Q$5,Sheet1!$B$15:$AG$104,8,FALSE),0)</f>
        <v>0</v>
      </c>
      <c r="R147" s="151">
        <f ca="1">+IF($C147=[1]Résultats!$C$3,VLOOKUP(R$5,Sheet1!$B$15:$AG$104,8,FALSE),0)</f>
        <v>0</v>
      </c>
      <c r="S147" s="165">
        <f ca="1">+IF($C147=[1]Résultats!$C$3,VLOOKUP(S$5,Sheet1!$B$15:$AG$104,8,FALSE),0)</f>
        <v>0</v>
      </c>
      <c r="T147" s="165">
        <f ca="1">+IF($C147=[1]Résultats!$C$3,VLOOKUP(T$5,Sheet1!$B$15:$AG$104,8,FALSE),0)</f>
        <v>0</v>
      </c>
      <c r="U147" s="151">
        <f ca="1">+IF($C147=[1]Résultats!$C$3,VLOOKUP(U$5,Sheet1!$B$15:$AG$104,8,FALSE),0)</f>
        <v>0</v>
      </c>
      <c r="V147" s="151">
        <f ca="1">+IF($C147=[1]Résultats!$C$3,VLOOKUP(V$5,Sheet1!$B$15:$AG$104,8,FALSE),0)</f>
        <v>0</v>
      </c>
      <c r="W147" s="213">
        <f ca="1">+IF($C147=[1]Résultats!$C$3,VLOOKUP(W$5,Sheet1!$B$15:$AG$104,8,FALSE),0)</f>
        <v>0</v>
      </c>
      <c r="X147" s="165">
        <f ca="1">+IF($C147=[1]Résultats!$C$3,VLOOKUP(X$5,Sheet1!$B$15:$AG$104,8,FALSE),0)</f>
        <v>0</v>
      </c>
      <c r="Y147" s="165">
        <f ca="1">+IF($C147=[1]Résultats!$C$3,VLOOKUP(Y$5,Sheet1!$B$15:$AG$104,8,FALSE),0)</f>
        <v>0</v>
      </c>
      <c r="Z147" s="151">
        <f ca="1">+IF($C147=[1]Résultats!$C$3,VLOOKUP(Z$5,Sheet1!$B$15:$AG$104,8,FALSE),0)</f>
        <v>0</v>
      </c>
      <c r="AA147" s="151">
        <f ca="1">+IF($C147=[1]Résultats!$C$3,VLOOKUP(AA$5,Sheet1!$B$15:$AG$104,8,FALSE),0)</f>
        <v>0</v>
      </c>
      <c r="AB147" s="213">
        <f ca="1">+IF($C147=[1]Résultats!$C$3,VLOOKUP(AB$5,Sheet1!$B$15:$AG$104,8,FALSE),0)</f>
        <v>0</v>
      </c>
      <c r="AC147" s="165">
        <f ca="1">+IF($C147=[1]Résultats!$C$3,VLOOKUP(AC$5,Sheet1!$B$15:$AG$104,8,FALSE),0)</f>
        <v>0</v>
      </c>
      <c r="AD147" s="165">
        <f ca="1">+IF($C147=[1]Résultats!$C$3,VLOOKUP(AD$5,Sheet1!$B$15:$AG$104,8,FALSE),0)</f>
        <v>0</v>
      </c>
      <c r="AE147" s="213">
        <f ca="1">+IF($C147=[1]Résultats!$C$3,VLOOKUP(AE$5,Sheet1!$B$15:$AG$104,8,FALSE),0)</f>
        <v>0</v>
      </c>
      <c r="AF147" s="165">
        <f ca="1">+IF($C147=[1]Résultats!$C$3,VLOOKUP(AF$5,Sheet1!$B$15:$AG$104,8,FALSE),0)</f>
        <v>0</v>
      </c>
      <c r="AG147" s="165">
        <f ca="1">+IF($C147=[1]Résultats!$C$3,VLOOKUP(AG$5,Sheet1!$B$15:$AG$104,8,FALSE),0)</f>
        <v>0</v>
      </c>
      <c r="AH147" s="151">
        <f ca="1">+IF($C147=[1]Résultats!$C$3,VLOOKUP(AH$5,Sheet1!$B$15:$AG$104,8,FALSE),0)</f>
        <v>0</v>
      </c>
      <c r="AI147" s="151">
        <f ca="1">+IF($C147=[1]Résultats!$C$3,VLOOKUP(AI$5,Sheet1!$B$15:$AG$104,8,FALSE),0)</f>
        <v>0</v>
      </c>
      <c r="AJ147" s="213">
        <f ca="1">+IF($C147=[1]Résultats!$C$3,VLOOKUP(AJ$5,Sheet1!$B$15:$AG$104,8,FALSE),0)</f>
        <v>0</v>
      </c>
      <c r="AK147" s="165">
        <f ca="1">+IF($C147=[1]Résultats!$C$3,VLOOKUP(AK$5,Sheet1!$B$15:$AG$104,8,FALSE),0)</f>
        <v>0</v>
      </c>
      <c r="AL147" s="165">
        <f ca="1">+IF($C147=[1]Résultats!$C$3,VLOOKUP(AL$5,Sheet1!$B$15:$AG$104,8,FALSE),0)</f>
        <v>0</v>
      </c>
      <c r="AM147" s="213">
        <f ca="1">+IF($C147=[1]Résultats!$C$3,VLOOKUP(AM$5,Sheet1!$B$15:$AG$104,8,FALSE),0)</f>
        <v>0</v>
      </c>
      <c r="AN147" s="165">
        <f ca="1">+IF($C147=[1]Résultats!$C$3,VLOOKUP(AN$5,Sheet1!$B$15:$AG$104,8,FALSE),0)</f>
        <v>0</v>
      </c>
      <c r="AO147" s="165">
        <f ca="1">+IF($C147=[1]Résultats!$C$3,VLOOKUP(AO$5,Sheet1!$B$15:$AG$104,8,FALSE),0)</f>
        <v>0</v>
      </c>
      <c r="AP147" s="213">
        <f ca="1">+IF($C147=[1]Résultats!$C$3,VLOOKUP(AP$5,Sheet1!$B$15:$AG$104,8,FALSE),0)</f>
        <v>0</v>
      </c>
      <c r="AQ147" s="165">
        <f ca="1">+IF($C147=[1]Résultats!$C$3,VLOOKUP(AQ$5,Sheet1!$B$15:$AG$104,8,FALSE),0)</f>
        <v>0</v>
      </c>
      <c r="AR147" s="165">
        <f ca="1">+IF($C147=[1]Résultats!$C$3,VLOOKUP(AR$5,Sheet1!$B$15:$AG$104,8,FALSE),0)</f>
        <v>0</v>
      </c>
      <c r="AS147" s="151">
        <f ca="1">+IF($C147=[1]Résultats!$C$3,VLOOKUP(AS$5,Sheet1!$B$15:$AG$104,8,FALSE),0)</f>
        <v>0</v>
      </c>
      <c r="AT147" s="151">
        <f ca="1">+IF($C147=[1]Résultats!$C$3,VLOOKUP(AT$5,Sheet1!$B$15:$AG$104,8,FALSE),0)</f>
        <v>0</v>
      </c>
      <c r="AU147" s="213">
        <f ca="1">+IF($C147=[1]Résultats!$C$3,VLOOKUP(AU$5,Sheet1!$B$15:$AG$104,8,FALSE),0)</f>
        <v>0</v>
      </c>
      <c r="AV147" s="151">
        <f ca="1">+IF($C147=[1]Résultats!$C$3,VLOOKUP(AV$5,Sheet1!$B$15:$AG$104,8,FALSE),0)</f>
        <v>0</v>
      </c>
      <c r="AW147" s="151">
        <f ca="1">+IF($C147=[1]Résultats!$C$3,VLOOKUP(AW$5,Sheet1!$B$15:$AG$104,8,FALSE),0)</f>
        <v>0</v>
      </c>
      <c r="AX147" s="151">
        <f ca="1">+IF($C147=[1]Résultats!$C$3,VLOOKUP(AX$5,Sheet1!$B$15:$AG$104,8,FALSE),0)</f>
        <v>0</v>
      </c>
      <c r="AY147" s="151">
        <f ca="1">+IF($C147=[1]Résultats!$C$3,VLOOKUP(AY$5,Sheet1!$B$15:$AG$104,8,FALSE),0)</f>
        <v>0</v>
      </c>
      <c r="AZ147" s="213">
        <f ca="1">+IF($C147=[1]Résultats!$C$3,VLOOKUP(AZ$5,Sheet1!$B$15:$AG$104,8,FALSE),0)</f>
        <v>0</v>
      </c>
      <c r="BA147" s="165">
        <f ca="1">+IF($C147=[1]Résultats!$C$3,VLOOKUP(BA$5,Sheet1!$B$15:$AG$104,8,FALSE),0)</f>
        <v>0</v>
      </c>
      <c r="BB147" s="165">
        <f ca="1">+IF($C147=[1]Résultats!$C$3,VLOOKUP(BB$5,Sheet1!$B$15:$AG$104,8,FALSE),0)</f>
        <v>0</v>
      </c>
      <c r="BC147" s="151">
        <f ca="1">+IF($C147=[1]Résultats!$C$3,VLOOKUP(BC$5,Sheet1!$B$15:$AG$104,8,FALSE),0)</f>
        <v>0</v>
      </c>
      <c r="BD147" s="151">
        <f ca="1">+IF($C147=[1]Résultats!$C$3,VLOOKUP(BD$5,Sheet1!$B$15:$AG$104,8,FALSE),0)</f>
        <v>0</v>
      </c>
      <c r="BE147" s="151">
        <f ca="1">+IF($C147=[1]Résultats!$C$3,VLOOKUP(BE$5,Sheet1!$B$15:$AG$104,8,FALSE),0)</f>
        <v>0</v>
      </c>
      <c r="BF147" s="151">
        <f ca="1">+IF($C147=[1]Résultats!$C$3,VLOOKUP(BF$5,Sheet1!$B$15:$AG$104,8,FALSE),0)</f>
        <v>0</v>
      </c>
      <c r="BG147" s="151">
        <f ca="1">+IF($C147=[1]Résultats!$C$3,VLOOKUP(BG$5,Sheet1!$B$15:$AG$104,8,FALSE),0)</f>
        <v>0</v>
      </c>
      <c r="BH147" s="151">
        <f ca="1">+IF($C147=[1]Résultats!$C$3,VLOOKUP(BH$5,Sheet1!$B$15:$AG$104,8,FALSE),0)</f>
        <v>0</v>
      </c>
      <c r="BI147" s="151">
        <f ca="1">+IF($C147=[1]Résultats!$C$3,VLOOKUP(BI$5,Sheet1!$B$15:$AG$104,8,FALSE),0)</f>
        <v>0</v>
      </c>
      <c r="BJ147" s="151">
        <f ca="1">+IF($C147=[1]Résultats!$C$3,VLOOKUP(BJ$5,Sheet1!$B$15:$AG$104,8,FALSE),0)</f>
        <v>0</v>
      </c>
      <c r="BK147" s="151">
        <f ca="1">+IF($C147=[1]Résultats!$C$3,VLOOKUP(BK$5,Sheet1!$B$15:$AG$104,8,FALSE),0)</f>
        <v>0</v>
      </c>
      <c r="BL147" s="151">
        <f ca="1">+IF($C147=[1]Résultats!$C$3,VLOOKUP(BL$5,Sheet1!$B$15:$AG$104,8,FALSE),0)</f>
        <v>0</v>
      </c>
      <c r="BM147" s="151">
        <f ca="1">+IF($C147=[1]Résultats!$C$3,VLOOKUP(BM$5,Sheet1!$B$15:$AG$104,8,FALSE),0)</f>
        <v>0</v>
      </c>
      <c r="BN147" s="151">
        <f ca="1">+IF($C147=[1]Résultats!$C$3,VLOOKUP(BN$5,Sheet1!$B$15:$AG$104,8,FALSE),0)</f>
        <v>0</v>
      </c>
      <c r="BO147" s="151">
        <f ca="1">+IF($C147=[1]Résultats!$C$3,VLOOKUP(BO$5,Sheet1!$B$15:$AG$104,8,FALSE),0)</f>
        <v>0</v>
      </c>
      <c r="BP147" s="151">
        <f ca="1">+IF($C147=[1]Résultats!$C$3,VLOOKUP(BP$5,Sheet1!$B$15:$AG$104,8,FALSE),0)</f>
        <v>0</v>
      </c>
      <c r="BQ147" s="151">
        <f ca="1">+IF($C147=[1]Résultats!$C$3,VLOOKUP(BQ$5,Sheet1!$B$15:$AG$104,8,FALSE),0)</f>
        <v>0</v>
      </c>
      <c r="BR147" s="151">
        <f ca="1">+IF($C147=[1]Résultats!$C$3,VLOOKUP(BR$5,Sheet1!$B$15:$AG$104,8,FALSE),0)</f>
        <v>0</v>
      </c>
      <c r="BS147" s="151">
        <f ca="1">+IF($C147=[1]Résultats!$C$3,VLOOKUP(BS$5,Sheet1!$B$15:$AG$104,8,FALSE),0)</f>
        <v>0</v>
      </c>
      <c r="BT147" s="151">
        <f ca="1">+IF($C147=[1]Résultats!$C$3,VLOOKUP(BT$5,Sheet1!$B$15:$AG$104,8,FALSE),0)</f>
        <v>0</v>
      </c>
      <c r="BU147" s="151">
        <f ca="1">+IF($C147=[1]Résultats!$C$3,VLOOKUP(BU$5,Sheet1!$B$15:$AG$104,8,FALSE),0)</f>
        <v>0</v>
      </c>
      <c r="BV147" s="151">
        <f ca="1">+IF($C147=[1]Résultats!$C$3,VLOOKUP(BV$5,Sheet1!$B$15:$AG$104,8,FALSE),0)</f>
        <v>0</v>
      </c>
      <c r="BW147" s="151">
        <f ca="1">+IF($C147=[1]Résultats!$C$3,VLOOKUP(BW$5,Sheet1!$B$15:$AG$104,8,FALSE),0)</f>
        <v>0</v>
      </c>
      <c r="BX147" s="151">
        <f ca="1">+IF($C147=[1]Résultats!$C$3,VLOOKUP(BX$5,Sheet1!$B$15:$AG$104,8,FALSE),0)</f>
        <v>0</v>
      </c>
      <c r="BY147" s="151">
        <f ca="1">+IF($C147=[1]Résultats!$C$3,VLOOKUP(BY$5,Sheet1!$B$15:$AG$104,8,FALSE),0)</f>
        <v>0</v>
      </c>
      <c r="BZ147" s="151">
        <f ca="1">+IF($C147=[1]Résultats!$C$3,VLOOKUP(BZ$5,Sheet1!$B$15:$AG$104,8,FALSE),0)</f>
        <v>0</v>
      </c>
    </row>
    <row r="148" spans="1:78" ht="15.75" customHeight="1" x14ac:dyDescent="0.2">
      <c r="A148" s="1">
        <f t="shared" ca="1" si="10"/>
        <v>0</v>
      </c>
      <c r="B148" s="1">
        <f t="shared" ca="1" si="9"/>
        <v>0</v>
      </c>
      <c r="C148" s="136">
        <f>Hébergement!C148</f>
        <v>43243</v>
      </c>
      <c r="D148" s="150">
        <f ca="1">+IF($C148=[1]Résultats!$C$3,VLOOKUP(D$5,Sheet1!$B$15:$AG$104,8,FALSE),0)</f>
        <v>0</v>
      </c>
      <c r="E148" s="150">
        <f ca="1">+IF($C148=[1]Résultats!$C$3,VLOOKUP(E$5,Sheet1!$B$15:$AG$104,8,FALSE),0)</f>
        <v>0</v>
      </c>
      <c r="F148" s="150">
        <f ca="1">+IF($C148=[1]Résultats!$C$3,VLOOKUP(F$5,Sheet1!$B$15:$AG$104,8,FALSE),0)</f>
        <v>0</v>
      </c>
      <c r="G148" s="150">
        <f ca="1">+IF($C148=[1]Résultats!$C$3,VLOOKUP(G$5,Sheet1!$B$15:$AG$104,8,FALSE),0)</f>
        <v>0</v>
      </c>
      <c r="H148" s="150">
        <f ca="1">+IF($C148=[1]Résultats!$C$3,VLOOKUP(H$5,Sheet1!$B$15:$AG$104,8,FALSE),0)</f>
        <v>0</v>
      </c>
      <c r="I148" s="150">
        <f ca="1">+IF($C148=[1]Résultats!$C$3,VLOOKUP(I$5,Sheet1!$B$15:$AG$104,8,FALSE),0)</f>
        <v>0</v>
      </c>
      <c r="J148" s="151">
        <f ca="1">+IF($C148=[1]Résultats!$C$3,VLOOKUP(J$5,Sheet1!$B$15:$AG$104,8,FALSE),0)</f>
        <v>0</v>
      </c>
      <c r="K148" s="151">
        <f ca="1">+IF($C148=[1]Résultats!$C$3,VLOOKUP(K$5,Sheet1!$B$15:$AG$104,8,FALSE),0)</f>
        <v>0</v>
      </c>
      <c r="L148" s="213">
        <f ca="1">+IF($C148=[1]Résultats!$C$3,VLOOKUP(L$5,Sheet1!$B$15:$AG$104,8,FALSE),0)</f>
        <v>0</v>
      </c>
      <c r="M148" s="165">
        <f ca="1">+IF($C148=[1]Résultats!$C$3,VLOOKUP(M$5,Sheet1!$B$15:$AG$104,8,FALSE),0)</f>
        <v>0</v>
      </c>
      <c r="N148" s="165">
        <f ca="1">+IF($C148=[1]Résultats!$C$3,VLOOKUP(N$5,Sheet1!$B$15:$AG$104,8,FALSE),0)</f>
        <v>0</v>
      </c>
      <c r="O148" s="151">
        <f ca="1">+IF($C148=[1]Résultats!$C$3,VLOOKUP(O$5,Sheet1!$B$15:$AG$104,8,FALSE),0)</f>
        <v>0</v>
      </c>
      <c r="P148" s="151">
        <f ca="1">+IF($C148=[1]Résultats!$C$3,VLOOKUP(P$5,Sheet1!$B$15:$AG$104,8,FALSE),0)</f>
        <v>0</v>
      </c>
      <c r="Q148" s="213">
        <f ca="1">+IF($C148=[1]Résultats!$C$3,VLOOKUP(Q$5,Sheet1!$B$15:$AG$104,8,FALSE),0)</f>
        <v>0</v>
      </c>
      <c r="R148" s="151">
        <f ca="1">+IF($C148=[1]Résultats!$C$3,VLOOKUP(R$5,Sheet1!$B$15:$AG$104,8,FALSE),0)</f>
        <v>0</v>
      </c>
      <c r="S148" s="165">
        <f ca="1">+IF($C148=[1]Résultats!$C$3,VLOOKUP(S$5,Sheet1!$B$15:$AG$104,8,FALSE),0)</f>
        <v>0</v>
      </c>
      <c r="T148" s="165">
        <f ca="1">+IF($C148=[1]Résultats!$C$3,VLOOKUP(T$5,Sheet1!$B$15:$AG$104,8,FALSE),0)</f>
        <v>0</v>
      </c>
      <c r="U148" s="151">
        <f ca="1">+IF($C148=[1]Résultats!$C$3,VLOOKUP(U$5,Sheet1!$B$15:$AG$104,8,FALSE),0)</f>
        <v>0</v>
      </c>
      <c r="V148" s="151">
        <f ca="1">+IF($C148=[1]Résultats!$C$3,VLOOKUP(V$5,Sheet1!$B$15:$AG$104,8,FALSE),0)</f>
        <v>0</v>
      </c>
      <c r="W148" s="213">
        <f ca="1">+IF($C148=[1]Résultats!$C$3,VLOOKUP(W$5,Sheet1!$B$15:$AG$104,8,FALSE),0)</f>
        <v>0</v>
      </c>
      <c r="X148" s="165">
        <f ca="1">+IF($C148=[1]Résultats!$C$3,VLOOKUP(X$5,Sheet1!$B$15:$AG$104,8,FALSE),0)</f>
        <v>0</v>
      </c>
      <c r="Y148" s="165">
        <f ca="1">+IF($C148=[1]Résultats!$C$3,VLOOKUP(Y$5,Sheet1!$B$15:$AG$104,8,FALSE),0)</f>
        <v>0</v>
      </c>
      <c r="Z148" s="151">
        <f ca="1">+IF($C148=[1]Résultats!$C$3,VLOOKUP(Z$5,Sheet1!$B$15:$AG$104,8,FALSE),0)</f>
        <v>0</v>
      </c>
      <c r="AA148" s="151">
        <f ca="1">+IF($C148=[1]Résultats!$C$3,VLOOKUP(AA$5,Sheet1!$B$15:$AG$104,8,FALSE),0)</f>
        <v>0</v>
      </c>
      <c r="AB148" s="213">
        <f ca="1">+IF($C148=[1]Résultats!$C$3,VLOOKUP(AB$5,Sheet1!$B$15:$AG$104,8,FALSE),0)</f>
        <v>0</v>
      </c>
      <c r="AC148" s="165">
        <f ca="1">+IF($C148=[1]Résultats!$C$3,VLOOKUP(AC$5,Sheet1!$B$15:$AG$104,8,FALSE),0)</f>
        <v>0</v>
      </c>
      <c r="AD148" s="165">
        <f ca="1">+IF($C148=[1]Résultats!$C$3,VLOOKUP(AD$5,Sheet1!$B$15:$AG$104,8,FALSE),0)</f>
        <v>0</v>
      </c>
      <c r="AE148" s="213">
        <f ca="1">+IF($C148=[1]Résultats!$C$3,VLOOKUP(AE$5,Sheet1!$B$15:$AG$104,8,FALSE),0)</f>
        <v>0</v>
      </c>
      <c r="AF148" s="165">
        <f ca="1">+IF($C148=[1]Résultats!$C$3,VLOOKUP(AF$5,Sheet1!$B$15:$AG$104,8,FALSE),0)</f>
        <v>0</v>
      </c>
      <c r="AG148" s="165">
        <f ca="1">+IF($C148=[1]Résultats!$C$3,VLOOKUP(AG$5,Sheet1!$B$15:$AG$104,8,FALSE),0)</f>
        <v>0</v>
      </c>
      <c r="AH148" s="151">
        <f ca="1">+IF($C148=[1]Résultats!$C$3,VLOOKUP(AH$5,Sheet1!$B$15:$AG$104,8,FALSE),0)</f>
        <v>0</v>
      </c>
      <c r="AI148" s="151">
        <f ca="1">+IF($C148=[1]Résultats!$C$3,VLOOKUP(AI$5,Sheet1!$B$15:$AG$104,8,FALSE),0)</f>
        <v>0</v>
      </c>
      <c r="AJ148" s="213">
        <f ca="1">+IF($C148=[1]Résultats!$C$3,VLOOKUP(AJ$5,Sheet1!$B$15:$AG$104,8,FALSE),0)</f>
        <v>0</v>
      </c>
      <c r="AK148" s="165">
        <f ca="1">+IF($C148=[1]Résultats!$C$3,VLOOKUP(AK$5,Sheet1!$B$15:$AG$104,8,FALSE),0)</f>
        <v>0</v>
      </c>
      <c r="AL148" s="165">
        <f ca="1">+IF($C148=[1]Résultats!$C$3,VLOOKUP(AL$5,Sheet1!$B$15:$AG$104,8,FALSE),0)</f>
        <v>0</v>
      </c>
      <c r="AM148" s="213">
        <f ca="1">+IF($C148=[1]Résultats!$C$3,VLOOKUP(AM$5,Sheet1!$B$15:$AG$104,8,FALSE),0)</f>
        <v>0</v>
      </c>
      <c r="AN148" s="165">
        <f ca="1">+IF($C148=[1]Résultats!$C$3,VLOOKUP(AN$5,Sheet1!$B$15:$AG$104,8,FALSE),0)</f>
        <v>0</v>
      </c>
      <c r="AO148" s="165">
        <f ca="1">+IF($C148=[1]Résultats!$C$3,VLOOKUP(AO$5,Sheet1!$B$15:$AG$104,8,FALSE),0)</f>
        <v>0</v>
      </c>
      <c r="AP148" s="213">
        <f ca="1">+IF($C148=[1]Résultats!$C$3,VLOOKUP(AP$5,Sheet1!$B$15:$AG$104,8,FALSE),0)</f>
        <v>0</v>
      </c>
      <c r="AQ148" s="165">
        <f ca="1">+IF($C148=[1]Résultats!$C$3,VLOOKUP(AQ$5,Sheet1!$B$15:$AG$104,8,FALSE),0)</f>
        <v>0</v>
      </c>
      <c r="AR148" s="165">
        <f ca="1">+IF($C148=[1]Résultats!$C$3,VLOOKUP(AR$5,Sheet1!$B$15:$AG$104,8,FALSE),0)</f>
        <v>0</v>
      </c>
      <c r="AS148" s="151">
        <f ca="1">+IF($C148=[1]Résultats!$C$3,VLOOKUP(AS$5,Sheet1!$B$15:$AG$104,8,FALSE),0)</f>
        <v>0</v>
      </c>
      <c r="AT148" s="151">
        <f ca="1">+IF($C148=[1]Résultats!$C$3,VLOOKUP(AT$5,Sheet1!$B$15:$AG$104,8,FALSE),0)</f>
        <v>0</v>
      </c>
      <c r="AU148" s="213">
        <f ca="1">+IF($C148=[1]Résultats!$C$3,VLOOKUP(AU$5,Sheet1!$B$15:$AG$104,8,FALSE),0)</f>
        <v>0</v>
      </c>
      <c r="AV148" s="151">
        <f ca="1">+IF($C148=[1]Résultats!$C$3,VLOOKUP(AV$5,Sheet1!$B$15:$AG$104,8,FALSE),0)</f>
        <v>0</v>
      </c>
      <c r="AW148" s="151">
        <f ca="1">+IF($C148=[1]Résultats!$C$3,VLOOKUP(AW$5,Sheet1!$B$15:$AG$104,8,FALSE),0)</f>
        <v>0</v>
      </c>
      <c r="AX148" s="151">
        <f ca="1">+IF($C148=[1]Résultats!$C$3,VLOOKUP(AX$5,Sheet1!$B$15:$AG$104,8,FALSE),0)</f>
        <v>0</v>
      </c>
      <c r="AY148" s="151">
        <f ca="1">+IF($C148=[1]Résultats!$C$3,VLOOKUP(AY$5,Sheet1!$B$15:$AG$104,8,FALSE),0)</f>
        <v>0</v>
      </c>
      <c r="AZ148" s="213">
        <f ca="1">+IF($C148=[1]Résultats!$C$3,VLOOKUP(AZ$5,Sheet1!$B$15:$AG$104,8,FALSE),0)</f>
        <v>0</v>
      </c>
      <c r="BA148" s="165">
        <f ca="1">+IF($C148=[1]Résultats!$C$3,VLOOKUP(BA$5,Sheet1!$B$15:$AG$104,8,FALSE),0)</f>
        <v>0</v>
      </c>
      <c r="BB148" s="165">
        <f ca="1">+IF($C148=[1]Résultats!$C$3,VLOOKUP(BB$5,Sheet1!$B$15:$AG$104,8,FALSE),0)</f>
        <v>0</v>
      </c>
      <c r="BC148" s="151">
        <f ca="1">+IF($C148=[1]Résultats!$C$3,VLOOKUP(BC$5,Sheet1!$B$15:$AG$104,8,FALSE),0)</f>
        <v>0</v>
      </c>
      <c r="BD148" s="151">
        <f ca="1">+IF($C148=[1]Résultats!$C$3,VLOOKUP(BD$5,Sheet1!$B$15:$AG$104,8,FALSE),0)</f>
        <v>0</v>
      </c>
      <c r="BE148" s="151">
        <f ca="1">+IF($C148=[1]Résultats!$C$3,VLOOKUP(BE$5,Sheet1!$B$15:$AG$104,8,FALSE),0)</f>
        <v>0</v>
      </c>
      <c r="BF148" s="151">
        <f ca="1">+IF($C148=[1]Résultats!$C$3,VLOOKUP(BF$5,Sheet1!$B$15:$AG$104,8,FALSE),0)</f>
        <v>0</v>
      </c>
      <c r="BG148" s="151">
        <f ca="1">+IF($C148=[1]Résultats!$C$3,VLOOKUP(BG$5,Sheet1!$B$15:$AG$104,8,FALSE),0)</f>
        <v>0</v>
      </c>
      <c r="BH148" s="151">
        <f ca="1">+IF($C148=[1]Résultats!$C$3,VLOOKUP(BH$5,Sheet1!$B$15:$AG$104,8,FALSE),0)</f>
        <v>0</v>
      </c>
      <c r="BI148" s="151">
        <f ca="1">+IF($C148=[1]Résultats!$C$3,VLOOKUP(BI$5,Sheet1!$B$15:$AG$104,8,FALSE),0)</f>
        <v>0</v>
      </c>
      <c r="BJ148" s="151">
        <f ca="1">+IF($C148=[1]Résultats!$C$3,VLOOKUP(BJ$5,Sheet1!$B$15:$AG$104,8,FALSE),0)</f>
        <v>0</v>
      </c>
      <c r="BK148" s="151">
        <f ca="1">+IF($C148=[1]Résultats!$C$3,VLOOKUP(BK$5,Sheet1!$B$15:$AG$104,8,FALSE),0)</f>
        <v>0</v>
      </c>
      <c r="BL148" s="151">
        <f ca="1">+IF($C148=[1]Résultats!$C$3,VLOOKUP(BL$5,Sheet1!$B$15:$AG$104,8,FALSE),0)</f>
        <v>0</v>
      </c>
      <c r="BM148" s="151">
        <f ca="1">+IF($C148=[1]Résultats!$C$3,VLOOKUP(BM$5,Sheet1!$B$15:$AG$104,8,FALSE),0)</f>
        <v>0</v>
      </c>
      <c r="BN148" s="151">
        <f ca="1">+IF($C148=[1]Résultats!$C$3,VLOOKUP(BN$5,Sheet1!$B$15:$AG$104,8,FALSE),0)</f>
        <v>0</v>
      </c>
      <c r="BO148" s="151">
        <f ca="1">+IF($C148=[1]Résultats!$C$3,VLOOKUP(BO$5,Sheet1!$B$15:$AG$104,8,FALSE),0)</f>
        <v>0</v>
      </c>
      <c r="BP148" s="151">
        <f ca="1">+IF($C148=[1]Résultats!$C$3,VLOOKUP(BP$5,Sheet1!$B$15:$AG$104,8,FALSE),0)</f>
        <v>0</v>
      </c>
      <c r="BQ148" s="151">
        <f ca="1">+IF($C148=[1]Résultats!$C$3,VLOOKUP(BQ$5,Sheet1!$B$15:$AG$104,8,FALSE),0)</f>
        <v>0</v>
      </c>
      <c r="BR148" s="151">
        <f ca="1">+IF($C148=[1]Résultats!$C$3,VLOOKUP(BR$5,Sheet1!$B$15:$AG$104,8,FALSE),0)</f>
        <v>0</v>
      </c>
      <c r="BS148" s="151">
        <f ca="1">+IF($C148=[1]Résultats!$C$3,VLOOKUP(BS$5,Sheet1!$B$15:$AG$104,8,FALSE),0)</f>
        <v>0</v>
      </c>
      <c r="BT148" s="151">
        <f ca="1">+IF($C148=[1]Résultats!$C$3,VLOOKUP(BT$5,Sheet1!$B$15:$AG$104,8,FALSE),0)</f>
        <v>0</v>
      </c>
      <c r="BU148" s="151">
        <f ca="1">+IF($C148=[1]Résultats!$C$3,VLOOKUP(BU$5,Sheet1!$B$15:$AG$104,8,FALSE),0)</f>
        <v>0</v>
      </c>
      <c r="BV148" s="151">
        <f ca="1">+IF($C148=[1]Résultats!$C$3,VLOOKUP(BV$5,Sheet1!$B$15:$AG$104,8,FALSE),0)</f>
        <v>0</v>
      </c>
      <c r="BW148" s="151">
        <f ca="1">+IF($C148=[1]Résultats!$C$3,VLOOKUP(BW$5,Sheet1!$B$15:$AG$104,8,FALSE),0)</f>
        <v>0</v>
      </c>
      <c r="BX148" s="151">
        <f ca="1">+IF($C148=[1]Résultats!$C$3,VLOOKUP(BX$5,Sheet1!$B$15:$AG$104,8,FALSE),0)</f>
        <v>0</v>
      </c>
      <c r="BY148" s="151">
        <f ca="1">+IF($C148=[1]Résultats!$C$3,VLOOKUP(BY$5,Sheet1!$B$15:$AG$104,8,FALSE),0)</f>
        <v>0</v>
      </c>
      <c r="BZ148" s="151">
        <f ca="1">+IF($C148=[1]Résultats!$C$3,VLOOKUP(BZ$5,Sheet1!$B$15:$AG$104,8,FALSE),0)</f>
        <v>0</v>
      </c>
    </row>
    <row r="149" spans="1:78" ht="15.75" customHeight="1" x14ac:dyDescent="0.2">
      <c r="A149" s="1">
        <f t="shared" ca="1" si="10"/>
        <v>0</v>
      </c>
      <c r="B149" s="1">
        <f t="shared" ca="1" si="9"/>
        <v>0</v>
      </c>
      <c r="C149" s="136">
        <f>Hébergement!C149</f>
        <v>43244</v>
      </c>
      <c r="D149" s="150">
        <f ca="1">+IF($C149=[1]Résultats!$C$3,VLOOKUP(D$5,Sheet1!$B$15:$AG$104,8,FALSE),0)</f>
        <v>0</v>
      </c>
      <c r="E149" s="150">
        <f ca="1">+IF($C149=[1]Résultats!$C$3,VLOOKUP(E$5,Sheet1!$B$15:$AG$104,8,FALSE),0)</f>
        <v>0</v>
      </c>
      <c r="F149" s="150">
        <f ca="1">+IF($C149=[1]Résultats!$C$3,VLOOKUP(F$5,Sheet1!$B$15:$AG$104,8,FALSE),0)</f>
        <v>0</v>
      </c>
      <c r="G149" s="150">
        <f ca="1">+IF($C149=[1]Résultats!$C$3,VLOOKUP(G$5,Sheet1!$B$15:$AG$104,8,FALSE),0)</f>
        <v>0</v>
      </c>
      <c r="H149" s="150">
        <f ca="1">+IF($C149=[1]Résultats!$C$3,VLOOKUP(H$5,Sheet1!$B$15:$AG$104,8,FALSE),0)</f>
        <v>0</v>
      </c>
      <c r="I149" s="150">
        <f ca="1">+IF($C149=[1]Résultats!$C$3,VLOOKUP(I$5,Sheet1!$B$15:$AG$104,8,FALSE),0)</f>
        <v>0</v>
      </c>
      <c r="J149" s="151">
        <f ca="1">+IF($C149=[1]Résultats!$C$3,VLOOKUP(J$5,Sheet1!$B$15:$AG$104,8,FALSE),0)</f>
        <v>0</v>
      </c>
      <c r="K149" s="151">
        <f ca="1">+IF($C149=[1]Résultats!$C$3,VLOOKUP(K$5,Sheet1!$B$15:$AG$104,8,FALSE),0)</f>
        <v>0</v>
      </c>
      <c r="L149" s="213">
        <f ca="1">+IF($C149=[1]Résultats!$C$3,VLOOKUP(L$5,Sheet1!$B$15:$AG$104,8,FALSE),0)</f>
        <v>0</v>
      </c>
      <c r="M149" s="165">
        <f ca="1">+IF($C149=[1]Résultats!$C$3,VLOOKUP(M$5,Sheet1!$B$15:$AG$104,8,FALSE),0)</f>
        <v>0</v>
      </c>
      <c r="N149" s="165">
        <f ca="1">+IF($C149=[1]Résultats!$C$3,VLOOKUP(N$5,Sheet1!$B$15:$AG$104,8,FALSE),0)</f>
        <v>0</v>
      </c>
      <c r="O149" s="151">
        <f ca="1">+IF($C149=[1]Résultats!$C$3,VLOOKUP(O$5,Sheet1!$B$15:$AG$104,8,FALSE),0)</f>
        <v>0</v>
      </c>
      <c r="P149" s="151">
        <f ca="1">+IF($C149=[1]Résultats!$C$3,VLOOKUP(P$5,Sheet1!$B$15:$AG$104,8,FALSE),0)</f>
        <v>0</v>
      </c>
      <c r="Q149" s="213">
        <f ca="1">+IF($C149=[1]Résultats!$C$3,VLOOKUP(Q$5,Sheet1!$B$15:$AG$104,8,FALSE),0)</f>
        <v>0</v>
      </c>
      <c r="R149" s="151">
        <f ca="1">+IF($C149=[1]Résultats!$C$3,VLOOKUP(R$5,Sheet1!$B$15:$AG$104,8,FALSE),0)</f>
        <v>0</v>
      </c>
      <c r="S149" s="165">
        <f ca="1">+IF($C149=[1]Résultats!$C$3,VLOOKUP(S$5,Sheet1!$B$15:$AG$104,8,FALSE),0)</f>
        <v>0</v>
      </c>
      <c r="T149" s="165">
        <f ca="1">+IF($C149=[1]Résultats!$C$3,VLOOKUP(T$5,Sheet1!$B$15:$AG$104,8,FALSE),0)</f>
        <v>0</v>
      </c>
      <c r="U149" s="151">
        <f ca="1">+IF($C149=[1]Résultats!$C$3,VLOOKUP(U$5,Sheet1!$B$15:$AG$104,8,FALSE),0)</f>
        <v>0</v>
      </c>
      <c r="V149" s="151">
        <f ca="1">+IF($C149=[1]Résultats!$C$3,VLOOKUP(V$5,Sheet1!$B$15:$AG$104,8,FALSE),0)</f>
        <v>0</v>
      </c>
      <c r="W149" s="213">
        <f ca="1">+IF($C149=[1]Résultats!$C$3,VLOOKUP(W$5,Sheet1!$B$15:$AG$104,8,FALSE),0)</f>
        <v>0</v>
      </c>
      <c r="X149" s="165">
        <f ca="1">+IF($C149=[1]Résultats!$C$3,VLOOKUP(X$5,Sheet1!$B$15:$AG$104,8,FALSE),0)</f>
        <v>0</v>
      </c>
      <c r="Y149" s="165">
        <f ca="1">+IF($C149=[1]Résultats!$C$3,VLOOKUP(Y$5,Sheet1!$B$15:$AG$104,8,FALSE),0)</f>
        <v>0</v>
      </c>
      <c r="Z149" s="151">
        <f ca="1">+IF($C149=[1]Résultats!$C$3,VLOOKUP(Z$5,Sheet1!$B$15:$AG$104,8,FALSE),0)</f>
        <v>0</v>
      </c>
      <c r="AA149" s="151">
        <f ca="1">+IF($C149=[1]Résultats!$C$3,VLOOKUP(AA$5,Sheet1!$B$15:$AG$104,8,FALSE),0)</f>
        <v>0</v>
      </c>
      <c r="AB149" s="213">
        <f ca="1">+IF($C149=[1]Résultats!$C$3,VLOOKUP(AB$5,Sheet1!$B$15:$AG$104,8,FALSE),0)</f>
        <v>0</v>
      </c>
      <c r="AC149" s="165">
        <f ca="1">+IF($C149=[1]Résultats!$C$3,VLOOKUP(AC$5,Sheet1!$B$15:$AG$104,8,FALSE),0)</f>
        <v>0</v>
      </c>
      <c r="AD149" s="165">
        <f ca="1">+IF($C149=[1]Résultats!$C$3,VLOOKUP(AD$5,Sheet1!$B$15:$AG$104,8,FALSE),0)</f>
        <v>0</v>
      </c>
      <c r="AE149" s="213">
        <f ca="1">+IF($C149=[1]Résultats!$C$3,VLOOKUP(AE$5,Sheet1!$B$15:$AG$104,8,FALSE),0)</f>
        <v>0</v>
      </c>
      <c r="AF149" s="165">
        <f ca="1">+IF($C149=[1]Résultats!$C$3,VLOOKUP(AF$5,Sheet1!$B$15:$AG$104,8,FALSE),0)</f>
        <v>0</v>
      </c>
      <c r="AG149" s="165">
        <f ca="1">+IF($C149=[1]Résultats!$C$3,VLOOKUP(AG$5,Sheet1!$B$15:$AG$104,8,FALSE),0)</f>
        <v>0</v>
      </c>
      <c r="AH149" s="151">
        <f ca="1">+IF($C149=[1]Résultats!$C$3,VLOOKUP(AH$5,Sheet1!$B$15:$AG$104,8,FALSE),0)</f>
        <v>0</v>
      </c>
      <c r="AI149" s="151">
        <f ca="1">+IF($C149=[1]Résultats!$C$3,VLOOKUP(AI$5,Sheet1!$B$15:$AG$104,8,FALSE),0)</f>
        <v>0</v>
      </c>
      <c r="AJ149" s="213">
        <f ca="1">+IF($C149=[1]Résultats!$C$3,VLOOKUP(AJ$5,Sheet1!$B$15:$AG$104,8,FALSE),0)</f>
        <v>0</v>
      </c>
      <c r="AK149" s="165">
        <f ca="1">+IF($C149=[1]Résultats!$C$3,VLOOKUP(AK$5,Sheet1!$B$15:$AG$104,8,FALSE),0)</f>
        <v>0</v>
      </c>
      <c r="AL149" s="165">
        <f ca="1">+IF($C149=[1]Résultats!$C$3,VLOOKUP(AL$5,Sheet1!$B$15:$AG$104,8,FALSE),0)</f>
        <v>0</v>
      </c>
      <c r="AM149" s="213">
        <f ca="1">+IF($C149=[1]Résultats!$C$3,VLOOKUP(AM$5,Sheet1!$B$15:$AG$104,8,FALSE),0)</f>
        <v>0</v>
      </c>
      <c r="AN149" s="165">
        <f ca="1">+IF($C149=[1]Résultats!$C$3,VLOOKUP(AN$5,Sheet1!$B$15:$AG$104,8,FALSE),0)</f>
        <v>0</v>
      </c>
      <c r="AO149" s="165">
        <f ca="1">+IF($C149=[1]Résultats!$C$3,VLOOKUP(AO$5,Sheet1!$B$15:$AG$104,8,FALSE),0)</f>
        <v>0</v>
      </c>
      <c r="AP149" s="213">
        <f ca="1">+IF($C149=[1]Résultats!$C$3,VLOOKUP(AP$5,Sheet1!$B$15:$AG$104,8,FALSE),0)</f>
        <v>0</v>
      </c>
      <c r="AQ149" s="165">
        <f ca="1">+IF($C149=[1]Résultats!$C$3,VLOOKUP(AQ$5,Sheet1!$B$15:$AG$104,8,FALSE),0)</f>
        <v>0</v>
      </c>
      <c r="AR149" s="165">
        <f ca="1">+IF($C149=[1]Résultats!$C$3,VLOOKUP(AR$5,Sheet1!$B$15:$AG$104,8,FALSE),0)</f>
        <v>0</v>
      </c>
      <c r="AS149" s="151">
        <f ca="1">+IF($C149=[1]Résultats!$C$3,VLOOKUP(AS$5,Sheet1!$B$15:$AG$104,8,FALSE),0)</f>
        <v>0</v>
      </c>
      <c r="AT149" s="151">
        <f ca="1">+IF($C149=[1]Résultats!$C$3,VLOOKUP(AT$5,Sheet1!$B$15:$AG$104,8,FALSE),0)</f>
        <v>0</v>
      </c>
      <c r="AU149" s="213">
        <f ca="1">+IF($C149=[1]Résultats!$C$3,VLOOKUP(AU$5,Sheet1!$B$15:$AG$104,8,FALSE),0)</f>
        <v>0</v>
      </c>
      <c r="AV149" s="151">
        <f ca="1">+IF($C149=[1]Résultats!$C$3,VLOOKUP(AV$5,Sheet1!$B$15:$AG$104,8,FALSE),0)</f>
        <v>0</v>
      </c>
      <c r="AW149" s="151">
        <f ca="1">+IF($C149=[1]Résultats!$C$3,VLOOKUP(AW$5,Sheet1!$B$15:$AG$104,8,FALSE),0)</f>
        <v>0</v>
      </c>
      <c r="AX149" s="151">
        <f ca="1">+IF($C149=[1]Résultats!$C$3,VLOOKUP(AX$5,Sheet1!$B$15:$AG$104,8,FALSE),0)</f>
        <v>0</v>
      </c>
      <c r="AY149" s="151">
        <f ca="1">+IF($C149=[1]Résultats!$C$3,VLOOKUP(AY$5,Sheet1!$B$15:$AG$104,8,FALSE),0)</f>
        <v>0</v>
      </c>
      <c r="AZ149" s="213">
        <f ca="1">+IF($C149=[1]Résultats!$C$3,VLOOKUP(AZ$5,Sheet1!$B$15:$AG$104,8,FALSE),0)</f>
        <v>0</v>
      </c>
      <c r="BA149" s="165">
        <f ca="1">+IF($C149=[1]Résultats!$C$3,VLOOKUP(BA$5,Sheet1!$B$15:$AG$104,8,FALSE),0)</f>
        <v>0</v>
      </c>
      <c r="BB149" s="165">
        <f ca="1">+IF($C149=[1]Résultats!$C$3,VLOOKUP(BB$5,Sheet1!$B$15:$AG$104,8,FALSE),0)</f>
        <v>0</v>
      </c>
      <c r="BC149" s="151">
        <f ca="1">+IF($C149=[1]Résultats!$C$3,VLOOKUP(BC$5,Sheet1!$B$15:$AG$104,8,FALSE),0)</f>
        <v>0</v>
      </c>
      <c r="BD149" s="151">
        <f ca="1">+IF($C149=[1]Résultats!$C$3,VLOOKUP(BD$5,Sheet1!$B$15:$AG$104,8,FALSE),0)</f>
        <v>0</v>
      </c>
      <c r="BE149" s="151">
        <f ca="1">+IF($C149=[1]Résultats!$C$3,VLOOKUP(BE$5,Sheet1!$B$15:$AG$104,8,FALSE),0)</f>
        <v>0</v>
      </c>
      <c r="BF149" s="151">
        <f ca="1">+IF($C149=[1]Résultats!$C$3,VLOOKUP(BF$5,Sheet1!$B$15:$AG$104,8,FALSE),0)</f>
        <v>0</v>
      </c>
      <c r="BG149" s="151">
        <f ca="1">+IF($C149=[1]Résultats!$C$3,VLOOKUP(BG$5,Sheet1!$B$15:$AG$104,8,FALSE),0)</f>
        <v>0</v>
      </c>
      <c r="BH149" s="151">
        <f ca="1">+IF($C149=[1]Résultats!$C$3,VLOOKUP(BH$5,Sheet1!$B$15:$AG$104,8,FALSE),0)</f>
        <v>0</v>
      </c>
      <c r="BI149" s="151">
        <f ca="1">+IF($C149=[1]Résultats!$C$3,VLOOKUP(BI$5,Sheet1!$B$15:$AG$104,8,FALSE),0)</f>
        <v>0</v>
      </c>
      <c r="BJ149" s="151">
        <f ca="1">+IF($C149=[1]Résultats!$C$3,VLOOKUP(BJ$5,Sheet1!$B$15:$AG$104,8,FALSE),0)</f>
        <v>0</v>
      </c>
      <c r="BK149" s="151">
        <f ca="1">+IF($C149=[1]Résultats!$C$3,VLOOKUP(BK$5,Sheet1!$B$15:$AG$104,8,FALSE),0)</f>
        <v>0</v>
      </c>
      <c r="BL149" s="151">
        <f ca="1">+IF($C149=[1]Résultats!$C$3,VLOOKUP(BL$5,Sheet1!$B$15:$AG$104,8,FALSE),0)</f>
        <v>0</v>
      </c>
      <c r="BM149" s="151">
        <f ca="1">+IF($C149=[1]Résultats!$C$3,VLOOKUP(BM$5,Sheet1!$B$15:$AG$104,8,FALSE),0)</f>
        <v>0</v>
      </c>
      <c r="BN149" s="151">
        <f ca="1">+IF($C149=[1]Résultats!$C$3,VLOOKUP(BN$5,Sheet1!$B$15:$AG$104,8,FALSE),0)</f>
        <v>0</v>
      </c>
      <c r="BO149" s="151">
        <f ca="1">+IF($C149=[1]Résultats!$C$3,VLOOKUP(BO$5,Sheet1!$B$15:$AG$104,8,FALSE),0)</f>
        <v>0</v>
      </c>
      <c r="BP149" s="151">
        <f ca="1">+IF($C149=[1]Résultats!$C$3,VLOOKUP(BP$5,Sheet1!$B$15:$AG$104,8,FALSE),0)</f>
        <v>0</v>
      </c>
      <c r="BQ149" s="151">
        <f ca="1">+IF($C149=[1]Résultats!$C$3,VLOOKUP(BQ$5,Sheet1!$B$15:$AG$104,8,FALSE),0)</f>
        <v>0</v>
      </c>
      <c r="BR149" s="151">
        <f ca="1">+IF($C149=[1]Résultats!$C$3,VLOOKUP(BR$5,Sheet1!$B$15:$AG$104,8,FALSE),0)</f>
        <v>0</v>
      </c>
      <c r="BS149" s="151">
        <f ca="1">+IF($C149=[1]Résultats!$C$3,VLOOKUP(BS$5,Sheet1!$B$15:$AG$104,8,FALSE),0)</f>
        <v>0</v>
      </c>
      <c r="BT149" s="151">
        <f ca="1">+IF($C149=[1]Résultats!$C$3,VLOOKUP(BT$5,Sheet1!$B$15:$AG$104,8,FALSE),0)</f>
        <v>0</v>
      </c>
      <c r="BU149" s="151">
        <f ca="1">+IF($C149=[1]Résultats!$C$3,VLOOKUP(BU$5,Sheet1!$B$15:$AG$104,8,FALSE),0)</f>
        <v>0</v>
      </c>
      <c r="BV149" s="151">
        <f ca="1">+IF($C149=[1]Résultats!$C$3,VLOOKUP(BV$5,Sheet1!$B$15:$AG$104,8,FALSE),0)</f>
        <v>0</v>
      </c>
      <c r="BW149" s="151">
        <f ca="1">+IF($C149=[1]Résultats!$C$3,VLOOKUP(BW$5,Sheet1!$B$15:$AG$104,8,FALSE),0)</f>
        <v>0</v>
      </c>
      <c r="BX149" s="151">
        <f ca="1">+IF($C149=[1]Résultats!$C$3,VLOOKUP(BX$5,Sheet1!$B$15:$AG$104,8,FALSE),0)</f>
        <v>0</v>
      </c>
      <c r="BY149" s="151">
        <f ca="1">+IF($C149=[1]Résultats!$C$3,VLOOKUP(BY$5,Sheet1!$B$15:$AG$104,8,FALSE),0)</f>
        <v>0</v>
      </c>
      <c r="BZ149" s="151">
        <f ca="1">+IF($C149=[1]Résultats!$C$3,VLOOKUP(BZ$5,Sheet1!$B$15:$AG$104,8,FALSE),0)</f>
        <v>0</v>
      </c>
    </row>
    <row r="150" spans="1:78" s="142" customFormat="1" ht="15.75" customHeight="1" x14ac:dyDescent="0.2">
      <c r="A150" s="1">
        <f t="shared" ca="1" si="10"/>
        <v>0</v>
      </c>
      <c r="B150" s="1">
        <f t="shared" ca="1" si="9"/>
        <v>0</v>
      </c>
      <c r="C150" s="141">
        <f>Hébergement!C150</f>
        <v>43245</v>
      </c>
      <c r="D150" s="150">
        <f ca="1">+IF($C150=[1]Résultats!$C$3,VLOOKUP(D$5,Sheet1!$B$15:$AG$104,8,FALSE),0)</f>
        <v>0</v>
      </c>
      <c r="E150" s="150">
        <f ca="1">+IF($C150=[1]Résultats!$C$3,VLOOKUP(E$5,Sheet1!$B$15:$AG$104,8,FALSE),0)</f>
        <v>0</v>
      </c>
      <c r="F150" s="150">
        <f ca="1">+IF($C150=[1]Résultats!$C$3,VLOOKUP(F$5,Sheet1!$B$15:$AG$104,8,FALSE),0)</f>
        <v>0</v>
      </c>
      <c r="G150" s="150">
        <f ca="1">+IF($C150=[1]Résultats!$C$3,VLOOKUP(G$5,Sheet1!$B$15:$AG$104,8,FALSE),0)</f>
        <v>0</v>
      </c>
      <c r="H150" s="150">
        <f ca="1">+IF($C150=[1]Résultats!$C$3,VLOOKUP(H$5,Sheet1!$B$15:$AG$104,8,FALSE),0)</f>
        <v>0</v>
      </c>
      <c r="I150" s="150">
        <f ca="1">+IF($C150=[1]Résultats!$C$3,VLOOKUP(I$5,Sheet1!$B$15:$AG$104,8,FALSE),0)</f>
        <v>0</v>
      </c>
      <c r="J150" s="151">
        <f ca="1">+IF($C150=[1]Résultats!$C$3,VLOOKUP(J$5,Sheet1!$B$15:$AG$104,8,FALSE),0)</f>
        <v>0</v>
      </c>
      <c r="K150" s="151">
        <f ca="1">+IF($C150=[1]Résultats!$C$3,VLOOKUP(K$5,Sheet1!$B$15:$AG$104,8,FALSE),0)</f>
        <v>0</v>
      </c>
      <c r="L150" s="213">
        <f ca="1">+IF($C150=[1]Résultats!$C$3,VLOOKUP(L$5,Sheet1!$B$15:$AG$104,8,FALSE),0)</f>
        <v>0</v>
      </c>
      <c r="M150" s="165">
        <f ca="1">+IF($C150=[1]Résultats!$C$3,VLOOKUP(M$5,Sheet1!$B$15:$AG$104,8,FALSE),0)</f>
        <v>0</v>
      </c>
      <c r="N150" s="165">
        <f ca="1">+IF($C150=[1]Résultats!$C$3,VLOOKUP(N$5,Sheet1!$B$15:$AG$104,8,FALSE),0)</f>
        <v>0</v>
      </c>
      <c r="O150" s="151">
        <f ca="1">+IF($C150=[1]Résultats!$C$3,VLOOKUP(O$5,Sheet1!$B$15:$AG$104,8,FALSE),0)</f>
        <v>0</v>
      </c>
      <c r="P150" s="151">
        <f ca="1">+IF($C150=[1]Résultats!$C$3,VLOOKUP(P$5,Sheet1!$B$15:$AG$104,8,FALSE),0)</f>
        <v>0</v>
      </c>
      <c r="Q150" s="213">
        <f ca="1">+IF($C150=[1]Résultats!$C$3,VLOOKUP(Q$5,Sheet1!$B$15:$AG$104,8,FALSE),0)</f>
        <v>0</v>
      </c>
      <c r="R150" s="151">
        <f ca="1">+IF($C150=[1]Résultats!$C$3,VLOOKUP(R$5,Sheet1!$B$15:$AG$104,8,FALSE),0)</f>
        <v>0</v>
      </c>
      <c r="S150" s="165">
        <f ca="1">+IF($C150=[1]Résultats!$C$3,VLOOKUP(S$5,Sheet1!$B$15:$AG$104,8,FALSE),0)</f>
        <v>0</v>
      </c>
      <c r="T150" s="165">
        <f ca="1">+IF($C150=[1]Résultats!$C$3,VLOOKUP(T$5,Sheet1!$B$15:$AG$104,8,FALSE),0)</f>
        <v>0</v>
      </c>
      <c r="U150" s="151">
        <f ca="1">+IF($C150=[1]Résultats!$C$3,VLOOKUP(U$5,Sheet1!$B$15:$AG$104,8,FALSE),0)</f>
        <v>0</v>
      </c>
      <c r="V150" s="151">
        <f ca="1">+IF($C150=[1]Résultats!$C$3,VLOOKUP(V$5,Sheet1!$B$15:$AG$104,8,FALSE),0)</f>
        <v>0</v>
      </c>
      <c r="W150" s="213">
        <f ca="1">+IF($C150=[1]Résultats!$C$3,VLOOKUP(W$5,Sheet1!$B$15:$AG$104,8,FALSE),0)</f>
        <v>0</v>
      </c>
      <c r="X150" s="165">
        <f ca="1">+IF($C150=[1]Résultats!$C$3,VLOOKUP(X$5,Sheet1!$B$15:$AG$104,8,FALSE),0)</f>
        <v>0</v>
      </c>
      <c r="Y150" s="165">
        <f ca="1">+IF($C150=[1]Résultats!$C$3,VLOOKUP(Y$5,Sheet1!$B$15:$AG$104,8,FALSE),0)</f>
        <v>0</v>
      </c>
      <c r="Z150" s="151">
        <f ca="1">+IF($C150=[1]Résultats!$C$3,VLOOKUP(Z$5,Sheet1!$B$15:$AG$104,8,FALSE),0)</f>
        <v>0</v>
      </c>
      <c r="AA150" s="151">
        <f ca="1">+IF($C150=[1]Résultats!$C$3,VLOOKUP(AA$5,Sheet1!$B$15:$AG$104,8,FALSE),0)</f>
        <v>0</v>
      </c>
      <c r="AB150" s="213">
        <f ca="1">+IF($C150=[1]Résultats!$C$3,VLOOKUP(AB$5,Sheet1!$B$15:$AG$104,8,FALSE),0)</f>
        <v>0</v>
      </c>
      <c r="AC150" s="165">
        <f ca="1">+IF($C150=[1]Résultats!$C$3,VLOOKUP(AC$5,Sheet1!$B$15:$AG$104,8,FALSE),0)</f>
        <v>0</v>
      </c>
      <c r="AD150" s="165">
        <f ca="1">+IF($C150=[1]Résultats!$C$3,VLOOKUP(AD$5,Sheet1!$B$15:$AG$104,8,FALSE),0)</f>
        <v>0</v>
      </c>
      <c r="AE150" s="213">
        <f ca="1">+IF($C150=[1]Résultats!$C$3,VLOOKUP(AE$5,Sheet1!$B$15:$AG$104,8,FALSE),0)</f>
        <v>0</v>
      </c>
      <c r="AF150" s="165">
        <f ca="1">+IF($C150=[1]Résultats!$C$3,VLOOKUP(AF$5,Sheet1!$B$15:$AG$104,8,FALSE),0)</f>
        <v>0</v>
      </c>
      <c r="AG150" s="165">
        <f ca="1">+IF($C150=[1]Résultats!$C$3,VLOOKUP(AG$5,Sheet1!$B$15:$AG$104,8,FALSE),0)</f>
        <v>0</v>
      </c>
      <c r="AH150" s="151">
        <f ca="1">+IF($C150=[1]Résultats!$C$3,VLOOKUP(AH$5,Sheet1!$B$15:$AG$104,8,FALSE),0)</f>
        <v>0</v>
      </c>
      <c r="AI150" s="151">
        <f ca="1">+IF($C150=[1]Résultats!$C$3,VLOOKUP(AI$5,Sheet1!$B$15:$AG$104,8,FALSE),0)</f>
        <v>0</v>
      </c>
      <c r="AJ150" s="213">
        <f ca="1">+IF($C150=[1]Résultats!$C$3,VLOOKUP(AJ$5,Sheet1!$B$15:$AG$104,8,FALSE),0)</f>
        <v>0</v>
      </c>
      <c r="AK150" s="165">
        <f ca="1">+IF($C150=[1]Résultats!$C$3,VLOOKUP(AK$5,Sheet1!$B$15:$AG$104,8,FALSE),0)</f>
        <v>0</v>
      </c>
      <c r="AL150" s="165">
        <f ca="1">+IF($C150=[1]Résultats!$C$3,VLOOKUP(AL$5,Sheet1!$B$15:$AG$104,8,FALSE),0)</f>
        <v>0</v>
      </c>
      <c r="AM150" s="213">
        <f ca="1">+IF($C150=[1]Résultats!$C$3,VLOOKUP(AM$5,Sheet1!$B$15:$AG$104,8,FALSE),0)</f>
        <v>0</v>
      </c>
      <c r="AN150" s="165">
        <f ca="1">+IF($C150=[1]Résultats!$C$3,VLOOKUP(AN$5,Sheet1!$B$15:$AG$104,8,FALSE),0)</f>
        <v>0</v>
      </c>
      <c r="AO150" s="165">
        <f ca="1">+IF($C150=[1]Résultats!$C$3,VLOOKUP(AO$5,Sheet1!$B$15:$AG$104,8,FALSE),0)</f>
        <v>0</v>
      </c>
      <c r="AP150" s="213">
        <f ca="1">+IF($C150=[1]Résultats!$C$3,VLOOKUP(AP$5,Sheet1!$B$15:$AG$104,8,FALSE),0)</f>
        <v>0</v>
      </c>
      <c r="AQ150" s="165">
        <f ca="1">+IF($C150=[1]Résultats!$C$3,VLOOKUP(AQ$5,Sheet1!$B$15:$AG$104,8,FALSE),0)</f>
        <v>0</v>
      </c>
      <c r="AR150" s="165">
        <f ca="1">+IF($C150=[1]Résultats!$C$3,VLOOKUP(AR$5,Sheet1!$B$15:$AG$104,8,FALSE),0)</f>
        <v>0</v>
      </c>
      <c r="AS150" s="151">
        <f ca="1">+IF($C150=[1]Résultats!$C$3,VLOOKUP(AS$5,Sheet1!$B$15:$AG$104,8,FALSE),0)</f>
        <v>0</v>
      </c>
      <c r="AT150" s="151">
        <f ca="1">+IF($C150=[1]Résultats!$C$3,VLOOKUP(AT$5,Sheet1!$B$15:$AG$104,8,FALSE),0)</f>
        <v>0</v>
      </c>
      <c r="AU150" s="213">
        <f ca="1">+IF($C150=[1]Résultats!$C$3,VLOOKUP(AU$5,Sheet1!$B$15:$AG$104,8,FALSE),0)</f>
        <v>0</v>
      </c>
      <c r="AV150" s="151">
        <f ca="1">+IF($C150=[1]Résultats!$C$3,VLOOKUP(AV$5,Sheet1!$B$15:$AG$104,8,FALSE),0)</f>
        <v>0</v>
      </c>
      <c r="AW150" s="151">
        <f ca="1">+IF($C150=[1]Résultats!$C$3,VLOOKUP(AW$5,Sheet1!$B$15:$AG$104,8,FALSE),0)</f>
        <v>0</v>
      </c>
      <c r="AX150" s="151">
        <f ca="1">+IF($C150=[1]Résultats!$C$3,VLOOKUP(AX$5,Sheet1!$B$15:$AG$104,8,FALSE),0)</f>
        <v>0</v>
      </c>
      <c r="AY150" s="151">
        <f ca="1">+IF($C150=[1]Résultats!$C$3,VLOOKUP(AY$5,Sheet1!$B$15:$AG$104,8,FALSE),0)</f>
        <v>0</v>
      </c>
      <c r="AZ150" s="213">
        <f ca="1">+IF($C150=[1]Résultats!$C$3,VLOOKUP(AZ$5,Sheet1!$B$15:$AG$104,8,FALSE),0)</f>
        <v>0</v>
      </c>
      <c r="BA150" s="165">
        <f ca="1">+IF($C150=[1]Résultats!$C$3,VLOOKUP(BA$5,Sheet1!$B$15:$AG$104,8,FALSE),0)</f>
        <v>0</v>
      </c>
      <c r="BB150" s="165">
        <f ca="1">+IF($C150=[1]Résultats!$C$3,VLOOKUP(BB$5,Sheet1!$B$15:$AG$104,8,FALSE),0)</f>
        <v>0</v>
      </c>
      <c r="BC150" s="151">
        <f ca="1">+IF($C150=[1]Résultats!$C$3,VLOOKUP(BC$5,Sheet1!$B$15:$AG$104,8,FALSE),0)</f>
        <v>0</v>
      </c>
      <c r="BD150" s="151">
        <f ca="1">+IF($C150=[1]Résultats!$C$3,VLOOKUP(BD$5,Sheet1!$B$15:$AG$104,8,FALSE),0)</f>
        <v>0</v>
      </c>
      <c r="BE150" s="151">
        <f ca="1">+IF($C150=[1]Résultats!$C$3,VLOOKUP(BE$5,Sheet1!$B$15:$AG$104,8,FALSE),0)</f>
        <v>0</v>
      </c>
      <c r="BF150" s="151">
        <f ca="1">+IF($C150=[1]Résultats!$C$3,VLOOKUP(BF$5,Sheet1!$B$15:$AG$104,8,FALSE),0)</f>
        <v>0</v>
      </c>
      <c r="BG150" s="151">
        <f ca="1">+IF($C150=[1]Résultats!$C$3,VLOOKUP(BG$5,Sheet1!$B$15:$AG$104,8,FALSE),0)</f>
        <v>0</v>
      </c>
      <c r="BH150" s="151">
        <f ca="1">+IF($C150=[1]Résultats!$C$3,VLOOKUP(BH$5,Sheet1!$B$15:$AG$104,8,FALSE),0)</f>
        <v>0</v>
      </c>
      <c r="BI150" s="151">
        <f ca="1">+IF($C150=[1]Résultats!$C$3,VLOOKUP(BI$5,Sheet1!$B$15:$AG$104,8,FALSE),0)</f>
        <v>0</v>
      </c>
      <c r="BJ150" s="151">
        <f ca="1">+IF($C150=[1]Résultats!$C$3,VLOOKUP(BJ$5,Sheet1!$B$15:$AG$104,8,FALSE),0)</f>
        <v>0</v>
      </c>
      <c r="BK150" s="151">
        <f ca="1">+IF($C150=[1]Résultats!$C$3,VLOOKUP(BK$5,Sheet1!$B$15:$AG$104,8,FALSE),0)</f>
        <v>0</v>
      </c>
      <c r="BL150" s="151">
        <f ca="1">+IF($C150=[1]Résultats!$C$3,VLOOKUP(BL$5,Sheet1!$B$15:$AG$104,8,FALSE),0)</f>
        <v>0</v>
      </c>
      <c r="BM150" s="151">
        <f ca="1">+IF($C150=[1]Résultats!$C$3,VLOOKUP(BM$5,Sheet1!$B$15:$AG$104,8,FALSE),0)</f>
        <v>0</v>
      </c>
      <c r="BN150" s="151">
        <f ca="1">+IF($C150=[1]Résultats!$C$3,VLOOKUP(BN$5,Sheet1!$B$15:$AG$104,8,FALSE),0)</f>
        <v>0</v>
      </c>
      <c r="BO150" s="151">
        <f ca="1">+IF($C150=[1]Résultats!$C$3,VLOOKUP(BO$5,Sheet1!$B$15:$AG$104,8,FALSE),0)</f>
        <v>0</v>
      </c>
      <c r="BP150" s="151">
        <f ca="1">+IF($C150=[1]Résultats!$C$3,VLOOKUP(BP$5,Sheet1!$B$15:$AG$104,8,FALSE),0)</f>
        <v>0</v>
      </c>
      <c r="BQ150" s="151">
        <f ca="1">+IF($C150=[1]Résultats!$C$3,VLOOKUP(BQ$5,Sheet1!$B$15:$AG$104,8,FALSE),0)</f>
        <v>0</v>
      </c>
      <c r="BR150" s="151">
        <f ca="1">+IF($C150=[1]Résultats!$C$3,VLOOKUP(BR$5,Sheet1!$B$15:$AG$104,8,FALSE),0)</f>
        <v>0</v>
      </c>
      <c r="BS150" s="151">
        <f ca="1">+IF($C150=[1]Résultats!$C$3,VLOOKUP(BS$5,Sheet1!$B$15:$AG$104,8,FALSE),0)</f>
        <v>0</v>
      </c>
      <c r="BT150" s="151">
        <f ca="1">+IF($C150=[1]Résultats!$C$3,VLOOKUP(BT$5,Sheet1!$B$15:$AG$104,8,FALSE),0)</f>
        <v>0</v>
      </c>
      <c r="BU150" s="151">
        <f ca="1">+IF($C150=[1]Résultats!$C$3,VLOOKUP(BU$5,Sheet1!$B$15:$AG$104,8,FALSE),0)</f>
        <v>0</v>
      </c>
      <c r="BV150" s="151">
        <f ca="1">+IF($C150=[1]Résultats!$C$3,VLOOKUP(BV$5,Sheet1!$B$15:$AG$104,8,FALSE),0)</f>
        <v>0</v>
      </c>
      <c r="BW150" s="151">
        <f ca="1">+IF($C150=[1]Résultats!$C$3,VLOOKUP(BW$5,Sheet1!$B$15:$AG$104,8,FALSE),0)</f>
        <v>0</v>
      </c>
      <c r="BX150" s="151">
        <f ca="1">+IF($C150=[1]Résultats!$C$3,VLOOKUP(BX$5,Sheet1!$B$15:$AG$104,8,FALSE),0)</f>
        <v>0</v>
      </c>
      <c r="BY150" s="151">
        <f ca="1">+IF($C150=[1]Résultats!$C$3,VLOOKUP(BY$5,Sheet1!$B$15:$AG$104,8,FALSE),0)</f>
        <v>0</v>
      </c>
      <c r="BZ150" s="151">
        <f ca="1">+IF($C150=[1]Résultats!$C$3,VLOOKUP(BZ$5,Sheet1!$B$15:$AG$104,8,FALSE),0)</f>
        <v>0</v>
      </c>
    </row>
    <row r="151" spans="1:78" ht="15.75" customHeight="1" x14ac:dyDescent="0.2">
      <c r="A151" s="1">
        <f t="shared" ca="1" si="10"/>
        <v>0</v>
      </c>
      <c r="B151" s="1">
        <f t="shared" ca="1" si="9"/>
        <v>0</v>
      </c>
      <c r="C151" s="136">
        <f>Hébergement!C151</f>
        <v>43246</v>
      </c>
      <c r="D151" s="150">
        <f ca="1">+IF($C151=[1]Résultats!$C$3,VLOOKUP(D$5,Sheet1!$B$15:$AG$104,8,FALSE),0)</f>
        <v>0</v>
      </c>
      <c r="E151" s="150">
        <f ca="1">+IF($C151=[1]Résultats!$C$3,VLOOKUP(E$5,Sheet1!$B$15:$AG$104,8,FALSE),0)</f>
        <v>0</v>
      </c>
      <c r="F151" s="150">
        <f ca="1">+IF($C151=[1]Résultats!$C$3,VLOOKUP(F$5,Sheet1!$B$15:$AG$104,8,FALSE),0)</f>
        <v>0</v>
      </c>
      <c r="G151" s="150">
        <f ca="1">+IF($C151=[1]Résultats!$C$3,VLOOKUP(G$5,Sheet1!$B$15:$AG$104,8,FALSE),0)</f>
        <v>0</v>
      </c>
      <c r="H151" s="150">
        <f ca="1">+IF($C151=[1]Résultats!$C$3,VLOOKUP(H$5,Sheet1!$B$15:$AG$104,8,FALSE),0)</f>
        <v>0</v>
      </c>
      <c r="I151" s="150">
        <f ca="1">+IF($C151=[1]Résultats!$C$3,VLOOKUP(I$5,Sheet1!$B$15:$AG$104,8,FALSE),0)</f>
        <v>0</v>
      </c>
      <c r="J151" s="151">
        <f ca="1">+IF($C151=[1]Résultats!$C$3,VLOOKUP(J$5,Sheet1!$B$15:$AG$104,8,FALSE),0)</f>
        <v>0</v>
      </c>
      <c r="K151" s="151">
        <f ca="1">+IF($C151=[1]Résultats!$C$3,VLOOKUP(K$5,Sheet1!$B$15:$AG$104,8,FALSE),0)</f>
        <v>0</v>
      </c>
      <c r="L151" s="213">
        <f ca="1">+IF($C151=[1]Résultats!$C$3,VLOOKUP(L$5,Sheet1!$B$15:$AG$104,8,FALSE),0)</f>
        <v>0</v>
      </c>
      <c r="M151" s="165">
        <f ca="1">+IF($C151=[1]Résultats!$C$3,VLOOKUP(M$5,Sheet1!$B$15:$AG$104,8,FALSE),0)</f>
        <v>0</v>
      </c>
      <c r="N151" s="165">
        <f ca="1">+IF($C151=[1]Résultats!$C$3,VLOOKUP(N$5,Sheet1!$B$15:$AG$104,8,FALSE),0)</f>
        <v>0</v>
      </c>
      <c r="O151" s="151">
        <f ca="1">+IF($C151=[1]Résultats!$C$3,VLOOKUP(O$5,Sheet1!$B$15:$AG$104,8,FALSE),0)</f>
        <v>0</v>
      </c>
      <c r="P151" s="151">
        <f ca="1">+IF($C151=[1]Résultats!$C$3,VLOOKUP(P$5,Sheet1!$B$15:$AG$104,8,FALSE),0)</f>
        <v>0</v>
      </c>
      <c r="Q151" s="213">
        <f ca="1">+IF($C151=[1]Résultats!$C$3,VLOOKUP(Q$5,Sheet1!$B$15:$AG$104,8,FALSE),0)</f>
        <v>0</v>
      </c>
      <c r="R151" s="151">
        <f ca="1">+IF($C151=[1]Résultats!$C$3,VLOOKUP(R$5,Sheet1!$B$15:$AG$104,8,FALSE),0)</f>
        <v>0</v>
      </c>
      <c r="S151" s="165">
        <f ca="1">+IF($C151=[1]Résultats!$C$3,VLOOKUP(S$5,Sheet1!$B$15:$AG$104,8,FALSE),0)</f>
        <v>0</v>
      </c>
      <c r="T151" s="165">
        <f ca="1">+IF($C151=[1]Résultats!$C$3,VLOOKUP(T$5,Sheet1!$B$15:$AG$104,8,FALSE),0)</f>
        <v>0</v>
      </c>
      <c r="U151" s="151">
        <f ca="1">+IF($C151=[1]Résultats!$C$3,VLOOKUP(U$5,Sheet1!$B$15:$AG$104,8,FALSE),0)</f>
        <v>0</v>
      </c>
      <c r="V151" s="151">
        <f ca="1">+IF($C151=[1]Résultats!$C$3,VLOOKUP(V$5,Sheet1!$B$15:$AG$104,8,FALSE),0)</f>
        <v>0</v>
      </c>
      <c r="W151" s="213">
        <f ca="1">+IF($C151=[1]Résultats!$C$3,VLOOKUP(W$5,Sheet1!$B$15:$AG$104,8,FALSE),0)</f>
        <v>0</v>
      </c>
      <c r="X151" s="165">
        <f ca="1">+IF($C151=[1]Résultats!$C$3,VLOOKUP(X$5,Sheet1!$B$15:$AG$104,8,FALSE),0)</f>
        <v>0</v>
      </c>
      <c r="Y151" s="165">
        <f ca="1">+IF($C151=[1]Résultats!$C$3,VLOOKUP(Y$5,Sheet1!$B$15:$AG$104,8,FALSE),0)</f>
        <v>0</v>
      </c>
      <c r="Z151" s="151">
        <f ca="1">+IF($C151=[1]Résultats!$C$3,VLOOKUP(Z$5,Sheet1!$B$15:$AG$104,8,FALSE),0)</f>
        <v>0</v>
      </c>
      <c r="AA151" s="151">
        <f ca="1">+IF($C151=[1]Résultats!$C$3,VLOOKUP(AA$5,Sheet1!$B$15:$AG$104,8,FALSE),0)</f>
        <v>0</v>
      </c>
      <c r="AB151" s="213">
        <f ca="1">+IF($C151=[1]Résultats!$C$3,VLOOKUP(AB$5,Sheet1!$B$15:$AG$104,8,FALSE),0)</f>
        <v>0</v>
      </c>
      <c r="AC151" s="165">
        <f ca="1">+IF($C151=[1]Résultats!$C$3,VLOOKUP(AC$5,Sheet1!$B$15:$AG$104,8,FALSE),0)</f>
        <v>0</v>
      </c>
      <c r="AD151" s="165">
        <f ca="1">+IF($C151=[1]Résultats!$C$3,VLOOKUP(AD$5,Sheet1!$B$15:$AG$104,8,FALSE),0)</f>
        <v>0</v>
      </c>
      <c r="AE151" s="213">
        <f ca="1">+IF($C151=[1]Résultats!$C$3,VLOOKUP(AE$5,Sheet1!$B$15:$AG$104,8,FALSE),0)</f>
        <v>0</v>
      </c>
      <c r="AF151" s="165">
        <f ca="1">+IF($C151=[1]Résultats!$C$3,VLOOKUP(AF$5,Sheet1!$B$15:$AG$104,8,FALSE),0)</f>
        <v>0</v>
      </c>
      <c r="AG151" s="165">
        <f ca="1">+IF($C151=[1]Résultats!$C$3,VLOOKUP(AG$5,Sheet1!$B$15:$AG$104,8,FALSE),0)</f>
        <v>0</v>
      </c>
      <c r="AH151" s="151">
        <f ca="1">+IF($C151=[1]Résultats!$C$3,VLOOKUP(AH$5,Sheet1!$B$15:$AG$104,8,FALSE),0)</f>
        <v>0</v>
      </c>
      <c r="AI151" s="151">
        <f ca="1">+IF($C151=[1]Résultats!$C$3,VLOOKUP(AI$5,Sheet1!$B$15:$AG$104,8,FALSE),0)</f>
        <v>0</v>
      </c>
      <c r="AJ151" s="213">
        <f ca="1">+IF($C151=[1]Résultats!$C$3,VLOOKUP(AJ$5,Sheet1!$B$15:$AG$104,8,FALSE),0)</f>
        <v>0</v>
      </c>
      <c r="AK151" s="165">
        <f ca="1">+IF($C151=[1]Résultats!$C$3,VLOOKUP(AK$5,Sheet1!$B$15:$AG$104,8,FALSE),0)</f>
        <v>0</v>
      </c>
      <c r="AL151" s="165">
        <f ca="1">+IF($C151=[1]Résultats!$C$3,VLOOKUP(AL$5,Sheet1!$B$15:$AG$104,8,FALSE),0)</f>
        <v>0</v>
      </c>
      <c r="AM151" s="213">
        <f ca="1">+IF($C151=[1]Résultats!$C$3,VLOOKUP(AM$5,Sheet1!$B$15:$AG$104,8,FALSE),0)</f>
        <v>0</v>
      </c>
      <c r="AN151" s="165">
        <f ca="1">+IF($C151=[1]Résultats!$C$3,VLOOKUP(AN$5,Sheet1!$B$15:$AG$104,8,FALSE),0)</f>
        <v>0</v>
      </c>
      <c r="AO151" s="165">
        <f ca="1">+IF($C151=[1]Résultats!$C$3,VLOOKUP(AO$5,Sheet1!$B$15:$AG$104,8,FALSE),0)</f>
        <v>0</v>
      </c>
      <c r="AP151" s="213">
        <f ca="1">+IF($C151=[1]Résultats!$C$3,VLOOKUP(AP$5,Sheet1!$B$15:$AG$104,8,FALSE),0)</f>
        <v>0</v>
      </c>
      <c r="AQ151" s="165">
        <f ca="1">+IF($C151=[1]Résultats!$C$3,VLOOKUP(AQ$5,Sheet1!$B$15:$AG$104,8,FALSE),0)</f>
        <v>0</v>
      </c>
      <c r="AR151" s="165">
        <f ca="1">+IF($C151=[1]Résultats!$C$3,VLOOKUP(AR$5,Sheet1!$B$15:$AG$104,8,FALSE),0)</f>
        <v>0</v>
      </c>
      <c r="AS151" s="151">
        <f ca="1">+IF($C151=[1]Résultats!$C$3,VLOOKUP(AS$5,Sheet1!$B$15:$AG$104,8,FALSE),0)</f>
        <v>0</v>
      </c>
      <c r="AT151" s="151">
        <f ca="1">+IF($C151=[1]Résultats!$C$3,VLOOKUP(AT$5,Sheet1!$B$15:$AG$104,8,FALSE),0)</f>
        <v>0</v>
      </c>
      <c r="AU151" s="213">
        <f ca="1">+IF($C151=[1]Résultats!$C$3,VLOOKUP(AU$5,Sheet1!$B$15:$AG$104,8,FALSE),0)</f>
        <v>0</v>
      </c>
      <c r="AV151" s="151">
        <f ca="1">+IF($C151=[1]Résultats!$C$3,VLOOKUP(AV$5,Sheet1!$B$15:$AG$104,8,FALSE),0)</f>
        <v>0</v>
      </c>
      <c r="AW151" s="151">
        <f ca="1">+IF($C151=[1]Résultats!$C$3,VLOOKUP(AW$5,Sheet1!$B$15:$AG$104,8,FALSE),0)</f>
        <v>0</v>
      </c>
      <c r="AX151" s="151">
        <f ca="1">+IF($C151=[1]Résultats!$C$3,VLOOKUP(AX$5,Sheet1!$B$15:$AG$104,8,FALSE),0)</f>
        <v>0</v>
      </c>
      <c r="AY151" s="151">
        <f ca="1">+IF($C151=[1]Résultats!$C$3,VLOOKUP(AY$5,Sheet1!$B$15:$AG$104,8,FALSE),0)</f>
        <v>0</v>
      </c>
      <c r="AZ151" s="213">
        <f ca="1">+IF($C151=[1]Résultats!$C$3,VLOOKUP(AZ$5,Sheet1!$B$15:$AG$104,8,FALSE),0)</f>
        <v>0</v>
      </c>
      <c r="BA151" s="165">
        <f ca="1">+IF($C151=[1]Résultats!$C$3,VLOOKUP(BA$5,Sheet1!$B$15:$AG$104,8,FALSE),0)</f>
        <v>0</v>
      </c>
      <c r="BB151" s="165">
        <f ca="1">+IF($C151=[1]Résultats!$C$3,VLOOKUP(BB$5,Sheet1!$B$15:$AG$104,8,FALSE),0)</f>
        <v>0</v>
      </c>
      <c r="BC151" s="151">
        <f ca="1">+IF($C151=[1]Résultats!$C$3,VLOOKUP(BC$5,Sheet1!$B$15:$AG$104,8,FALSE),0)</f>
        <v>0</v>
      </c>
      <c r="BD151" s="151">
        <f ca="1">+IF($C151=[1]Résultats!$C$3,VLOOKUP(BD$5,Sheet1!$B$15:$AG$104,8,FALSE),0)</f>
        <v>0</v>
      </c>
      <c r="BE151" s="151">
        <f ca="1">+IF($C151=[1]Résultats!$C$3,VLOOKUP(BE$5,Sheet1!$B$15:$AG$104,8,FALSE),0)</f>
        <v>0</v>
      </c>
      <c r="BF151" s="151">
        <f ca="1">+IF($C151=[1]Résultats!$C$3,VLOOKUP(BF$5,Sheet1!$B$15:$AG$104,8,FALSE),0)</f>
        <v>0</v>
      </c>
      <c r="BG151" s="151">
        <f ca="1">+IF($C151=[1]Résultats!$C$3,VLOOKUP(BG$5,Sheet1!$B$15:$AG$104,8,FALSE),0)</f>
        <v>0</v>
      </c>
      <c r="BH151" s="151">
        <f ca="1">+IF($C151=[1]Résultats!$C$3,VLOOKUP(BH$5,Sheet1!$B$15:$AG$104,8,FALSE),0)</f>
        <v>0</v>
      </c>
      <c r="BI151" s="151">
        <f ca="1">+IF($C151=[1]Résultats!$C$3,VLOOKUP(BI$5,Sheet1!$B$15:$AG$104,8,FALSE),0)</f>
        <v>0</v>
      </c>
      <c r="BJ151" s="151">
        <f ca="1">+IF($C151=[1]Résultats!$C$3,VLOOKUP(BJ$5,Sheet1!$B$15:$AG$104,8,FALSE),0)</f>
        <v>0</v>
      </c>
      <c r="BK151" s="151">
        <f ca="1">+IF($C151=[1]Résultats!$C$3,VLOOKUP(BK$5,Sheet1!$B$15:$AG$104,8,FALSE),0)</f>
        <v>0</v>
      </c>
      <c r="BL151" s="151">
        <f ca="1">+IF($C151=[1]Résultats!$C$3,VLOOKUP(BL$5,Sheet1!$B$15:$AG$104,8,FALSE),0)</f>
        <v>0</v>
      </c>
      <c r="BM151" s="151">
        <f ca="1">+IF($C151=[1]Résultats!$C$3,VLOOKUP(BM$5,Sheet1!$B$15:$AG$104,8,FALSE),0)</f>
        <v>0</v>
      </c>
      <c r="BN151" s="151">
        <f ca="1">+IF($C151=[1]Résultats!$C$3,VLOOKUP(BN$5,Sheet1!$B$15:$AG$104,8,FALSE),0)</f>
        <v>0</v>
      </c>
      <c r="BO151" s="151">
        <f ca="1">+IF($C151=[1]Résultats!$C$3,VLOOKUP(BO$5,Sheet1!$B$15:$AG$104,8,FALSE),0)</f>
        <v>0</v>
      </c>
      <c r="BP151" s="151">
        <f ca="1">+IF($C151=[1]Résultats!$C$3,VLOOKUP(BP$5,Sheet1!$B$15:$AG$104,8,FALSE),0)</f>
        <v>0</v>
      </c>
      <c r="BQ151" s="151">
        <f ca="1">+IF($C151=[1]Résultats!$C$3,VLOOKUP(BQ$5,Sheet1!$B$15:$AG$104,8,FALSE),0)</f>
        <v>0</v>
      </c>
      <c r="BR151" s="151">
        <f ca="1">+IF($C151=[1]Résultats!$C$3,VLOOKUP(BR$5,Sheet1!$B$15:$AG$104,8,FALSE),0)</f>
        <v>0</v>
      </c>
      <c r="BS151" s="151">
        <f ca="1">+IF($C151=[1]Résultats!$C$3,VLOOKUP(BS$5,Sheet1!$B$15:$AG$104,8,FALSE),0)</f>
        <v>0</v>
      </c>
      <c r="BT151" s="151">
        <f ca="1">+IF($C151=[1]Résultats!$C$3,VLOOKUP(BT$5,Sheet1!$B$15:$AG$104,8,FALSE),0)</f>
        <v>0</v>
      </c>
      <c r="BU151" s="151">
        <f ca="1">+IF($C151=[1]Résultats!$C$3,VLOOKUP(BU$5,Sheet1!$B$15:$AG$104,8,FALSE),0)</f>
        <v>0</v>
      </c>
      <c r="BV151" s="151">
        <f ca="1">+IF($C151=[1]Résultats!$C$3,VLOOKUP(BV$5,Sheet1!$B$15:$AG$104,8,FALSE),0)</f>
        <v>0</v>
      </c>
      <c r="BW151" s="151">
        <f ca="1">+IF($C151=[1]Résultats!$C$3,VLOOKUP(BW$5,Sheet1!$B$15:$AG$104,8,FALSE),0)</f>
        <v>0</v>
      </c>
      <c r="BX151" s="151">
        <f ca="1">+IF($C151=[1]Résultats!$C$3,VLOOKUP(BX$5,Sheet1!$B$15:$AG$104,8,FALSE),0)</f>
        <v>0</v>
      </c>
      <c r="BY151" s="151">
        <f ca="1">+IF($C151=[1]Résultats!$C$3,VLOOKUP(BY$5,Sheet1!$B$15:$AG$104,8,FALSE),0)</f>
        <v>0</v>
      </c>
      <c r="BZ151" s="151">
        <f ca="1">+IF($C151=[1]Résultats!$C$3,VLOOKUP(BZ$5,Sheet1!$B$15:$AG$104,8,FALSE),0)</f>
        <v>0</v>
      </c>
    </row>
    <row r="152" spans="1:78" ht="15.75" customHeight="1" x14ac:dyDescent="0.2">
      <c r="A152" s="1">
        <f t="shared" ca="1" si="10"/>
        <v>0</v>
      </c>
      <c r="B152" s="1">
        <f t="shared" ca="1" si="9"/>
        <v>0</v>
      </c>
      <c r="C152" s="136">
        <f>Hébergement!C152</f>
        <v>43247</v>
      </c>
      <c r="D152" s="150">
        <f ca="1">+IF($C152=[1]Résultats!$C$3,VLOOKUP(D$5,Sheet1!$B$15:$AG$104,8,FALSE),0)</f>
        <v>0</v>
      </c>
      <c r="E152" s="150">
        <f ca="1">+IF($C152=[1]Résultats!$C$3,VLOOKUP(E$5,Sheet1!$B$15:$AG$104,8,FALSE),0)</f>
        <v>0</v>
      </c>
      <c r="F152" s="150">
        <f ca="1">+IF($C152=[1]Résultats!$C$3,VLOOKUP(F$5,Sheet1!$B$15:$AG$104,8,FALSE),0)</f>
        <v>0</v>
      </c>
      <c r="G152" s="150">
        <f ca="1">+IF($C152=[1]Résultats!$C$3,VLOOKUP(G$5,Sheet1!$B$15:$AG$104,8,FALSE),0)</f>
        <v>0</v>
      </c>
      <c r="H152" s="150">
        <f ca="1">+IF($C152=[1]Résultats!$C$3,VLOOKUP(H$5,Sheet1!$B$15:$AG$104,8,FALSE),0)</f>
        <v>0</v>
      </c>
      <c r="I152" s="150">
        <f ca="1">+IF($C152=[1]Résultats!$C$3,VLOOKUP(I$5,Sheet1!$B$15:$AG$104,8,FALSE),0)</f>
        <v>0</v>
      </c>
      <c r="J152" s="151">
        <f ca="1">+IF($C152=[1]Résultats!$C$3,VLOOKUP(J$5,Sheet1!$B$15:$AG$104,8,FALSE),0)</f>
        <v>0</v>
      </c>
      <c r="K152" s="151">
        <f ca="1">+IF($C152=[1]Résultats!$C$3,VLOOKUP(K$5,Sheet1!$B$15:$AG$104,8,FALSE),0)</f>
        <v>0</v>
      </c>
      <c r="L152" s="213">
        <f ca="1">+IF($C152=[1]Résultats!$C$3,VLOOKUP(L$5,Sheet1!$B$15:$AG$104,8,FALSE),0)</f>
        <v>0</v>
      </c>
      <c r="M152" s="165">
        <f ca="1">+IF($C152=[1]Résultats!$C$3,VLOOKUP(M$5,Sheet1!$B$15:$AG$104,8,FALSE),0)</f>
        <v>0</v>
      </c>
      <c r="N152" s="165">
        <f ca="1">+IF($C152=[1]Résultats!$C$3,VLOOKUP(N$5,Sheet1!$B$15:$AG$104,8,FALSE),0)</f>
        <v>0</v>
      </c>
      <c r="O152" s="151">
        <f ca="1">+IF($C152=[1]Résultats!$C$3,VLOOKUP(O$5,Sheet1!$B$15:$AG$104,8,FALSE),0)</f>
        <v>0</v>
      </c>
      <c r="P152" s="151">
        <f ca="1">+IF($C152=[1]Résultats!$C$3,VLOOKUP(P$5,Sheet1!$B$15:$AG$104,8,FALSE),0)</f>
        <v>0</v>
      </c>
      <c r="Q152" s="213">
        <f ca="1">+IF($C152=[1]Résultats!$C$3,VLOOKUP(Q$5,Sheet1!$B$15:$AG$104,8,FALSE),0)</f>
        <v>0</v>
      </c>
      <c r="R152" s="151">
        <f ca="1">+IF($C152=[1]Résultats!$C$3,VLOOKUP(R$5,Sheet1!$B$15:$AG$104,8,FALSE),0)</f>
        <v>0</v>
      </c>
      <c r="S152" s="165">
        <f ca="1">+IF($C152=[1]Résultats!$C$3,VLOOKUP(S$5,Sheet1!$B$15:$AG$104,8,FALSE),0)</f>
        <v>0</v>
      </c>
      <c r="T152" s="165">
        <f ca="1">+IF($C152=[1]Résultats!$C$3,VLOOKUP(T$5,Sheet1!$B$15:$AG$104,8,FALSE),0)</f>
        <v>0</v>
      </c>
      <c r="U152" s="151">
        <f ca="1">+IF($C152=[1]Résultats!$C$3,VLOOKUP(U$5,Sheet1!$B$15:$AG$104,8,FALSE),0)</f>
        <v>0</v>
      </c>
      <c r="V152" s="151">
        <f ca="1">+IF($C152=[1]Résultats!$C$3,VLOOKUP(V$5,Sheet1!$B$15:$AG$104,8,FALSE),0)</f>
        <v>0</v>
      </c>
      <c r="W152" s="213">
        <f ca="1">+IF($C152=[1]Résultats!$C$3,VLOOKUP(W$5,Sheet1!$B$15:$AG$104,8,FALSE),0)</f>
        <v>0</v>
      </c>
      <c r="X152" s="165">
        <f ca="1">+IF($C152=[1]Résultats!$C$3,VLOOKUP(X$5,Sheet1!$B$15:$AG$104,8,FALSE),0)</f>
        <v>0</v>
      </c>
      <c r="Y152" s="165">
        <f ca="1">+IF($C152=[1]Résultats!$C$3,VLOOKUP(Y$5,Sheet1!$B$15:$AG$104,8,FALSE),0)</f>
        <v>0</v>
      </c>
      <c r="Z152" s="151">
        <f ca="1">+IF($C152=[1]Résultats!$C$3,VLOOKUP(Z$5,Sheet1!$B$15:$AG$104,8,FALSE),0)</f>
        <v>0</v>
      </c>
      <c r="AA152" s="151">
        <f ca="1">+IF($C152=[1]Résultats!$C$3,VLOOKUP(AA$5,Sheet1!$B$15:$AG$104,8,FALSE),0)</f>
        <v>0</v>
      </c>
      <c r="AB152" s="213">
        <f ca="1">+IF($C152=[1]Résultats!$C$3,VLOOKUP(AB$5,Sheet1!$B$15:$AG$104,8,FALSE),0)</f>
        <v>0</v>
      </c>
      <c r="AC152" s="165">
        <f ca="1">+IF($C152=[1]Résultats!$C$3,VLOOKUP(AC$5,Sheet1!$B$15:$AG$104,8,FALSE),0)</f>
        <v>0</v>
      </c>
      <c r="AD152" s="165">
        <f ca="1">+IF($C152=[1]Résultats!$C$3,VLOOKUP(AD$5,Sheet1!$B$15:$AG$104,8,FALSE),0)</f>
        <v>0</v>
      </c>
      <c r="AE152" s="213">
        <f ca="1">+IF($C152=[1]Résultats!$C$3,VLOOKUP(AE$5,Sheet1!$B$15:$AG$104,8,FALSE),0)</f>
        <v>0</v>
      </c>
      <c r="AF152" s="165">
        <f ca="1">+IF($C152=[1]Résultats!$C$3,VLOOKUP(AF$5,Sheet1!$B$15:$AG$104,8,FALSE),0)</f>
        <v>0</v>
      </c>
      <c r="AG152" s="165">
        <f ca="1">+IF($C152=[1]Résultats!$C$3,VLOOKUP(AG$5,Sheet1!$B$15:$AG$104,8,FALSE),0)</f>
        <v>0</v>
      </c>
      <c r="AH152" s="151">
        <f ca="1">+IF($C152=[1]Résultats!$C$3,VLOOKUP(AH$5,Sheet1!$B$15:$AG$104,8,FALSE),0)</f>
        <v>0</v>
      </c>
      <c r="AI152" s="151">
        <f ca="1">+IF($C152=[1]Résultats!$C$3,VLOOKUP(AI$5,Sheet1!$B$15:$AG$104,8,FALSE),0)</f>
        <v>0</v>
      </c>
      <c r="AJ152" s="213">
        <f ca="1">+IF($C152=[1]Résultats!$C$3,VLOOKUP(AJ$5,Sheet1!$B$15:$AG$104,8,FALSE),0)</f>
        <v>0</v>
      </c>
      <c r="AK152" s="165">
        <f ca="1">+IF($C152=[1]Résultats!$C$3,VLOOKUP(AK$5,Sheet1!$B$15:$AG$104,8,FALSE),0)</f>
        <v>0</v>
      </c>
      <c r="AL152" s="165">
        <f ca="1">+IF($C152=[1]Résultats!$C$3,VLOOKUP(AL$5,Sheet1!$B$15:$AG$104,8,FALSE),0)</f>
        <v>0</v>
      </c>
      <c r="AM152" s="213">
        <f ca="1">+IF($C152=[1]Résultats!$C$3,VLOOKUP(AM$5,Sheet1!$B$15:$AG$104,8,FALSE),0)</f>
        <v>0</v>
      </c>
      <c r="AN152" s="165">
        <f ca="1">+IF($C152=[1]Résultats!$C$3,VLOOKUP(AN$5,Sheet1!$B$15:$AG$104,8,FALSE),0)</f>
        <v>0</v>
      </c>
      <c r="AO152" s="165">
        <f ca="1">+IF($C152=[1]Résultats!$C$3,VLOOKUP(AO$5,Sheet1!$B$15:$AG$104,8,FALSE),0)</f>
        <v>0</v>
      </c>
      <c r="AP152" s="213">
        <f ca="1">+IF($C152=[1]Résultats!$C$3,VLOOKUP(AP$5,Sheet1!$B$15:$AG$104,8,FALSE),0)</f>
        <v>0</v>
      </c>
      <c r="AQ152" s="165">
        <f ca="1">+IF($C152=[1]Résultats!$C$3,VLOOKUP(AQ$5,Sheet1!$B$15:$AG$104,8,FALSE),0)</f>
        <v>0</v>
      </c>
      <c r="AR152" s="165">
        <f ca="1">+IF($C152=[1]Résultats!$C$3,VLOOKUP(AR$5,Sheet1!$B$15:$AG$104,8,FALSE),0)</f>
        <v>0</v>
      </c>
      <c r="AS152" s="151">
        <f ca="1">+IF($C152=[1]Résultats!$C$3,VLOOKUP(AS$5,Sheet1!$B$15:$AG$104,8,FALSE),0)</f>
        <v>0</v>
      </c>
      <c r="AT152" s="151">
        <f ca="1">+IF($C152=[1]Résultats!$C$3,VLOOKUP(AT$5,Sheet1!$B$15:$AG$104,8,FALSE),0)</f>
        <v>0</v>
      </c>
      <c r="AU152" s="213">
        <f ca="1">+IF($C152=[1]Résultats!$C$3,VLOOKUP(AU$5,Sheet1!$B$15:$AG$104,8,FALSE),0)</f>
        <v>0</v>
      </c>
      <c r="AV152" s="151">
        <f ca="1">+IF($C152=[1]Résultats!$C$3,VLOOKUP(AV$5,Sheet1!$B$15:$AG$104,8,FALSE),0)</f>
        <v>0</v>
      </c>
      <c r="AW152" s="151">
        <f ca="1">+IF($C152=[1]Résultats!$C$3,VLOOKUP(AW$5,Sheet1!$B$15:$AG$104,8,FALSE),0)</f>
        <v>0</v>
      </c>
      <c r="AX152" s="151">
        <f ca="1">+IF($C152=[1]Résultats!$C$3,VLOOKUP(AX$5,Sheet1!$B$15:$AG$104,8,FALSE),0)</f>
        <v>0</v>
      </c>
      <c r="AY152" s="151">
        <f ca="1">+IF($C152=[1]Résultats!$C$3,VLOOKUP(AY$5,Sheet1!$B$15:$AG$104,8,FALSE),0)</f>
        <v>0</v>
      </c>
      <c r="AZ152" s="213">
        <f ca="1">+IF($C152=[1]Résultats!$C$3,VLOOKUP(AZ$5,Sheet1!$B$15:$AG$104,8,FALSE),0)</f>
        <v>0</v>
      </c>
      <c r="BA152" s="165">
        <f ca="1">+IF($C152=[1]Résultats!$C$3,VLOOKUP(BA$5,Sheet1!$B$15:$AG$104,8,FALSE),0)</f>
        <v>0</v>
      </c>
      <c r="BB152" s="165">
        <f ca="1">+IF($C152=[1]Résultats!$C$3,VLOOKUP(BB$5,Sheet1!$B$15:$AG$104,8,FALSE),0)</f>
        <v>0</v>
      </c>
      <c r="BC152" s="151">
        <f ca="1">+IF($C152=[1]Résultats!$C$3,VLOOKUP(BC$5,Sheet1!$B$15:$AG$104,8,FALSE),0)</f>
        <v>0</v>
      </c>
      <c r="BD152" s="151">
        <f ca="1">+IF($C152=[1]Résultats!$C$3,VLOOKUP(BD$5,Sheet1!$B$15:$AG$104,8,FALSE),0)</f>
        <v>0</v>
      </c>
      <c r="BE152" s="151">
        <f ca="1">+IF($C152=[1]Résultats!$C$3,VLOOKUP(BE$5,Sheet1!$B$15:$AG$104,8,FALSE),0)</f>
        <v>0</v>
      </c>
      <c r="BF152" s="151">
        <f ca="1">+IF($C152=[1]Résultats!$C$3,VLOOKUP(BF$5,Sheet1!$B$15:$AG$104,8,FALSE),0)</f>
        <v>0</v>
      </c>
      <c r="BG152" s="151">
        <f ca="1">+IF($C152=[1]Résultats!$C$3,VLOOKUP(BG$5,Sheet1!$B$15:$AG$104,8,FALSE),0)</f>
        <v>0</v>
      </c>
      <c r="BH152" s="151">
        <f ca="1">+IF($C152=[1]Résultats!$C$3,VLOOKUP(BH$5,Sheet1!$B$15:$AG$104,8,FALSE),0)</f>
        <v>0</v>
      </c>
      <c r="BI152" s="151">
        <f ca="1">+IF($C152=[1]Résultats!$C$3,VLOOKUP(BI$5,Sheet1!$B$15:$AG$104,8,FALSE),0)</f>
        <v>0</v>
      </c>
      <c r="BJ152" s="151">
        <f ca="1">+IF($C152=[1]Résultats!$C$3,VLOOKUP(BJ$5,Sheet1!$B$15:$AG$104,8,FALSE),0)</f>
        <v>0</v>
      </c>
      <c r="BK152" s="151">
        <f ca="1">+IF($C152=[1]Résultats!$C$3,VLOOKUP(BK$5,Sheet1!$B$15:$AG$104,8,FALSE),0)</f>
        <v>0</v>
      </c>
      <c r="BL152" s="151">
        <f ca="1">+IF($C152=[1]Résultats!$C$3,VLOOKUP(BL$5,Sheet1!$B$15:$AG$104,8,FALSE),0)</f>
        <v>0</v>
      </c>
      <c r="BM152" s="151">
        <f ca="1">+IF($C152=[1]Résultats!$C$3,VLOOKUP(BM$5,Sheet1!$B$15:$AG$104,8,FALSE),0)</f>
        <v>0</v>
      </c>
      <c r="BN152" s="151">
        <f ca="1">+IF($C152=[1]Résultats!$C$3,VLOOKUP(BN$5,Sheet1!$B$15:$AG$104,8,FALSE),0)</f>
        <v>0</v>
      </c>
      <c r="BO152" s="151">
        <f ca="1">+IF($C152=[1]Résultats!$C$3,VLOOKUP(BO$5,Sheet1!$B$15:$AG$104,8,FALSE),0)</f>
        <v>0</v>
      </c>
      <c r="BP152" s="151">
        <f ca="1">+IF($C152=[1]Résultats!$C$3,VLOOKUP(BP$5,Sheet1!$B$15:$AG$104,8,FALSE),0)</f>
        <v>0</v>
      </c>
      <c r="BQ152" s="151">
        <f ca="1">+IF($C152=[1]Résultats!$C$3,VLOOKUP(BQ$5,Sheet1!$B$15:$AG$104,8,FALSE),0)</f>
        <v>0</v>
      </c>
      <c r="BR152" s="151">
        <f ca="1">+IF($C152=[1]Résultats!$C$3,VLOOKUP(BR$5,Sheet1!$B$15:$AG$104,8,FALSE),0)</f>
        <v>0</v>
      </c>
      <c r="BS152" s="151">
        <f ca="1">+IF($C152=[1]Résultats!$C$3,VLOOKUP(BS$5,Sheet1!$B$15:$AG$104,8,FALSE),0)</f>
        <v>0</v>
      </c>
      <c r="BT152" s="151">
        <f ca="1">+IF($C152=[1]Résultats!$C$3,VLOOKUP(BT$5,Sheet1!$B$15:$AG$104,8,FALSE),0)</f>
        <v>0</v>
      </c>
      <c r="BU152" s="151">
        <f ca="1">+IF($C152=[1]Résultats!$C$3,VLOOKUP(BU$5,Sheet1!$B$15:$AG$104,8,FALSE),0)</f>
        <v>0</v>
      </c>
      <c r="BV152" s="151">
        <f ca="1">+IF($C152=[1]Résultats!$C$3,VLOOKUP(BV$5,Sheet1!$B$15:$AG$104,8,FALSE),0)</f>
        <v>0</v>
      </c>
      <c r="BW152" s="151">
        <f ca="1">+IF($C152=[1]Résultats!$C$3,VLOOKUP(BW$5,Sheet1!$B$15:$AG$104,8,FALSE),0)</f>
        <v>0</v>
      </c>
      <c r="BX152" s="151">
        <f ca="1">+IF($C152=[1]Résultats!$C$3,VLOOKUP(BX$5,Sheet1!$B$15:$AG$104,8,FALSE),0)</f>
        <v>0</v>
      </c>
      <c r="BY152" s="151">
        <f ca="1">+IF($C152=[1]Résultats!$C$3,VLOOKUP(BY$5,Sheet1!$B$15:$AG$104,8,FALSE),0)</f>
        <v>0</v>
      </c>
      <c r="BZ152" s="151">
        <f ca="1">+IF($C152=[1]Résultats!$C$3,VLOOKUP(BZ$5,Sheet1!$B$15:$AG$104,8,FALSE),0)</f>
        <v>0</v>
      </c>
    </row>
    <row r="153" spans="1:78" ht="15.75" customHeight="1" x14ac:dyDescent="0.2">
      <c r="A153" s="1">
        <f t="shared" ca="1" si="10"/>
        <v>0</v>
      </c>
      <c r="B153" s="1">
        <f t="shared" ca="1" si="9"/>
        <v>0</v>
      </c>
      <c r="C153" s="136">
        <f>Hébergement!C153</f>
        <v>43248</v>
      </c>
      <c r="D153" s="150">
        <f ca="1">+IF($C153=[1]Résultats!$C$3,VLOOKUP(D$5,Sheet1!$B$15:$AG$104,8,FALSE),0)</f>
        <v>0</v>
      </c>
      <c r="E153" s="150">
        <f ca="1">+IF($C153=[1]Résultats!$C$3,VLOOKUP(E$5,Sheet1!$B$15:$AG$104,8,FALSE),0)</f>
        <v>0</v>
      </c>
      <c r="F153" s="150">
        <f ca="1">+IF($C153=[1]Résultats!$C$3,VLOOKUP(F$5,Sheet1!$B$15:$AG$104,8,FALSE),0)</f>
        <v>0</v>
      </c>
      <c r="G153" s="150">
        <f ca="1">+IF($C153=[1]Résultats!$C$3,VLOOKUP(G$5,Sheet1!$B$15:$AG$104,8,FALSE),0)</f>
        <v>0</v>
      </c>
      <c r="H153" s="150">
        <f ca="1">+IF($C153=[1]Résultats!$C$3,VLOOKUP(H$5,Sheet1!$B$15:$AG$104,8,FALSE),0)</f>
        <v>0</v>
      </c>
      <c r="I153" s="150">
        <f ca="1">+IF($C153=[1]Résultats!$C$3,VLOOKUP(I$5,Sheet1!$B$15:$AG$104,8,FALSE),0)</f>
        <v>0</v>
      </c>
      <c r="J153" s="151">
        <f ca="1">+IF($C153=[1]Résultats!$C$3,VLOOKUP(J$5,Sheet1!$B$15:$AG$104,8,FALSE),0)</f>
        <v>0</v>
      </c>
      <c r="K153" s="151">
        <f ca="1">+IF($C153=[1]Résultats!$C$3,VLOOKUP(K$5,Sheet1!$B$15:$AG$104,8,FALSE),0)</f>
        <v>0</v>
      </c>
      <c r="L153" s="213">
        <f ca="1">+IF($C153=[1]Résultats!$C$3,VLOOKUP(L$5,Sheet1!$B$15:$AG$104,8,FALSE),0)</f>
        <v>0</v>
      </c>
      <c r="M153" s="165">
        <f ca="1">+IF($C153=[1]Résultats!$C$3,VLOOKUP(M$5,Sheet1!$B$15:$AG$104,8,FALSE),0)</f>
        <v>0</v>
      </c>
      <c r="N153" s="165">
        <f ca="1">+IF($C153=[1]Résultats!$C$3,VLOOKUP(N$5,Sheet1!$B$15:$AG$104,8,FALSE),0)</f>
        <v>0</v>
      </c>
      <c r="O153" s="151">
        <f ca="1">+IF($C153=[1]Résultats!$C$3,VLOOKUP(O$5,Sheet1!$B$15:$AG$104,8,FALSE),0)</f>
        <v>0</v>
      </c>
      <c r="P153" s="151">
        <f ca="1">+IF($C153=[1]Résultats!$C$3,VLOOKUP(P$5,Sheet1!$B$15:$AG$104,8,FALSE),0)</f>
        <v>0</v>
      </c>
      <c r="Q153" s="213">
        <f ca="1">+IF($C153=[1]Résultats!$C$3,VLOOKUP(Q$5,Sheet1!$B$15:$AG$104,8,FALSE),0)</f>
        <v>0</v>
      </c>
      <c r="R153" s="151">
        <f ca="1">+IF($C153=[1]Résultats!$C$3,VLOOKUP(R$5,Sheet1!$B$15:$AG$104,8,FALSE),0)</f>
        <v>0</v>
      </c>
      <c r="S153" s="165">
        <f ca="1">+IF($C153=[1]Résultats!$C$3,VLOOKUP(S$5,Sheet1!$B$15:$AG$104,8,FALSE),0)</f>
        <v>0</v>
      </c>
      <c r="T153" s="165">
        <f ca="1">+IF($C153=[1]Résultats!$C$3,VLOOKUP(T$5,Sheet1!$B$15:$AG$104,8,FALSE),0)</f>
        <v>0</v>
      </c>
      <c r="U153" s="151">
        <f ca="1">+IF($C153=[1]Résultats!$C$3,VLOOKUP(U$5,Sheet1!$B$15:$AG$104,8,FALSE),0)</f>
        <v>0</v>
      </c>
      <c r="V153" s="151">
        <f ca="1">+IF($C153=[1]Résultats!$C$3,VLOOKUP(V$5,Sheet1!$B$15:$AG$104,8,FALSE),0)</f>
        <v>0</v>
      </c>
      <c r="W153" s="213">
        <f ca="1">+IF($C153=[1]Résultats!$C$3,VLOOKUP(W$5,Sheet1!$B$15:$AG$104,8,FALSE),0)</f>
        <v>0</v>
      </c>
      <c r="X153" s="165">
        <f ca="1">+IF($C153=[1]Résultats!$C$3,VLOOKUP(X$5,Sheet1!$B$15:$AG$104,8,FALSE),0)</f>
        <v>0</v>
      </c>
      <c r="Y153" s="165">
        <f ca="1">+IF($C153=[1]Résultats!$C$3,VLOOKUP(Y$5,Sheet1!$B$15:$AG$104,8,FALSE),0)</f>
        <v>0</v>
      </c>
      <c r="Z153" s="151">
        <f ca="1">+IF($C153=[1]Résultats!$C$3,VLOOKUP(Z$5,Sheet1!$B$15:$AG$104,8,FALSE),0)</f>
        <v>0</v>
      </c>
      <c r="AA153" s="151">
        <f ca="1">+IF($C153=[1]Résultats!$C$3,VLOOKUP(AA$5,Sheet1!$B$15:$AG$104,8,FALSE),0)</f>
        <v>0</v>
      </c>
      <c r="AB153" s="213">
        <f ca="1">+IF($C153=[1]Résultats!$C$3,VLOOKUP(AB$5,Sheet1!$B$15:$AG$104,8,FALSE),0)</f>
        <v>0</v>
      </c>
      <c r="AC153" s="165">
        <f ca="1">+IF($C153=[1]Résultats!$C$3,VLOOKUP(AC$5,Sheet1!$B$15:$AG$104,8,FALSE),0)</f>
        <v>0</v>
      </c>
      <c r="AD153" s="165">
        <f ca="1">+IF($C153=[1]Résultats!$C$3,VLOOKUP(AD$5,Sheet1!$B$15:$AG$104,8,FALSE),0)</f>
        <v>0</v>
      </c>
      <c r="AE153" s="213">
        <f ca="1">+IF($C153=[1]Résultats!$C$3,VLOOKUP(AE$5,Sheet1!$B$15:$AG$104,8,FALSE),0)</f>
        <v>0</v>
      </c>
      <c r="AF153" s="165">
        <f ca="1">+IF($C153=[1]Résultats!$C$3,VLOOKUP(AF$5,Sheet1!$B$15:$AG$104,8,FALSE),0)</f>
        <v>0</v>
      </c>
      <c r="AG153" s="165">
        <f ca="1">+IF($C153=[1]Résultats!$C$3,VLOOKUP(AG$5,Sheet1!$B$15:$AG$104,8,FALSE),0)</f>
        <v>0</v>
      </c>
      <c r="AH153" s="151">
        <f ca="1">+IF($C153=[1]Résultats!$C$3,VLOOKUP(AH$5,Sheet1!$B$15:$AG$104,8,FALSE),0)</f>
        <v>0</v>
      </c>
      <c r="AI153" s="151">
        <f ca="1">+IF($C153=[1]Résultats!$C$3,VLOOKUP(AI$5,Sheet1!$B$15:$AG$104,8,FALSE),0)</f>
        <v>0</v>
      </c>
      <c r="AJ153" s="213">
        <f ca="1">+IF($C153=[1]Résultats!$C$3,VLOOKUP(AJ$5,Sheet1!$B$15:$AG$104,8,FALSE),0)</f>
        <v>0</v>
      </c>
      <c r="AK153" s="165">
        <f ca="1">+IF($C153=[1]Résultats!$C$3,VLOOKUP(AK$5,Sheet1!$B$15:$AG$104,8,FALSE),0)</f>
        <v>0</v>
      </c>
      <c r="AL153" s="165">
        <f ca="1">+IF($C153=[1]Résultats!$C$3,VLOOKUP(AL$5,Sheet1!$B$15:$AG$104,8,FALSE),0)</f>
        <v>0</v>
      </c>
      <c r="AM153" s="213">
        <f ca="1">+IF($C153=[1]Résultats!$C$3,VLOOKUP(AM$5,Sheet1!$B$15:$AG$104,8,FALSE),0)</f>
        <v>0</v>
      </c>
      <c r="AN153" s="165">
        <f ca="1">+IF($C153=[1]Résultats!$C$3,VLOOKUP(AN$5,Sheet1!$B$15:$AG$104,8,FALSE),0)</f>
        <v>0</v>
      </c>
      <c r="AO153" s="165">
        <f ca="1">+IF($C153=[1]Résultats!$C$3,VLOOKUP(AO$5,Sheet1!$B$15:$AG$104,8,FALSE),0)</f>
        <v>0</v>
      </c>
      <c r="AP153" s="213">
        <f ca="1">+IF($C153=[1]Résultats!$C$3,VLOOKUP(AP$5,Sheet1!$B$15:$AG$104,8,FALSE),0)</f>
        <v>0</v>
      </c>
      <c r="AQ153" s="165">
        <f ca="1">+IF($C153=[1]Résultats!$C$3,VLOOKUP(AQ$5,Sheet1!$B$15:$AG$104,8,FALSE),0)</f>
        <v>0</v>
      </c>
      <c r="AR153" s="165">
        <f ca="1">+IF($C153=[1]Résultats!$C$3,VLOOKUP(AR$5,Sheet1!$B$15:$AG$104,8,FALSE),0)</f>
        <v>0</v>
      </c>
      <c r="AS153" s="151">
        <f ca="1">+IF($C153=[1]Résultats!$C$3,VLOOKUP(AS$5,Sheet1!$B$15:$AG$104,8,FALSE),0)</f>
        <v>0</v>
      </c>
      <c r="AT153" s="151">
        <f ca="1">+IF($C153=[1]Résultats!$C$3,VLOOKUP(AT$5,Sheet1!$B$15:$AG$104,8,FALSE),0)</f>
        <v>0</v>
      </c>
      <c r="AU153" s="213">
        <f ca="1">+IF($C153=[1]Résultats!$C$3,VLOOKUP(AU$5,Sheet1!$B$15:$AG$104,8,FALSE),0)</f>
        <v>0</v>
      </c>
      <c r="AV153" s="151">
        <f ca="1">+IF($C153=[1]Résultats!$C$3,VLOOKUP(AV$5,Sheet1!$B$15:$AG$104,8,FALSE),0)</f>
        <v>0</v>
      </c>
      <c r="AW153" s="151">
        <f ca="1">+IF($C153=[1]Résultats!$C$3,VLOOKUP(AW$5,Sheet1!$B$15:$AG$104,8,FALSE),0)</f>
        <v>0</v>
      </c>
      <c r="AX153" s="151">
        <f ca="1">+IF($C153=[1]Résultats!$C$3,VLOOKUP(AX$5,Sheet1!$B$15:$AG$104,8,FALSE),0)</f>
        <v>0</v>
      </c>
      <c r="AY153" s="151">
        <f ca="1">+IF($C153=[1]Résultats!$C$3,VLOOKUP(AY$5,Sheet1!$B$15:$AG$104,8,FALSE),0)</f>
        <v>0</v>
      </c>
      <c r="AZ153" s="213">
        <f ca="1">+IF($C153=[1]Résultats!$C$3,VLOOKUP(AZ$5,Sheet1!$B$15:$AG$104,8,FALSE),0)</f>
        <v>0</v>
      </c>
      <c r="BA153" s="165">
        <f ca="1">+IF($C153=[1]Résultats!$C$3,VLOOKUP(BA$5,Sheet1!$B$15:$AG$104,8,FALSE),0)</f>
        <v>0</v>
      </c>
      <c r="BB153" s="165">
        <f ca="1">+IF($C153=[1]Résultats!$C$3,VLOOKUP(BB$5,Sheet1!$B$15:$AG$104,8,FALSE),0)</f>
        <v>0</v>
      </c>
      <c r="BC153" s="151">
        <f ca="1">+IF($C153=[1]Résultats!$C$3,VLOOKUP(BC$5,Sheet1!$B$15:$AG$104,8,FALSE),0)</f>
        <v>0</v>
      </c>
      <c r="BD153" s="151">
        <f ca="1">+IF($C153=[1]Résultats!$C$3,VLOOKUP(BD$5,Sheet1!$B$15:$AG$104,8,FALSE),0)</f>
        <v>0</v>
      </c>
      <c r="BE153" s="151">
        <f ca="1">+IF($C153=[1]Résultats!$C$3,VLOOKUP(BE$5,Sheet1!$B$15:$AG$104,8,FALSE),0)</f>
        <v>0</v>
      </c>
      <c r="BF153" s="151">
        <f ca="1">+IF($C153=[1]Résultats!$C$3,VLOOKUP(BF$5,Sheet1!$B$15:$AG$104,8,FALSE),0)</f>
        <v>0</v>
      </c>
      <c r="BG153" s="151">
        <f ca="1">+IF($C153=[1]Résultats!$C$3,VLOOKUP(BG$5,Sheet1!$B$15:$AG$104,8,FALSE),0)</f>
        <v>0</v>
      </c>
      <c r="BH153" s="151">
        <f ca="1">+IF($C153=[1]Résultats!$C$3,VLOOKUP(BH$5,Sheet1!$B$15:$AG$104,8,FALSE),0)</f>
        <v>0</v>
      </c>
      <c r="BI153" s="151">
        <f ca="1">+IF($C153=[1]Résultats!$C$3,VLOOKUP(BI$5,Sheet1!$B$15:$AG$104,8,FALSE),0)</f>
        <v>0</v>
      </c>
      <c r="BJ153" s="151">
        <f ca="1">+IF($C153=[1]Résultats!$C$3,VLOOKUP(BJ$5,Sheet1!$B$15:$AG$104,8,FALSE),0)</f>
        <v>0</v>
      </c>
      <c r="BK153" s="151">
        <f ca="1">+IF($C153=[1]Résultats!$C$3,VLOOKUP(BK$5,Sheet1!$B$15:$AG$104,8,FALSE),0)</f>
        <v>0</v>
      </c>
      <c r="BL153" s="151">
        <f ca="1">+IF($C153=[1]Résultats!$C$3,VLOOKUP(BL$5,Sheet1!$B$15:$AG$104,8,FALSE),0)</f>
        <v>0</v>
      </c>
      <c r="BM153" s="151">
        <f ca="1">+IF($C153=[1]Résultats!$C$3,VLOOKUP(BM$5,Sheet1!$B$15:$AG$104,8,FALSE),0)</f>
        <v>0</v>
      </c>
      <c r="BN153" s="151">
        <f ca="1">+IF($C153=[1]Résultats!$C$3,VLOOKUP(BN$5,Sheet1!$B$15:$AG$104,8,FALSE),0)</f>
        <v>0</v>
      </c>
      <c r="BO153" s="151">
        <f ca="1">+IF($C153=[1]Résultats!$C$3,VLOOKUP(BO$5,Sheet1!$B$15:$AG$104,8,FALSE),0)</f>
        <v>0</v>
      </c>
      <c r="BP153" s="151">
        <f ca="1">+IF($C153=[1]Résultats!$C$3,VLOOKUP(BP$5,Sheet1!$B$15:$AG$104,8,FALSE),0)</f>
        <v>0</v>
      </c>
      <c r="BQ153" s="151">
        <f ca="1">+IF($C153=[1]Résultats!$C$3,VLOOKUP(BQ$5,Sheet1!$B$15:$AG$104,8,FALSE),0)</f>
        <v>0</v>
      </c>
      <c r="BR153" s="151">
        <f ca="1">+IF($C153=[1]Résultats!$C$3,VLOOKUP(BR$5,Sheet1!$B$15:$AG$104,8,FALSE),0)</f>
        <v>0</v>
      </c>
      <c r="BS153" s="151">
        <f ca="1">+IF($C153=[1]Résultats!$C$3,VLOOKUP(BS$5,Sheet1!$B$15:$AG$104,8,FALSE),0)</f>
        <v>0</v>
      </c>
      <c r="BT153" s="151">
        <f ca="1">+IF($C153=[1]Résultats!$C$3,VLOOKUP(BT$5,Sheet1!$B$15:$AG$104,8,FALSE),0)</f>
        <v>0</v>
      </c>
      <c r="BU153" s="151">
        <f ca="1">+IF($C153=[1]Résultats!$C$3,VLOOKUP(BU$5,Sheet1!$B$15:$AG$104,8,FALSE),0)</f>
        <v>0</v>
      </c>
      <c r="BV153" s="151">
        <f ca="1">+IF($C153=[1]Résultats!$C$3,VLOOKUP(BV$5,Sheet1!$B$15:$AG$104,8,FALSE),0)</f>
        <v>0</v>
      </c>
      <c r="BW153" s="151">
        <f ca="1">+IF($C153=[1]Résultats!$C$3,VLOOKUP(BW$5,Sheet1!$B$15:$AG$104,8,FALSE),0)</f>
        <v>0</v>
      </c>
      <c r="BX153" s="151">
        <f ca="1">+IF($C153=[1]Résultats!$C$3,VLOOKUP(BX$5,Sheet1!$B$15:$AG$104,8,FALSE),0)</f>
        <v>0</v>
      </c>
      <c r="BY153" s="151">
        <f ca="1">+IF($C153=[1]Résultats!$C$3,VLOOKUP(BY$5,Sheet1!$B$15:$AG$104,8,FALSE),0)</f>
        <v>0</v>
      </c>
      <c r="BZ153" s="151">
        <f ca="1">+IF($C153=[1]Résultats!$C$3,VLOOKUP(BZ$5,Sheet1!$B$15:$AG$104,8,FALSE),0)</f>
        <v>0</v>
      </c>
    </row>
    <row r="154" spans="1:78" ht="15.75" customHeight="1" x14ac:dyDescent="0.2">
      <c r="A154" s="1">
        <f t="shared" ca="1" si="10"/>
        <v>0</v>
      </c>
      <c r="B154" s="1">
        <f t="shared" ca="1" si="9"/>
        <v>0</v>
      </c>
      <c r="C154" s="136">
        <f>Hébergement!C154</f>
        <v>43249</v>
      </c>
      <c r="D154" s="150">
        <f ca="1">+IF($C154=[1]Résultats!$C$3,VLOOKUP(D$5,Sheet1!$B$15:$AG$104,8,FALSE),0)</f>
        <v>0</v>
      </c>
      <c r="E154" s="150">
        <f ca="1">+IF($C154=[1]Résultats!$C$3,VLOOKUP(E$5,Sheet1!$B$15:$AG$104,8,FALSE),0)</f>
        <v>0</v>
      </c>
      <c r="F154" s="150">
        <f ca="1">+IF($C154=[1]Résultats!$C$3,VLOOKUP(F$5,Sheet1!$B$15:$AG$104,8,FALSE),0)</f>
        <v>0</v>
      </c>
      <c r="G154" s="150">
        <f ca="1">+IF($C154=[1]Résultats!$C$3,VLOOKUP(G$5,Sheet1!$B$15:$AG$104,8,FALSE),0)</f>
        <v>0</v>
      </c>
      <c r="H154" s="150">
        <f ca="1">+IF($C154=[1]Résultats!$C$3,VLOOKUP(H$5,Sheet1!$B$15:$AG$104,8,FALSE),0)</f>
        <v>0</v>
      </c>
      <c r="I154" s="150">
        <f ca="1">+IF($C154=[1]Résultats!$C$3,VLOOKUP(I$5,Sheet1!$B$15:$AG$104,8,FALSE),0)</f>
        <v>0</v>
      </c>
      <c r="J154" s="151">
        <f ca="1">+IF($C154=[1]Résultats!$C$3,VLOOKUP(J$5,Sheet1!$B$15:$AG$104,8,FALSE),0)</f>
        <v>0</v>
      </c>
      <c r="K154" s="151">
        <f ca="1">+IF($C154=[1]Résultats!$C$3,VLOOKUP(K$5,Sheet1!$B$15:$AG$104,8,FALSE),0)</f>
        <v>0</v>
      </c>
      <c r="L154" s="213">
        <f ca="1">+IF($C154=[1]Résultats!$C$3,VLOOKUP(L$5,Sheet1!$B$15:$AG$104,8,FALSE),0)</f>
        <v>0</v>
      </c>
      <c r="M154" s="165">
        <f ca="1">+IF($C154=[1]Résultats!$C$3,VLOOKUP(M$5,Sheet1!$B$15:$AG$104,8,FALSE),0)</f>
        <v>0</v>
      </c>
      <c r="N154" s="165">
        <f ca="1">+IF($C154=[1]Résultats!$C$3,VLOOKUP(N$5,Sheet1!$B$15:$AG$104,8,FALSE),0)</f>
        <v>0</v>
      </c>
      <c r="O154" s="151">
        <f ca="1">+IF($C154=[1]Résultats!$C$3,VLOOKUP(O$5,Sheet1!$B$15:$AG$104,8,FALSE),0)</f>
        <v>0</v>
      </c>
      <c r="P154" s="151">
        <f ca="1">+IF($C154=[1]Résultats!$C$3,VLOOKUP(P$5,Sheet1!$B$15:$AG$104,8,FALSE),0)</f>
        <v>0</v>
      </c>
      <c r="Q154" s="213">
        <f ca="1">+IF($C154=[1]Résultats!$C$3,VLOOKUP(Q$5,Sheet1!$B$15:$AG$104,8,FALSE),0)</f>
        <v>0</v>
      </c>
      <c r="R154" s="151">
        <f ca="1">+IF($C154=[1]Résultats!$C$3,VLOOKUP(R$5,Sheet1!$B$15:$AG$104,8,FALSE),0)</f>
        <v>0</v>
      </c>
      <c r="S154" s="165">
        <f ca="1">+IF($C154=[1]Résultats!$C$3,VLOOKUP(S$5,Sheet1!$B$15:$AG$104,8,FALSE),0)</f>
        <v>0</v>
      </c>
      <c r="T154" s="165">
        <f ca="1">+IF($C154=[1]Résultats!$C$3,VLOOKUP(T$5,Sheet1!$B$15:$AG$104,8,FALSE),0)</f>
        <v>0</v>
      </c>
      <c r="U154" s="151">
        <f ca="1">+IF($C154=[1]Résultats!$C$3,VLOOKUP(U$5,Sheet1!$B$15:$AG$104,8,FALSE),0)</f>
        <v>0</v>
      </c>
      <c r="V154" s="151">
        <f ca="1">+IF($C154=[1]Résultats!$C$3,VLOOKUP(V$5,Sheet1!$B$15:$AG$104,8,FALSE),0)</f>
        <v>0</v>
      </c>
      <c r="W154" s="213">
        <f ca="1">+IF($C154=[1]Résultats!$C$3,VLOOKUP(W$5,Sheet1!$B$15:$AG$104,8,FALSE),0)</f>
        <v>0</v>
      </c>
      <c r="X154" s="165">
        <f ca="1">+IF($C154=[1]Résultats!$C$3,VLOOKUP(X$5,Sheet1!$B$15:$AG$104,8,FALSE),0)</f>
        <v>0</v>
      </c>
      <c r="Y154" s="165">
        <f ca="1">+IF($C154=[1]Résultats!$C$3,VLOOKUP(Y$5,Sheet1!$B$15:$AG$104,8,FALSE),0)</f>
        <v>0</v>
      </c>
      <c r="Z154" s="151">
        <f ca="1">+IF($C154=[1]Résultats!$C$3,VLOOKUP(Z$5,Sheet1!$B$15:$AG$104,8,FALSE),0)</f>
        <v>0</v>
      </c>
      <c r="AA154" s="151">
        <f ca="1">+IF($C154=[1]Résultats!$C$3,VLOOKUP(AA$5,Sheet1!$B$15:$AG$104,8,FALSE),0)</f>
        <v>0</v>
      </c>
      <c r="AB154" s="213">
        <f ca="1">+IF($C154=[1]Résultats!$C$3,VLOOKUP(AB$5,Sheet1!$B$15:$AG$104,8,FALSE),0)</f>
        <v>0</v>
      </c>
      <c r="AC154" s="165">
        <f ca="1">+IF($C154=[1]Résultats!$C$3,VLOOKUP(AC$5,Sheet1!$B$15:$AG$104,8,FALSE),0)</f>
        <v>0</v>
      </c>
      <c r="AD154" s="165">
        <f ca="1">+IF($C154=[1]Résultats!$C$3,VLOOKUP(AD$5,Sheet1!$B$15:$AG$104,8,FALSE),0)</f>
        <v>0</v>
      </c>
      <c r="AE154" s="213">
        <f ca="1">+IF($C154=[1]Résultats!$C$3,VLOOKUP(AE$5,Sheet1!$B$15:$AG$104,8,FALSE),0)</f>
        <v>0</v>
      </c>
      <c r="AF154" s="165">
        <f ca="1">+IF($C154=[1]Résultats!$C$3,VLOOKUP(AF$5,Sheet1!$B$15:$AG$104,8,FALSE),0)</f>
        <v>0</v>
      </c>
      <c r="AG154" s="165">
        <f ca="1">+IF($C154=[1]Résultats!$C$3,VLOOKUP(AG$5,Sheet1!$B$15:$AG$104,8,FALSE),0)</f>
        <v>0</v>
      </c>
      <c r="AH154" s="151">
        <f ca="1">+IF($C154=[1]Résultats!$C$3,VLOOKUP(AH$5,Sheet1!$B$15:$AG$104,8,FALSE),0)</f>
        <v>0</v>
      </c>
      <c r="AI154" s="151">
        <f ca="1">+IF($C154=[1]Résultats!$C$3,VLOOKUP(AI$5,Sheet1!$B$15:$AG$104,8,FALSE),0)</f>
        <v>0</v>
      </c>
      <c r="AJ154" s="213">
        <f ca="1">+IF($C154=[1]Résultats!$C$3,VLOOKUP(AJ$5,Sheet1!$B$15:$AG$104,8,FALSE),0)</f>
        <v>0</v>
      </c>
      <c r="AK154" s="165">
        <f ca="1">+IF($C154=[1]Résultats!$C$3,VLOOKUP(AK$5,Sheet1!$B$15:$AG$104,8,FALSE),0)</f>
        <v>0</v>
      </c>
      <c r="AL154" s="165">
        <f ca="1">+IF($C154=[1]Résultats!$C$3,VLOOKUP(AL$5,Sheet1!$B$15:$AG$104,8,FALSE),0)</f>
        <v>0</v>
      </c>
      <c r="AM154" s="213">
        <f ca="1">+IF($C154=[1]Résultats!$C$3,VLOOKUP(AM$5,Sheet1!$B$15:$AG$104,8,FALSE),0)</f>
        <v>0</v>
      </c>
      <c r="AN154" s="165">
        <f ca="1">+IF($C154=[1]Résultats!$C$3,VLOOKUP(AN$5,Sheet1!$B$15:$AG$104,8,FALSE),0)</f>
        <v>0</v>
      </c>
      <c r="AO154" s="165">
        <f ca="1">+IF($C154=[1]Résultats!$C$3,VLOOKUP(AO$5,Sheet1!$B$15:$AG$104,8,FALSE),0)</f>
        <v>0</v>
      </c>
      <c r="AP154" s="213">
        <f ca="1">+IF($C154=[1]Résultats!$C$3,VLOOKUP(AP$5,Sheet1!$B$15:$AG$104,8,FALSE),0)</f>
        <v>0</v>
      </c>
      <c r="AQ154" s="165">
        <f ca="1">+IF($C154=[1]Résultats!$C$3,VLOOKUP(AQ$5,Sheet1!$B$15:$AG$104,8,FALSE),0)</f>
        <v>0</v>
      </c>
      <c r="AR154" s="165">
        <f ca="1">+IF($C154=[1]Résultats!$C$3,VLOOKUP(AR$5,Sheet1!$B$15:$AG$104,8,FALSE),0)</f>
        <v>0</v>
      </c>
      <c r="AS154" s="151">
        <f ca="1">+IF($C154=[1]Résultats!$C$3,VLOOKUP(AS$5,Sheet1!$B$15:$AG$104,8,FALSE),0)</f>
        <v>0</v>
      </c>
      <c r="AT154" s="151">
        <f ca="1">+IF($C154=[1]Résultats!$C$3,VLOOKUP(AT$5,Sheet1!$B$15:$AG$104,8,FALSE),0)</f>
        <v>0</v>
      </c>
      <c r="AU154" s="213">
        <f ca="1">+IF($C154=[1]Résultats!$C$3,VLOOKUP(AU$5,Sheet1!$B$15:$AG$104,8,FALSE),0)</f>
        <v>0</v>
      </c>
      <c r="AV154" s="151">
        <f ca="1">+IF($C154=[1]Résultats!$C$3,VLOOKUP(AV$5,Sheet1!$B$15:$AG$104,8,FALSE),0)</f>
        <v>0</v>
      </c>
      <c r="AW154" s="151">
        <f ca="1">+IF($C154=[1]Résultats!$C$3,VLOOKUP(AW$5,Sheet1!$B$15:$AG$104,8,FALSE),0)</f>
        <v>0</v>
      </c>
      <c r="AX154" s="151">
        <f ca="1">+IF($C154=[1]Résultats!$C$3,VLOOKUP(AX$5,Sheet1!$B$15:$AG$104,8,FALSE),0)</f>
        <v>0</v>
      </c>
      <c r="AY154" s="151">
        <f ca="1">+IF($C154=[1]Résultats!$C$3,VLOOKUP(AY$5,Sheet1!$B$15:$AG$104,8,FALSE),0)</f>
        <v>0</v>
      </c>
      <c r="AZ154" s="213">
        <f ca="1">+IF($C154=[1]Résultats!$C$3,VLOOKUP(AZ$5,Sheet1!$B$15:$AG$104,8,FALSE),0)</f>
        <v>0</v>
      </c>
      <c r="BA154" s="165">
        <f ca="1">+IF($C154=[1]Résultats!$C$3,VLOOKUP(BA$5,Sheet1!$B$15:$AG$104,8,FALSE),0)</f>
        <v>0</v>
      </c>
      <c r="BB154" s="165">
        <f ca="1">+IF($C154=[1]Résultats!$C$3,VLOOKUP(BB$5,Sheet1!$B$15:$AG$104,8,FALSE),0)</f>
        <v>0</v>
      </c>
      <c r="BC154" s="151">
        <f ca="1">+IF($C154=[1]Résultats!$C$3,VLOOKUP(BC$5,Sheet1!$B$15:$AG$104,8,FALSE),0)</f>
        <v>0</v>
      </c>
      <c r="BD154" s="151">
        <f ca="1">+IF($C154=[1]Résultats!$C$3,VLOOKUP(BD$5,Sheet1!$B$15:$AG$104,8,FALSE),0)</f>
        <v>0</v>
      </c>
      <c r="BE154" s="151">
        <f ca="1">+IF($C154=[1]Résultats!$C$3,VLOOKUP(BE$5,Sheet1!$B$15:$AG$104,8,FALSE),0)</f>
        <v>0</v>
      </c>
      <c r="BF154" s="151">
        <f ca="1">+IF($C154=[1]Résultats!$C$3,VLOOKUP(BF$5,Sheet1!$B$15:$AG$104,8,FALSE),0)</f>
        <v>0</v>
      </c>
      <c r="BG154" s="151">
        <f ca="1">+IF($C154=[1]Résultats!$C$3,VLOOKUP(BG$5,Sheet1!$B$15:$AG$104,8,FALSE),0)</f>
        <v>0</v>
      </c>
      <c r="BH154" s="151">
        <f ca="1">+IF($C154=[1]Résultats!$C$3,VLOOKUP(BH$5,Sheet1!$B$15:$AG$104,8,FALSE),0)</f>
        <v>0</v>
      </c>
      <c r="BI154" s="151">
        <f ca="1">+IF($C154=[1]Résultats!$C$3,VLOOKUP(BI$5,Sheet1!$B$15:$AG$104,8,FALSE),0)</f>
        <v>0</v>
      </c>
      <c r="BJ154" s="151">
        <f ca="1">+IF($C154=[1]Résultats!$C$3,VLOOKUP(BJ$5,Sheet1!$B$15:$AG$104,8,FALSE),0)</f>
        <v>0</v>
      </c>
      <c r="BK154" s="151">
        <f ca="1">+IF($C154=[1]Résultats!$C$3,VLOOKUP(BK$5,Sheet1!$B$15:$AG$104,8,FALSE),0)</f>
        <v>0</v>
      </c>
      <c r="BL154" s="151">
        <f ca="1">+IF($C154=[1]Résultats!$C$3,VLOOKUP(BL$5,Sheet1!$B$15:$AG$104,8,FALSE),0)</f>
        <v>0</v>
      </c>
      <c r="BM154" s="151">
        <f ca="1">+IF($C154=[1]Résultats!$C$3,VLOOKUP(BM$5,Sheet1!$B$15:$AG$104,8,FALSE),0)</f>
        <v>0</v>
      </c>
      <c r="BN154" s="151">
        <f ca="1">+IF($C154=[1]Résultats!$C$3,VLOOKUP(BN$5,Sheet1!$B$15:$AG$104,8,FALSE),0)</f>
        <v>0</v>
      </c>
      <c r="BO154" s="151">
        <f ca="1">+IF($C154=[1]Résultats!$C$3,VLOOKUP(BO$5,Sheet1!$B$15:$AG$104,8,FALSE),0)</f>
        <v>0</v>
      </c>
      <c r="BP154" s="151">
        <f ca="1">+IF($C154=[1]Résultats!$C$3,VLOOKUP(BP$5,Sheet1!$B$15:$AG$104,8,FALSE),0)</f>
        <v>0</v>
      </c>
      <c r="BQ154" s="151">
        <f ca="1">+IF($C154=[1]Résultats!$C$3,VLOOKUP(BQ$5,Sheet1!$B$15:$AG$104,8,FALSE),0)</f>
        <v>0</v>
      </c>
      <c r="BR154" s="151">
        <f ca="1">+IF($C154=[1]Résultats!$C$3,VLOOKUP(BR$5,Sheet1!$B$15:$AG$104,8,FALSE),0)</f>
        <v>0</v>
      </c>
      <c r="BS154" s="151">
        <f ca="1">+IF($C154=[1]Résultats!$C$3,VLOOKUP(BS$5,Sheet1!$B$15:$AG$104,8,FALSE),0)</f>
        <v>0</v>
      </c>
      <c r="BT154" s="151">
        <f ca="1">+IF($C154=[1]Résultats!$C$3,VLOOKUP(BT$5,Sheet1!$B$15:$AG$104,8,FALSE),0)</f>
        <v>0</v>
      </c>
      <c r="BU154" s="151">
        <f ca="1">+IF($C154=[1]Résultats!$C$3,VLOOKUP(BU$5,Sheet1!$B$15:$AG$104,8,FALSE),0)</f>
        <v>0</v>
      </c>
      <c r="BV154" s="151">
        <f ca="1">+IF($C154=[1]Résultats!$C$3,VLOOKUP(BV$5,Sheet1!$B$15:$AG$104,8,FALSE),0)</f>
        <v>0</v>
      </c>
      <c r="BW154" s="151">
        <f ca="1">+IF($C154=[1]Résultats!$C$3,VLOOKUP(BW$5,Sheet1!$B$15:$AG$104,8,FALSE),0)</f>
        <v>0</v>
      </c>
      <c r="BX154" s="151">
        <f ca="1">+IF($C154=[1]Résultats!$C$3,VLOOKUP(BX$5,Sheet1!$B$15:$AG$104,8,FALSE),0)</f>
        <v>0</v>
      </c>
      <c r="BY154" s="151">
        <f ca="1">+IF($C154=[1]Résultats!$C$3,VLOOKUP(BY$5,Sheet1!$B$15:$AG$104,8,FALSE),0)</f>
        <v>0</v>
      </c>
      <c r="BZ154" s="151">
        <f ca="1">+IF($C154=[1]Résultats!$C$3,VLOOKUP(BZ$5,Sheet1!$B$15:$AG$104,8,FALSE),0)</f>
        <v>0</v>
      </c>
    </row>
    <row r="155" spans="1:78" ht="15.75" customHeight="1" x14ac:dyDescent="0.2">
      <c r="A155" s="1">
        <f t="shared" ca="1" si="10"/>
        <v>0</v>
      </c>
      <c r="B155" s="1">
        <f t="shared" ca="1" si="9"/>
        <v>0</v>
      </c>
      <c r="C155" s="136">
        <f>Hébergement!C155</f>
        <v>43250</v>
      </c>
      <c r="D155" s="150">
        <f ca="1">+IF($C155=[1]Résultats!$C$3,VLOOKUP(D$5,Sheet1!$B$15:$AG$104,8,FALSE),0)</f>
        <v>0</v>
      </c>
      <c r="E155" s="150">
        <f ca="1">+IF($C155=[1]Résultats!$C$3,VLOOKUP(E$5,Sheet1!$B$15:$AG$104,8,FALSE),0)</f>
        <v>0</v>
      </c>
      <c r="F155" s="150">
        <f ca="1">+IF($C155=[1]Résultats!$C$3,VLOOKUP(F$5,Sheet1!$B$15:$AG$104,8,FALSE),0)</f>
        <v>0</v>
      </c>
      <c r="G155" s="150">
        <f ca="1">+IF($C155=[1]Résultats!$C$3,VLOOKUP(G$5,Sheet1!$B$15:$AG$104,8,FALSE),0)</f>
        <v>0</v>
      </c>
      <c r="H155" s="150">
        <f ca="1">+IF($C155=[1]Résultats!$C$3,VLOOKUP(H$5,Sheet1!$B$15:$AG$104,8,FALSE),0)</f>
        <v>0</v>
      </c>
      <c r="I155" s="150">
        <f ca="1">+IF($C155=[1]Résultats!$C$3,VLOOKUP(I$5,Sheet1!$B$15:$AG$104,8,FALSE),0)</f>
        <v>0</v>
      </c>
      <c r="J155" s="151">
        <f ca="1">+IF($C155=[1]Résultats!$C$3,VLOOKUP(J$5,Sheet1!$B$15:$AG$104,8,FALSE),0)</f>
        <v>0</v>
      </c>
      <c r="K155" s="151">
        <f ca="1">+IF($C155=[1]Résultats!$C$3,VLOOKUP(K$5,Sheet1!$B$15:$AG$104,8,FALSE),0)</f>
        <v>0</v>
      </c>
      <c r="L155" s="213">
        <f ca="1">+IF($C155=[1]Résultats!$C$3,VLOOKUP(L$5,Sheet1!$B$15:$AG$104,8,FALSE),0)</f>
        <v>0</v>
      </c>
      <c r="M155" s="165">
        <f ca="1">+IF($C155=[1]Résultats!$C$3,VLOOKUP(M$5,Sheet1!$B$15:$AG$104,8,FALSE),0)</f>
        <v>0</v>
      </c>
      <c r="N155" s="165">
        <f ca="1">+IF($C155=[1]Résultats!$C$3,VLOOKUP(N$5,Sheet1!$B$15:$AG$104,8,FALSE),0)</f>
        <v>0</v>
      </c>
      <c r="O155" s="151">
        <f ca="1">+IF($C155=[1]Résultats!$C$3,VLOOKUP(O$5,Sheet1!$B$15:$AG$104,8,FALSE),0)</f>
        <v>0</v>
      </c>
      <c r="P155" s="151">
        <f ca="1">+IF($C155=[1]Résultats!$C$3,VLOOKUP(P$5,Sheet1!$B$15:$AG$104,8,FALSE),0)</f>
        <v>0</v>
      </c>
      <c r="Q155" s="213">
        <f ca="1">+IF($C155=[1]Résultats!$C$3,VLOOKUP(Q$5,Sheet1!$B$15:$AG$104,8,FALSE),0)</f>
        <v>0</v>
      </c>
      <c r="R155" s="151">
        <f ca="1">+IF($C155=[1]Résultats!$C$3,VLOOKUP(R$5,Sheet1!$B$15:$AG$104,8,FALSE),0)</f>
        <v>0</v>
      </c>
      <c r="S155" s="165">
        <f ca="1">+IF($C155=[1]Résultats!$C$3,VLOOKUP(S$5,Sheet1!$B$15:$AG$104,8,FALSE),0)</f>
        <v>0</v>
      </c>
      <c r="T155" s="165">
        <f ca="1">+IF($C155=[1]Résultats!$C$3,VLOOKUP(T$5,Sheet1!$B$15:$AG$104,8,FALSE),0)</f>
        <v>0</v>
      </c>
      <c r="U155" s="151">
        <f ca="1">+IF($C155=[1]Résultats!$C$3,VLOOKUP(U$5,Sheet1!$B$15:$AG$104,8,FALSE),0)</f>
        <v>0</v>
      </c>
      <c r="V155" s="151">
        <f ca="1">+IF($C155=[1]Résultats!$C$3,VLOOKUP(V$5,Sheet1!$B$15:$AG$104,8,FALSE),0)</f>
        <v>0</v>
      </c>
      <c r="W155" s="213">
        <f ca="1">+IF($C155=[1]Résultats!$C$3,VLOOKUP(W$5,Sheet1!$B$15:$AG$104,8,FALSE),0)</f>
        <v>0</v>
      </c>
      <c r="X155" s="165">
        <f ca="1">+IF($C155=[1]Résultats!$C$3,VLOOKUP(X$5,Sheet1!$B$15:$AG$104,8,FALSE),0)</f>
        <v>0</v>
      </c>
      <c r="Y155" s="165">
        <f ca="1">+IF($C155=[1]Résultats!$C$3,VLOOKUP(Y$5,Sheet1!$B$15:$AG$104,8,FALSE),0)</f>
        <v>0</v>
      </c>
      <c r="Z155" s="151">
        <f ca="1">+IF($C155=[1]Résultats!$C$3,VLOOKUP(Z$5,Sheet1!$B$15:$AG$104,8,FALSE),0)</f>
        <v>0</v>
      </c>
      <c r="AA155" s="151">
        <f ca="1">+IF($C155=[1]Résultats!$C$3,VLOOKUP(AA$5,Sheet1!$B$15:$AG$104,8,FALSE),0)</f>
        <v>0</v>
      </c>
      <c r="AB155" s="213">
        <f ca="1">+IF($C155=[1]Résultats!$C$3,VLOOKUP(AB$5,Sheet1!$B$15:$AG$104,8,FALSE),0)</f>
        <v>0</v>
      </c>
      <c r="AC155" s="165">
        <f ca="1">+IF($C155=[1]Résultats!$C$3,VLOOKUP(AC$5,Sheet1!$B$15:$AG$104,8,FALSE),0)</f>
        <v>0</v>
      </c>
      <c r="AD155" s="165">
        <f ca="1">+IF($C155=[1]Résultats!$C$3,VLOOKUP(AD$5,Sheet1!$B$15:$AG$104,8,FALSE),0)</f>
        <v>0</v>
      </c>
      <c r="AE155" s="213">
        <f ca="1">+IF($C155=[1]Résultats!$C$3,VLOOKUP(AE$5,Sheet1!$B$15:$AG$104,8,FALSE),0)</f>
        <v>0</v>
      </c>
      <c r="AF155" s="165">
        <f ca="1">+IF($C155=[1]Résultats!$C$3,VLOOKUP(AF$5,Sheet1!$B$15:$AG$104,8,FALSE),0)</f>
        <v>0</v>
      </c>
      <c r="AG155" s="165">
        <f ca="1">+IF($C155=[1]Résultats!$C$3,VLOOKUP(AG$5,Sheet1!$B$15:$AG$104,8,FALSE),0)</f>
        <v>0</v>
      </c>
      <c r="AH155" s="151">
        <f ca="1">+IF($C155=[1]Résultats!$C$3,VLOOKUP(AH$5,Sheet1!$B$15:$AG$104,8,FALSE),0)</f>
        <v>0</v>
      </c>
      <c r="AI155" s="151">
        <f ca="1">+IF($C155=[1]Résultats!$C$3,VLOOKUP(AI$5,Sheet1!$B$15:$AG$104,8,FALSE),0)</f>
        <v>0</v>
      </c>
      <c r="AJ155" s="213">
        <f ca="1">+IF($C155=[1]Résultats!$C$3,VLOOKUP(AJ$5,Sheet1!$B$15:$AG$104,8,FALSE),0)</f>
        <v>0</v>
      </c>
      <c r="AK155" s="165">
        <f ca="1">+IF($C155=[1]Résultats!$C$3,VLOOKUP(AK$5,Sheet1!$B$15:$AG$104,8,FALSE),0)</f>
        <v>0</v>
      </c>
      <c r="AL155" s="165">
        <f ca="1">+IF($C155=[1]Résultats!$C$3,VLOOKUP(AL$5,Sheet1!$B$15:$AG$104,8,FALSE),0)</f>
        <v>0</v>
      </c>
      <c r="AM155" s="213">
        <f ca="1">+IF($C155=[1]Résultats!$C$3,VLOOKUP(AM$5,Sheet1!$B$15:$AG$104,8,FALSE),0)</f>
        <v>0</v>
      </c>
      <c r="AN155" s="165">
        <f ca="1">+IF($C155=[1]Résultats!$C$3,VLOOKUP(AN$5,Sheet1!$B$15:$AG$104,8,FALSE),0)</f>
        <v>0</v>
      </c>
      <c r="AO155" s="165">
        <f ca="1">+IF($C155=[1]Résultats!$C$3,VLOOKUP(AO$5,Sheet1!$B$15:$AG$104,8,FALSE),0)</f>
        <v>0</v>
      </c>
      <c r="AP155" s="213">
        <f ca="1">+IF($C155=[1]Résultats!$C$3,VLOOKUP(AP$5,Sheet1!$B$15:$AG$104,8,FALSE),0)</f>
        <v>0</v>
      </c>
      <c r="AQ155" s="165">
        <f ca="1">+IF($C155=[1]Résultats!$C$3,VLOOKUP(AQ$5,Sheet1!$B$15:$AG$104,8,FALSE),0)</f>
        <v>0</v>
      </c>
      <c r="AR155" s="165">
        <f ca="1">+IF($C155=[1]Résultats!$C$3,VLOOKUP(AR$5,Sheet1!$B$15:$AG$104,8,FALSE),0)</f>
        <v>0</v>
      </c>
      <c r="AS155" s="151">
        <f ca="1">+IF($C155=[1]Résultats!$C$3,VLOOKUP(AS$5,Sheet1!$B$15:$AG$104,8,FALSE),0)</f>
        <v>0</v>
      </c>
      <c r="AT155" s="151">
        <f ca="1">+IF($C155=[1]Résultats!$C$3,VLOOKUP(AT$5,Sheet1!$B$15:$AG$104,8,FALSE),0)</f>
        <v>0</v>
      </c>
      <c r="AU155" s="213">
        <f ca="1">+IF($C155=[1]Résultats!$C$3,VLOOKUP(AU$5,Sheet1!$B$15:$AG$104,8,FALSE),0)</f>
        <v>0</v>
      </c>
      <c r="AV155" s="151">
        <f ca="1">+IF($C155=[1]Résultats!$C$3,VLOOKUP(AV$5,Sheet1!$B$15:$AG$104,8,FALSE),0)</f>
        <v>0</v>
      </c>
      <c r="AW155" s="151">
        <f ca="1">+IF($C155=[1]Résultats!$C$3,VLOOKUP(AW$5,Sheet1!$B$15:$AG$104,8,FALSE),0)</f>
        <v>0</v>
      </c>
      <c r="AX155" s="151">
        <f ca="1">+IF($C155=[1]Résultats!$C$3,VLOOKUP(AX$5,Sheet1!$B$15:$AG$104,8,FALSE),0)</f>
        <v>0</v>
      </c>
      <c r="AY155" s="151">
        <f ca="1">+IF($C155=[1]Résultats!$C$3,VLOOKUP(AY$5,Sheet1!$B$15:$AG$104,8,FALSE),0)</f>
        <v>0</v>
      </c>
      <c r="AZ155" s="213">
        <f ca="1">+IF($C155=[1]Résultats!$C$3,VLOOKUP(AZ$5,Sheet1!$B$15:$AG$104,8,FALSE),0)</f>
        <v>0</v>
      </c>
      <c r="BA155" s="165">
        <f ca="1">+IF($C155=[1]Résultats!$C$3,VLOOKUP(BA$5,Sheet1!$B$15:$AG$104,8,FALSE),0)</f>
        <v>0</v>
      </c>
      <c r="BB155" s="165">
        <f ca="1">+IF($C155=[1]Résultats!$C$3,VLOOKUP(BB$5,Sheet1!$B$15:$AG$104,8,FALSE),0)</f>
        <v>0</v>
      </c>
      <c r="BC155" s="151">
        <f ca="1">+IF($C155=[1]Résultats!$C$3,VLOOKUP(BC$5,Sheet1!$B$15:$AG$104,8,FALSE),0)</f>
        <v>0</v>
      </c>
      <c r="BD155" s="151">
        <f ca="1">+IF($C155=[1]Résultats!$C$3,VLOOKUP(BD$5,Sheet1!$B$15:$AG$104,8,FALSE),0)</f>
        <v>0</v>
      </c>
      <c r="BE155" s="151">
        <f ca="1">+IF($C155=[1]Résultats!$C$3,VLOOKUP(BE$5,Sheet1!$B$15:$AG$104,8,FALSE),0)</f>
        <v>0</v>
      </c>
      <c r="BF155" s="151">
        <f ca="1">+IF($C155=[1]Résultats!$C$3,VLOOKUP(BF$5,Sheet1!$B$15:$AG$104,8,FALSE),0)</f>
        <v>0</v>
      </c>
      <c r="BG155" s="151">
        <f ca="1">+IF($C155=[1]Résultats!$C$3,VLOOKUP(BG$5,Sheet1!$B$15:$AG$104,8,FALSE),0)</f>
        <v>0</v>
      </c>
      <c r="BH155" s="151">
        <f ca="1">+IF($C155=[1]Résultats!$C$3,VLOOKUP(BH$5,Sheet1!$B$15:$AG$104,8,FALSE),0)</f>
        <v>0</v>
      </c>
      <c r="BI155" s="151">
        <f ca="1">+IF($C155=[1]Résultats!$C$3,VLOOKUP(BI$5,Sheet1!$B$15:$AG$104,8,FALSE),0)</f>
        <v>0</v>
      </c>
      <c r="BJ155" s="151">
        <f ca="1">+IF($C155=[1]Résultats!$C$3,VLOOKUP(BJ$5,Sheet1!$B$15:$AG$104,8,FALSE),0)</f>
        <v>0</v>
      </c>
      <c r="BK155" s="151">
        <f ca="1">+IF($C155=[1]Résultats!$C$3,VLOOKUP(BK$5,Sheet1!$B$15:$AG$104,8,FALSE),0)</f>
        <v>0</v>
      </c>
      <c r="BL155" s="151">
        <f ca="1">+IF($C155=[1]Résultats!$C$3,VLOOKUP(BL$5,Sheet1!$B$15:$AG$104,8,FALSE),0)</f>
        <v>0</v>
      </c>
      <c r="BM155" s="151">
        <f ca="1">+IF($C155=[1]Résultats!$C$3,VLOOKUP(BM$5,Sheet1!$B$15:$AG$104,8,FALSE),0)</f>
        <v>0</v>
      </c>
      <c r="BN155" s="151">
        <f ca="1">+IF($C155=[1]Résultats!$C$3,VLOOKUP(BN$5,Sheet1!$B$15:$AG$104,8,FALSE),0)</f>
        <v>0</v>
      </c>
      <c r="BO155" s="151">
        <f ca="1">+IF($C155=[1]Résultats!$C$3,VLOOKUP(BO$5,Sheet1!$B$15:$AG$104,8,FALSE),0)</f>
        <v>0</v>
      </c>
      <c r="BP155" s="151">
        <f ca="1">+IF($C155=[1]Résultats!$C$3,VLOOKUP(BP$5,Sheet1!$B$15:$AG$104,8,FALSE),0)</f>
        <v>0</v>
      </c>
      <c r="BQ155" s="151">
        <f ca="1">+IF($C155=[1]Résultats!$C$3,VLOOKUP(BQ$5,Sheet1!$B$15:$AG$104,8,FALSE),0)</f>
        <v>0</v>
      </c>
      <c r="BR155" s="151">
        <f ca="1">+IF($C155=[1]Résultats!$C$3,VLOOKUP(BR$5,Sheet1!$B$15:$AG$104,8,FALSE),0)</f>
        <v>0</v>
      </c>
      <c r="BS155" s="151">
        <f ca="1">+IF($C155=[1]Résultats!$C$3,VLOOKUP(BS$5,Sheet1!$B$15:$AG$104,8,FALSE),0)</f>
        <v>0</v>
      </c>
      <c r="BT155" s="151">
        <f ca="1">+IF($C155=[1]Résultats!$C$3,VLOOKUP(BT$5,Sheet1!$B$15:$AG$104,8,FALSE),0)</f>
        <v>0</v>
      </c>
      <c r="BU155" s="151">
        <f ca="1">+IF($C155=[1]Résultats!$C$3,VLOOKUP(BU$5,Sheet1!$B$15:$AG$104,8,FALSE),0)</f>
        <v>0</v>
      </c>
      <c r="BV155" s="151">
        <f ca="1">+IF($C155=[1]Résultats!$C$3,VLOOKUP(BV$5,Sheet1!$B$15:$AG$104,8,FALSE),0)</f>
        <v>0</v>
      </c>
      <c r="BW155" s="151">
        <f ca="1">+IF($C155=[1]Résultats!$C$3,VLOOKUP(BW$5,Sheet1!$B$15:$AG$104,8,FALSE),0)</f>
        <v>0</v>
      </c>
      <c r="BX155" s="151">
        <f ca="1">+IF($C155=[1]Résultats!$C$3,VLOOKUP(BX$5,Sheet1!$B$15:$AG$104,8,FALSE),0)</f>
        <v>0</v>
      </c>
      <c r="BY155" s="151">
        <f ca="1">+IF($C155=[1]Résultats!$C$3,VLOOKUP(BY$5,Sheet1!$B$15:$AG$104,8,FALSE),0)</f>
        <v>0</v>
      </c>
      <c r="BZ155" s="151">
        <f ca="1">+IF($C155=[1]Résultats!$C$3,VLOOKUP(BZ$5,Sheet1!$B$15:$AG$104,8,FALSE),0)</f>
        <v>0</v>
      </c>
    </row>
    <row r="156" spans="1:78" ht="15.75" customHeight="1" thickBot="1" x14ac:dyDescent="0.25">
      <c r="A156" s="1">
        <f t="shared" ca="1" si="10"/>
        <v>0</v>
      </c>
      <c r="B156" s="1">
        <f t="shared" ca="1" si="9"/>
        <v>0</v>
      </c>
      <c r="C156" s="136">
        <f>Hébergement!C156</f>
        <v>43251</v>
      </c>
      <c r="D156" s="150">
        <f ca="1">+IF($C156=[1]Résultats!$C$3,VLOOKUP(D$5,Sheet1!$B$15:$AG$104,8,FALSE),0)</f>
        <v>0</v>
      </c>
      <c r="E156" s="150">
        <f ca="1">+IF($C156=[1]Résultats!$C$3,VLOOKUP(E$5,Sheet1!$B$15:$AG$104,8,FALSE),0)</f>
        <v>0</v>
      </c>
      <c r="F156" s="150">
        <f ca="1">+IF($C156=[1]Résultats!$C$3,VLOOKUP(F$5,Sheet1!$B$15:$AG$104,8,FALSE),0)</f>
        <v>0</v>
      </c>
      <c r="G156" s="150">
        <f ca="1">+IF($C156=[1]Résultats!$C$3,VLOOKUP(G$5,Sheet1!$B$15:$AG$104,8,FALSE),0)</f>
        <v>0</v>
      </c>
      <c r="H156" s="150">
        <f ca="1">+IF($C156=[1]Résultats!$C$3,VLOOKUP(H$5,Sheet1!$B$15:$AG$104,8,FALSE),0)</f>
        <v>0</v>
      </c>
      <c r="I156" s="150">
        <f ca="1">+IF($C156=[1]Résultats!$C$3,VLOOKUP(I$5,Sheet1!$B$15:$AG$104,8,FALSE),0)</f>
        <v>0</v>
      </c>
      <c r="J156" s="151">
        <f ca="1">+IF($C156=[1]Résultats!$C$3,VLOOKUP(J$5,Sheet1!$B$15:$AG$104,8,FALSE),0)</f>
        <v>0</v>
      </c>
      <c r="K156" s="151">
        <f ca="1">+IF($C156=[1]Résultats!$C$3,VLOOKUP(K$5,Sheet1!$B$15:$AG$104,8,FALSE),0)</f>
        <v>0</v>
      </c>
      <c r="L156" s="213">
        <f ca="1">+IF($C156=[1]Résultats!$C$3,VLOOKUP(L$5,Sheet1!$B$15:$AG$104,8,FALSE),0)</f>
        <v>0</v>
      </c>
      <c r="M156" s="165">
        <f ca="1">+IF($C156=[1]Résultats!$C$3,VLOOKUP(M$5,Sheet1!$B$15:$AG$104,8,FALSE),0)</f>
        <v>0</v>
      </c>
      <c r="N156" s="165">
        <f ca="1">+IF($C156=[1]Résultats!$C$3,VLOOKUP(N$5,Sheet1!$B$15:$AG$104,8,FALSE),0)</f>
        <v>0</v>
      </c>
      <c r="O156" s="151">
        <f ca="1">+IF($C156=[1]Résultats!$C$3,VLOOKUP(O$5,Sheet1!$B$15:$AG$104,8,FALSE),0)</f>
        <v>0</v>
      </c>
      <c r="P156" s="151">
        <f ca="1">+IF($C156=[1]Résultats!$C$3,VLOOKUP(P$5,Sheet1!$B$15:$AG$104,8,FALSE),0)</f>
        <v>0</v>
      </c>
      <c r="Q156" s="213">
        <f ca="1">+IF($C156=[1]Résultats!$C$3,VLOOKUP(Q$5,Sheet1!$B$15:$AG$104,8,FALSE),0)</f>
        <v>0</v>
      </c>
      <c r="R156" s="151">
        <f ca="1">+IF($C156=[1]Résultats!$C$3,VLOOKUP(R$5,Sheet1!$B$15:$AG$104,8,FALSE),0)</f>
        <v>0</v>
      </c>
      <c r="S156" s="165">
        <f ca="1">+IF($C156=[1]Résultats!$C$3,VLOOKUP(S$5,Sheet1!$B$15:$AG$104,8,FALSE),0)</f>
        <v>0</v>
      </c>
      <c r="T156" s="165">
        <f ca="1">+IF($C156=[1]Résultats!$C$3,VLOOKUP(T$5,Sheet1!$B$15:$AG$104,8,FALSE),0)</f>
        <v>0</v>
      </c>
      <c r="U156" s="151">
        <f ca="1">+IF($C156=[1]Résultats!$C$3,VLOOKUP(U$5,Sheet1!$B$15:$AG$104,8,FALSE),0)</f>
        <v>0</v>
      </c>
      <c r="V156" s="151">
        <f ca="1">+IF($C156=[1]Résultats!$C$3,VLOOKUP(V$5,Sheet1!$B$15:$AG$104,8,FALSE),0)</f>
        <v>0</v>
      </c>
      <c r="W156" s="213">
        <f ca="1">+IF($C156=[1]Résultats!$C$3,VLOOKUP(W$5,Sheet1!$B$15:$AG$104,8,FALSE),0)</f>
        <v>0</v>
      </c>
      <c r="X156" s="165">
        <f ca="1">+IF($C156=[1]Résultats!$C$3,VLOOKUP(X$5,Sheet1!$B$15:$AG$104,8,FALSE),0)</f>
        <v>0</v>
      </c>
      <c r="Y156" s="165">
        <f ca="1">+IF($C156=[1]Résultats!$C$3,VLOOKUP(Y$5,Sheet1!$B$15:$AG$104,8,FALSE),0)</f>
        <v>0</v>
      </c>
      <c r="Z156" s="151">
        <f ca="1">+IF($C156=[1]Résultats!$C$3,VLOOKUP(Z$5,Sheet1!$B$15:$AG$104,8,FALSE),0)</f>
        <v>0</v>
      </c>
      <c r="AA156" s="151">
        <f ca="1">+IF($C156=[1]Résultats!$C$3,VLOOKUP(AA$5,Sheet1!$B$15:$AG$104,8,FALSE),0)</f>
        <v>0</v>
      </c>
      <c r="AB156" s="213">
        <f ca="1">+IF($C156=[1]Résultats!$C$3,VLOOKUP(AB$5,Sheet1!$B$15:$AG$104,8,FALSE),0)</f>
        <v>0</v>
      </c>
      <c r="AC156" s="165">
        <f ca="1">+IF($C156=[1]Résultats!$C$3,VLOOKUP(AC$5,Sheet1!$B$15:$AG$104,8,FALSE),0)</f>
        <v>0</v>
      </c>
      <c r="AD156" s="165">
        <f ca="1">+IF($C156=[1]Résultats!$C$3,VLOOKUP(AD$5,Sheet1!$B$15:$AG$104,8,FALSE),0)</f>
        <v>0</v>
      </c>
      <c r="AE156" s="213">
        <f ca="1">+IF($C156=[1]Résultats!$C$3,VLOOKUP(AE$5,Sheet1!$B$15:$AG$104,8,FALSE),0)</f>
        <v>0</v>
      </c>
      <c r="AF156" s="165">
        <f ca="1">+IF($C156=[1]Résultats!$C$3,VLOOKUP(AF$5,Sheet1!$B$15:$AG$104,8,FALSE),0)</f>
        <v>0</v>
      </c>
      <c r="AG156" s="165">
        <f ca="1">+IF($C156=[1]Résultats!$C$3,VLOOKUP(AG$5,Sheet1!$B$15:$AG$104,8,FALSE),0)</f>
        <v>0</v>
      </c>
      <c r="AH156" s="151">
        <f ca="1">+IF($C156=[1]Résultats!$C$3,VLOOKUP(AH$5,Sheet1!$B$15:$AG$104,8,FALSE),0)</f>
        <v>0</v>
      </c>
      <c r="AI156" s="151">
        <f ca="1">+IF($C156=[1]Résultats!$C$3,VLOOKUP(AI$5,Sheet1!$B$15:$AG$104,8,FALSE),0)</f>
        <v>0</v>
      </c>
      <c r="AJ156" s="213">
        <f ca="1">+IF($C156=[1]Résultats!$C$3,VLOOKUP(AJ$5,Sheet1!$B$15:$AG$104,8,FALSE),0)</f>
        <v>0</v>
      </c>
      <c r="AK156" s="165">
        <f ca="1">+IF($C156=[1]Résultats!$C$3,VLOOKUP(AK$5,Sheet1!$B$15:$AG$104,8,FALSE),0)</f>
        <v>0</v>
      </c>
      <c r="AL156" s="165">
        <f ca="1">+IF($C156=[1]Résultats!$C$3,VLOOKUP(AL$5,Sheet1!$B$15:$AG$104,8,FALSE),0)</f>
        <v>0</v>
      </c>
      <c r="AM156" s="213">
        <f ca="1">+IF($C156=[1]Résultats!$C$3,VLOOKUP(AM$5,Sheet1!$B$15:$AG$104,8,FALSE),0)</f>
        <v>0</v>
      </c>
      <c r="AN156" s="165">
        <f ca="1">+IF($C156=[1]Résultats!$C$3,VLOOKUP(AN$5,Sheet1!$B$15:$AG$104,8,FALSE),0)</f>
        <v>0</v>
      </c>
      <c r="AO156" s="165">
        <f ca="1">+IF($C156=[1]Résultats!$C$3,VLOOKUP(AO$5,Sheet1!$B$15:$AG$104,8,FALSE),0)</f>
        <v>0</v>
      </c>
      <c r="AP156" s="213">
        <f ca="1">+IF($C156=[1]Résultats!$C$3,VLOOKUP(AP$5,Sheet1!$B$15:$AG$104,8,FALSE),0)</f>
        <v>0</v>
      </c>
      <c r="AQ156" s="165">
        <f ca="1">+IF($C156=[1]Résultats!$C$3,VLOOKUP(AQ$5,Sheet1!$B$15:$AG$104,8,FALSE),0)</f>
        <v>0</v>
      </c>
      <c r="AR156" s="165">
        <f ca="1">+IF($C156=[1]Résultats!$C$3,VLOOKUP(AR$5,Sheet1!$B$15:$AG$104,8,FALSE),0)</f>
        <v>0</v>
      </c>
      <c r="AS156" s="151">
        <f ca="1">+IF($C156=[1]Résultats!$C$3,VLOOKUP(AS$5,Sheet1!$B$15:$AG$104,8,FALSE),0)</f>
        <v>0</v>
      </c>
      <c r="AT156" s="151">
        <f ca="1">+IF($C156=[1]Résultats!$C$3,VLOOKUP(AT$5,Sheet1!$B$15:$AG$104,8,FALSE),0)</f>
        <v>0</v>
      </c>
      <c r="AU156" s="213">
        <f ca="1">+IF($C156=[1]Résultats!$C$3,VLOOKUP(AU$5,Sheet1!$B$15:$AG$104,8,FALSE),0)</f>
        <v>0</v>
      </c>
      <c r="AV156" s="151">
        <f ca="1">+IF($C156=[1]Résultats!$C$3,VLOOKUP(AV$5,Sheet1!$B$15:$AG$104,8,FALSE),0)</f>
        <v>0</v>
      </c>
      <c r="AW156" s="151">
        <f ca="1">+IF($C156=[1]Résultats!$C$3,VLOOKUP(AW$5,Sheet1!$B$15:$AG$104,8,FALSE),0)</f>
        <v>0</v>
      </c>
      <c r="AX156" s="151">
        <f ca="1">+IF($C156=[1]Résultats!$C$3,VLOOKUP(AX$5,Sheet1!$B$15:$AG$104,8,FALSE),0)</f>
        <v>0</v>
      </c>
      <c r="AY156" s="151">
        <f ca="1">+IF($C156=[1]Résultats!$C$3,VLOOKUP(AY$5,Sheet1!$B$15:$AG$104,8,FALSE),0)</f>
        <v>0</v>
      </c>
      <c r="AZ156" s="213">
        <f ca="1">+IF($C156=[1]Résultats!$C$3,VLOOKUP(AZ$5,Sheet1!$B$15:$AG$104,8,FALSE),0)</f>
        <v>0</v>
      </c>
      <c r="BA156" s="165">
        <f ca="1">+IF($C156=[1]Résultats!$C$3,VLOOKUP(BA$5,Sheet1!$B$15:$AG$104,8,FALSE),0)</f>
        <v>0</v>
      </c>
      <c r="BB156" s="165">
        <f ca="1">+IF($C156=[1]Résultats!$C$3,VLOOKUP(BB$5,Sheet1!$B$15:$AG$104,8,FALSE),0)</f>
        <v>0</v>
      </c>
      <c r="BC156" s="151">
        <f ca="1">+IF($C156=[1]Résultats!$C$3,VLOOKUP(BC$5,Sheet1!$B$15:$AG$104,8,FALSE),0)</f>
        <v>0</v>
      </c>
      <c r="BD156" s="151">
        <f ca="1">+IF($C156=[1]Résultats!$C$3,VLOOKUP(BD$5,Sheet1!$B$15:$AG$104,8,FALSE),0)</f>
        <v>0</v>
      </c>
      <c r="BE156" s="151">
        <f ca="1">+IF($C156=[1]Résultats!$C$3,VLOOKUP(BE$5,Sheet1!$B$15:$AG$104,8,FALSE),0)</f>
        <v>0</v>
      </c>
      <c r="BF156" s="151">
        <f ca="1">+IF($C156=[1]Résultats!$C$3,VLOOKUP(BF$5,Sheet1!$B$15:$AG$104,8,FALSE),0)</f>
        <v>0</v>
      </c>
      <c r="BG156" s="151">
        <f ca="1">+IF($C156=[1]Résultats!$C$3,VLOOKUP(BG$5,Sheet1!$B$15:$AG$104,8,FALSE),0)</f>
        <v>0</v>
      </c>
      <c r="BH156" s="151">
        <f ca="1">+IF($C156=[1]Résultats!$C$3,VLOOKUP(BH$5,Sheet1!$B$15:$AG$104,8,FALSE),0)</f>
        <v>0</v>
      </c>
      <c r="BI156" s="151">
        <f ca="1">+IF($C156=[1]Résultats!$C$3,VLOOKUP(BI$5,Sheet1!$B$15:$AG$104,8,FALSE),0)</f>
        <v>0</v>
      </c>
      <c r="BJ156" s="151">
        <f ca="1">+IF($C156=[1]Résultats!$C$3,VLOOKUP(BJ$5,Sheet1!$B$15:$AG$104,8,FALSE),0)</f>
        <v>0</v>
      </c>
      <c r="BK156" s="151">
        <f ca="1">+IF($C156=[1]Résultats!$C$3,VLOOKUP(BK$5,Sheet1!$B$15:$AG$104,8,FALSE),0)</f>
        <v>0</v>
      </c>
      <c r="BL156" s="151">
        <f ca="1">+IF($C156=[1]Résultats!$C$3,VLOOKUP(BL$5,Sheet1!$B$15:$AG$104,8,FALSE),0)</f>
        <v>0</v>
      </c>
      <c r="BM156" s="151">
        <f ca="1">+IF($C156=[1]Résultats!$C$3,VLOOKUP(BM$5,Sheet1!$B$15:$AG$104,8,FALSE),0)</f>
        <v>0</v>
      </c>
      <c r="BN156" s="151">
        <f ca="1">+IF($C156=[1]Résultats!$C$3,VLOOKUP(BN$5,Sheet1!$B$15:$AG$104,8,FALSE),0)</f>
        <v>0</v>
      </c>
      <c r="BO156" s="151">
        <f ca="1">+IF($C156=[1]Résultats!$C$3,VLOOKUP(BO$5,Sheet1!$B$15:$AG$104,8,FALSE),0)</f>
        <v>0</v>
      </c>
      <c r="BP156" s="151">
        <f ca="1">+IF($C156=[1]Résultats!$C$3,VLOOKUP(BP$5,Sheet1!$B$15:$AG$104,8,FALSE),0)</f>
        <v>0</v>
      </c>
      <c r="BQ156" s="151">
        <f ca="1">+IF($C156=[1]Résultats!$C$3,VLOOKUP(BQ$5,Sheet1!$B$15:$AG$104,8,FALSE),0)</f>
        <v>0</v>
      </c>
      <c r="BR156" s="151">
        <f ca="1">+IF($C156=[1]Résultats!$C$3,VLOOKUP(BR$5,Sheet1!$B$15:$AG$104,8,FALSE),0)</f>
        <v>0</v>
      </c>
      <c r="BS156" s="151">
        <f ca="1">+IF($C156=[1]Résultats!$C$3,VLOOKUP(BS$5,Sheet1!$B$15:$AG$104,8,FALSE),0)</f>
        <v>0</v>
      </c>
      <c r="BT156" s="151">
        <f ca="1">+IF($C156=[1]Résultats!$C$3,VLOOKUP(BT$5,Sheet1!$B$15:$AG$104,8,FALSE),0)</f>
        <v>0</v>
      </c>
      <c r="BU156" s="151">
        <f ca="1">+IF($C156=[1]Résultats!$C$3,VLOOKUP(BU$5,Sheet1!$B$15:$AG$104,8,FALSE),0)</f>
        <v>0</v>
      </c>
      <c r="BV156" s="151">
        <f ca="1">+IF($C156=[1]Résultats!$C$3,VLOOKUP(BV$5,Sheet1!$B$15:$AG$104,8,FALSE),0)</f>
        <v>0</v>
      </c>
      <c r="BW156" s="151">
        <f ca="1">+IF($C156=[1]Résultats!$C$3,VLOOKUP(BW$5,Sheet1!$B$15:$AG$104,8,FALSE),0)</f>
        <v>0</v>
      </c>
      <c r="BX156" s="151">
        <f ca="1">+IF($C156=[1]Résultats!$C$3,VLOOKUP(BX$5,Sheet1!$B$15:$AG$104,8,FALSE),0)</f>
        <v>0</v>
      </c>
      <c r="BY156" s="151">
        <f ca="1">+IF($C156=[1]Résultats!$C$3,VLOOKUP(BY$5,Sheet1!$B$15:$AG$104,8,FALSE),0)</f>
        <v>0</v>
      </c>
      <c r="BZ156" s="151">
        <f ca="1">+IF($C156=[1]Résultats!$C$3,VLOOKUP(BZ$5,Sheet1!$B$15:$AG$104,8,FALSE),0)</f>
        <v>0</v>
      </c>
    </row>
    <row r="157" spans="1:78" s="215" customFormat="1" ht="15.75" customHeight="1" thickTop="1" x14ac:dyDescent="0.2">
      <c r="A157" s="66">
        <f t="shared" ca="1" si="10"/>
        <v>0</v>
      </c>
      <c r="B157" s="66">
        <f t="shared" ca="1" si="9"/>
        <v>0</v>
      </c>
      <c r="C157" s="214">
        <f>Hébergement!C157</f>
        <v>43252</v>
      </c>
      <c r="D157" s="150">
        <f ca="1">+IF($C157=[1]Résultats!$C$3,VLOOKUP(D$5,Sheet1!$B$15:$AG$104,8,FALSE),0)</f>
        <v>0</v>
      </c>
      <c r="E157" s="150">
        <f ca="1">+IF($C157=[1]Résultats!$C$3,VLOOKUP(E$5,Sheet1!$B$15:$AG$104,8,FALSE),0)</f>
        <v>0</v>
      </c>
      <c r="F157" s="150">
        <f ca="1">+IF($C157=[1]Résultats!$C$3,VLOOKUP(F$5,Sheet1!$B$15:$AG$104,8,FALSE),0)</f>
        <v>0</v>
      </c>
      <c r="G157" s="150">
        <f ca="1">+IF($C157=[1]Résultats!$C$3,VLOOKUP(G$5,Sheet1!$B$15:$AG$104,8,FALSE),0)</f>
        <v>0</v>
      </c>
      <c r="H157" s="150">
        <f ca="1">+IF($C157=[1]Résultats!$C$3,VLOOKUP(H$5,Sheet1!$B$15:$AG$104,8,FALSE),0)</f>
        <v>0</v>
      </c>
      <c r="I157" s="150">
        <f ca="1">+IF($C157=[1]Résultats!$C$3,VLOOKUP(I$5,Sheet1!$B$15:$AG$104,8,FALSE),0)</f>
        <v>0</v>
      </c>
      <c r="J157" s="151">
        <f ca="1">+IF($C157=[1]Résultats!$C$3,VLOOKUP(J$5,Sheet1!$B$15:$AG$104,8,FALSE),0)</f>
        <v>0</v>
      </c>
      <c r="K157" s="151">
        <f ca="1">+IF($C157=[1]Résultats!$C$3,VLOOKUP(K$5,Sheet1!$B$15:$AG$104,8,FALSE),0)</f>
        <v>0</v>
      </c>
      <c r="L157" s="213">
        <f ca="1">+IF($C157=[1]Résultats!$C$3,VLOOKUP(L$5,Sheet1!$B$15:$AG$104,8,FALSE),0)</f>
        <v>0</v>
      </c>
      <c r="M157" s="165">
        <f ca="1">+IF($C157=[1]Résultats!$C$3,VLOOKUP(M$5,Sheet1!$B$15:$AG$104,8,FALSE),0)</f>
        <v>0</v>
      </c>
      <c r="N157" s="165">
        <f ca="1">+IF($C157=[1]Résultats!$C$3,VLOOKUP(N$5,Sheet1!$B$15:$AG$104,8,FALSE),0)</f>
        <v>0</v>
      </c>
      <c r="O157" s="151">
        <f ca="1">+IF($C157=[1]Résultats!$C$3,VLOOKUP(O$5,Sheet1!$B$15:$AG$104,8,FALSE),0)</f>
        <v>0</v>
      </c>
      <c r="P157" s="151">
        <f ca="1">+IF($C157=[1]Résultats!$C$3,VLOOKUP(P$5,Sheet1!$B$15:$AG$104,8,FALSE),0)</f>
        <v>0</v>
      </c>
      <c r="Q157" s="213">
        <f ca="1">+IF($C157=[1]Résultats!$C$3,VLOOKUP(Q$5,Sheet1!$B$15:$AG$104,8,FALSE),0)</f>
        <v>0</v>
      </c>
      <c r="R157" s="151">
        <f ca="1">+IF($C157=[1]Résultats!$C$3,VLOOKUP(R$5,Sheet1!$B$15:$AG$104,8,FALSE),0)</f>
        <v>0</v>
      </c>
      <c r="S157" s="165">
        <f ca="1">+IF($C157=[1]Résultats!$C$3,VLOOKUP(S$5,Sheet1!$B$15:$AG$104,8,FALSE),0)</f>
        <v>0</v>
      </c>
      <c r="T157" s="165">
        <f ca="1">+IF($C157=[1]Résultats!$C$3,VLOOKUP(T$5,Sheet1!$B$15:$AG$104,8,FALSE),0)</f>
        <v>0</v>
      </c>
      <c r="U157" s="151">
        <f ca="1">+IF($C157=[1]Résultats!$C$3,VLOOKUP(U$5,Sheet1!$B$15:$AG$104,8,FALSE),0)</f>
        <v>0</v>
      </c>
      <c r="V157" s="151">
        <f ca="1">+IF($C157=[1]Résultats!$C$3,VLOOKUP(V$5,Sheet1!$B$15:$AG$104,8,FALSE),0)</f>
        <v>0</v>
      </c>
      <c r="W157" s="213">
        <f ca="1">+IF($C157=[1]Résultats!$C$3,VLOOKUP(W$5,Sheet1!$B$15:$AG$104,8,FALSE),0)</f>
        <v>0</v>
      </c>
      <c r="X157" s="165">
        <f ca="1">+IF($C157=[1]Résultats!$C$3,VLOOKUP(X$5,Sheet1!$B$15:$AG$104,8,FALSE),0)</f>
        <v>0</v>
      </c>
      <c r="Y157" s="165">
        <f ca="1">+IF($C157=[1]Résultats!$C$3,VLOOKUP(Y$5,Sheet1!$B$15:$AG$104,8,FALSE),0)</f>
        <v>0</v>
      </c>
      <c r="Z157" s="151">
        <f ca="1">+IF($C157=[1]Résultats!$C$3,VLOOKUP(Z$5,Sheet1!$B$15:$AG$104,8,FALSE),0)</f>
        <v>0</v>
      </c>
      <c r="AA157" s="151">
        <f ca="1">+IF($C157=[1]Résultats!$C$3,VLOOKUP(AA$5,Sheet1!$B$15:$AG$104,8,FALSE),0)</f>
        <v>0</v>
      </c>
      <c r="AB157" s="213">
        <f ca="1">+IF($C157=[1]Résultats!$C$3,VLOOKUP(AB$5,Sheet1!$B$15:$AG$104,8,FALSE),0)</f>
        <v>0</v>
      </c>
      <c r="AC157" s="165">
        <f ca="1">+IF($C157=[1]Résultats!$C$3,VLOOKUP(AC$5,Sheet1!$B$15:$AG$104,8,FALSE),0)</f>
        <v>0</v>
      </c>
      <c r="AD157" s="165">
        <f ca="1">+IF($C157=[1]Résultats!$C$3,VLOOKUP(AD$5,Sheet1!$B$15:$AG$104,8,FALSE),0)</f>
        <v>0</v>
      </c>
      <c r="AE157" s="213">
        <f ca="1">+IF($C157=[1]Résultats!$C$3,VLOOKUP(AE$5,Sheet1!$B$15:$AG$104,8,FALSE),0)</f>
        <v>0</v>
      </c>
      <c r="AF157" s="165">
        <f ca="1">+IF($C157=[1]Résultats!$C$3,VLOOKUP(AF$5,Sheet1!$B$15:$AG$104,8,FALSE),0)</f>
        <v>0</v>
      </c>
      <c r="AG157" s="165">
        <f ca="1">+IF($C157=[1]Résultats!$C$3,VLOOKUP(AG$5,Sheet1!$B$15:$AG$104,8,FALSE),0)</f>
        <v>0</v>
      </c>
      <c r="AH157" s="151">
        <f ca="1">+IF($C157=[1]Résultats!$C$3,VLOOKUP(AH$5,Sheet1!$B$15:$AG$104,8,FALSE),0)</f>
        <v>0</v>
      </c>
      <c r="AI157" s="151">
        <f ca="1">+IF($C157=[1]Résultats!$C$3,VLOOKUP(AI$5,Sheet1!$B$15:$AG$104,8,FALSE),0)</f>
        <v>0</v>
      </c>
      <c r="AJ157" s="213">
        <f ca="1">+IF($C157=[1]Résultats!$C$3,VLOOKUP(AJ$5,Sheet1!$B$15:$AG$104,8,FALSE),0)</f>
        <v>0</v>
      </c>
      <c r="AK157" s="165">
        <f ca="1">+IF($C157=[1]Résultats!$C$3,VLOOKUP(AK$5,Sheet1!$B$15:$AG$104,8,FALSE),0)</f>
        <v>0</v>
      </c>
      <c r="AL157" s="165">
        <f ca="1">+IF($C157=[1]Résultats!$C$3,VLOOKUP(AL$5,Sheet1!$B$15:$AG$104,8,FALSE),0)</f>
        <v>0</v>
      </c>
      <c r="AM157" s="213">
        <f ca="1">+IF($C157=[1]Résultats!$C$3,VLOOKUP(AM$5,Sheet1!$B$15:$AG$104,8,FALSE),0)</f>
        <v>0</v>
      </c>
      <c r="AN157" s="165">
        <f ca="1">+IF($C157=[1]Résultats!$C$3,VLOOKUP(AN$5,Sheet1!$B$15:$AG$104,8,FALSE),0)</f>
        <v>0</v>
      </c>
      <c r="AO157" s="165">
        <f ca="1">+IF($C157=[1]Résultats!$C$3,VLOOKUP(AO$5,Sheet1!$B$15:$AG$104,8,FALSE),0)</f>
        <v>0</v>
      </c>
      <c r="AP157" s="213">
        <f ca="1">+IF($C157=[1]Résultats!$C$3,VLOOKUP(AP$5,Sheet1!$B$15:$AG$104,8,FALSE),0)</f>
        <v>0</v>
      </c>
      <c r="AQ157" s="165">
        <f ca="1">+IF($C157=[1]Résultats!$C$3,VLOOKUP(AQ$5,Sheet1!$B$15:$AG$104,8,FALSE),0)</f>
        <v>0</v>
      </c>
      <c r="AR157" s="165">
        <f ca="1">+IF($C157=[1]Résultats!$C$3,VLOOKUP(AR$5,Sheet1!$B$15:$AG$104,8,FALSE),0)</f>
        <v>0</v>
      </c>
      <c r="AS157" s="151">
        <f ca="1">+IF($C157=[1]Résultats!$C$3,VLOOKUP(AS$5,Sheet1!$B$15:$AG$104,8,FALSE),0)</f>
        <v>0</v>
      </c>
      <c r="AT157" s="151">
        <f ca="1">+IF($C157=[1]Résultats!$C$3,VLOOKUP(AT$5,Sheet1!$B$15:$AG$104,8,FALSE),0)</f>
        <v>0</v>
      </c>
      <c r="AU157" s="213">
        <f ca="1">+IF($C157=[1]Résultats!$C$3,VLOOKUP(AU$5,Sheet1!$B$15:$AG$104,8,FALSE),0)</f>
        <v>0</v>
      </c>
      <c r="AV157" s="151">
        <f ca="1">+IF($C157=[1]Résultats!$C$3,VLOOKUP(AV$5,Sheet1!$B$15:$AG$104,8,FALSE),0)</f>
        <v>0</v>
      </c>
      <c r="AW157" s="151">
        <f ca="1">+IF($C157=[1]Résultats!$C$3,VLOOKUP(AW$5,Sheet1!$B$15:$AG$104,8,FALSE),0)</f>
        <v>0</v>
      </c>
      <c r="AX157" s="151">
        <f ca="1">+IF($C157=[1]Résultats!$C$3,VLOOKUP(AX$5,Sheet1!$B$15:$AG$104,8,FALSE),0)</f>
        <v>0</v>
      </c>
      <c r="AY157" s="151">
        <f ca="1">+IF($C157=[1]Résultats!$C$3,VLOOKUP(AY$5,Sheet1!$B$15:$AG$104,8,FALSE),0)</f>
        <v>0</v>
      </c>
      <c r="AZ157" s="213">
        <f ca="1">+IF($C157=[1]Résultats!$C$3,VLOOKUP(AZ$5,Sheet1!$B$15:$AG$104,8,FALSE),0)</f>
        <v>0</v>
      </c>
      <c r="BA157" s="165">
        <f ca="1">+IF($C157=[1]Résultats!$C$3,VLOOKUP(BA$5,Sheet1!$B$15:$AG$104,8,FALSE),0)</f>
        <v>0</v>
      </c>
      <c r="BB157" s="165">
        <f ca="1">+IF($C157=[1]Résultats!$C$3,VLOOKUP(BB$5,Sheet1!$B$15:$AG$104,8,FALSE),0)</f>
        <v>0</v>
      </c>
      <c r="BC157" s="151">
        <f ca="1">+IF($C157=[1]Résultats!$C$3,VLOOKUP(BC$5,Sheet1!$B$15:$AG$104,8,FALSE),0)</f>
        <v>0</v>
      </c>
      <c r="BD157" s="151">
        <f ca="1">+IF($C157=[1]Résultats!$C$3,VLOOKUP(BD$5,Sheet1!$B$15:$AG$104,8,FALSE),0)</f>
        <v>0</v>
      </c>
      <c r="BE157" s="151">
        <f ca="1">+IF($C157=[1]Résultats!$C$3,VLOOKUP(BE$5,Sheet1!$B$15:$AG$104,8,FALSE),0)</f>
        <v>0</v>
      </c>
      <c r="BF157" s="151">
        <f ca="1">+IF($C157=[1]Résultats!$C$3,VLOOKUP(BF$5,Sheet1!$B$15:$AG$104,8,FALSE),0)</f>
        <v>0</v>
      </c>
      <c r="BG157" s="151">
        <f ca="1">+IF($C157=[1]Résultats!$C$3,VLOOKUP(BG$5,Sheet1!$B$15:$AG$104,8,FALSE),0)</f>
        <v>0</v>
      </c>
      <c r="BH157" s="151">
        <f ca="1">+IF($C157=[1]Résultats!$C$3,VLOOKUP(BH$5,Sheet1!$B$15:$AG$104,8,FALSE),0)</f>
        <v>0</v>
      </c>
      <c r="BI157" s="151">
        <f ca="1">+IF($C157=[1]Résultats!$C$3,VLOOKUP(BI$5,Sheet1!$B$15:$AG$104,8,FALSE),0)</f>
        <v>0</v>
      </c>
      <c r="BJ157" s="151">
        <f ca="1">+IF($C157=[1]Résultats!$C$3,VLOOKUP(BJ$5,Sheet1!$B$15:$AG$104,8,FALSE),0)</f>
        <v>0</v>
      </c>
      <c r="BK157" s="151">
        <f ca="1">+IF($C157=[1]Résultats!$C$3,VLOOKUP(BK$5,Sheet1!$B$15:$AG$104,8,FALSE),0)</f>
        <v>0</v>
      </c>
      <c r="BL157" s="151">
        <f ca="1">+IF($C157=[1]Résultats!$C$3,VLOOKUP(BL$5,Sheet1!$B$15:$AG$104,8,FALSE),0)</f>
        <v>0</v>
      </c>
      <c r="BM157" s="151">
        <f ca="1">+IF($C157=[1]Résultats!$C$3,VLOOKUP(BM$5,Sheet1!$B$15:$AG$104,8,FALSE),0)</f>
        <v>0</v>
      </c>
      <c r="BN157" s="151">
        <f ca="1">+IF($C157=[1]Résultats!$C$3,VLOOKUP(BN$5,Sheet1!$B$15:$AG$104,8,FALSE),0)</f>
        <v>0</v>
      </c>
      <c r="BO157" s="151">
        <f ca="1">+IF($C157=[1]Résultats!$C$3,VLOOKUP(BO$5,Sheet1!$B$15:$AG$104,8,FALSE),0)</f>
        <v>0</v>
      </c>
      <c r="BP157" s="151">
        <f ca="1">+IF($C157=[1]Résultats!$C$3,VLOOKUP(BP$5,Sheet1!$B$15:$AG$104,8,FALSE),0)</f>
        <v>0</v>
      </c>
      <c r="BQ157" s="151">
        <f ca="1">+IF($C157=[1]Résultats!$C$3,VLOOKUP(BQ$5,Sheet1!$B$15:$AG$104,8,FALSE),0)</f>
        <v>0</v>
      </c>
      <c r="BR157" s="151">
        <f ca="1">+IF($C157=[1]Résultats!$C$3,VLOOKUP(BR$5,Sheet1!$B$15:$AG$104,8,FALSE),0)</f>
        <v>0</v>
      </c>
      <c r="BS157" s="151">
        <f ca="1">+IF($C157=[1]Résultats!$C$3,VLOOKUP(BS$5,Sheet1!$B$15:$AG$104,8,FALSE),0)</f>
        <v>0</v>
      </c>
      <c r="BT157" s="151">
        <f ca="1">+IF($C157=[1]Résultats!$C$3,VLOOKUP(BT$5,Sheet1!$B$15:$AG$104,8,FALSE),0)</f>
        <v>0</v>
      </c>
      <c r="BU157" s="151">
        <f ca="1">+IF($C157=[1]Résultats!$C$3,VLOOKUP(BU$5,Sheet1!$B$15:$AG$104,8,FALSE),0)</f>
        <v>0</v>
      </c>
      <c r="BV157" s="151">
        <f ca="1">+IF($C157=[1]Résultats!$C$3,VLOOKUP(BV$5,Sheet1!$B$15:$AG$104,8,FALSE),0)</f>
        <v>0</v>
      </c>
      <c r="BW157" s="151">
        <f ca="1">+IF($C157=[1]Résultats!$C$3,VLOOKUP(BW$5,Sheet1!$B$15:$AG$104,8,FALSE),0)</f>
        <v>0</v>
      </c>
      <c r="BX157" s="151">
        <f ca="1">+IF($C157=[1]Résultats!$C$3,VLOOKUP(BX$5,Sheet1!$B$15:$AG$104,8,FALSE),0)</f>
        <v>0</v>
      </c>
      <c r="BY157" s="151">
        <f ca="1">+IF($C157=[1]Résultats!$C$3,VLOOKUP(BY$5,Sheet1!$B$15:$AG$104,8,FALSE),0)</f>
        <v>0</v>
      </c>
      <c r="BZ157" s="151">
        <f ca="1">+IF($C157=[1]Résultats!$C$3,VLOOKUP(BZ$5,Sheet1!$B$15:$AG$104,8,FALSE),0)</f>
        <v>0</v>
      </c>
    </row>
    <row r="158" spans="1:78" ht="15.75" customHeight="1" x14ac:dyDescent="0.2">
      <c r="A158" s="1">
        <f t="shared" ca="1" si="10"/>
        <v>0</v>
      </c>
      <c r="B158" s="1">
        <f t="shared" ca="1" si="9"/>
        <v>0</v>
      </c>
      <c r="C158" s="136">
        <f>Hébergement!C158</f>
        <v>43253</v>
      </c>
      <c r="D158" s="150">
        <f ca="1">+IF($C158=[1]Résultats!$C$3,VLOOKUP(D$5,Sheet1!$B$15:$AG$104,8,FALSE),0)</f>
        <v>0</v>
      </c>
      <c r="E158" s="150">
        <f ca="1">+IF($C158=[1]Résultats!$C$3,VLOOKUP(E$5,Sheet1!$B$15:$AG$104,8,FALSE),0)</f>
        <v>0</v>
      </c>
      <c r="F158" s="150">
        <f ca="1">+IF($C158=[1]Résultats!$C$3,VLOOKUP(F$5,Sheet1!$B$15:$AG$104,8,FALSE),0)</f>
        <v>0</v>
      </c>
      <c r="G158" s="150">
        <f ca="1">+IF($C158=[1]Résultats!$C$3,VLOOKUP(G$5,Sheet1!$B$15:$AG$104,8,FALSE),0)</f>
        <v>0</v>
      </c>
      <c r="H158" s="150">
        <f ca="1">+IF($C158=[1]Résultats!$C$3,VLOOKUP(H$5,Sheet1!$B$15:$AG$104,8,FALSE),0)</f>
        <v>0</v>
      </c>
      <c r="I158" s="150">
        <f ca="1">+IF($C158=[1]Résultats!$C$3,VLOOKUP(I$5,Sheet1!$B$15:$AG$104,8,FALSE),0)</f>
        <v>0</v>
      </c>
      <c r="J158" s="151">
        <f ca="1">+IF($C158=[1]Résultats!$C$3,VLOOKUP(J$5,Sheet1!$B$15:$AG$104,8,FALSE),0)</f>
        <v>0</v>
      </c>
      <c r="K158" s="151">
        <f ca="1">+IF($C158=[1]Résultats!$C$3,VLOOKUP(K$5,Sheet1!$B$15:$AG$104,8,FALSE),0)</f>
        <v>0</v>
      </c>
      <c r="L158" s="213">
        <f ca="1">+IF($C158=[1]Résultats!$C$3,VLOOKUP(L$5,Sheet1!$B$15:$AG$104,8,FALSE),0)</f>
        <v>0</v>
      </c>
      <c r="M158" s="165">
        <f ca="1">+IF($C158=[1]Résultats!$C$3,VLOOKUP(M$5,Sheet1!$B$15:$AG$104,8,FALSE),0)</f>
        <v>0</v>
      </c>
      <c r="N158" s="165">
        <f ca="1">+IF($C158=[1]Résultats!$C$3,VLOOKUP(N$5,Sheet1!$B$15:$AG$104,8,FALSE),0)</f>
        <v>0</v>
      </c>
      <c r="O158" s="151">
        <f ca="1">+IF($C158=[1]Résultats!$C$3,VLOOKUP(O$5,Sheet1!$B$15:$AG$104,8,FALSE),0)</f>
        <v>0</v>
      </c>
      <c r="P158" s="151">
        <f ca="1">+IF($C158=[1]Résultats!$C$3,VLOOKUP(P$5,Sheet1!$B$15:$AG$104,8,FALSE),0)</f>
        <v>0</v>
      </c>
      <c r="Q158" s="213">
        <f ca="1">+IF($C158=[1]Résultats!$C$3,VLOOKUP(Q$5,Sheet1!$B$15:$AG$104,8,FALSE),0)</f>
        <v>0</v>
      </c>
      <c r="R158" s="151">
        <f ca="1">+IF($C158=[1]Résultats!$C$3,VLOOKUP(R$5,Sheet1!$B$15:$AG$104,8,FALSE),0)</f>
        <v>0</v>
      </c>
      <c r="S158" s="165">
        <f ca="1">+IF($C158=[1]Résultats!$C$3,VLOOKUP(S$5,Sheet1!$B$15:$AG$104,8,FALSE),0)</f>
        <v>0</v>
      </c>
      <c r="T158" s="165">
        <f ca="1">+IF($C158=[1]Résultats!$C$3,VLOOKUP(T$5,Sheet1!$B$15:$AG$104,8,FALSE),0)</f>
        <v>0</v>
      </c>
      <c r="U158" s="151">
        <f ca="1">+IF($C158=[1]Résultats!$C$3,VLOOKUP(U$5,Sheet1!$B$15:$AG$104,8,FALSE),0)</f>
        <v>0</v>
      </c>
      <c r="V158" s="151">
        <f ca="1">+IF($C158=[1]Résultats!$C$3,VLOOKUP(V$5,Sheet1!$B$15:$AG$104,8,FALSE),0)</f>
        <v>0</v>
      </c>
      <c r="W158" s="213">
        <f ca="1">+IF($C158=[1]Résultats!$C$3,VLOOKUP(W$5,Sheet1!$B$15:$AG$104,8,FALSE),0)</f>
        <v>0</v>
      </c>
      <c r="X158" s="165">
        <f ca="1">+IF($C158=[1]Résultats!$C$3,VLOOKUP(X$5,Sheet1!$B$15:$AG$104,8,FALSE),0)</f>
        <v>0</v>
      </c>
      <c r="Y158" s="165">
        <f ca="1">+IF($C158=[1]Résultats!$C$3,VLOOKUP(Y$5,Sheet1!$B$15:$AG$104,8,FALSE),0)</f>
        <v>0</v>
      </c>
      <c r="Z158" s="151">
        <f ca="1">+IF($C158=[1]Résultats!$C$3,VLOOKUP(Z$5,Sheet1!$B$15:$AG$104,8,FALSE),0)</f>
        <v>0</v>
      </c>
      <c r="AA158" s="151">
        <f ca="1">+IF($C158=[1]Résultats!$C$3,VLOOKUP(AA$5,Sheet1!$B$15:$AG$104,8,FALSE),0)</f>
        <v>0</v>
      </c>
      <c r="AB158" s="213">
        <f ca="1">+IF($C158=[1]Résultats!$C$3,VLOOKUP(AB$5,Sheet1!$B$15:$AG$104,8,FALSE),0)</f>
        <v>0</v>
      </c>
      <c r="AC158" s="165">
        <f ca="1">+IF($C158=[1]Résultats!$C$3,VLOOKUP(AC$5,Sheet1!$B$15:$AG$104,8,FALSE),0)</f>
        <v>0</v>
      </c>
      <c r="AD158" s="165">
        <f ca="1">+IF($C158=[1]Résultats!$C$3,VLOOKUP(AD$5,Sheet1!$B$15:$AG$104,8,FALSE),0)</f>
        <v>0</v>
      </c>
      <c r="AE158" s="213">
        <f ca="1">+IF($C158=[1]Résultats!$C$3,VLOOKUP(AE$5,Sheet1!$B$15:$AG$104,8,FALSE),0)</f>
        <v>0</v>
      </c>
      <c r="AF158" s="165">
        <f ca="1">+IF($C158=[1]Résultats!$C$3,VLOOKUP(AF$5,Sheet1!$B$15:$AG$104,8,FALSE),0)</f>
        <v>0</v>
      </c>
      <c r="AG158" s="165">
        <f ca="1">+IF($C158=[1]Résultats!$C$3,VLOOKUP(AG$5,Sheet1!$B$15:$AG$104,8,FALSE),0)</f>
        <v>0</v>
      </c>
      <c r="AH158" s="151">
        <f ca="1">+IF($C158=[1]Résultats!$C$3,VLOOKUP(AH$5,Sheet1!$B$15:$AG$104,8,FALSE),0)</f>
        <v>0</v>
      </c>
      <c r="AI158" s="151">
        <f ca="1">+IF($C158=[1]Résultats!$C$3,VLOOKUP(AI$5,Sheet1!$B$15:$AG$104,8,FALSE),0)</f>
        <v>0</v>
      </c>
      <c r="AJ158" s="213">
        <f ca="1">+IF($C158=[1]Résultats!$C$3,VLOOKUP(AJ$5,Sheet1!$B$15:$AG$104,8,FALSE),0)</f>
        <v>0</v>
      </c>
      <c r="AK158" s="165">
        <f ca="1">+IF($C158=[1]Résultats!$C$3,VLOOKUP(AK$5,Sheet1!$B$15:$AG$104,8,FALSE),0)</f>
        <v>0</v>
      </c>
      <c r="AL158" s="165">
        <f ca="1">+IF($C158=[1]Résultats!$C$3,VLOOKUP(AL$5,Sheet1!$B$15:$AG$104,8,FALSE),0)</f>
        <v>0</v>
      </c>
      <c r="AM158" s="213">
        <f ca="1">+IF($C158=[1]Résultats!$C$3,VLOOKUP(AM$5,Sheet1!$B$15:$AG$104,8,FALSE),0)</f>
        <v>0</v>
      </c>
      <c r="AN158" s="165">
        <f ca="1">+IF($C158=[1]Résultats!$C$3,VLOOKUP(AN$5,Sheet1!$B$15:$AG$104,8,FALSE),0)</f>
        <v>0</v>
      </c>
      <c r="AO158" s="165">
        <f ca="1">+IF($C158=[1]Résultats!$C$3,VLOOKUP(AO$5,Sheet1!$B$15:$AG$104,8,FALSE),0)</f>
        <v>0</v>
      </c>
      <c r="AP158" s="213">
        <f ca="1">+IF($C158=[1]Résultats!$C$3,VLOOKUP(AP$5,Sheet1!$B$15:$AG$104,8,FALSE),0)</f>
        <v>0</v>
      </c>
      <c r="AQ158" s="165">
        <f ca="1">+IF($C158=[1]Résultats!$C$3,VLOOKUP(AQ$5,Sheet1!$B$15:$AG$104,8,FALSE),0)</f>
        <v>0</v>
      </c>
      <c r="AR158" s="165">
        <f ca="1">+IF($C158=[1]Résultats!$C$3,VLOOKUP(AR$5,Sheet1!$B$15:$AG$104,8,FALSE),0)</f>
        <v>0</v>
      </c>
      <c r="AS158" s="151">
        <f ca="1">+IF($C158=[1]Résultats!$C$3,VLOOKUP(AS$5,Sheet1!$B$15:$AG$104,8,FALSE),0)</f>
        <v>0</v>
      </c>
      <c r="AT158" s="151">
        <f ca="1">+IF($C158=[1]Résultats!$C$3,VLOOKUP(AT$5,Sheet1!$B$15:$AG$104,8,FALSE),0)</f>
        <v>0</v>
      </c>
      <c r="AU158" s="213">
        <f ca="1">+IF($C158=[1]Résultats!$C$3,VLOOKUP(AU$5,Sheet1!$B$15:$AG$104,8,FALSE),0)</f>
        <v>0</v>
      </c>
      <c r="AV158" s="151">
        <f ca="1">+IF($C158=[1]Résultats!$C$3,VLOOKUP(AV$5,Sheet1!$B$15:$AG$104,8,FALSE),0)</f>
        <v>0</v>
      </c>
      <c r="AW158" s="151">
        <f ca="1">+IF($C158=[1]Résultats!$C$3,VLOOKUP(AW$5,Sheet1!$B$15:$AG$104,8,FALSE),0)</f>
        <v>0</v>
      </c>
      <c r="AX158" s="151">
        <f ca="1">+IF($C158=[1]Résultats!$C$3,VLOOKUP(AX$5,Sheet1!$B$15:$AG$104,8,FALSE),0)</f>
        <v>0</v>
      </c>
      <c r="AY158" s="151">
        <f ca="1">+IF($C158=[1]Résultats!$C$3,VLOOKUP(AY$5,Sheet1!$B$15:$AG$104,8,FALSE),0)</f>
        <v>0</v>
      </c>
      <c r="AZ158" s="213">
        <f ca="1">+IF($C158=[1]Résultats!$C$3,VLOOKUP(AZ$5,Sheet1!$B$15:$AG$104,8,FALSE),0)</f>
        <v>0</v>
      </c>
      <c r="BA158" s="165">
        <f ca="1">+IF($C158=[1]Résultats!$C$3,VLOOKUP(BA$5,Sheet1!$B$15:$AG$104,8,FALSE),0)</f>
        <v>0</v>
      </c>
      <c r="BB158" s="165">
        <f ca="1">+IF($C158=[1]Résultats!$C$3,VLOOKUP(BB$5,Sheet1!$B$15:$AG$104,8,FALSE),0)</f>
        <v>0</v>
      </c>
      <c r="BC158" s="151">
        <f ca="1">+IF($C158=[1]Résultats!$C$3,VLOOKUP(BC$5,Sheet1!$B$15:$AG$104,8,FALSE),0)</f>
        <v>0</v>
      </c>
      <c r="BD158" s="151">
        <f ca="1">+IF($C158=[1]Résultats!$C$3,VLOOKUP(BD$5,Sheet1!$B$15:$AG$104,8,FALSE),0)</f>
        <v>0</v>
      </c>
      <c r="BE158" s="151">
        <f ca="1">+IF($C158=[1]Résultats!$C$3,VLOOKUP(BE$5,Sheet1!$B$15:$AG$104,8,FALSE),0)</f>
        <v>0</v>
      </c>
      <c r="BF158" s="151">
        <f ca="1">+IF($C158=[1]Résultats!$C$3,VLOOKUP(BF$5,Sheet1!$B$15:$AG$104,8,FALSE),0)</f>
        <v>0</v>
      </c>
      <c r="BG158" s="151">
        <f ca="1">+IF($C158=[1]Résultats!$C$3,VLOOKUP(BG$5,Sheet1!$B$15:$AG$104,8,FALSE),0)</f>
        <v>0</v>
      </c>
      <c r="BH158" s="151">
        <f ca="1">+IF($C158=[1]Résultats!$C$3,VLOOKUP(BH$5,Sheet1!$B$15:$AG$104,8,FALSE),0)</f>
        <v>0</v>
      </c>
      <c r="BI158" s="151">
        <f ca="1">+IF($C158=[1]Résultats!$C$3,VLOOKUP(BI$5,Sheet1!$B$15:$AG$104,8,FALSE),0)</f>
        <v>0</v>
      </c>
      <c r="BJ158" s="151">
        <f ca="1">+IF($C158=[1]Résultats!$C$3,VLOOKUP(BJ$5,Sheet1!$B$15:$AG$104,8,FALSE),0)</f>
        <v>0</v>
      </c>
      <c r="BK158" s="151">
        <f ca="1">+IF($C158=[1]Résultats!$C$3,VLOOKUP(BK$5,Sheet1!$B$15:$AG$104,8,FALSE),0)</f>
        <v>0</v>
      </c>
      <c r="BL158" s="151">
        <f ca="1">+IF($C158=[1]Résultats!$C$3,VLOOKUP(BL$5,Sheet1!$B$15:$AG$104,8,FALSE),0)</f>
        <v>0</v>
      </c>
      <c r="BM158" s="151">
        <f ca="1">+IF($C158=[1]Résultats!$C$3,VLOOKUP(BM$5,Sheet1!$B$15:$AG$104,8,FALSE),0)</f>
        <v>0</v>
      </c>
      <c r="BN158" s="151">
        <f ca="1">+IF($C158=[1]Résultats!$C$3,VLOOKUP(BN$5,Sheet1!$B$15:$AG$104,8,FALSE),0)</f>
        <v>0</v>
      </c>
      <c r="BO158" s="151">
        <f ca="1">+IF($C158=[1]Résultats!$C$3,VLOOKUP(BO$5,Sheet1!$B$15:$AG$104,8,FALSE),0)</f>
        <v>0</v>
      </c>
      <c r="BP158" s="151">
        <f ca="1">+IF($C158=[1]Résultats!$C$3,VLOOKUP(BP$5,Sheet1!$B$15:$AG$104,8,FALSE),0)</f>
        <v>0</v>
      </c>
      <c r="BQ158" s="151">
        <f ca="1">+IF($C158=[1]Résultats!$C$3,VLOOKUP(BQ$5,Sheet1!$B$15:$AG$104,8,FALSE),0)</f>
        <v>0</v>
      </c>
      <c r="BR158" s="151">
        <f ca="1">+IF($C158=[1]Résultats!$C$3,VLOOKUP(BR$5,Sheet1!$B$15:$AG$104,8,FALSE),0)</f>
        <v>0</v>
      </c>
      <c r="BS158" s="151">
        <f ca="1">+IF($C158=[1]Résultats!$C$3,VLOOKUP(BS$5,Sheet1!$B$15:$AG$104,8,FALSE),0)</f>
        <v>0</v>
      </c>
      <c r="BT158" s="151">
        <f ca="1">+IF($C158=[1]Résultats!$C$3,VLOOKUP(BT$5,Sheet1!$B$15:$AG$104,8,FALSE),0)</f>
        <v>0</v>
      </c>
      <c r="BU158" s="151">
        <f ca="1">+IF($C158=[1]Résultats!$C$3,VLOOKUP(BU$5,Sheet1!$B$15:$AG$104,8,FALSE),0)</f>
        <v>0</v>
      </c>
      <c r="BV158" s="151">
        <f ca="1">+IF($C158=[1]Résultats!$C$3,VLOOKUP(BV$5,Sheet1!$B$15:$AG$104,8,FALSE),0)</f>
        <v>0</v>
      </c>
      <c r="BW158" s="151">
        <f ca="1">+IF($C158=[1]Résultats!$C$3,VLOOKUP(BW$5,Sheet1!$B$15:$AG$104,8,FALSE),0)</f>
        <v>0</v>
      </c>
      <c r="BX158" s="151">
        <f ca="1">+IF($C158=[1]Résultats!$C$3,VLOOKUP(BX$5,Sheet1!$B$15:$AG$104,8,FALSE),0)</f>
        <v>0</v>
      </c>
      <c r="BY158" s="151">
        <f ca="1">+IF($C158=[1]Résultats!$C$3,VLOOKUP(BY$5,Sheet1!$B$15:$AG$104,8,FALSE),0)</f>
        <v>0</v>
      </c>
      <c r="BZ158" s="151">
        <f ca="1">+IF($C158=[1]Résultats!$C$3,VLOOKUP(BZ$5,Sheet1!$B$15:$AG$104,8,FALSE),0)</f>
        <v>0</v>
      </c>
    </row>
    <row r="159" spans="1:78" ht="15.75" customHeight="1" x14ac:dyDescent="0.2">
      <c r="A159" s="1">
        <f t="shared" ca="1" si="10"/>
        <v>0</v>
      </c>
      <c r="B159" s="1">
        <f t="shared" ca="1" si="9"/>
        <v>0</v>
      </c>
      <c r="C159" s="136">
        <f>Hébergement!C159</f>
        <v>43254</v>
      </c>
      <c r="D159" s="150">
        <f ca="1">+IF($C159=[1]Résultats!$C$3,VLOOKUP(D$5,Sheet1!$B$15:$AG$104,8,FALSE),0)</f>
        <v>0</v>
      </c>
      <c r="E159" s="150">
        <f ca="1">+IF($C159=[1]Résultats!$C$3,VLOOKUP(E$5,Sheet1!$B$15:$AG$104,8,FALSE),0)</f>
        <v>0</v>
      </c>
      <c r="F159" s="150">
        <f ca="1">+IF($C159=[1]Résultats!$C$3,VLOOKUP(F$5,Sheet1!$B$15:$AG$104,8,FALSE),0)</f>
        <v>0</v>
      </c>
      <c r="G159" s="150">
        <f ca="1">+IF($C159=[1]Résultats!$C$3,VLOOKUP(G$5,Sheet1!$B$15:$AG$104,8,FALSE),0)</f>
        <v>0</v>
      </c>
      <c r="H159" s="150">
        <f ca="1">+IF($C159=[1]Résultats!$C$3,VLOOKUP(H$5,Sheet1!$B$15:$AG$104,8,FALSE),0)</f>
        <v>0</v>
      </c>
      <c r="I159" s="150">
        <f ca="1">+IF($C159=[1]Résultats!$C$3,VLOOKUP(I$5,Sheet1!$B$15:$AG$104,8,FALSE),0)</f>
        <v>0</v>
      </c>
      <c r="J159" s="151">
        <f ca="1">+IF($C159=[1]Résultats!$C$3,VLOOKUP(J$5,Sheet1!$B$15:$AG$104,8,FALSE),0)</f>
        <v>0</v>
      </c>
      <c r="K159" s="151">
        <f ca="1">+IF($C159=[1]Résultats!$C$3,VLOOKUP(K$5,Sheet1!$B$15:$AG$104,8,FALSE),0)</f>
        <v>0</v>
      </c>
      <c r="L159" s="213">
        <f ca="1">+IF($C159=[1]Résultats!$C$3,VLOOKUP(L$5,Sheet1!$B$15:$AG$104,8,FALSE),0)</f>
        <v>0</v>
      </c>
      <c r="M159" s="165">
        <f ca="1">+IF($C159=[1]Résultats!$C$3,VLOOKUP(M$5,Sheet1!$B$15:$AG$104,8,FALSE),0)</f>
        <v>0</v>
      </c>
      <c r="N159" s="165">
        <f ca="1">+IF($C159=[1]Résultats!$C$3,VLOOKUP(N$5,Sheet1!$B$15:$AG$104,8,FALSE),0)</f>
        <v>0</v>
      </c>
      <c r="O159" s="151">
        <f ca="1">+IF($C159=[1]Résultats!$C$3,VLOOKUP(O$5,Sheet1!$B$15:$AG$104,8,FALSE),0)</f>
        <v>0</v>
      </c>
      <c r="P159" s="151">
        <f ca="1">+IF($C159=[1]Résultats!$C$3,VLOOKUP(P$5,Sheet1!$B$15:$AG$104,8,FALSE),0)</f>
        <v>0</v>
      </c>
      <c r="Q159" s="213">
        <f ca="1">+IF($C159=[1]Résultats!$C$3,VLOOKUP(Q$5,Sheet1!$B$15:$AG$104,8,FALSE),0)</f>
        <v>0</v>
      </c>
      <c r="R159" s="151">
        <f ca="1">+IF($C159=[1]Résultats!$C$3,VLOOKUP(R$5,Sheet1!$B$15:$AG$104,8,FALSE),0)</f>
        <v>0</v>
      </c>
      <c r="S159" s="165">
        <f ca="1">+IF($C159=[1]Résultats!$C$3,VLOOKUP(S$5,Sheet1!$B$15:$AG$104,8,FALSE),0)</f>
        <v>0</v>
      </c>
      <c r="T159" s="165">
        <f ca="1">+IF($C159=[1]Résultats!$C$3,VLOOKUP(T$5,Sheet1!$B$15:$AG$104,8,FALSE),0)</f>
        <v>0</v>
      </c>
      <c r="U159" s="151">
        <f ca="1">+IF($C159=[1]Résultats!$C$3,VLOOKUP(U$5,Sheet1!$B$15:$AG$104,8,FALSE),0)</f>
        <v>0</v>
      </c>
      <c r="V159" s="151">
        <f ca="1">+IF($C159=[1]Résultats!$C$3,VLOOKUP(V$5,Sheet1!$B$15:$AG$104,8,FALSE),0)</f>
        <v>0</v>
      </c>
      <c r="W159" s="213">
        <f ca="1">+IF($C159=[1]Résultats!$C$3,VLOOKUP(W$5,Sheet1!$B$15:$AG$104,8,FALSE),0)</f>
        <v>0</v>
      </c>
      <c r="X159" s="165">
        <f ca="1">+IF($C159=[1]Résultats!$C$3,VLOOKUP(X$5,Sheet1!$B$15:$AG$104,8,FALSE),0)</f>
        <v>0</v>
      </c>
      <c r="Y159" s="165">
        <f ca="1">+IF($C159=[1]Résultats!$C$3,VLOOKUP(Y$5,Sheet1!$B$15:$AG$104,8,FALSE),0)</f>
        <v>0</v>
      </c>
      <c r="Z159" s="151">
        <f ca="1">+IF($C159=[1]Résultats!$C$3,VLOOKUP(Z$5,Sheet1!$B$15:$AG$104,8,FALSE),0)</f>
        <v>0</v>
      </c>
      <c r="AA159" s="151">
        <f ca="1">+IF($C159=[1]Résultats!$C$3,VLOOKUP(AA$5,Sheet1!$B$15:$AG$104,8,FALSE),0)</f>
        <v>0</v>
      </c>
      <c r="AB159" s="213">
        <f ca="1">+IF($C159=[1]Résultats!$C$3,VLOOKUP(AB$5,Sheet1!$B$15:$AG$104,8,FALSE),0)</f>
        <v>0</v>
      </c>
      <c r="AC159" s="165">
        <f ca="1">+IF($C159=[1]Résultats!$C$3,VLOOKUP(AC$5,Sheet1!$B$15:$AG$104,8,FALSE),0)</f>
        <v>0</v>
      </c>
      <c r="AD159" s="165">
        <f ca="1">+IF($C159=[1]Résultats!$C$3,VLOOKUP(AD$5,Sheet1!$B$15:$AG$104,8,FALSE),0)</f>
        <v>0</v>
      </c>
      <c r="AE159" s="213">
        <f ca="1">+IF($C159=[1]Résultats!$C$3,VLOOKUP(AE$5,Sheet1!$B$15:$AG$104,8,FALSE),0)</f>
        <v>0</v>
      </c>
      <c r="AF159" s="165">
        <f ca="1">+IF($C159=[1]Résultats!$C$3,VLOOKUP(AF$5,Sheet1!$B$15:$AG$104,8,FALSE),0)</f>
        <v>0</v>
      </c>
      <c r="AG159" s="165">
        <f ca="1">+IF($C159=[1]Résultats!$C$3,VLOOKUP(AG$5,Sheet1!$B$15:$AG$104,8,FALSE),0)</f>
        <v>0</v>
      </c>
      <c r="AH159" s="151">
        <f ca="1">+IF($C159=[1]Résultats!$C$3,VLOOKUP(AH$5,Sheet1!$B$15:$AG$104,8,FALSE),0)</f>
        <v>0</v>
      </c>
      <c r="AI159" s="151">
        <f ca="1">+IF($C159=[1]Résultats!$C$3,VLOOKUP(AI$5,Sheet1!$B$15:$AG$104,8,FALSE),0)</f>
        <v>0</v>
      </c>
      <c r="AJ159" s="213">
        <f ca="1">+IF($C159=[1]Résultats!$C$3,VLOOKUP(AJ$5,Sheet1!$B$15:$AG$104,8,FALSE),0)</f>
        <v>0</v>
      </c>
      <c r="AK159" s="165">
        <f ca="1">+IF($C159=[1]Résultats!$C$3,VLOOKUP(AK$5,Sheet1!$B$15:$AG$104,8,FALSE),0)</f>
        <v>0</v>
      </c>
      <c r="AL159" s="165">
        <f ca="1">+IF($C159=[1]Résultats!$C$3,VLOOKUP(AL$5,Sheet1!$B$15:$AG$104,8,FALSE),0)</f>
        <v>0</v>
      </c>
      <c r="AM159" s="213">
        <f ca="1">+IF($C159=[1]Résultats!$C$3,VLOOKUP(AM$5,Sheet1!$B$15:$AG$104,8,FALSE),0)</f>
        <v>0</v>
      </c>
      <c r="AN159" s="165">
        <f ca="1">+IF($C159=[1]Résultats!$C$3,VLOOKUP(AN$5,Sheet1!$B$15:$AG$104,8,FALSE),0)</f>
        <v>0</v>
      </c>
      <c r="AO159" s="165">
        <f ca="1">+IF($C159=[1]Résultats!$C$3,VLOOKUP(AO$5,Sheet1!$B$15:$AG$104,8,FALSE),0)</f>
        <v>0</v>
      </c>
      <c r="AP159" s="213">
        <f ca="1">+IF($C159=[1]Résultats!$C$3,VLOOKUP(AP$5,Sheet1!$B$15:$AG$104,8,FALSE),0)</f>
        <v>0</v>
      </c>
      <c r="AQ159" s="165">
        <f ca="1">+IF($C159=[1]Résultats!$C$3,VLOOKUP(AQ$5,Sheet1!$B$15:$AG$104,8,FALSE),0)</f>
        <v>0</v>
      </c>
      <c r="AR159" s="165">
        <f ca="1">+IF($C159=[1]Résultats!$C$3,VLOOKUP(AR$5,Sheet1!$B$15:$AG$104,8,FALSE),0)</f>
        <v>0</v>
      </c>
      <c r="AS159" s="151">
        <f ca="1">+IF($C159=[1]Résultats!$C$3,VLOOKUP(AS$5,Sheet1!$B$15:$AG$104,8,FALSE),0)</f>
        <v>0</v>
      </c>
      <c r="AT159" s="151">
        <f ca="1">+IF($C159=[1]Résultats!$C$3,VLOOKUP(AT$5,Sheet1!$B$15:$AG$104,8,FALSE),0)</f>
        <v>0</v>
      </c>
      <c r="AU159" s="213">
        <f ca="1">+IF($C159=[1]Résultats!$C$3,VLOOKUP(AU$5,Sheet1!$B$15:$AG$104,8,FALSE),0)</f>
        <v>0</v>
      </c>
      <c r="AV159" s="151">
        <f ca="1">+IF($C159=[1]Résultats!$C$3,VLOOKUP(AV$5,Sheet1!$B$15:$AG$104,8,FALSE),0)</f>
        <v>0</v>
      </c>
      <c r="AW159" s="151">
        <f ca="1">+IF($C159=[1]Résultats!$C$3,VLOOKUP(AW$5,Sheet1!$B$15:$AG$104,8,FALSE),0)</f>
        <v>0</v>
      </c>
      <c r="AX159" s="151">
        <f ca="1">+IF($C159=[1]Résultats!$C$3,VLOOKUP(AX$5,Sheet1!$B$15:$AG$104,8,FALSE),0)</f>
        <v>0</v>
      </c>
      <c r="AY159" s="151">
        <f ca="1">+IF($C159=[1]Résultats!$C$3,VLOOKUP(AY$5,Sheet1!$B$15:$AG$104,8,FALSE),0)</f>
        <v>0</v>
      </c>
      <c r="AZ159" s="213">
        <f ca="1">+IF($C159=[1]Résultats!$C$3,VLOOKUP(AZ$5,Sheet1!$B$15:$AG$104,8,FALSE),0)</f>
        <v>0</v>
      </c>
      <c r="BA159" s="165">
        <f ca="1">+IF($C159=[1]Résultats!$C$3,VLOOKUP(BA$5,Sheet1!$B$15:$AG$104,8,FALSE),0)</f>
        <v>0</v>
      </c>
      <c r="BB159" s="165">
        <f ca="1">+IF($C159=[1]Résultats!$C$3,VLOOKUP(BB$5,Sheet1!$B$15:$AG$104,8,FALSE),0)</f>
        <v>0</v>
      </c>
      <c r="BC159" s="151">
        <f ca="1">+IF($C159=[1]Résultats!$C$3,VLOOKUP(BC$5,Sheet1!$B$15:$AG$104,8,FALSE),0)</f>
        <v>0</v>
      </c>
      <c r="BD159" s="151">
        <f ca="1">+IF($C159=[1]Résultats!$C$3,VLOOKUP(BD$5,Sheet1!$B$15:$AG$104,8,FALSE),0)</f>
        <v>0</v>
      </c>
      <c r="BE159" s="151">
        <f ca="1">+IF($C159=[1]Résultats!$C$3,VLOOKUP(BE$5,Sheet1!$B$15:$AG$104,8,FALSE),0)</f>
        <v>0</v>
      </c>
      <c r="BF159" s="151">
        <f ca="1">+IF($C159=[1]Résultats!$C$3,VLOOKUP(BF$5,Sheet1!$B$15:$AG$104,8,FALSE),0)</f>
        <v>0</v>
      </c>
      <c r="BG159" s="151">
        <f ca="1">+IF($C159=[1]Résultats!$C$3,VLOOKUP(BG$5,Sheet1!$B$15:$AG$104,8,FALSE),0)</f>
        <v>0</v>
      </c>
      <c r="BH159" s="151">
        <f ca="1">+IF($C159=[1]Résultats!$C$3,VLOOKUP(BH$5,Sheet1!$B$15:$AG$104,8,FALSE),0)</f>
        <v>0</v>
      </c>
      <c r="BI159" s="151">
        <f ca="1">+IF($C159=[1]Résultats!$C$3,VLOOKUP(BI$5,Sheet1!$B$15:$AG$104,8,FALSE),0)</f>
        <v>0</v>
      </c>
      <c r="BJ159" s="151">
        <f ca="1">+IF($C159=[1]Résultats!$C$3,VLOOKUP(BJ$5,Sheet1!$B$15:$AG$104,8,FALSE),0)</f>
        <v>0</v>
      </c>
      <c r="BK159" s="151">
        <f ca="1">+IF($C159=[1]Résultats!$C$3,VLOOKUP(BK$5,Sheet1!$B$15:$AG$104,8,FALSE),0)</f>
        <v>0</v>
      </c>
      <c r="BL159" s="151">
        <f ca="1">+IF($C159=[1]Résultats!$C$3,VLOOKUP(BL$5,Sheet1!$B$15:$AG$104,8,FALSE),0)</f>
        <v>0</v>
      </c>
      <c r="BM159" s="151">
        <f ca="1">+IF($C159=[1]Résultats!$C$3,VLOOKUP(BM$5,Sheet1!$B$15:$AG$104,8,FALSE),0)</f>
        <v>0</v>
      </c>
      <c r="BN159" s="151">
        <f ca="1">+IF($C159=[1]Résultats!$C$3,VLOOKUP(BN$5,Sheet1!$B$15:$AG$104,8,FALSE),0)</f>
        <v>0</v>
      </c>
      <c r="BO159" s="151">
        <f ca="1">+IF($C159=[1]Résultats!$C$3,VLOOKUP(BO$5,Sheet1!$B$15:$AG$104,8,FALSE),0)</f>
        <v>0</v>
      </c>
      <c r="BP159" s="151">
        <f ca="1">+IF($C159=[1]Résultats!$C$3,VLOOKUP(BP$5,Sheet1!$B$15:$AG$104,8,FALSE),0)</f>
        <v>0</v>
      </c>
      <c r="BQ159" s="151">
        <f ca="1">+IF($C159=[1]Résultats!$C$3,VLOOKUP(BQ$5,Sheet1!$B$15:$AG$104,8,FALSE),0)</f>
        <v>0</v>
      </c>
      <c r="BR159" s="151">
        <f ca="1">+IF($C159=[1]Résultats!$C$3,VLOOKUP(BR$5,Sheet1!$B$15:$AG$104,8,FALSE),0)</f>
        <v>0</v>
      </c>
      <c r="BS159" s="151">
        <f ca="1">+IF($C159=[1]Résultats!$C$3,VLOOKUP(BS$5,Sheet1!$B$15:$AG$104,8,FALSE),0)</f>
        <v>0</v>
      </c>
      <c r="BT159" s="151">
        <f ca="1">+IF($C159=[1]Résultats!$C$3,VLOOKUP(BT$5,Sheet1!$B$15:$AG$104,8,FALSE),0)</f>
        <v>0</v>
      </c>
      <c r="BU159" s="151">
        <f ca="1">+IF($C159=[1]Résultats!$C$3,VLOOKUP(BU$5,Sheet1!$B$15:$AG$104,8,FALSE),0)</f>
        <v>0</v>
      </c>
      <c r="BV159" s="151">
        <f ca="1">+IF($C159=[1]Résultats!$C$3,VLOOKUP(BV$5,Sheet1!$B$15:$AG$104,8,FALSE),0)</f>
        <v>0</v>
      </c>
      <c r="BW159" s="151">
        <f ca="1">+IF($C159=[1]Résultats!$C$3,VLOOKUP(BW$5,Sheet1!$B$15:$AG$104,8,FALSE),0)</f>
        <v>0</v>
      </c>
      <c r="BX159" s="151">
        <f ca="1">+IF($C159=[1]Résultats!$C$3,VLOOKUP(BX$5,Sheet1!$B$15:$AG$104,8,FALSE),0)</f>
        <v>0</v>
      </c>
      <c r="BY159" s="151">
        <f ca="1">+IF($C159=[1]Résultats!$C$3,VLOOKUP(BY$5,Sheet1!$B$15:$AG$104,8,FALSE),0)</f>
        <v>0</v>
      </c>
      <c r="BZ159" s="151">
        <f ca="1">+IF($C159=[1]Résultats!$C$3,VLOOKUP(BZ$5,Sheet1!$B$15:$AG$104,8,FALSE),0)</f>
        <v>0</v>
      </c>
    </row>
    <row r="160" spans="1:78" ht="15.75" customHeight="1" x14ac:dyDescent="0.2">
      <c r="A160" s="1">
        <f t="shared" ca="1" si="10"/>
        <v>0</v>
      </c>
      <c r="B160" s="1">
        <f t="shared" ca="1" si="9"/>
        <v>0</v>
      </c>
      <c r="C160" s="136">
        <f>Hébergement!C160</f>
        <v>43255</v>
      </c>
      <c r="D160" s="150">
        <f ca="1">+IF($C160=[1]Résultats!$C$3,VLOOKUP(D$5,Sheet1!$B$15:$AG$104,8,FALSE),0)</f>
        <v>0</v>
      </c>
      <c r="E160" s="150">
        <f ca="1">+IF($C160=[1]Résultats!$C$3,VLOOKUP(E$5,Sheet1!$B$15:$AG$104,8,FALSE),0)</f>
        <v>0</v>
      </c>
      <c r="F160" s="150">
        <f ca="1">+IF($C160=[1]Résultats!$C$3,VLOOKUP(F$5,Sheet1!$B$15:$AG$104,8,FALSE),0)</f>
        <v>0</v>
      </c>
      <c r="G160" s="150">
        <f ca="1">+IF($C160=[1]Résultats!$C$3,VLOOKUP(G$5,Sheet1!$B$15:$AG$104,8,FALSE),0)</f>
        <v>0</v>
      </c>
      <c r="H160" s="150">
        <f ca="1">+IF($C160=[1]Résultats!$C$3,VLOOKUP(H$5,Sheet1!$B$15:$AG$104,8,FALSE),0)</f>
        <v>0</v>
      </c>
      <c r="I160" s="150">
        <f ca="1">+IF($C160=[1]Résultats!$C$3,VLOOKUP(I$5,Sheet1!$B$15:$AG$104,8,FALSE),0)</f>
        <v>0</v>
      </c>
      <c r="J160" s="151">
        <f ca="1">+IF($C160=[1]Résultats!$C$3,VLOOKUP(J$5,Sheet1!$B$15:$AG$104,8,FALSE),0)</f>
        <v>0</v>
      </c>
      <c r="K160" s="151">
        <f ca="1">+IF($C160=[1]Résultats!$C$3,VLOOKUP(K$5,Sheet1!$B$15:$AG$104,8,FALSE),0)</f>
        <v>0</v>
      </c>
      <c r="L160" s="213">
        <f ca="1">+IF($C160=[1]Résultats!$C$3,VLOOKUP(L$5,Sheet1!$B$15:$AG$104,8,FALSE),0)</f>
        <v>0</v>
      </c>
      <c r="M160" s="165">
        <f ca="1">+IF($C160=[1]Résultats!$C$3,VLOOKUP(M$5,Sheet1!$B$15:$AG$104,8,FALSE),0)</f>
        <v>0</v>
      </c>
      <c r="N160" s="165">
        <f ca="1">+IF($C160=[1]Résultats!$C$3,VLOOKUP(N$5,Sheet1!$B$15:$AG$104,8,FALSE),0)</f>
        <v>0</v>
      </c>
      <c r="O160" s="151">
        <f ca="1">+IF($C160=[1]Résultats!$C$3,VLOOKUP(O$5,Sheet1!$B$15:$AG$104,8,FALSE),0)</f>
        <v>0</v>
      </c>
      <c r="P160" s="151">
        <f ca="1">+IF($C160=[1]Résultats!$C$3,VLOOKUP(P$5,Sheet1!$B$15:$AG$104,8,FALSE),0)</f>
        <v>0</v>
      </c>
      <c r="Q160" s="213">
        <f ca="1">+IF($C160=[1]Résultats!$C$3,VLOOKUP(Q$5,Sheet1!$B$15:$AG$104,8,FALSE),0)</f>
        <v>0</v>
      </c>
      <c r="R160" s="151">
        <f ca="1">+IF($C160=[1]Résultats!$C$3,VLOOKUP(R$5,Sheet1!$B$15:$AG$104,8,FALSE),0)</f>
        <v>0</v>
      </c>
      <c r="S160" s="165">
        <f ca="1">+IF($C160=[1]Résultats!$C$3,VLOOKUP(S$5,Sheet1!$B$15:$AG$104,8,FALSE),0)</f>
        <v>0</v>
      </c>
      <c r="T160" s="165">
        <f ca="1">+IF($C160=[1]Résultats!$C$3,VLOOKUP(T$5,Sheet1!$B$15:$AG$104,8,FALSE),0)</f>
        <v>0</v>
      </c>
      <c r="U160" s="151">
        <f ca="1">+IF($C160=[1]Résultats!$C$3,VLOOKUP(U$5,Sheet1!$B$15:$AG$104,8,FALSE),0)</f>
        <v>0</v>
      </c>
      <c r="V160" s="151">
        <f ca="1">+IF($C160=[1]Résultats!$C$3,VLOOKUP(V$5,Sheet1!$B$15:$AG$104,8,FALSE),0)</f>
        <v>0</v>
      </c>
      <c r="W160" s="213">
        <f ca="1">+IF($C160=[1]Résultats!$C$3,VLOOKUP(W$5,Sheet1!$B$15:$AG$104,8,FALSE),0)</f>
        <v>0</v>
      </c>
      <c r="X160" s="165">
        <f ca="1">+IF($C160=[1]Résultats!$C$3,VLOOKUP(X$5,Sheet1!$B$15:$AG$104,8,FALSE),0)</f>
        <v>0</v>
      </c>
      <c r="Y160" s="165">
        <f ca="1">+IF($C160=[1]Résultats!$C$3,VLOOKUP(Y$5,Sheet1!$B$15:$AG$104,8,FALSE),0)</f>
        <v>0</v>
      </c>
      <c r="Z160" s="151">
        <f ca="1">+IF($C160=[1]Résultats!$C$3,VLOOKUP(Z$5,Sheet1!$B$15:$AG$104,8,FALSE),0)</f>
        <v>0</v>
      </c>
      <c r="AA160" s="151">
        <f ca="1">+IF($C160=[1]Résultats!$C$3,VLOOKUP(AA$5,Sheet1!$B$15:$AG$104,8,FALSE),0)</f>
        <v>0</v>
      </c>
      <c r="AB160" s="213">
        <f ca="1">+IF($C160=[1]Résultats!$C$3,VLOOKUP(AB$5,Sheet1!$B$15:$AG$104,8,FALSE),0)</f>
        <v>0</v>
      </c>
      <c r="AC160" s="165">
        <f ca="1">+IF($C160=[1]Résultats!$C$3,VLOOKUP(AC$5,Sheet1!$B$15:$AG$104,8,FALSE),0)</f>
        <v>0</v>
      </c>
      <c r="AD160" s="165">
        <f ca="1">+IF($C160=[1]Résultats!$C$3,VLOOKUP(AD$5,Sheet1!$B$15:$AG$104,8,FALSE),0)</f>
        <v>0</v>
      </c>
      <c r="AE160" s="213">
        <f ca="1">+IF($C160=[1]Résultats!$C$3,VLOOKUP(AE$5,Sheet1!$B$15:$AG$104,8,FALSE),0)</f>
        <v>0</v>
      </c>
      <c r="AF160" s="165">
        <f ca="1">+IF($C160=[1]Résultats!$C$3,VLOOKUP(AF$5,Sheet1!$B$15:$AG$104,8,FALSE),0)</f>
        <v>0</v>
      </c>
      <c r="AG160" s="165">
        <f ca="1">+IF($C160=[1]Résultats!$C$3,VLOOKUP(AG$5,Sheet1!$B$15:$AG$104,8,FALSE),0)</f>
        <v>0</v>
      </c>
      <c r="AH160" s="151">
        <f ca="1">+IF($C160=[1]Résultats!$C$3,VLOOKUP(AH$5,Sheet1!$B$15:$AG$104,8,FALSE),0)</f>
        <v>0</v>
      </c>
      <c r="AI160" s="151">
        <f ca="1">+IF($C160=[1]Résultats!$C$3,VLOOKUP(AI$5,Sheet1!$B$15:$AG$104,8,FALSE),0)</f>
        <v>0</v>
      </c>
      <c r="AJ160" s="213">
        <f ca="1">+IF($C160=[1]Résultats!$C$3,VLOOKUP(AJ$5,Sheet1!$B$15:$AG$104,8,FALSE),0)</f>
        <v>0</v>
      </c>
      <c r="AK160" s="165">
        <f ca="1">+IF($C160=[1]Résultats!$C$3,VLOOKUP(AK$5,Sheet1!$B$15:$AG$104,8,FALSE),0)</f>
        <v>0</v>
      </c>
      <c r="AL160" s="165">
        <f ca="1">+IF($C160=[1]Résultats!$C$3,VLOOKUP(AL$5,Sheet1!$B$15:$AG$104,8,FALSE),0)</f>
        <v>0</v>
      </c>
      <c r="AM160" s="213">
        <f ca="1">+IF($C160=[1]Résultats!$C$3,VLOOKUP(AM$5,Sheet1!$B$15:$AG$104,8,FALSE),0)</f>
        <v>0</v>
      </c>
      <c r="AN160" s="165">
        <f ca="1">+IF($C160=[1]Résultats!$C$3,VLOOKUP(AN$5,Sheet1!$B$15:$AG$104,8,FALSE),0)</f>
        <v>0</v>
      </c>
      <c r="AO160" s="165">
        <f ca="1">+IF($C160=[1]Résultats!$C$3,VLOOKUP(AO$5,Sheet1!$B$15:$AG$104,8,FALSE),0)</f>
        <v>0</v>
      </c>
      <c r="AP160" s="213">
        <f ca="1">+IF($C160=[1]Résultats!$C$3,VLOOKUP(AP$5,Sheet1!$B$15:$AG$104,8,FALSE),0)</f>
        <v>0</v>
      </c>
      <c r="AQ160" s="165">
        <f ca="1">+IF($C160=[1]Résultats!$C$3,VLOOKUP(AQ$5,Sheet1!$B$15:$AG$104,8,FALSE),0)</f>
        <v>0</v>
      </c>
      <c r="AR160" s="165">
        <f ca="1">+IF($C160=[1]Résultats!$C$3,VLOOKUP(AR$5,Sheet1!$B$15:$AG$104,8,FALSE),0)</f>
        <v>0</v>
      </c>
      <c r="AS160" s="151">
        <f ca="1">+IF($C160=[1]Résultats!$C$3,VLOOKUP(AS$5,Sheet1!$B$15:$AG$104,8,FALSE),0)</f>
        <v>0</v>
      </c>
      <c r="AT160" s="151">
        <f ca="1">+IF($C160=[1]Résultats!$C$3,VLOOKUP(AT$5,Sheet1!$B$15:$AG$104,8,FALSE),0)</f>
        <v>0</v>
      </c>
      <c r="AU160" s="213">
        <f ca="1">+IF($C160=[1]Résultats!$C$3,VLOOKUP(AU$5,Sheet1!$B$15:$AG$104,8,FALSE),0)</f>
        <v>0</v>
      </c>
      <c r="AV160" s="151">
        <f ca="1">+IF($C160=[1]Résultats!$C$3,VLOOKUP(AV$5,Sheet1!$B$15:$AG$104,8,FALSE),0)</f>
        <v>0</v>
      </c>
      <c r="AW160" s="151">
        <f ca="1">+IF($C160=[1]Résultats!$C$3,VLOOKUP(AW$5,Sheet1!$B$15:$AG$104,8,FALSE),0)</f>
        <v>0</v>
      </c>
      <c r="AX160" s="151">
        <f ca="1">+IF($C160=[1]Résultats!$C$3,VLOOKUP(AX$5,Sheet1!$B$15:$AG$104,8,FALSE),0)</f>
        <v>0</v>
      </c>
      <c r="AY160" s="151">
        <f ca="1">+IF($C160=[1]Résultats!$C$3,VLOOKUP(AY$5,Sheet1!$B$15:$AG$104,8,FALSE),0)</f>
        <v>0</v>
      </c>
      <c r="AZ160" s="213">
        <f ca="1">+IF($C160=[1]Résultats!$C$3,VLOOKUP(AZ$5,Sheet1!$B$15:$AG$104,8,FALSE),0)</f>
        <v>0</v>
      </c>
      <c r="BA160" s="165">
        <f ca="1">+IF($C160=[1]Résultats!$C$3,VLOOKUP(BA$5,Sheet1!$B$15:$AG$104,8,FALSE),0)</f>
        <v>0</v>
      </c>
      <c r="BB160" s="165">
        <f ca="1">+IF($C160=[1]Résultats!$C$3,VLOOKUP(BB$5,Sheet1!$B$15:$AG$104,8,FALSE),0)</f>
        <v>0</v>
      </c>
      <c r="BC160" s="151">
        <f ca="1">+IF($C160=[1]Résultats!$C$3,VLOOKUP(BC$5,Sheet1!$B$15:$AG$104,8,FALSE),0)</f>
        <v>0</v>
      </c>
      <c r="BD160" s="151">
        <f ca="1">+IF($C160=[1]Résultats!$C$3,VLOOKUP(BD$5,Sheet1!$B$15:$AG$104,8,FALSE),0)</f>
        <v>0</v>
      </c>
      <c r="BE160" s="151">
        <f ca="1">+IF($C160=[1]Résultats!$C$3,VLOOKUP(BE$5,Sheet1!$B$15:$AG$104,8,FALSE),0)</f>
        <v>0</v>
      </c>
      <c r="BF160" s="151">
        <f ca="1">+IF($C160=[1]Résultats!$C$3,VLOOKUP(BF$5,Sheet1!$B$15:$AG$104,8,FALSE),0)</f>
        <v>0</v>
      </c>
      <c r="BG160" s="151">
        <f ca="1">+IF($C160=[1]Résultats!$C$3,VLOOKUP(BG$5,Sheet1!$B$15:$AG$104,8,FALSE),0)</f>
        <v>0</v>
      </c>
      <c r="BH160" s="151">
        <f ca="1">+IF($C160=[1]Résultats!$C$3,VLOOKUP(BH$5,Sheet1!$B$15:$AG$104,8,FALSE),0)</f>
        <v>0</v>
      </c>
      <c r="BI160" s="151">
        <f ca="1">+IF($C160=[1]Résultats!$C$3,VLOOKUP(BI$5,Sheet1!$B$15:$AG$104,8,FALSE),0)</f>
        <v>0</v>
      </c>
      <c r="BJ160" s="151">
        <f ca="1">+IF($C160=[1]Résultats!$C$3,VLOOKUP(BJ$5,Sheet1!$B$15:$AG$104,8,FALSE),0)</f>
        <v>0</v>
      </c>
      <c r="BK160" s="151">
        <f ca="1">+IF($C160=[1]Résultats!$C$3,VLOOKUP(BK$5,Sheet1!$B$15:$AG$104,8,FALSE),0)</f>
        <v>0</v>
      </c>
      <c r="BL160" s="151">
        <f ca="1">+IF($C160=[1]Résultats!$C$3,VLOOKUP(BL$5,Sheet1!$B$15:$AG$104,8,FALSE),0)</f>
        <v>0</v>
      </c>
      <c r="BM160" s="151">
        <f ca="1">+IF($C160=[1]Résultats!$C$3,VLOOKUP(BM$5,Sheet1!$B$15:$AG$104,8,FALSE),0)</f>
        <v>0</v>
      </c>
      <c r="BN160" s="151">
        <f ca="1">+IF($C160=[1]Résultats!$C$3,VLOOKUP(BN$5,Sheet1!$B$15:$AG$104,8,FALSE),0)</f>
        <v>0</v>
      </c>
      <c r="BO160" s="151">
        <f ca="1">+IF($C160=[1]Résultats!$C$3,VLOOKUP(BO$5,Sheet1!$B$15:$AG$104,8,FALSE),0)</f>
        <v>0</v>
      </c>
      <c r="BP160" s="151">
        <f ca="1">+IF($C160=[1]Résultats!$C$3,VLOOKUP(BP$5,Sheet1!$B$15:$AG$104,8,FALSE),0)</f>
        <v>0</v>
      </c>
      <c r="BQ160" s="151">
        <f ca="1">+IF($C160=[1]Résultats!$C$3,VLOOKUP(BQ$5,Sheet1!$B$15:$AG$104,8,FALSE),0)</f>
        <v>0</v>
      </c>
      <c r="BR160" s="151">
        <f ca="1">+IF($C160=[1]Résultats!$C$3,VLOOKUP(BR$5,Sheet1!$B$15:$AG$104,8,FALSE),0)</f>
        <v>0</v>
      </c>
      <c r="BS160" s="151">
        <f ca="1">+IF($C160=[1]Résultats!$C$3,VLOOKUP(BS$5,Sheet1!$B$15:$AG$104,8,FALSE),0)</f>
        <v>0</v>
      </c>
      <c r="BT160" s="151">
        <f ca="1">+IF($C160=[1]Résultats!$C$3,VLOOKUP(BT$5,Sheet1!$B$15:$AG$104,8,FALSE),0)</f>
        <v>0</v>
      </c>
      <c r="BU160" s="151">
        <f ca="1">+IF($C160=[1]Résultats!$C$3,VLOOKUP(BU$5,Sheet1!$B$15:$AG$104,8,FALSE),0)</f>
        <v>0</v>
      </c>
      <c r="BV160" s="151">
        <f ca="1">+IF($C160=[1]Résultats!$C$3,VLOOKUP(BV$5,Sheet1!$B$15:$AG$104,8,FALSE),0)</f>
        <v>0</v>
      </c>
      <c r="BW160" s="151">
        <f ca="1">+IF($C160=[1]Résultats!$C$3,VLOOKUP(BW$5,Sheet1!$B$15:$AG$104,8,FALSE),0)</f>
        <v>0</v>
      </c>
      <c r="BX160" s="151">
        <f ca="1">+IF($C160=[1]Résultats!$C$3,VLOOKUP(BX$5,Sheet1!$B$15:$AG$104,8,FALSE),0)</f>
        <v>0</v>
      </c>
      <c r="BY160" s="151">
        <f ca="1">+IF($C160=[1]Résultats!$C$3,VLOOKUP(BY$5,Sheet1!$B$15:$AG$104,8,FALSE),0)</f>
        <v>0</v>
      </c>
      <c r="BZ160" s="151">
        <f ca="1">+IF($C160=[1]Résultats!$C$3,VLOOKUP(BZ$5,Sheet1!$B$15:$AG$104,8,FALSE),0)</f>
        <v>0</v>
      </c>
    </row>
    <row r="161" spans="1:78" ht="15.75" customHeight="1" x14ac:dyDescent="0.2">
      <c r="A161" s="1">
        <f t="shared" ca="1" si="10"/>
        <v>0</v>
      </c>
      <c r="B161" s="1">
        <f t="shared" ca="1" si="9"/>
        <v>0</v>
      </c>
      <c r="C161" s="136">
        <f>Hébergement!C161</f>
        <v>43256</v>
      </c>
      <c r="D161" s="150">
        <f ca="1">+IF($C161=[1]Résultats!$C$3,VLOOKUP(D$5,Sheet1!$B$15:$AG$104,8,FALSE),0)</f>
        <v>0</v>
      </c>
      <c r="E161" s="150">
        <f ca="1">+IF($C161=[1]Résultats!$C$3,VLOOKUP(E$5,Sheet1!$B$15:$AG$104,8,FALSE),0)</f>
        <v>0</v>
      </c>
      <c r="F161" s="150">
        <f ca="1">+IF($C161=[1]Résultats!$C$3,VLOOKUP(F$5,Sheet1!$B$15:$AG$104,8,FALSE),0)</f>
        <v>0</v>
      </c>
      <c r="G161" s="150">
        <f ca="1">+IF($C161=[1]Résultats!$C$3,VLOOKUP(G$5,Sheet1!$B$15:$AG$104,8,FALSE),0)</f>
        <v>0</v>
      </c>
      <c r="H161" s="150">
        <f ca="1">+IF($C161=[1]Résultats!$C$3,VLOOKUP(H$5,Sheet1!$B$15:$AG$104,8,FALSE),0)</f>
        <v>0</v>
      </c>
      <c r="I161" s="150">
        <f ca="1">+IF($C161=[1]Résultats!$C$3,VLOOKUP(I$5,Sheet1!$B$15:$AG$104,8,FALSE),0)</f>
        <v>0</v>
      </c>
      <c r="J161" s="151">
        <f ca="1">+IF($C161=[1]Résultats!$C$3,VLOOKUP(J$5,Sheet1!$B$15:$AG$104,8,FALSE),0)</f>
        <v>0</v>
      </c>
      <c r="K161" s="151">
        <f ca="1">+IF($C161=[1]Résultats!$C$3,VLOOKUP(K$5,Sheet1!$B$15:$AG$104,8,FALSE),0)</f>
        <v>0</v>
      </c>
      <c r="L161" s="213">
        <f ca="1">+IF($C161=[1]Résultats!$C$3,VLOOKUP(L$5,Sheet1!$B$15:$AG$104,8,FALSE),0)</f>
        <v>0</v>
      </c>
      <c r="M161" s="165">
        <f ca="1">+IF($C161=[1]Résultats!$C$3,VLOOKUP(M$5,Sheet1!$B$15:$AG$104,8,FALSE),0)</f>
        <v>0</v>
      </c>
      <c r="N161" s="165">
        <f ca="1">+IF($C161=[1]Résultats!$C$3,VLOOKUP(N$5,Sheet1!$B$15:$AG$104,8,FALSE),0)</f>
        <v>0</v>
      </c>
      <c r="O161" s="151">
        <f ca="1">+IF($C161=[1]Résultats!$C$3,VLOOKUP(O$5,Sheet1!$B$15:$AG$104,8,FALSE),0)</f>
        <v>0</v>
      </c>
      <c r="P161" s="151">
        <f ca="1">+IF($C161=[1]Résultats!$C$3,VLOOKUP(P$5,Sheet1!$B$15:$AG$104,8,FALSE),0)</f>
        <v>0</v>
      </c>
      <c r="Q161" s="213">
        <f ca="1">+IF($C161=[1]Résultats!$C$3,VLOOKUP(Q$5,Sheet1!$B$15:$AG$104,8,FALSE),0)</f>
        <v>0</v>
      </c>
      <c r="R161" s="151">
        <f ca="1">+IF($C161=[1]Résultats!$C$3,VLOOKUP(R$5,Sheet1!$B$15:$AG$104,8,FALSE),0)</f>
        <v>0</v>
      </c>
      <c r="S161" s="165">
        <f ca="1">+IF($C161=[1]Résultats!$C$3,VLOOKUP(S$5,Sheet1!$B$15:$AG$104,8,FALSE),0)</f>
        <v>0</v>
      </c>
      <c r="T161" s="165">
        <f ca="1">+IF($C161=[1]Résultats!$C$3,VLOOKUP(T$5,Sheet1!$B$15:$AG$104,8,FALSE),0)</f>
        <v>0</v>
      </c>
      <c r="U161" s="151">
        <f ca="1">+IF($C161=[1]Résultats!$C$3,VLOOKUP(U$5,Sheet1!$B$15:$AG$104,8,FALSE),0)</f>
        <v>0</v>
      </c>
      <c r="V161" s="151">
        <f ca="1">+IF($C161=[1]Résultats!$C$3,VLOOKUP(V$5,Sheet1!$B$15:$AG$104,8,FALSE),0)</f>
        <v>0</v>
      </c>
      <c r="W161" s="213">
        <f ca="1">+IF($C161=[1]Résultats!$C$3,VLOOKUP(W$5,Sheet1!$B$15:$AG$104,8,FALSE),0)</f>
        <v>0</v>
      </c>
      <c r="X161" s="165">
        <f ca="1">+IF($C161=[1]Résultats!$C$3,VLOOKUP(X$5,Sheet1!$B$15:$AG$104,8,FALSE),0)</f>
        <v>0</v>
      </c>
      <c r="Y161" s="165">
        <f ca="1">+IF($C161=[1]Résultats!$C$3,VLOOKUP(Y$5,Sheet1!$B$15:$AG$104,8,FALSE),0)</f>
        <v>0</v>
      </c>
      <c r="Z161" s="151">
        <f ca="1">+IF($C161=[1]Résultats!$C$3,VLOOKUP(Z$5,Sheet1!$B$15:$AG$104,8,FALSE),0)</f>
        <v>0</v>
      </c>
      <c r="AA161" s="151">
        <f ca="1">+IF($C161=[1]Résultats!$C$3,VLOOKUP(AA$5,Sheet1!$B$15:$AG$104,8,FALSE),0)</f>
        <v>0</v>
      </c>
      <c r="AB161" s="213">
        <f ca="1">+IF($C161=[1]Résultats!$C$3,VLOOKUP(AB$5,Sheet1!$B$15:$AG$104,8,FALSE),0)</f>
        <v>0</v>
      </c>
      <c r="AC161" s="165">
        <f ca="1">+IF($C161=[1]Résultats!$C$3,VLOOKUP(AC$5,Sheet1!$B$15:$AG$104,8,FALSE),0)</f>
        <v>0</v>
      </c>
      <c r="AD161" s="165">
        <f ca="1">+IF($C161=[1]Résultats!$C$3,VLOOKUP(AD$5,Sheet1!$B$15:$AG$104,8,FALSE),0)</f>
        <v>0</v>
      </c>
      <c r="AE161" s="213">
        <f ca="1">+IF($C161=[1]Résultats!$C$3,VLOOKUP(AE$5,Sheet1!$B$15:$AG$104,8,FALSE),0)</f>
        <v>0</v>
      </c>
      <c r="AF161" s="165">
        <f ca="1">+IF($C161=[1]Résultats!$C$3,VLOOKUP(AF$5,Sheet1!$B$15:$AG$104,8,FALSE),0)</f>
        <v>0</v>
      </c>
      <c r="AG161" s="165">
        <f ca="1">+IF($C161=[1]Résultats!$C$3,VLOOKUP(AG$5,Sheet1!$B$15:$AG$104,8,FALSE),0)</f>
        <v>0</v>
      </c>
      <c r="AH161" s="151">
        <f ca="1">+IF($C161=[1]Résultats!$C$3,VLOOKUP(AH$5,Sheet1!$B$15:$AG$104,8,FALSE),0)</f>
        <v>0</v>
      </c>
      <c r="AI161" s="151">
        <f ca="1">+IF($C161=[1]Résultats!$C$3,VLOOKUP(AI$5,Sheet1!$B$15:$AG$104,8,FALSE),0)</f>
        <v>0</v>
      </c>
      <c r="AJ161" s="213">
        <f ca="1">+IF($C161=[1]Résultats!$C$3,VLOOKUP(AJ$5,Sheet1!$B$15:$AG$104,8,FALSE),0)</f>
        <v>0</v>
      </c>
      <c r="AK161" s="165">
        <f ca="1">+IF($C161=[1]Résultats!$C$3,VLOOKUP(AK$5,Sheet1!$B$15:$AG$104,8,FALSE),0)</f>
        <v>0</v>
      </c>
      <c r="AL161" s="165">
        <f ca="1">+IF($C161=[1]Résultats!$C$3,VLOOKUP(AL$5,Sheet1!$B$15:$AG$104,8,FALSE),0)</f>
        <v>0</v>
      </c>
      <c r="AM161" s="213">
        <f ca="1">+IF($C161=[1]Résultats!$C$3,VLOOKUP(AM$5,Sheet1!$B$15:$AG$104,8,FALSE),0)</f>
        <v>0</v>
      </c>
      <c r="AN161" s="165">
        <f ca="1">+IF($C161=[1]Résultats!$C$3,VLOOKUP(AN$5,Sheet1!$B$15:$AG$104,8,FALSE),0)</f>
        <v>0</v>
      </c>
      <c r="AO161" s="165">
        <f ca="1">+IF($C161=[1]Résultats!$C$3,VLOOKUP(AO$5,Sheet1!$B$15:$AG$104,8,FALSE),0)</f>
        <v>0</v>
      </c>
      <c r="AP161" s="213">
        <f ca="1">+IF($C161=[1]Résultats!$C$3,VLOOKUP(AP$5,Sheet1!$B$15:$AG$104,8,FALSE),0)</f>
        <v>0</v>
      </c>
      <c r="AQ161" s="165">
        <f ca="1">+IF($C161=[1]Résultats!$C$3,VLOOKUP(AQ$5,Sheet1!$B$15:$AG$104,8,FALSE),0)</f>
        <v>0</v>
      </c>
      <c r="AR161" s="165">
        <f ca="1">+IF($C161=[1]Résultats!$C$3,VLOOKUP(AR$5,Sheet1!$B$15:$AG$104,8,FALSE),0)</f>
        <v>0</v>
      </c>
      <c r="AS161" s="151">
        <f ca="1">+IF($C161=[1]Résultats!$C$3,VLOOKUP(AS$5,Sheet1!$B$15:$AG$104,8,FALSE),0)</f>
        <v>0</v>
      </c>
      <c r="AT161" s="151">
        <f ca="1">+IF($C161=[1]Résultats!$C$3,VLOOKUP(AT$5,Sheet1!$B$15:$AG$104,8,FALSE),0)</f>
        <v>0</v>
      </c>
      <c r="AU161" s="213">
        <f ca="1">+IF($C161=[1]Résultats!$C$3,VLOOKUP(AU$5,Sheet1!$B$15:$AG$104,8,FALSE),0)</f>
        <v>0</v>
      </c>
      <c r="AV161" s="151">
        <f ca="1">+IF($C161=[1]Résultats!$C$3,VLOOKUP(AV$5,Sheet1!$B$15:$AG$104,8,FALSE),0)</f>
        <v>0</v>
      </c>
      <c r="AW161" s="151">
        <f ca="1">+IF($C161=[1]Résultats!$C$3,VLOOKUP(AW$5,Sheet1!$B$15:$AG$104,8,FALSE),0)</f>
        <v>0</v>
      </c>
      <c r="AX161" s="151">
        <f ca="1">+IF($C161=[1]Résultats!$C$3,VLOOKUP(AX$5,Sheet1!$B$15:$AG$104,8,FALSE),0)</f>
        <v>0</v>
      </c>
      <c r="AY161" s="151">
        <f ca="1">+IF($C161=[1]Résultats!$C$3,VLOOKUP(AY$5,Sheet1!$B$15:$AG$104,8,FALSE),0)</f>
        <v>0</v>
      </c>
      <c r="AZ161" s="213">
        <f ca="1">+IF($C161=[1]Résultats!$C$3,VLOOKUP(AZ$5,Sheet1!$B$15:$AG$104,8,FALSE),0)</f>
        <v>0</v>
      </c>
      <c r="BA161" s="165">
        <f ca="1">+IF($C161=[1]Résultats!$C$3,VLOOKUP(BA$5,Sheet1!$B$15:$AG$104,8,FALSE),0)</f>
        <v>0</v>
      </c>
      <c r="BB161" s="165">
        <f ca="1">+IF($C161=[1]Résultats!$C$3,VLOOKUP(BB$5,Sheet1!$B$15:$AG$104,8,FALSE),0)</f>
        <v>0</v>
      </c>
      <c r="BC161" s="151">
        <f ca="1">+IF($C161=[1]Résultats!$C$3,VLOOKUP(BC$5,Sheet1!$B$15:$AG$104,8,FALSE),0)</f>
        <v>0</v>
      </c>
      <c r="BD161" s="151">
        <f ca="1">+IF($C161=[1]Résultats!$C$3,VLOOKUP(BD$5,Sheet1!$B$15:$AG$104,8,FALSE),0)</f>
        <v>0</v>
      </c>
      <c r="BE161" s="151">
        <f ca="1">+IF($C161=[1]Résultats!$C$3,VLOOKUP(BE$5,Sheet1!$B$15:$AG$104,8,FALSE),0)</f>
        <v>0</v>
      </c>
      <c r="BF161" s="151">
        <f ca="1">+IF($C161=[1]Résultats!$C$3,VLOOKUP(BF$5,Sheet1!$B$15:$AG$104,8,FALSE),0)</f>
        <v>0</v>
      </c>
      <c r="BG161" s="151">
        <f ca="1">+IF($C161=[1]Résultats!$C$3,VLOOKUP(BG$5,Sheet1!$B$15:$AG$104,8,FALSE),0)</f>
        <v>0</v>
      </c>
      <c r="BH161" s="151">
        <f ca="1">+IF($C161=[1]Résultats!$C$3,VLOOKUP(BH$5,Sheet1!$B$15:$AG$104,8,FALSE),0)</f>
        <v>0</v>
      </c>
      <c r="BI161" s="151">
        <f ca="1">+IF($C161=[1]Résultats!$C$3,VLOOKUP(BI$5,Sheet1!$B$15:$AG$104,8,FALSE),0)</f>
        <v>0</v>
      </c>
      <c r="BJ161" s="151">
        <f ca="1">+IF($C161=[1]Résultats!$C$3,VLOOKUP(BJ$5,Sheet1!$B$15:$AG$104,8,FALSE),0)</f>
        <v>0</v>
      </c>
      <c r="BK161" s="151">
        <f ca="1">+IF($C161=[1]Résultats!$C$3,VLOOKUP(BK$5,Sheet1!$B$15:$AG$104,8,FALSE),0)</f>
        <v>0</v>
      </c>
      <c r="BL161" s="151">
        <f ca="1">+IF($C161=[1]Résultats!$C$3,VLOOKUP(BL$5,Sheet1!$B$15:$AG$104,8,FALSE),0)</f>
        <v>0</v>
      </c>
      <c r="BM161" s="151">
        <f ca="1">+IF($C161=[1]Résultats!$C$3,VLOOKUP(BM$5,Sheet1!$B$15:$AG$104,8,FALSE),0)</f>
        <v>0</v>
      </c>
      <c r="BN161" s="151">
        <f ca="1">+IF($C161=[1]Résultats!$C$3,VLOOKUP(BN$5,Sheet1!$B$15:$AG$104,8,FALSE),0)</f>
        <v>0</v>
      </c>
      <c r="BO161" s="151">
        <f ca="1">+IF($C161=[1]Résultats!$C$3,VLOOKUP(BO$5,Sheet1!$B$15:$AG$104,8,FALSE),0)</f>
        <v>0</v>
      </c>
      <c r="BP161" s="151">
        <f ca="1">+IF($C161=[1]Résultats!$C$3,VLOOKUP(BP$5,Sheet1!$B$15:$AG$104,8,FALSE),0)</f>
        <v>0</v>
      </c>
      <c r="BQ161" s="151">
        <f ca="1">+IF($C161=[1]Résultats!$C$3,VLOOKUP(BQ$5,Sheet1!$B$15:$AG$104,8,FALSE),0)</f>
        <v>0</v>
      </c>
      <c r="BR161" s="151">
        <f ca="1">+IF($C161=[1]Résultats!$C$3,VLOOKUP(BR$5,Sheet1!$B$15:$AG$104,8,FALSE),0)</f>
        <v>0</v>
      </c>
      <c r="BS161" s="151">
        <f ca="1">+IF($C161=[1]Résultats!$C$3,VLOOKUP(BS$5,Sheet1!$B$15:$AG$104,8,FALSE),0)</f>
        <v>0</v>
      </c>
      <c r="BT161" s="151">
        <f ca="1">+IF($C161=[1]Résultats!$C$3,VLOOKUP(BT$5,Sheet1!$B$15:$AG$104,8,FALSE),0)</f>
        <v>0</v>
      </c>
      <c r="BU161" s="151">
        <f ca="1">+IF($C161=[1]Résultats!$C$3,VLOOKUP(BU$5,Sheet1!$B$15:$AG$104,8,FALSE),0)</f>
        <v>0</v>
      </c>
      <c r="BV161" s="151">
        <f ca="1">+IF($C161=[1]Résultats!$C$3,VLOOKUP(BV$5,Sheet1!$B$15:$AG$104,8,FALSE),0)</f>
        <v>0</v>
      </c>
      <c r="BW161" s="151">
        <f ca="1">+IF($C161=[1]Résultats!$C$3,VLOOKUP(BW$5,Sheet1!$B$15:$AG$104,8,FALSE),0)</f>
        <v>0</v>
      </c>
      <c r="BX161" s="151">
        <f ca="1">+IF($C161=[1]Résultats!$C$3,VLOOKUP(BX$5,Sheet1!$B$15:$AG$104,8,FALSE),0)</f>
        <v>0</v>
      </c>
      <c r="BY161" s="151">
        <f ca="1">+IF($C161=[1]Résultats!$C$3,VLOOKUP(BY$5,Sheet1!$B$15:$AG$104,8,FALSE),0)</f>
        <v>0</v>
      </c>
      <c r="BZ161" s="151">
        <f ca="1">+IF($C161=[1]Résultats!$C$3,VLOOKUP(BZ$5,Sheet1!$B$15:$AG$104,8,FALSE),0)</f>
        <v>0</v>
      </c>
    </row>
    <row r="162" spans="1:78" ht="15.75" customHeight="1" x14ac:dyDescent="0.2">
      <c r="A162" s="1">
        <f t="shared" ca="1" si="10"/>
        <v>0</v>
      </c>
      <c r="B162" s="1">
        <f t="shared" ca="1" si="9"/>
        <v>0</v>
      </c>
      <c r="C162" s="136">
        <f>Hébergement!C162</f>
        <v>43257</v>
      </c>
      <c r="D162" s="150">
        <f ca="1">+IF($C162=[1]Résultats!$C$3,VLOOKUP(D$5,Sheet1!$B$15:$AG$104,8,FALSE),0)</f>
        <v>0</v>
      </c>
      <c r="E162" s="150">
        <f ca="1">+IF($C162=[1]Résultats!$C$3,VLOOKUP(E$5,Sheet1!$B$15:$AG$104,8,FALSE),0)</f>
        <v>0</v>
      </c>
      <c r="F162" s="150">
        <f ca="1">+IF($C162=[1]Résultats!$C$3,VLOOKUP(F$5,Sheet1!$B$15:$AG$104,8,FALSE),0)</f>
        <v>0</v>
      </c>
      <c r="G162" s="150">
        <f ca="1">+IF($C162=[1]Résultats!$C$3,VLOOKUP(G$5,Sheet1!$B$15:$AG$104,8,FALSE),0)</f>
        <v>0</v>
      </c>
      <c r="H162" s="150">
        <f ca="1">+IF($C162=[1]Résultats!$C$3,VLOOKUP(H$5,Sheet1!$B$15:$AG$104,8,FALSE),0)</f>
        <v>0</v>
      </c>
      <c r="I162" s="150">
        <f ca="1">+IF($C162=[1]Résultats!$C$3,VLOOKUP(I$5,Sheet1!$B$15:$AG$104,8,FALSE),0)</f>
        <v>0</v>
      </c>
      <c r="J162" s="151">
        <f ca="1">+IF($C162=[1]Résultats!$C$3,VLOOKUP(J$5,Sheet1!$B$15:$AG$104,8,FALSE),0)</f>
        <v>0</v>
      </c>
      <c r="K162" s="151">
        <f ca="1">+IF($C162=[1]Résultats!$C$3,VLOOKUP(K$5,Sheet1!$B$15:$AG$104,8,FALSE),0)</f>
        <v>0</v>
      </c>
      <c r="L162" s="213">
        <f ca="1">+IF($C162=[1]Résultats!$C$3,VLOOKUP(L$5,Sheet1!$B$15:$AG$104,8,FALSE),0)</f>
        <v>0</v>
      </c>
      <c r="M162" s="165">
        <f ca="1">+IF($C162=[1]Résultats!$C$3,VLOOKUP(M$5,Sheet1!$B$15:$AG$104,8,FALSE),0)</f>
        <v>0</v>
      </c>
      <c r="N162" s="165">
        <f ca="1">+IF($C162=[1]Résultats!$C$3,VLOOKUP(N$5,Sheet1!$B$15:$AG$104,8,FALSE),0)</f>
        <v>0</v>
      </c>
      <c r="O162" s="151">
        <f ca="1">+IF($C162=[1]Résultats!$C$3,VLOOKUP(O$5,Sheet1!$B$15:$AG$104,8,FALSE),0)</f>
        <v>0</v>
      </c>
      <c r="P162" s="151">
        <f ca="1">+IF($C162=[1]Résultats!$C$3,VLOOKUP(P$5,Sheet1!$B$15:$AG$104,8,FALSE),0)</f>
        <v>0</v>
      </c>
      <c r="Q162" s="213">
        <f ca="1">+IF($C162=[1]Résultats!$C$3,VLOOKUP(Q$5,Sheet1!$B$15:$AG$104,8,FALSE),0)</f>
        <v>0</v>
      </c>
      <c r="R162" s="151">
        <f ca="1">+IF($C162=[1]Résultats!$C$3,VLOOKUP(R$5,Sheet1!$B$15:$AG$104,8,FALSE),0)</f>
        <v>0</v>
      </c>
      <c r="S162" s="165">
        <f ca="1">+IF($C162=[1]Résultats!$C$3,VLOOKUP(S$5,Sheet1!$B$15:$AG$104,8,FALSE),0)</f>
        <v>0</v>
      </c>
      <c r="T162" s="165">
        <f ca="1">+IF($C162=[1]Résultats!$C$3,VLOOKUP(T$5,Sheet1!$B$15:$AG$104,8,FALSE),0)</f>
        <v>0</v>
      </c>
      <c r="U162" s="151">
        <f ca="1">+IF($C162=[1]Résultats!$C$3,VLOOKUP(U$5,Sheet1!$B$15:$AG$104,8,FALSE),0)</f>
        <v>0</v>
      </c>
      <c r="V162" s="151">
        <f ca="1">+IF($C162=[1]Résultats!$C$3,VLOOKUP(V$5,Sheet1!$B$15:$AG$104,8,FALSE),0)</f>
        <v>0</v>
      </c>
      <c r="W162" s="213">
        <f ca="1">+IF($C162=[1]Résultats!$C$3,VLOOKUP(W$5,Sheet1!$B$15:$AG$104,8,FALSE),0)</f>
        <v>0</v>
      </c>
      <c r="X162" s="165">
        <f ca="1">+IF($C162=[1]Résultats!$C$3,VLOOKUP(X$5,Sheet1!$B$15:$AG$104,8,FALSE),0)</f>
        <v>0</v>
      </c>
      <c r="Y162" s="165">
        <f ca="1">+IF($C162=[1]Résultats!$C$3,VLOOKUP(Y$5,Sheet1!$B$15:$AG$104,8,FALSE),0)</f>
        <v>0</v>
      </c>
      <c r="Z162" s="151">
        <f ca="1">+IF($C162=[1]Résultats!$C$3,VLOOKUP(Z$5,Sheet1!$B$15:$AG$104,8,FALSE),0)</f>
        <v>0</v>
      </c>
      <c r="AA162" s="151">
        <f ca="1">+IF($C162=[1]Résultats!$C$3,VLOOKUP(AA$5,Sheet1!$B$15:$AG$104,8,FALSE),0)</f>
        <v>0</v>
      </c>
      <c r="AB162" s="213">
        <f ca="1">+IF($C162=[1]Résultats!$C$3,VLOOKUP(AB$5,Sheet1!$B$15:$AG$104,8,FALSE),0)</f>
        <v>0</v>
      </c>
      <c r="AC162" s="165">
        <f ca="1">+IF($C162=[1]Résultats!$C$3,VLOOKUP(AC$5,Sheet1!$B$15:$AG$104,8,FALSE),0)</f>
        <v>0</v>
      </c>
      <c r="AD162" s="165">
        <f ca="1">+IF($C162=[1]Résultats!$C$3,VLOOKUP(AD$5,Sheet1!$B$15:$AG$104,8,FALSE),0)</f>
        <v>0</v>
      </c>
      <c r="AE162" s="213">
        <f ca="1">+IF($C162=[1]Résultats!$C$3,VLOOKUP(AE$5,Sheet1!$B$15:$AG$104,8,FALSE),0)</f>
        <v>0</v>
      </c>
      <c r="AF162" s="165">
        <f ca="1">+IF($C162=[1]Résultats!$C$3,VLOOKUP(AF$5,Sheet1!$B$15:$AG$104,8,FALSE),0)</f>
        <v>0</v>
      </c>
      <c r="AG162" s="165">
        <f ca="1">+IF($C162=[1]Résultats!$C$3,VLOOKUP(AG$5,Sheet1!$B$15:$AG$104,8,FALSE),0)</f>
        <v>0</v>
      </c>
      <c r="AH162" s="151">
        <f ca="1">+IF($C162=[1]Résultats!$C$3,VLOOKUP(AH$5,Sheet1!$B$15:$AG$104,8,FALSE),0)</f>
        <v>0</v>
      </c>
      <c r="AI162" s="151">
        <f ca="1">+IF($C162=[1]Résultats!$C$3,VLOOKUP(AI$5,Sheet1!$B$15:$AG$104,8,FALSE),0)</f>
        <v>0</v>
      </c>
      <c r="AJ162" s="213">
        <f ca="1">+IF($C162=[1]Résultats!$C$3,VLOOKUP(AJ$5,Sheet1!$B$15:$AG$104,8,FALSE),0)</f>
        <v>0</v>
      </c>
      <c r="AK162" s="165">
        <f ca="1">+IF($C162=[1]Résultats!$C$3,VLOOKUP(AK$5,Sheet1!$B$15:$AG$104,8,FALSE),0)</f>
        <v>0</v>
      </c>
      <c r="AL162" s="165">
        <f ca="1">+IF($C162=[1]Résultats!$C$3,VLOOKUP(AL$5,Sheet1!$B$15:$AG$104,8,FALSE),0)</f>
        <v>0</v>
      </c>
      <c r="AM162" s="213">
        <f ca="1">+IF($C162=[1]Résultats!$C$3,VLOOKUP(AM$5,Sheet1!$B$15:$AG$104,8,FALSE),0)</f>
        <v>0</v>
      </c>
      <c r="AN162" s="165">
        <f ca="1">+IF($C162=[1]Résultats!$C$3,VLOOKUP(AN$5,Sheet1!$B$15:$AG$104,8,FALSE),0)</f>
        <v>0</v>
      </c>
      <c r="AO162" s="165">
        <f ca="1">+IF($C162=[1]Résultats!$C$3,VLOOKUP(AO$5,Sheet1!$B$15:$AG$104,8,FALSE),0)</f>
        <v>0</v>
      </c>
      <c r="AP162" s="213">
        <f ca="1">+IF($C162=[1]Résultats!$C$3,VLOOKUP(AP$5,Sheet1!$B$15:$AG$104,8,FALSE),0)</f>
        <v>0</v>
      </c>
      <c r="AQ162" s="165">
        <f ca="1">+IF($C162=[1]Résultats!$C$3,VLOOKUP(AQ$5,Sheet1!$B$15:$AG$104,8,FALSE),0)</f>
        <v>0</v>
      </c>
      <c r="AR162" s="165">
        <f ca="1">+IF($C162=[1]Résultats!$C$3,VLOOKUP(AR$5,Sheet1!$B$15:$AG$104,8,FALSE),0)</f>
        <v>0</v>
      </c>
      <c r="AS162" s="151">
        <f ca="1">+IF($C162=[1]Résultats!$C$3,VLOOKUP(AS$5,Sheet1!$B$15:$AG$104,8,FALSE),0)</f>
        <v>0</v>
      </c>
      <c r="AT162" s="151">
        <f ca="1">+IF($C162=[1]Résultats!$C$3,VLOOKUP(AT$5,Sheet1!$B$15:$AG$104,8,FALSE),0)</f>
        <v>0</v>
      </c>
      <c r="AU162" s="213">
        <f ca="1">+IF($C162=[1]Résultats!$C$3,VLOOKUP(AU$5,Sheet1!$B$15:$AG$104,8,FALSE),0)</f>
        <v>0</v>
      </c>
      <c r="AV162" s="151">
        <f ca="1">+IF($C162=[1]Résultats!$C$3,VLOOKUP(AV$5,Sheet1!$B$15:$AG$104,8,FALSE),0)</f>
        <v>0</v>
      </c>
      <c r="AW162" s="151">
        <f ca="1">+IF($C162=[1]Résultats!$C$3,VLOOKUP(AW$5,Sheet1!$B$15:$AG$104,8,FALSE),0)</f>
        <v>0</v>
      </c>
      <c r="AX162" s="151">
        <f ca="1">+IF($C162=[1]Résultats!$C$3,VLOOKUP(AX$5,Sheet1!$B$15:$AG$104,8,FALSE),0)</f>
        <v>0</v>
      </c>
      <c r="AY162" s="151">
        <f ca="1">+IF($C162=[1]Résultats!$C$3,VLOOKUP(AY$5,Sheet1!$B$15:$AG$104,8,FALSE),0)</f>
        <v>0</v>
      </c>
      <c r="AZ162" s="213">
        <f ca="1">+IF($C162=[1]Résultats!$C$3,VLOOKUP(AZ$5,Sheet1!$B$15:$AG$104,8,FALSE),0)</f>
        <v>0</v>
      </c>
      <c r="BA162" s="165">
        <f ca="1">+IF($C162=[1]Résultats!$C$3,VLOOKUP(BA$5,Sheet1!$B$15:$AG$104,8,FALSE),0)</f>
        <v>0</v>
      </c>
      <c r="BB162" s="165">
        <f ca="1">+IF($C162=[1]Résultats!$C$3,VLOOKUP(BB$5,Sheet1!$B$15:$AG$104,8,FALSE),0)</f>
        <v>0</v>
      </c>
      <c r="BC162" s="151">
        <f ca="1">+IF($C162=[1]Résultats!$C$3,VLOOKUP(BC$5,Sheet1!$B$15:$AG$104,8,FALSE),0)</f>
        <v>0</v>
      </c>
      <c r="BD162" s="151">
        <f ca="1">+IF($C162=[1]Résultats!$C$3,VLOOKUP(BD$5,Sheet1!$B$15:$AG$104,8,FALSE),0)</f>
        <v>0</v>
      </c>
      <c r="BE162" s="151">
        <f ca="1">+IF($C162=[1]Résultats!$C$3,VLOOKUP(BE$5,Sheet1!$B$15:$AG$104,8,FALSE),0)</f>
        <v>0</v>
      </c>
      <c r="BF162" s="151">
        <f ca="1">+IF($C162=[1]Résultats!$C$3,VLOOKUP(BF$5,Sheet1!$B$15:$AG$104,8,FALSE),0)</f>
        <v>0</v>
      </c>
      <c r="BG162" s="151">
        <f ca="1">+IF($C162=[1]Résultats!$C$3,VLOOKUP(BG$5,Sheet1!$B$15:$AG$104,8,FALSE),0)</f>
        <v>0</v>
      </c>
      <c r="BH162" s="151">
        <f ca="1">+IF($C162=[1]Résultats!$C$3,VLOOKUP(BH$5,Sheet1!$B$15:$AG$104,8,FALSE),0)</f>
        <v>0</v>
      </c>
      <c r="BI162" s="151">
        <f ca="1">+IF($C162=[1]Résultats!$C$3,VLOOKUP(BI$5,Sheet1!$B$15:$AG$104,8,FALSE),0)</f>
        <v>0</v>
      </c>
      <c r="BJ162" s="151">
        <f ca="1">+IF($C162=[1]Résultats!$C$3,VLOOKUP(BJ$5,Sheet1!$B$15:$AG$104,8,FALSE),0)</f>
        <v>0</v>
      </c>
      <c r="BK162" s="151">
        <f ca="1">+IF($C162=[1]Résultats!$C$3,VLOOKUP(BK$5,Sheet1!$B$15:$AG$104,8,FALSE),0)</f>
        <v>0</v>
      </c>
      <c r="BL162" s="151">
        <f ca="1">+IF($C162=[1]Résultats!$C$3,VLOOKUP(BL$5,Sheet1!$B$15:$AG$104,8,FALSE),0)</f>
        <v>0</v>
      </c>
      <c r="BM162" s="151">
        <f ca="1">+IF($C162=[1]Résultats!$C$3,VLOOKUP(BM$5,Sheet1!$B$15:$AG$104,8,FALSE),0)</f>
        <v>0</v>
      </c>
      <c r="BN162" s="151">
        <f ca="1">+IF($C162=[1]Résultats!$C$3,VLOOKUP(BN$5,Sheet1!$B$15:$AG$104,8,FALSE),0)</f>
        <v>0</v>
      </c>
      <c r="BO162" s="151">
        <f ca="1">+IF($C162=[1]Résultats!$C$3,VLOOKUP(BO$5,Sheet1!$B$15:$AG$104,8,FALSE),0)</f>
        <v>0</v>
      </c>
      <c r="BP162" s="151">
        <f ca="1">+IF($C162=[1]Résultats!$C$3,VLOOKUP(BP$5,Sheet1!$B$15:$AG$104,8,FALSE),0)</f>
        <v>0</v>
      </c>
      <c r="BQ162" s="151">
        <f ca="1">+IF($C162=[1]Résultats!$C$3,VLOOKUP(BQ$5,Sheet1!$B$15:$AG$104,8,FALSE),0)</f>
        <v>0</v>
      </c>
      <c r="BR162" s="151">
        <f ca="1">+IF($C162=[1]Résultats!$C$3,VLOOKUP(BR$5,Sheet1!$B$15:$AG$104,8,FALSE),0)</f>
        <v>0</v>
      </c>
      <c r="BS162" s="151">
        <f ca="1">+IF($C162=[1]Résultats!$C$3,VLOOKUP(BS$5,Sheet1!$B$15:$AG$104,8,FALSE),0)</f>
        <v>0</v>
      </c>
      <c r="BT162" s="151">
        <f ca="1">+IF($C162=[1]Résultats!$C$3,VLOOKUP(BT$5,Sheet1!$B$15:$AG$104,8,FALSE),0)</f>
        <v>0</v>
      </c>
      <c r="BU162" s="151">
        <f ca="1">+IF($C162=[1]Résultats!$C$3,VLOOKUP(BU$5,Sheet1!$B$15:$AG$104,8,FALSE),0)</f>
        <v>0</v>
      </c>
      <c r="BV162" s="151">
        <f ca="1">+IF($C162=[1]Résultats!$C$3,VLOOKUP(BV$5,Sheet1!$B$15:$AG$104,8,FALSE),0)</f>
        <v>0</v>
      </c>
      <c r="BW162" s="151">
        <f ca="1">+IF($C162=[1]Résultats!$C$3,VLOOKUP(BW$5,Sheet1!$B$15:$AG$104,8,FALSE),0)</f>
        <v>0</v>
      </c>
      <c r="BX162" s="151">
        <f ca="1">+IF($C162=[1]Résultats!$C$3,VLOOKUP(BX$5,Sheet1!$B$15:$AG$104,8,FALSE),0)</f>
        <v>0</v>
      </c>
      <c r="BY162" s="151">
        <f ca="1">+IF($C162=[1]Résultats!$C$3,VLOOKUP(BY$5,Sheet1!$B$15:$AG$104,8,FALSE),0)</f>
        <v>0</v>
      </c>
      <c r="BZ162" s="151">
        <f ca="1">+IF($C162=[1]Résultats!$C$3,VLOOKUP(BZ$5,Sheet1!$B$15:$AG$104,8,FALSE),0)</f>
        <v>0</v>
      </c>
    </row>
    <row r="163" spans="1:78" ht="15.75" customHeight="1" x14ac:dyDescent="0.2">
      <c r="A163" s="1">
        <f t="shared" ca="1" si="10"/>
        <v>0</v>
      </c>
      <c r="B163" s="1">
        <f t="shared" ca="1" si="9"/>
        <v>0</v>
      </c>
      <c r="C163" s="136">
        <f>Hébergement!C163</f>
        <v>43258</v>
      </c>
      <c r="D163" s="150">
        <f ca="1">+IF($C163=[1]Résultats!$C$3,VLOOKUP(D$5,Sheet1!$B$15:$AG$104,8,FALSE),0)</f>
        <v>0</v>
      </c>
      <c r="E163" s="150">
        <f ca="1">+IF($C163=[1]Résultats!$C$3,VLOOKUP(E$5,Sheet1!$B$15:$AG$104,8,FALSE),0)</f>
        <v>0</v>
      </c>
      <c r="F163" s="150">
        <f ca="1">+IF($C163=[1]Résultats!$C$3,VLOOKUP(F$5,Sheet1!$B$15:$AG$104,8,FALSE),0)</f>
        <v>0</v>
      </c>
      <c r="G163" s="150">
        <f ca="1">+IF($C163=[1]Résultats!$C$3,VLOOKUP(G$5,Sheet1!$B$15:$AG$104,8,FALSE),0)</f>
        <v>0</v>
      </c>
      <c r="H163" s="150">
        <f ca="1">+IF($C163=[1]Résultats!$C$3,VLOOKUP(H$5,Sheet1!$B$15:$AG$104,8,FALSE),0)</f>
        <v>0</v>
      </c>
      <c r="I163" s="150">
        <f ca="1">+IF($C163=[1]Résultats!$C$3,VLOOKUP(I$5,Sheet1!$B$15:$AG$104,8,FALSE),0)</f>
        <v>0</v>
      </c>
      <c r="J163" s="151">
        <f ca="1">+IF($C163=[1]Résultats!$C$3,VLOOKUP(J$5,Sheet1!$B$15:$AG$104,8,FALSE),0)</f>
        <v>0</v>
      </c>
      <c r="K163" s="151">
        <f ca="1">+IF($C163=[1]Résultats!$C$3,VLOOKUP(K$5,Sheet1!$B$15:$AG$104,8,FALSE),0)</f>
        <v>0</v>
      </c>
      <c r="L163" s="213">
        <f ca="1">+IF($C163=[1]Résultats!$C$3,VLOOKUP(L$5,Sheet1!$B$15:$AG$104,8,FALSE),0)</f>
        <v>0</v>
      </c>
      <c r="M163" s="165">
        <f ca="1">+IF($C163=[1]Résultats!$C$3,VLOOKUP(M$5,Sheet1!$B$15:$AG$104,8,FALSE),0)</f>
        <v>0</v>
      </c>
      <c r="N163" s="165">
        <f ca="1">+IF($C163=[1]Résultats!$C$3,VLOOKUP(N$5,Sheet1!$B$15:$AG$104,8,FALSE),0)</f>
        <v>0</v>
      </c>
      <c r="O163" s="151">
        <f ca="1">+IF($C163=[1]Résultats!$C$3,VLOOKUP(O$5,Sheet1!$B$15:$AG$104,8,FALSE),0)</f>
        <v>0</v>
      </c>
      <c r="P163" s="151">
        <f ca="1">+IF($C163=[1]Résultats!$C$3,VLOOKUP(P$5,Sheet1!$B$15:$AG$104,8,FALSE),0)</f>
        <v>0</v>
      </c>
      <c r="Q163" s="213">
        <f ca="1">+IF($C163=[1]Résultats!$C$3,VLOOKUP(Q$5,Sheet1!$B$15:$AG$104,8,FALSE),0)</f>
        <v>0</v>
      </c>
      <c r="R163" s="151">
        <f ca="1">+IF($C163=[1]Résultats!$C$3,VLOOKUP(R$5,Sheet1!$B$15:$AG$104,8,FALSE),0)</f>
        <v>0</v>
      </c>
      <c r="S163" s="165">
        <f ca="1">+IF($C163=[1]Résultats!$C$3,VLOOKUP(S$5,Sheet1!$B$15:$AG$104,8,FALSE),0)</f>
        <v>0</v>
      </c>
      <c r="T163" s="165">
        <f ca="1">+IF($C163=[1]Résultats!$C$3,VLOOKUP(T$5,Sheet1!$B$15:$AG$104,8,FALSE),0)</f>
        <v>0</v>
      </c>
      <c r="U163" s="151">
        <f ca="1">+IF($C163=[1]Résultats!$C$3,VLOOKUP(U$5,Sheet1!$B$15:$AG$104,8,FALSE),0)</f>
        <v>0</v>
      </c>
      <c r="V163" s="151">
        <f ca="1">+IF($C163=[1]Résultats!$C$3,VLOOKUP(V$5,Sheet1!$B$15:$AG$104,8,FALSE),0)</f>
        <v>0</v>
      </c>
      <c r="W163" s="213">
        <f ca="1">+IF($C163=[1]Résultats!$C$3,VLOOKUP(W$5,Sheet1!$B$15:$AG$104,8,FALSE),0)</f>
        <v>0</v>
      </c>
      <c r="X163" s="165">
        <f ca="1">+IF($C163=[1]Résultats!$C$3,VLOOKUP(X$5,Sheet1!$B$15:$AG$104,8,FALSE),0)</f>
        <v>0</v>
      </c>
      <c r="Y163" s="165">
        <f ca="1">+IF($C163=[1]Résultats!$C$3,VLOOKUP(Y$5,Sheet1!$B$15:$AG$104,8,FALSE),0)</f>
        <v>0</v>
      </c>
      <c r="Z163" s="151">
        <f ca="1">+IF($C163=[1]Résultats!$C$3,VLOOKUP(Z$5,Sheet1!$B$15:$AG$104,8,FALSE),0)</f>
        <v>0</v>
      </c>
      <c r="AA163" s="151">
        <f ca="1">+IF($C163=[1]Résultats!$C$3,VLOOKUP(AA$5,Sheet1!$B$15:$AG$104,8,FALSE),0)</f>
        <v>0</v>
      </c>
      <c r="AB163" s="213">
        <f ca="1">+IF($C163=[1]Résultats!$C$3,VLOOKUP(AB$5,Sheet1!$B$15:$AG$104,8,FALSE),0)</f>
        <v>0</v>
      </c>
      <c r="AC163" s="165">
        <f ca="1">+IF($C163=[1]Résultats!$C$3,VLOOKUP(AC$5,Sheet1!$B$15:$AG$104,8,FALSE),0)</f>
        <v>0</v>
      </c>
      <c r="AD163" s="165">
        <f ca="1">+IF($C163=[1]Résultats!$C$3,VLOOKUP(AD$5,Sheet1!$B$15:$AG$104,8,FALSE),0)</f>
        <v>0</v>
      </c>
      <c r="AE163" s="213">
        <f ca="1">+IF($C163=[1]Résultats!$C$3,VLOOKUP(AE$5,Sheet1!$B$15:$AG$104,8,FALSE),0)</f>
        <v>0</v>
      </c>
      <c r="AF163" s="165">
        <f ca="1">+IF($C163=[1]Résultats!$C$3,VLOOKUP(AF$5,Sheet1!$B$15:$AG$104,8,FALSE),0)</f>
        <v>0</v>
      </c>
      <c r="AG163" s="165">
        <f ca="1">+IF($C163=[1]Résultats!$C$3,VLOOKUP(AG$5,Sheet1!$B$15:$AG$104,8,FALSE),0)</f>
        <v>0</v>
      </c>
      <c r="AH163" s="151">
        <f ca="1">+IF($C163=[1]Résultats!$C$3,VLOOKUP(AH$5,Sheet1!$B$15:$AG$104,8,FALSE),0)</f>
        <v>0</v>
      </c>
      <c r="AI163" s="151">
        <f ca="1">+IF($C163=[1]Résultats!$C$3,VLOOKUP(AI$5,Sheet1!$B$15:$AG$104,8,FALSE),0)</f>
        <v>0</v>
      </c>
      <c r="AJ163" s="213">
        <f ca="1">+IF($C163=[1]Résultats!$C$3,VLOOKUP(AJ$5,Sheet1!$B$15:$AG$104,8,FALSE),0)</f>
        <v>0</v>
      </c>
      <c r="AK163" s="165">
        <f ca="1">+IF($C163=[1]Résultats!$C$3,VLOOKUP(AK$5,Sheet1!$B$15:$AG$104,8,FALSE),0)</f>
        <v>0</v>
      </c>
      <c r="AL163" s="165">
        <f ca="1">+IF($C163=[1]Résultats!$C$3,VLOOKUP(AL$5,Sheet1!$B$15:$AG$104,8,FALSE),0)</f>
        <v>0</v>
      </c>
      <c r="AM163" s="213">
        <f ca="1">+IF($C163=[1]Résultats!$C$3,VLOOKUP(AM$5,Sheet1!$B$15:$AG$104,8,FALSE),0)</f>
        <v>0</v>
      </c>
      <c r="AN163" s="165">
        <f ca="1">+IF($C163=[1]Résultats!$C$3,VLOOKUP(AN$5,Sheet1!$B$15:$AG$104,8,FALSE),0)</f>
        <v>0</v>
      </c>
      <c r="AO163" s="165">
        <f ca="1">+IF($C163=[1]Résultats!$C$3,VLOOKUP(AO$5,Sheet1!$B$15:$AG$104,8,FALSE),0)</f>
        <v>0</v>
      </c>
      <c r="AP163" s="213">
        <f ca="1">+IF($C163=[1]Résultats!$C$3,VLOOKUP(AP$5,Sheet1!$B$15:$AG$104,8,FALSE),0)</f>
        <v>0</v>
      </c>
      <c r="AQ163" s="165">
        <f ca="1">+IF($C163=[1]Résultats!$C$3,VLOOKUP(AQ$5,Sheet1!$B$15:$AG$104,8,FALSE),0)</f>
        <v>0</v>
      </c>
      <c r="AR163" s="165">
        <f ca="1">+IF($C163=[1]Résultats!$C$3,VLOOKUP(AR$5,Sheet1!$B$15:$AG$104,8,FALSE),0)</f>
        <v>0</v>
      </c>
      <c r="AS163" s="151">
        <f ca="1">+IF($C163=[1]Résultats!$C$3,VLOOKUP(AS$5,Sheet1!$B$15:$AG$104,8,FALSE),0)</f>
        <v>0</v>
      </c>
      <c r="AT163" s="151">
        <f ca="1">+IF($C163=[1]Résultats!$C$3,VLOOKUP(AT$5,Sheet1!$B$15:$AG$104,8,FALSE),0)</f>
        <v>0</v>
      </c>
      <c r="AU163" s="213">
        <f ca="1">+IF($C163=[1]Résultats!$C$3,VLOOKUP(AU$5,Sheet1!$B$15:$AG$104,8,FALSE),0)</f>
        <v>0</v>
      </c>
      <c r="AV163" s="151">
        <f ca="1">+IF($C163=[1]Résultats!$C$3,VLOOKUP(AV$5,Sheet1!$B$15:$AG$104,8,FALSE),0)</f>
        <v>0</v>
      </c>
      <c r="AW163" s="151">
        <f ca="1">+IF($C163=[1]Résultats!$C$3,VLOOKUP(AW$5,Sheet1!$B$15:$AG$104,8,FALSE),0)</f>
        <v>0</v>
      </c>
      <c r="AX163" s="151">
        <f ca="1">+IF($C163=[1]Résultats!$C$3,VLOOKUP(AX$5,Sheet1!$B$15:$AG$104,8,FALSE),0)</f>
        <v>0</v>
      </c>
      <c r="AY163" s="151">
        <f ca="1">+IF($C163=[1]Résultats!$C$3,VLOOKUP(AY$5,Sheet1!$B$15:$AG$104,8,FALSE),0)</f>
        <v>0</v>
      </c>
      <c r="AZ163" s="213">
        <f ca="1">+IF($C163=[1]Résultats!$C$3,VLOOKUP(AZ$5,Sheet1!$B$15:$AG$104,8,FALSE),0)</f>
        <v>0</v>
      </c>
      <c r="BA163" s="165">
        <f ca="1">+IF($C163=[1]Résultats!$C$3,VLOOKUP(BA$5,Sheet1!$B$15:$AG$104,8,FALSE),0)</f>
        <v>0</v>
      </c>
      <c r="BB163" s="165">
        <f ca="1">+IF($C163=[1]Résultats!$C$3,VLOOKUP(BB$5,Sheet1!$B$15:$AG$104,8,FALSE),0)</f>
        <v>0</v>
      </c>
      <c r="BC163" s="151">
        <f ca="1">+IF($C163=[1]Résultats!$C$3,VLOOKUP(BC$5,Sheet1!$B$15:$AG$104,8,FALSE),0)</f>
        <v>0</v>
      </c>
      <c r="BD163" s="151">
        <f ca="1">+IF($C163=[1]Résultats!$C$3,VLOOKUP(BD$5,Sheet1!$B$15:$AG$104,8,FALSE),0)</f>
        <v>0</v>
      </c>
      <c r="BE163" s="151">
        <f ca="1">+IF($C163=[1]Résultats!$C$3,VLOOKUP(BE$5,Sheet1!$B$15:$AG$104,8,FALSE),0)</f>
        <v>0</v>
      </c>
      <c r="BF163" s="151">
        <f ca="1">+IF($C163=[1]Résultats!$C$3,VLOOKUP(BF$5,Sheet1!$B$15:$AG$104,8,FALSE),0)</f>
        <v>0</v>
      </c>
      <c r="BG163" s="151">
        <f ca="1">+IF($C163=[1]Résultats!$C$3,VLOOKUP(BG$5,Sheet1!$B$15:$AG$104,8,FALSE),0)</f>
        <v>0</v>
      </c>
      <c r="BH163" s="151">
        <f ca="1">+IF($C163=[1]Résultats!$C$3,VLOOKUP(BH$5,Sheet1!$B$15:$AG$104,8,FALSE),0)</f>
        <v>0</v>
      </c>
      <c r="BI163" s="151">
        <f ca="1">+IF($C163=[1]Résultats!$C$3,VLOOKUP(BI$5,Sheet1!$B$15:$AG$104,8,FALSE),0)</f>
        <v>0</v>
      </c>
      <c r="BJ163" s="151">
        <f ca="1">+IF($C163=[1]Résultats!$C$3,VLOOKUP(BJ$5,Sheet1!$B$15:$AG$104,8,FALSE),0)</f>
        <v>0</v>
      </c>
      <c r="BK163" s="151">
        <f ca="1">+IF($C163=[1]Résultats!$C$3,VLOOKUP(BK$5,Sheet1!$B$15:$AG$104,8,FALSE),0)</f>
        <v>0</v>
      </c>
      <c r="BL163" s="151">
        <f ca="1">+IF($C163=[1]Résultats!$C$3,VLOOKUP(BL$5,Sheet1!$B$15:$AG$104,8,FALSE),0)</f>
        <v>0</v>
      </c>
      <c r="BM163" s="151">
        <f ca="1">+IF($C163=[1]Résultats!$C$3,VLOOKUP(BM$5,Sheet1!$B$15:$AG$104,8,FALSE),0)</f>
        <v>0</v>
      </c>
      <c r="BN163" s="151">
        <f ca="1">+IF($C163=[1]Résultats!$C$3,VLOOKUP(BN$5,Sheet1!$B$15:$AG$104,8,FALSE),0)</f>
        <v>0</v>
      </c>
      <c r="BO163" s="151">
        <f ca="1">+IF($C163=[1]Résultats!$C$3,VLOOKUP(BO$5,Sheet1!$B$15:$AG$104,8,FALSE),0)</f>
        <v>0</v>
      </c>
      <c r="BP163" s="151">
        <f ca="1">+IF($C163=[1]Résultats!$C$3,VLOOKUP(BP$5,Sheet1!$B$15:$AG$104,8,FALSE),0)</f>
        <v>0</v>
      </c>
      <c r="BQ163" s="151">
        <f ca="1">+IF($C163=[1]Résultats!$C$3,VLOOKUP(BQ$5,Sheet1!$B$15:$AG$104,8,FALSE),0)</f>
        <v>0</v>
      </c>
      <c r="BR163" s="151">
        <f ca="1">+IF($C163=[1]Résultats!$C$3,VLOOKUP(BR$5,Sheet1!$B$15:$AG$104,8,FALSE),0)</f>
        <v>0</v>
      </c>
      <c r="BS163" s="151">
        <f ca="1">+IF($C163=[1]Résultats!$C$3,VLOOKUP(BS$5,Sheet1!$B$15:$AG$104,8,FALSE),0)</f>
        <v>0</v>
      </c>
      <c r="BT163" s="151">
        <f ca="1">+IF($C163=[1]Résultats!$C$3,VLOOKUP(BT$5,Sheet1!$B$15:$AG$104,8,FALSE),0)</f>
        <v>0</v>
      </c>
      <c r="BU163" s="151">
        <f ca="1">+IF($C163=[1]Résultats!$C$3,VLOOKUP(BU$5,Sheet1!$B$15:$AG$104,8,FALSE),0)</f>
        <v>0</v>
      </c>
      <c r="BV163" s="151">
        <f ca="1">+IF($C163=[1]Résultats!$C$3,VLOOKUP(BV$5,Sheet1!$B$15:$AG$104,8,FALSE),0)</f>
        <v>0</v>
      </c>
      <c r="BW163" s="151">
        <f ca="1">+IF($C163=[1]Résultats!$C$3,VLOOKUP(BW$5,Sheet1!$B$15:$AG$104,8,FALSE),0)</f>
        <v>0</v>
      </c>
      <c r="BX163" s="151">
        <f ca="1">+IF($C163=[1]Résultats!$C$3,VLOOKUP(BX$5,Sheet1!$B$15:$AG$104,8,FALSE),0)</f>
        <v>0</v>
      </c>
      <c r="BY163" s="151">
        <f ca="1">+IF($C163=[1]Résultats!$C$3,VLOOKUP(BY$5,Sheet1!$B$15:$AG$104,8,FALSE),0)</f>
        <v>0</v>
      </c>
      <c r="BZ163" s="151">
        <f ca="1">+IF($C163=[1]Résultats!$C$3,VLOOKUP(BZ$5,Sheet1!$B$15:$AG$104,8,FALSE),0)</f>
        <v>0</v>
      </c>
    </row>
    <row r="164" spans="1:78" s="142" customFormat="1" ht="15.75" customHeight="1" x14ac:dyDescent="0.2">
      <c r="A164" s="1">
        <f t="shared" ca="1" si="10"/>
        <v>0</v>
      </c>
      <c r="B164" s="1">
        <f t="shared" ca="1" si="9"/>
        <v>0</v>
      </c>
      <c r="C164" s="141">
        <f>Hébergement!C164</f>
        <v>43259</v>
      </c>
      <c r="D164" s="150">
        <f ca="1">+IF($C164=[1]Résultats!$C$3,VLOOKUP(D$5,Sheet1!$B$15:$AG$104,8,FALSE),0)</f>
        <v>0</v>
      </c>
      <c r="E164" s="150">
        <f ca="1">+IF($C164=[1]Résultats!$C$3,VLOOKUP(E$5,Sheet1!$B$15:$AG$104,8,FALSE),0)</f>
        <v>0</v>
      </c>
      <c r="F164" s="150">
        <f ca="1">+IF($C164=[1]Résultats!$C$3,VLOOKUP(F$5,Sheet1!$B$15:$AG$104,8,FALSE),0)</f>
        <v>0</v>
      </c>
      <c r="G164" s="150">
        <f ca="1">+IF($C164=[1]Résultats!$C$3,VLOOKUP(G$5,Sheet1!$B$15:$AG$104,8,FALSE),0)</f>
        <v>0</v>
      </c>
      <c r="H164" s="150">
        <f ca="1">+IF($C164=[1]Résultats!$C$3,VLOOKUP(H$5,Sheet1!$B$15:$AG$104,8,FALSE),0)</f>
        <v>0</v>
      </c>
      <c r="I164" s="150">
        <f ca="1">+IF($C164=[1]Résultats!$C$3,VLOOKUP(I$5,Sheet1!$B$15:$AG$104,8,FALSE),0)</f>
        <v>0</v>
      </c>
      <c r="J164" s="151">
        <f ca="1">+IF($C164=[1]Résultats!$C$3,VLOOKUP(J$5,Sheet1!$B$15:$AG$104,8,FALSE),0)</f>
        <v>0</v>
      </c>
      <c r="K164" s="151">
        <f ca="1">+IF($C164=[1]Résultats!$C$3,VLOOKUP(K$5,Sheet1!$B$15:$AG$104,8,FALSE),0)</f>
        <v>0</v>
      </c>
      <c r="L164" s="213">
        <f ca="1">+IF($C164=[1]Résultats!$C$3,VLOOKUP(L$5,Sheet1!$B$15:$AG$104,8,FALSE),0)</f>
        <v>0</v>
      </c>
      <c r="M164" s="165">
        <f ca="1">+IF($C164=[1]Résultats!$C$3,VLOOKUP(M$5,Sheet1!$B$15:$AG$104,8,FALSE),0)</f>
        <v>0</v>
      </c>
      <c r="N164" s="165">
        <f ca="1">+IF($C164=[1]Résultats!$C$3,VLOOKUP(N$5,Sheet1!$B$15:$AG$104,8,FALSE),0)</f>
        <v>0</v>
      </c>
      <c r="O164" s="151">
        <f ca="1">+IF($C164=[1]Résultats!$C$3,VLOOKUP(O$5,Sheet1!$B$15:$AG$104,8,FALSE),0)</f>
        <v>0</v>
      </c>
      <c r="P164" s="151">
        <f ca="1">+IF($C164=[1]Résultats!$C$3,VLOOKUP(P$5,Sheet1!$B$15:$AG$104,8,FALSE),0)</f>
        <v>0</v>
      </c>
      <c r="Q164" s="213">
        <f ca="1">+IF($C164=[1]Résultats!$C$3,VLOOKUP(Q$5,Sheet1!$B$15:$AG$104,8,FALSE),0)</f>
        <v>0</v>
      </c>
      <c r="R164" s="151">
        <f ca="1">+IF($C164=[1]Résultats!$C$3,VLOOKUP(R$5,Sheet1!$B$15:$AG$104,8,FALSE),0)</f>
        <v>0</v>
      </c>
      <c r="S164" s="165">
        <f ca="1">+IF($C164=[1]Résultats!$C$3,VLOOKUP(S$5,Sheet1!$B$15:$AG$104,8,FALSE),0)</f>
        <v>0</v>
      </c>
      <c r="T164" s="165">
        <f ca="1">+IF($C164=[1]Résultats!$C$3,VLOOKUP(T$5,Sheet1!$B$15:$AG$104,8,FALSE),0)</f>
        <v>0</v>
      </c>
      <c r="U164" s="151">
        <f ca="1">+IF($C164=[1]Résultats!$C$3,VLOOKUP(U$5,Sheet1!$B$15:$AG$104,8,FALSE),0)</f>
        <v>0</v>
      </c>
      <c r="V164" s="151">
        <f ca="1">+IF($C164=[1]Résultats!$C$3,VLOOKUP(V$5,Sheet1!$B$15:$AG$104,8,FALSE),0)</f>
        <v>0</v>
      </c>
      <c r="W164" s="213">
        <f ca="1">+IF($C164=[1]Résultats!$C$3,VLOOKUP(W$5,Sheet1!$B$15:$AG$104,8,FALSE),0)</f>
        <v>0</v>
      </c>
      <c r="X164" s="165">
        <f ca="1">+IF($C164=[1]Résultats!$C$3,VLOOKUP(X$5,Sheet1!$B$15:$AG$104,8,FALSE),0)</f>
        <v>0</v>
      </c>
      <c r="Y164" s="165">
        <f ca="1">+IF($C164=[1]Résultats!$C$3,VLOOKUP(Y$5,Sheet1!$B$15:$AG$104,8,FALSE),0)</f>
        <v>0</v>
      </c>
      <c r="Z164" s="151">
        <f ca="1">+IF($C164=[1]Résultats!$C$3,VLOOKUP(Z$5,Sheet1!$B$15:$AG$104,8,FALSE),0)</f>
        <v>0</v>
      </c>
      <c r="AA164" s="151">
        <f ca="1">+IF($C164=[1]Résultats!$C$3,VLOOKUP(AA$5,Sheet1!$B$15:$AG$104,8,FALSE),0)</f>
        <v>0</v>
      </c>
      <c r="AB164" s="213">
        <f ca="1">+IF($C164=[1]Résultats!$C$3,VLOOKUP(AB$5,Sheet1!$B$15:$AG$104,8,FALSE),0)</f>
        <v>0</v>
      </c>
      <c r="AC164" s="165">
        <f ca="1">+IF($C164=[1]Résultats!$C$3,VLOOKUP(AC$5,Sheet1!$B$15:$AG$104,8,FALSE),0)</f>
        <v>0</v>
      </c>
      <c r="AD164" s="165">
        <f ca="1">+IF($C164=[1]Résultats!$C$3,VLOOKUP(AD$5,Sheet1!$B$15:$AG$104,8,FALSE),0)</f>
        <v>0</v>
      </c>
      <c r="AE164" s="213">
        <f ca="1">+IF($C164=[1]Résultats!$C$3,VLOOKUP(AE$5,Sheet1!$B$15:$AG$104,8,FALSE),0)</f>
        <v>0</v>
      </c>
      <c r="AF164" s="165">
        <f ca="1">+IF($C164=[1]Résultats!$C$3,VLOOKUP(AF$5,Sheet1!$B$15:$AG$104,8,FALSE),0)</f>
        <v>0</v>
      </c>
      <c r="AG164" s="165">
        <f ca="1">+IF($C164=[1]Résultats!$C$3,VLOOKUP(AG$5,Sheet1!$B$15:$AG$104,8,FALSE),0)</f>
        <v>0</v>
      </c>
      <c r="AH164" s="151">
        <f ca="1">+IF($C164=[1]Résultats!$C$3,VLOOKUP(AH$5,Sheet1!$B$15:$AG$104,8,FALSE),0)</f>
        <v>0</v>
      </c>
      <c r="AI164" s="151">
        <f ca="1">+IF($C164=[1]Résultats!$C$3,VLOOKUP(AI$5,Sheet1!$B$15:$AG$104,8,FALSE),0)</f>
        <v>0</v>
      </c>
      <c r="AJ164" s="213">
        <f ca="1">+IF($C164=[1]Résultats!$C$3,VLOOKUP(AJ$5,Sheet1!$B$15:$AG$104,8,FALSE),0)</f>
        <v>0</v>
      </c>
      <c r="AK164" s="165">
        <f ca="1">+IF($C164=[1]Résultats!$C$3,VLOOKUP(AK$5,Sheet1!$B$15:$AG$104,8,FALSE),0)</f>
        <v>0</v>
      </c>
      <c r="AL164" s="165">
        <f ca="1">+IF($C164=[1]Résultats!$C$3,VLOOKUP(AL$5,Sheet1!$B$15:$AG$104,8,FALSE),0)</f>
        <v>0</v>
      </c>
      <c r="AM164" s="213">
        <f ca="1">+IF($C164=[1]Résultats!$C$3,VLOOKUP(AM$5,Sheet1!$B$15:$AG$104,8,FALSE),0)</f>
        <v>0</v>
      </c>
      <c r="AN164" s="165">
        <f ca="1">+IF($C164=[1]Résultats!$C$3,VLOOKUP(AN$5,Sheet1!$B$15:$AG$104,8,FALSE),0)</f>
        <v>0</v>
      </c>
      <c r="AO164" s="165">
        <f ca="1">+IF($C164=[1]Résultats!$C$3,VLOOKUP(AO$5,Sheet1!$B$15:$AG$104,8,FALSE),0)</f>
        <v>0</v>
      </c>
      <c r="AP164" s="213">
        <f ca="1">+IF($C164=[1]Résultats!$C$3,VLOOKUP(AP$5,Sheet1!$B$15:$AG$104,8,FALSE),0)</f>
        <v>0</v>
      </c>
      <c r="AQ164" s="165">
        <f ca="1">+IF($C164=[1]Résultats!$C$3,VLOOKUP(AQ$5,Sheet1!$B$15:$AG$104,8,FALSE),0)</f>
        <v>0</v>
      </c>
      <c r="AR164" s="165">
        <f ca="1">+IF($C164=[1]Résultats!$C$3,VLOOKUP(AR$5,Sheet1!$B$15:$AG$104,8,FALSE),0)</f>
        <v>0</v>
      </c>
      <c r="AS164" s="151">
        <f ca="1">+IF($C164=[1]Résultats!$C$3,VLOOKUP(AS$5,Sheet1!$B$15:$AG$104,8,FALSE),0)</f>
        <v>0</v>
      </c>
      <c r="AT164" s="151">
        <f ca="1">+IF($C164=[1]Résultats!$C$3,VLOOKUP(AT$5,Sheet1!$B$15:$AG$104,8,FALSE),0)</f>
        <v>0</v>
      </c>
      <c r="AU164" s="213">
        <f ca="1">+IF($C164=[1]Résultats!$C$3,VLOOKUP(AU$5,Sheet1!$B$15:$AG$104,8,FALSE),0)</f>
        <v>0</v>
      </c>
      <c r="AV164" s="151">
        <f ca="1">+IF($C164=[1]Résultats!$C$3,VLOOKUP(AV$5,Sheet1!$B$15:$AG$104,8,FALSE),0)</f>
        <v>0</v>
      </c>
      <c r="AW164" s="151">
        <f ca="1">+IF($C164=[1]Résultats!$C$3,VLOOKUP(AW$5,Sheet1!$B$15:$AG$104,8,FALSE),0)</f>
        <v>0</v>
      </c>
      <c r="AX164" s="151">
        <f ca="1">+IF($C164=[1]Résultats!$C$3,VLOOKUP(AX$5,Sheet1!$B$15:$AG$104,8,FALSE),0)</f>
        <v>0</v>
      </c>
      <c r="AY164" s="151">
        <f ca="1">+IF($C164=[1]Résultats!$C$3,VLOOKUP(AY$5,Sheet1!$B$15:$AG$104,8,FALSE),0)</f>
        <v>0</v>
      </c>
      <c r="AZ164" s="213">
        <f ca="1">+IF($C164=[1]Résultats!$C$3,VLOOKUP(AZ$5,Sheet1!$B$15:$AG$104,8,FALSE),0)</f>
        <v>0</v>
      </c>
      <c r="BA164" s="165">
        <f ca="1">+IF($C164=[1]Résultats!$C$3,VLOOKUP(BA$5,Sheet1!$B$15:$AG$104,8,FALSE),0)</f>
        <v>0</v>
      </c>
      <c r="BB164" s="165">
        <f ca="1">+IF($C164=[1]Résultats!$C$3,VLOOKUP(BB$5,Sheet1!$B$15:$AG$104,8,FALSE),0)</f>
        <v>0</v>
      </c>
      <c r="BC164" s="151">
        <f ca="1">+IF($C164=[1]Résultats!$C$3,VLOOKUP(BC$5,Sheet1!$B$15:$AG$104,8,FALSE),0)</f>
        <v>0</v>
      </c>
      <c r="BD164" s="151">
        <f ca="1">+IF($C164=[1]Résultats!$C$3,VLOOKUP(BD$5,Sheet1!$B$15:$AG$104,8,FALSE),0)</f>
        <v>0</v>
      </c>
      <c r="BE164" s="151">
        <f ca="1">+IF($C164=[1]Résultats!$C$3,VLOOKUP(BE$5,Sheet1!$B$15:$AG$104,8,FALSE),0)</f>
        <v>0</v>
      </c>
      <c r="BF164" s="151">
        <f ca="1">+IF($C164=[1]Résultats!$C$3,VLOOKUP(BF$5,Sheet1!$B$15:$AG$104,8,FALSE),0)</f>
        <v>0</v>
      </c>
      <c r="BG164" s="151">
        <f ca="1">+IF($C164=[1]Résultats!$C$3,VLOOKUP(BG$5,Sheet1!$B$15:$AG$104,8,FALSE),0)</f>
        <v>0</v>
      </c>
      <c r="BH164" s="151">
        <f ca="1">+IF($C164=[1]Résultats!$C$3,VLOOKUP(BH$5,Sheet1!$B$15:$AG$104,8,FALSE),0)</f>
        <v>0</v>
      </c>
      <c r="BI164" s="151">
        <f ca="1">+IF($C164=[1]Résultats!$C$3,VLOOKUP(BI$5,Sheet1!$B$15:$AG$104,8,FALSE),0)</f>
        <v>0</v>
      </c>
      <c r="BJ164" s="151">
        <f ca="1">+IF($C164=[1]Résultats!$C$3,VLOOKUP(BJ$5,Sheet1!$B$15:$AG$104,8,FALSE),0)</f>
        <v>0</v>
      </c>
      <c r="BK164" s="151">
        <f ca="1">+IF($C164=[1]Résultats!$C$3,VLOOKUP(BK$5,Sheet1!$B$15:$AG$104,8,FALSE),0)</f>
        <v>0</v>
      </c>
      <c r="BL164" s="151">
        <f ca="1">+IF($C164=[1]Résultats!$C$3,VLOOKUP(BL$5,Sheet1!$B$15:$AG$104,8,FALSE),0)</f>
        <v>0</v>
      </c>
      <c r="BM164" s="151">
        <f ca="1">+IF($C164=[1]Résultats!$C$3,VLOOKUP(BM$5,Sheet1!$B$15:$AG$104,8,FALSE),0)</f>
        <v>0</v>
      </c>
      <c r="BN164" s="151">
        <f ca="1">+IF($C164=[1]Résultats!$C$3,VLOOKUP(BN$5,Sheet1!$B$15:$AG$104,8,FALSE),0)</f>
        <v>0</v>
      </c>
      <c r="BO164" s="151">
        <f ca="1">+IF($C164=[1]Résultats!$C$3,VLOOKUP(BO$5,Sheet1!$B$15:$AG$104,8,FALSE),0)</f>
        <v>0</v>
      </c>
      <c r="BP164" s="151">
        <f ca="1">+IF($C164=[1]Résultats!$C$3,VLOOKUP(BP$5,Sheet1!$B$15:$AG$104,8,FALSE),0)</f>
        <v>0</v>
      </c>
      <c r="BQ164" s="151">
        <f ca="1">+IF($C164=[1]Résultats!$C$3,VLOOKUP(BQ$5,Sheet1!$B$15:$AG$104,8,FALSE),0)</f>
        <v>0</v>
      </c>
      <c r="BR164" s="151">
        <f ca="1">+IF($C164=[1]Résultats!$C$3,VLOOKUP(BR$5,Sheet1!$B$15:$AG$104,8,FALSE),0)</f>
        <v>0</v>
      </c>
      <c r="BS164" s="151">
        <f ca="1">+IF($C164=[1]Résultats!$C$3,VLOOKUP(BS$5,Sheet1!$B$15:$AG$104,8,FALSE),0)</f>
        <v>0</v>
      </c>
      <c r="BT164" s="151">
        <f ca="1">+IF($C164=[1]Résultats!$C$3,VLOOKUP(BT$5,Sheet1!$B$15:$AG$104,8,FALSE),0)</f>
        <v>0</v>
      </c>
      <c r="BU164" s="151">
        <f ca="1">+IF($C164=[1]Résultats!$C$3,VLOOKUP(BU$5,Sheet1!$B$15:$AG$104,8,FALSE),0)</f>
        <v>0</v>
      </c>
      <c r="BV164" s="151">
        <f ca="1">+IF($C164=[1]Résultats!$C$3,VLOOKUP(BV$5,Sheet1!$B$15:$AG$104,8,FALSE),0)</f>
        <v>0</v>
      </c>
      <c r="BW164" s="151">
        <f ca="1">+IF($C164=[1]Résultats!$C$3,VLOOKUP(BW$5,Sheet1!$B$15:$AG$104,8,FALSE),0)</f>
        <v>0</v>
      </c>
      <c r="BX164" s="151">
        <f ca="1">+IF($C164=[1]Résultats!$C$3,VLOOKUP(BX$5,Sheet1!$B$15:$AG$104,8,FALSE),0)</f>
        <v>0</v>
      </c>
      <c r="BY164" s="151">
        <f ca="1">+IF($C164=[1]Résultats!$C$3,VLOOKUP(BY$5,Sheet1!$B$15:$AG$104,8,FALSE),0)</f>
        <v>0</v>
      </c>
      <c r="BZ164" s="151">
        <f ca="1">+IF($C164=[1]Résultats!$C$3,VLOOKUP(BZ$5,Sheet1!$B$15:$AG$104,8,FALSE),0)</f>
        <v>0</v>
      </c>
    </row>
    <row r="165" spans="1:78" ht="15.75" customHeight="1" x14ac:dyDescent="0.2">
      <c r="A165" s="1">
        <f t="shared" ca="1" si="10"/>
        <v>0</v>
      </c>
      <c r="B165" s="1">
        <f t="shared" ca="1" si="9"/>
        <v>0</v>
      </c>
      <c r="C165" s="136">
        <f>Hébergement!C165</f>
        <v>43260</v>
      </c>
      <c r="D165" s="150">
        <f ca="1">+IF($C165=[1]Résultats!$C$3,VLOOKUP(D$5,Sheet1!$B$15:$AG$104,8,FALSE),0)</f>
        <v>0</v>
      </c>
      <c r="E165" s="150">
        <f ca="1">+IF($C165=[1]Résultats!$C$3,VLOOKUP(E$5,Sheet1!$B$15:$AG$104,8,FALSE),0)</f>
        <v>0</v>
      </c>
      <c r="F165" s="150">
        <f ca="1">+IF($C165=[1]Résultats!$C$3,VLOOKUP(F$5,Sheet1!$B$15:$AG$104,8,FALSE),0)</f>
        <v>0</v>
      </c>
      <c r="G165" s="150">
        <f ca="1">+IF($C165=[1]Résultats!$C$3,VLOOKUP(G$5,Sheet1!$B$15:$AG$104,8,FALSE),0)</f>
        <v>0</v>
      </c>
      <c r="H165" s="150">
        <f ca="1">+IF($C165=[1]Résultats!$C$3,VLOOKUP(H$5,Sheet1!$B$15:$AG$104,8,FALSE),0)</f>
        <v>0</v>
      </c>
      <c r="I165" s="150">
        <f ca="1">+IF($C165=[1]Résultats!$C$3,VLOOKUP(I$5,Sheet1!$B$15:$AG$104,8,FALSE),0)</f>
        <v>0</v>
      </c>
      <c r="J165" s="151">
        <f ca="1">+IF($C165=[1]Résultats!$C$3,VLOOKUP(J$5,Sheet1!$B$15:$AG$104,8,FALSE),0)</f>
        <v>0</v>
      </c>
      <c r="K165" s="151">
        <f ca="1">+IF($C165=[1]Résultats!$C$3,VLOOKUP(K$5,Sheet1!$B$15:$AG$104,8,FALSE),0)</f>
        <v>0</v>
      </c>
      <c r="L165" s="213">
        <f ca="1">+IF($C165=[1]Résultats!$C$3,VLOOKUP(L$5,Sheet1!$B$15:$AG$104,8,FALSE),0)</f>
        <v>0</v>
      </c>
      <c r="M165" s="165">
        <f ca="1">+IF($C165=[1]Résultats!$C$3,VLOOKUP(M$5,Sheet1!$B$15:$AG$104,8,FALSE),0)</f>
        <v>0</v>
      </c>
      <c r="N165" s="165">
        <f ca="1">+IF($C165=[1]Résultats!$C$3,VLOOKUP(N$5,Sheet1!$B$15:$AG$104,8,FALSE),0)</f>
        <v>0</v>
      </c>
      <c r="O165" s="151">
        <f ca="1">+IF($C165=[1]Résultats!$C$3,VLOOKUP(O$5,Sheet1!$B$15:$AG$104,8,FALSE),0)</f>
        <v>0</v>
      </c>
      <c r="P165" s="151">
        <f ca="1">+IF($C165=[1]Résultats!$C$3,VLOOKUP(P$5,Sheet1!$B$15:$AG$104,8,FALSE),0)</f>
        <v>0</v>
      </c>
      <c r="Q165" s="213">
        <f ca="1">+IF($C165=[1]Résultats!$C$3,VLOOKUP(Q$5,Sheet1!$B$15:$AG$104,8,FALSE),0)</f>
        <v>0</v>
      </c>
      <c r="R165" s="151">
        <f ca="1">+IF($C165=[1]Résultats!$C$3,VLOOKUP(R$5,Sheet1!$B$15:$AG$104,8,FALSE),0)</f>
        <v>0</v>
      </c>
      <c r="S165" s="165">
        <f ca="1">+IF($C165=[1]Résultats!$C$3,VLOOKUP(S$5,Sheet1!$B$15:$AG$104,8,FALSE),0)</f>
        <v>0</v>
      </c>
      <c r="T165" s="165">
        <f ca="1">+IF($C165=[1]Résultats!$C$3,VLOOKUP(T$5,Sheet1!$B$15:$AG$104,8,FALSE),0)</f>
        <v>0</v>
      </c>
      <c r="U165" s="151">
        <f ca="1">+IF($C165=[1]Résultats!$C$3,VLOOKUP(U$5,Sheet1!$B$15:$AG$104,8,FALSE),0)</f>
        <v>0</v>
      </c>
      <c r="V165" s="151">
        <f ca="1">+IF($C165=[1]Résultats!$C$3,VLOOKUP(V$5,Sheet1!$B$15:$AG$104,8,FALSE),0)</f>
        <v>0</v>
      </c>
      <c r="W165" s="213">
        <f ca="1">+IF($C165=[1]Résultats!$C$3,VLOOKUP(W$5,Sheet1!$B$15:$AG$104,8,FALSE),0)</f>
        <v>0</v>
      </c>
      <c r="X165" s="165">
        <f ca="1">+IF($C165=[1]Résultats!$C$3,VLOOKUP(X$5,Sheet1!$B$15:$AG$104,8,FALSE),0)</f>
        <v>0</v>
      </c>
      <c r="Y165" s="165">
        <f ca="1">+IF($C165=[1]Résultats!$C$3,VLOOKUP(Y$5,Sheet1!$B$15:$AG$104,8,FALSE),0)</f>
        <v>0</v>
      </c>
      <c r="Z165" s="151">
        <f ca="1">+IF($C165=[1]Résultats!$C$3,VLOOKUP(Z$5,Sheet1!$B$15:$AG$104,8,FALSE),0)</f>
        <v>0</v>
      </c>
      <c r="AA165" s="151">
        <f ca="1">+IF($C165=[1]Résultats!$C$3,VLOOKUP(AA$5,Sheet1!$B$15:$AG$104,8,FALSE),0)</f>
        <v>0</v>
      </c>
      <c r="AB165" s="213">
        <f ca="1">+IF($C165=[1]Résultats!$C$3,VLOOKUP(AB$5,Sheet1!$B$15:$AG$104,8,FALSE),0)</f>
        <v>0</v>
      </c>
      <c r="AC165" s="165">
        <f ca="1">+IF($C165=[1]Résultats!$C$3,VLOOKUP(AC$5,Sheet1!$B$15:$AG$104,8,FALSE),0)</f>
        <v>0</v>
      </c>
      <c r="AD165" s="165">
        <f ca="1">+IF($C165=[1]Résultats!$C$3,VLOOKUP(AD$5,Sheet1!$B$15:$AG$104,8,FALSE),0)</f>
        <v>0</v>
      </c>
      <c r="AE165" s="213">
        <f ca="1">+IF($C165=[1]Résultats!$C$3,VLOOKUP(AE$5,Sheet1!$B$15:$AG$104,8,FALSE),0)</f>
        <v>0</v>
      </c>
      <c r="AF165" s="165">
        <f ca="1">+IF($C165=[1]Résultats!$C$3,VLOOKUP(AF$5,Sheet1!$B$15:$AG$104,8,FALSE),0)</f>
        <v>0</v>
      </c>
      <c r="AG165" s="165">
        <f ca="1">+IF($C165=[1]Résultats!$C$3,VLOOKUP(AG$5,Sheet1!$B$15:$AG$104,8,FALSE),0)</f>
        <v>0</v>
      </c>
      <c r="AH165" s="151">
        <f ca="1">+IF($C165=[1]Résultats!$C$3,VLOOKUP(AH$5,Sheet1!$B$15:$AG$104,8,FALSE),0)</f>
        <v>0</v>
      </c>
      <c r="AI165" s="151">
        <f ca="1">+IF($C165=[1]Résultats!$C$3,VLOOKUP(AI$5,Sheet1!$B$15:$AG$104,8,FALSE),0)</f>
        <v>0</v>
      </c>
      <c r="AJ165" s="213">
        <f ca="1">+IF($C165=[1]Résultats!$C$3,VLOOKUP(AJ$5,Sheet1!$B$15:$AG$104,8,FALSE),0)</f>
        <v>0</v>
      </c>
      <c r="AK165" s="165">
        <f ca="1">+IF($C165=[1]Résultats!$C$3,VLOOKUP(AK$5,Sheet1!$B$15:$AG$104,8,FALSE),0)</f>
        <v>0</v>
      </c>
      <c r="AL165" s="165">
        <f ca="1">+IF($C165=[1]Résultats!$C$3,VLOOKUP(AL$5,Sheet1!$B$15:$AG$104,8,FALSE),0)</f>
        <v>0</v>
      </c>
      <c r="AM165" s="213">
        <f ca="1">+IF($C165=[1]Résultats!$C$3,VLOOKUP(AM$5,Sheet1!$B$15:$AG$104,8,FALSE),0)</f>
        <v>0</v>
      </c>
      <c r="AN165" s="165">
        <f ca="1">+IF($C165=[1]Résultats!$C$3,VLOOKUP(AN$5,Sheet1!$B$15:$AG$104,8,FALSE),0)</f>
        <v>0</v>
      </c>
      <c r="AO165" s="165">
        <f ca="1">+IF($C165=[1]Résultats!$C$3,VLOOKUP(AO$5,Sheet1!$B$15:$AG$104,8,FALSE),0)</f>
        <v>0</v>
      </c>
      <c r="AP165" s="213">
        <f ca="1">+IF($C165=[1]Résultats!$C$3,VLOOKUP(AP$5,Sheet1!$B$15:$AG$104,8,FALSE),0)</f>
        <v>0</v>
      </c>
      <c r="AQ165" s="165">
        <f ca="1">+IF($C165=[1]Résultats!$C$3,VLOOKUP(AQ$5,Sheet1!$B$15:$AG$104,8,FALSE),0)</f>
        <v>0</v>
      </c>
      <c r="AR165" s="165">
        <f ca="1">+IF($C165=[1]Résultats!$C$3,VLOOKUP(AR$5,Sheet1!$B$15:$AG$104,8,FALSE),0)</f>
        <v>0</v>
      </c>
      <c r="AS165" s="151">
        <f ca="1">+IF($C165=[1]Résultats!$C$3,VLOOKUP(AS$5,Sheet1!$B$15:$AG$104,8,FALSE),0)</f>
        <v>0</v>
      </c>
      <c r="AT165" s="151">
        <f ca="1">+IF($C165=[1]Résultats!$C$3,VLOOKUP(AT$5,Sheet1!$B$15:$AG$104,8,FALSE),0)</f>
        <v>0</v>
      </c>
      <c r="AU165" s="213">
        <f ca="1">+IF($C165=[1]Résultats!$C$3,VLOOKUP(AU$5,Sheet1!$B$15:$AG$104,8,FALSE),0)</f>
        <v>0</v>
      </c>
      <c r="AV165" s="151">
        <f ca="1">+IF($C165=[1]Résultats!$C$3,VLOOKUP(AV$5,Sheet1!$B$15:$AG$104,8,FALSE),0)</f>
        <v>0</v>
      </c>
      <c r="AW165" s="151">
        <f ca="1">+IF($C165=[1]Résultats!$C$3,VLOOKUP(AW$5,Sheet1!$B$15:$AG$104,8,FALSE),0)</f>
        <v>0</v>
      </c>
      <c r="AX165" s="151">
        <f ca="1">+IF($C165=[1]Résultats!$C$3,VLOOKUP(AX$5,Sheet1!$B$15:$AG$104,8,FALSE),0)</f>
        <v>0</v>
      </c>
      <c r="AY165" s="151">
        <f ca="1">+IF($C165=[1]Résultats!$C$3,VLOOKUP(AY$5,Sheet1!$B$15:$AG$104,8,FALSE),0)</f>
        <v>0</v>
      </c>
      <c r="AZ165" s="213">
        <f ca="1">+IF($C165=[1]Résultats!$C$3,VLOOKUP(AZ$5,Sheet1!$B$15:$AG$104,8,FALSE),0)</f>
        <v>0</v>
      </c>
      <c r="BA165" s="165">
        <f ca="1">+IF($C165=[1]Résultats!$C$3,VLOOKUP(BA$5,Sheet1!$B$15:$AG$104,8,FALSE),0)</f>
        <v>0</v>
      </c>
      <c r="BB165" s="165">
        <f ca="1">+IF($C165=[1]Résultats!$C$3,VLOOKUP(BB$5,Sheet1!$B$15:$AG$104,8,FALSE),0)</f>
        <v>0</v>
      </c>
      <c r="BC165" s="151">
        <f ca="1">+IF($C165=[1]Résultats!$C$3,VLOOKUP(BC$5,Sheet1!$B$15:$AG$104,8,FALSE),0)</f>
        <v>0</v>
      </c>
      <c r="BD165" s="151">
        <f ca="1">+IF($C165=[1]Résultats!$C$3,VLOOKUP(BD$5,Sheet1!$B$15:$AG$104,8,FALSE),0)</f>
        <v>0</v>
      </c>
      <c r="BE165" s="151">
        <f ca="1">+IF($C165=[1]Résultats!$C$3,VLOOKUP(BE$5,Sheet1!$B$15:$AG$104,8,FALSE),0)</f>
        <v>0</v>
      </c>
      <c r="BF165" s="151">
        <f ca="1">+IF($C165=[1]Résultats!$C$3,VLOOKUP(BF$5,Sheet1!$B$15:$AG$104,8,FALSE),0)</f>
        <v>0</v>
      </c>
      <c r="BG165" s="151">
        <f ca="1">+IF($C165=[1]Résultats!$C$3,VLOOKUP(BG$5,Sheet1!$B$15:$AG$104,8,FALSE),0)</f>
        <v>0</v>
      </c>
      <c r="BH165" s="151">
        <f ca="1">+IF($C165=[1]Résultats!$C$3,VLOOKUP(BH$5,Sheet1!$B$15:$AG$104,8,FALSE),0)</f>
        <v>0</v>
      </c>
      <c r="BI165" s="151">
        <f ca="1">+IF($C165=[1]Résultats!$C$3,VLOOKUP(BI$5,Sheet1!$B$15:$AG$104,8,FALSE),0)</f>
        <v>0</v>
      </c>
      <c r="BJ165" s="151">
        <f ca="1">+IF($C165=[1]Résultats!$C$3,VLOOKUP(BJ$5,Sheet1!$B$15:$AG$104,8,FALSE),0)</f>
        <v>0</v>
      </c>
      <c r="BK165" s="151">
        <f ca="1">+IF($C165=[1]Résultats!$C$3,VLOOKUP(BK$5,Sheet1!$B$15:$AG$104,8,FALSE),0)</f>
        <v>0</v>
      </c>
      <c r="BL165" s="151">
        <f ca="1">+IF($C165=[1]Résultats!$C$3,VLOOKUP(BL$5,Sheet1!$B$15:$AG$104,8,FALSE),0)</f>
        <v>0</v>
      </c>
      <c r="BM165" s="151">
        <f ca="1">+IF($C165=[1]Résultats!$C$3,VLOOKUP(BM$5,Sheet1!$B$15:$AG$104,8,FALSE),0)</f>
        <v>0</v>
      </c>
      <c r="BN165" s="151">
        <f ca="1">+IF($C165=[1]Résultats!$C$3,VLOOKUP(BN$5,Sheet1!$B$15:$AG$104,8,FALSE),0)</f>
        <v>0</v>
      </c>
      <c r="BO165" s="151">
        <f ca="1">+IF($C165=[1]Résultats!$C$3,VLOOKUP(BO$5,Sheet1!$B$15:$AG$104,8,FALSE),0)</f>
        <v>0</v>
      </c>
      <c r="BP165" s="151">
        <f ca="1">+IF($C165=[1]Résultats!$C$3,VLOOKUP(BP$5,Sheet1!$B$15:$AG$104,8,FALSE),0)</f>
        <v>0</v>
      </c>
      <c r="BQ165" s="151">
        <f ca="1">+IF($C165=[1]Résultats!$C$3,VLOOKUP(BQ$5,Sheet1!$B$15:$AG$104,8,FALSE),0)</f>
        <v>0</v>
      </c>
      <c r="BR165" s="151">
        <f ca="1">+IF($C165=[1]Résultats!$C$3,VLOOKUP(BR$5,Sheet1!$B$15:$AG$104,8,FALSE),0)</f>
        <v>0</v>
      </c>
      <c r="BS165" s="151">
        <f ca="1">+IF($C165=[1]Résultats!$C$3,VLOOKUP(BS$5,Sheet1!$B$15:$AG$104,8,FALSE),0)</f>
        <v>0</v>
      </c>
      <c r="BT165" s="151">
        <f ca="1">+IF($C165=[1]Résultats!$C$3,VLOOKUP(BT$5,Sheet1!$B$15:$AG$104,8,FALSE),0)</f>
        <v>0</v>
      </c>
      <c r="BU165" s="151">
        <f ca="1">+IF($C165=[1]Résultats!$C$3,VLOOKUP(BU$5,Sheet1!$B$15:$AG$104,8,FALSE),0)</f>
        <v>0</v>
      </c>
      <c r="BV165" s="151">
        <f ca="1">+IF($C165=[1]Résultats!$C$3,VLOOKUP(BV$5,Sheet1!$B$15:$AG$104,8,FALSE),0)</f>
        <v>0</v>
      </c>
      <c r="BW165" s="151">
        <f ca="1">+IF($C165=[1]Résultats!$C$3,VLOOKUP(BW$5,Sheet1!$B$15:$AG$104,8,FALSE),0)</f>
        <v>0</v>
      </c>
      <c r="BX165" s="151">
        <f ca="1">+IF($C165=[1]Résultats!$C$3,VLOOKUP(BX$5,Sheet1!$B$15:$AG$104,8,FALSE),0)</f>
        <v>0</v>
      </c>
      <c r="BY165" s="151">
        <f ca="1">+IF($C165=[1]Résultats!$C$3,VLOOKUP(BY$5,Sheet1!$B$15:$AG$104,8,FALSE),0)</f>
        <v>0</v>
      </c>
      <c r="BZ165" s="151">
        <f ca="1">+IF($C165=[1]Résultats!$C$3,VLOOKUP(BZ$5,Sheet1!$B$15:$AG$104,8,FALSE),0)</f>
        <v>0</v>
      </c>
    </row>
    <row r="166" spans="1:78" ht="15.75" customHeight="1" x14ac:dyDescent="0.2">
      <c r="A166" s="1">
        <f t="shared" ca="1" si="10"/>
        <v>0</v>
      </c>
      <c r="B166" s="1">
        <f t="shared" ca="1" si="9"/>
        <v>0</v>
      </c>
      <c r="C166" s="136">
        <f>Hébergement!C166</f>
        <v>43261</v>
      </c>
      <c r="D166" s="150">
        <f ca="1">+IF($C166=[1]Résultats!$C$3,VLOOKUP(D$5,Sheet1!$B$15:$AG$104,8,FALSE),0)</f>
        <v>0</v>
      </c>
      <c r="E166" s="150">
        <f ca="1">+IF($C166=[1]Résultats!$C$3,VLOOKUP(E$5,Sheet1!$B$15:$AG$104,8,FALSE),0)</f>
        <v>0</v>
      </c>
      <c r="F166" s="150">
        <f ca="1">+IF($C166=[1]Résultats!$C$3,VLOOKUP(F$5,Sheet1!$B$15:$AG$104,8,FALSE),0)</f>
        <v>0</v>
      </c>
      <c r="G166" s="150">
        <f ca="1">+IF($C166=[1]Résultats!$C$3,VLOOKUP(G$5,Sheet1!$B$15:$AG$104,8,FALSE),0)</f>
        <v>0</v>
      </c>
      <c r="H166" s="150">
        <f ca="1">+IF($C166=[1]Résultats!$C$3,VLOOKUP(H$5,Sheet1!$B$15:$AG$104,8,FALSE),0)</f>
        <v>0</v>
      </c>
      <c r="I166" s="150">
        <f ca="1">+IF($C166=[1]Résultats!$C$3,VLOOKUP(I$5,Sheet1!$B$15:$AG$104,8,FALSE),0)</f>
        <v>0</v>
      </c>
      <c r="J166" s="151">
        <f ca="1">+IF($C166=[1]Résultats!$C$3,VLOOKUP(J$5,Sheet1!$B$15:$AG$104,8,FALSE),0)</f>
        <v>0</v>
      </c>
      <c r="K166" s="151">
        <f ca="1">+IF($C166=[1]Résultats!$C$3,VLOOKUP(K$5,Sheet1!$B$15:$AG$104,8,FALSE),0)</f>
        <v>0</v>
      </c>
      <c r="L166" s="213">
        <f ca="1">+IF($C166=[1]Résultats!$C$3,VLOOKUP(L$5,Sheet1!$B$15:$AG$104,8,FALSE),0)</f>
        <v>0</v>
      </c>
      <c r="M166" s="165">
        <f ca="1">+IF($C166=[1]Résultats!$C$3,VLOOKUP(M$5,Sheet1!$B$15:$AG$104,8,FALSE),0)</f>
        <v>0</v>
      </c>
      <c r="N166" s="165">
        <f ca="1">+IF($C166=[1]Résultats!$C$3,VLOOKUP(N$5,Sheet1!$B$15:$AG$104,8,FALSE),0)</f>
        <v>0</v>
      </c>
      <c r="O166" s="151">
        <f ca="1">+IF($C166=[1]Résultats!$C$3,VLOOKUP(O$5,Sheet1!$B$15:$AG$104,8,FALSE),0)</f>
        <v>0</v>
      </c>
      <c r="P166" s="151">
        <f ca="1">+IF($C166=[1]Résultats!$C$3,VLOOKUP(P$5,Sheet1!$B$15:$AG$104,8,FALSE),0)</f>
        <v>0</v>
      </c>
      <c r="Q166" s="213">
        <f ca="1">+IF($C166=[1]Résultats!$C$3,VLOOKUP(Q$5,Sheet1!$B$15:$AG$104,8,FALSE),0)</f>
        <v>0</v>
      </c>
      <c r="R166" s="151">
        <f ca="1">+IF($C166=[1]Résultats!$C$3,VLOOKUP(R$5,Sheet1!$B$15:$AG$104,8,FALSE),0)</f>
        <v>0</v>
      </c>
      <c r="S166" s="165">
        <f ca="1">+IF($C166=[1]Résultats!$C$3,VLOOKUP(S$5,Sheet1!$B$15:$AG$104,8,FALSE),0)</f>
        <v>0</v>
      </c>
      <c r="T166" s="165">
        <f ca="1">+IF($C166=[1]Résultats!$C$3,VLOOKUP(T$5,Sheet1!$B$15:$AG$104,8,FALSE),0)</f>
        <v>0</v>
      </c>
      <c r="U166" s="151">
        <f ca="1">+IF($C166=[1]Résultats!$C$3,VLOOKUP(U$5,Sheet1!$B$15:$AG$104,8,FALSE),0)</f>
        <v>0</v>
      </c>
      <c r="V166" s="151">
        <f ca="1">+IF($C166=[1]Résultats!$C$3,VLOOKUP(V$5,Sheet1!$B$15:$AG$104,8,FALSE),0)</f>
        <v>0</v>
      </c>
      <c r="W166" s="213">
        <f ca="1">+IF($C166=[1]Résultats!$C$3,VLOOKUP(W$5,Sheet1!$B$15:$AG$104,8,FALSE),0)</f>
        <v>0</v>
      </c>
      <c r="X166" s="165">
        <f ca="1">+IF($C166=[1]Résultats!$C$3,VLOOKUP(X$5,Sheet1!$B$15:$AG$104,8,FALSE),0)</f>
        <v>0</v>
      </c>
      <c r="Y166" s="165">
        <f ca="1">+IF($C166=[1]Résultats!$C$3,VLOOKUP(Y$5,Sheet1!$B$15:$AG$104,8,FALSE),0)</f>
        <v>0</v>
      </c>
      <c r="Z166" s="151">
        <f ca="1">+IF($C166=[1]Résultats!$C$3,VLOOKUP(Z$5,Sheet1!$B$15:$AG$104,8,FALSE),0)</f>
        <v>0</v>
      </c>
      <c r="AA166" s="151">
        <f ca="1">+IF($C166=[1]Résultats!$C$3,VLOOKUP(AA$5,Sheet1!$B$15:$AG$104,8,FALSE),0)</f>
        <v>0</v>
      </c>
      <c r="AB166" s="213">
        <f ca="1">+IF($C166=[1]Résultats!$C$3,VLOOKUP(AB$5,Sheet1!$B$15:$AG$104,8,FALSE),0)</f>
        <v>0</v>
      </c>
      <c r="AC166" s="165">
        <f ca="1">+IF($C166=[1]Résultats!$C$3,VLOOKUP(AC$5,Sheet1!$B$15:$AG$104,8,FALSE),0)</f>
        <v>0</v>
      </c>
      <c r="AD166" s="165">
        <f ca="1">+IF($C166=[1]Résultats!$C$3,VLOOKUP(AD$5,Sheet1!$B$15:$AG$104,8,FALSE),0)</f>
        <v>0</v>
      </c>
      <c r="AE166" s="213">
        <f ca="1">+IF($C166=[1]Résultats!$C$3,VLOOKUP(AE$5,Sheet1!$B$15:$AG$104,8,FALSE),0)</f>
        <v>0</v>
      </c>
      <c r="AF166" s="165">
        <f ca="1">+IF($C166=[1]Résultats!$C$3,VLOOKUP(AF$5,Sheet1!$B$15:$AG$104,8,FALSE),0)</f>
        <v>0</v>
      </c>
      <c r="AG166" s="165">
        <f ca="1">+IF($C166=[1]Résultats!$C$3,VLOOKUP(AG$5,Sheet1!$B$15:$AG$104,8,FALSE),0)</f>
        <v>0</v>
      </c>
      <c r="AH166" s="151">
        <f ca="1">+IF($C166=[1]Résultats!$C$3,VLOOKUP(AH$5,Sheet1!$B$15:$AG$104,8,FALSE),0)</f>
        <v>0</v>
      </c>
      <c r="AI166" s="151">
        <f ca="1">+IF($C166=[1]Résultats!$C$3,VLOOKUP(AI$5,Sheet1!$B$15:$AG$104,8,FALSE),0)</f>
        <v>0</v>
      </c>
      <c r="AJ166" s="213">
        <f ca="1">+IF($C166=[1]Résultats!$C$3,VLOOKUP(AJ$5,Sheet1!$B$15:$AG$104,8,FALSE),0)</f>
        <v>0</v>
      </c>
      <c r="AK166" s="165">
        <f ca="1">+IF($C166=[1]Résultats!$C$3,VLOOKUP(AK$5,Sheet1!$B$15:$AG$104,8,FALSE),0)</f>
        <v>0</v>
      </c>
      <c r="AL166" s="165">
        <f ca="1">+IF($C166=[1]Résultats!$C$3,VLOOKUP(AL$5,Sheet1!$B$15:$AG$104,8,FALSE),0)</f>
        <v>0</v>
      </c>
      <c r="AM166" s="213">
        <f ca="1">+IF($C166=[1]Résultats!$C$3,VLOOKUP(AM$5,Sheet1!$B$15:$AG$104,8,FALSE),0)</f>
        <v>0</v>
      </c>
      <c r="AN166" s="165">
        <f ca="1">+IF($C166=[1]Résultats!$C$3,VLOOKUP(AN$5,Sheet1!$B$15:$AG$104,8,FALSE),0)</f>
        <v>0</v>
      </c>
      <c r="AO166" s="165">
        <f ca="1">+IF($C166=[1]Résultats!$C$3,VLOOKUP(AO$5,Sheet1!$B$15:$AG$104,8,FALSE),0)</f>
        <v>0</v>
      </c>
      <c r="AP166" s="213">
        <f ca="1">+IF($C166=[1]Résultats!$C$3,VLOOKUP(AP$5,Sheet1!$B$15:$AG$104,8,FALSE),0)</f>
        <v>0</v>
      </c>
      <c r="AQ166" s="165">
        <f ca="1">+IF($C166=[1]Résultats!$C$3,VLOOKUP(AQ$5,Sheet1!$B$15:$AG$104,8,FALSE),0)</f>
        <v>0</v>
      </c>
      <c r="AR166" s="165">
        <f ca="1">+IF($C166=[1]Résultats!$C$3,VLOOKUP(AR$5,Sheet1!$B$15:$AG$104,8,FALSE),0)</f>
        <v>0</v>
      </c>
      <c r="AS166" s="151">
        <f ca="1">+IF($C166=[1]Résultats!$C$3,VLOOKUP(AS$5,Sheet1!$B$15:$AG$104,8,FALSE),0)</f>
        <v>0</v>
      </c>
      <c r="AT166" s="151">
        <f ca="1">+IF($C166=[1]Résultats!$C$3,VLOOKUP(AT$5,Sheet1!$B$15:$AG$104,8,FALSE),0)</f>
        <v>0</v>
      </c>
      <c r="AU166" s="213">
        <f ca="1">+IF($C166=[1]Résultats!$C$3,VLOOKUP(AU$5,Sheet1!$B$15:$AG$104,8,FALSE),0)</f>
        <v>0</v>
      </c>
      <c r="AV166" s="151">
        <f ca="1">+IF($C166=[1]Résultats!$C$3,VLOOKUP(AV$5,Sheet1!$B$15:$AG$104,8,FALSE),0)</f>
        <v>0</v>
      </c>
      <c r="AW166" s="151">
        <f ca="1">+IF($C166=[1]Résultats!$C$3,VLOOKUP(AW$5,Sheet1!$B$15:$AG$104,8,FALSE),0)</f>
        <v>0</v>
      </c>
      <c r="AX166" s="151">
        <f ca="1">+IF($C166=[1]Résultats!$C$3,VLOOKUP(AX$5,Sheet1!$B$15:$AG$104,8,FALSE),0)</f>
        <v>0</v>
      </c>
      <c r="AY166" s="151">
        <f ca="1">+IF($C166=[1]Résultats!$C$3,VLOOKUP(AY$5,Sheet1!$B$15:$AG$104,8,FALSE),0)</f>
        <v>0</v>
      </c>
      <c r="AZ166" s="213">
        <f ca="1">+IF($C166=[1]Résultats!$C$3,VLOOKUP(AZ$5,Sheet1!$B$15:$AG$104,8,FALSE),0)</f>
        <v>0</v>
      </c>
      <c r="BA166" s="165">
        <f ca="1">+IF($C166=[1]Résultats!$C$3,VLOOKUP(BA$5,Sheet1!$B$15:$AG$104,8,FALSE),0)</f>
        <v>0</v>
      </c>
      <c r="BB166" s="165">
        <f ca="1">+IF($C166=[1]Résultats!$C$3,VLOOKUP(BB$5,Sheet1!$B$15:$AG$104,8,FALSE),0)</f>
        <v>0</v>
      </c>
      <c r="BC166" s="151">
        <f ca="1">+IF($C166=[1]Résultats!$C$3,VLOOKUP(BC$5,Sheet1!$B$15:$AG$104,8,FALSE),0)</f>
        <v>0</v>
      </c>
      <c r="BD166" s="151">
        <f ca="1">+IF($C166=[1]Résultats!$C$3,VLOOKUP(BD$5,Sheet1!$B$15:$AG$104,8,FALSE),0)</f>
        <v>0</v>
      </c>
      <c r="BE166" s="151">
        <f ca="1">+IF($C166=[1]Résultats!$C$3,VLOOKUP(BE$5,Sheet1!$B$15:$AG$104,8,FALSE),0)</f>
        <v>0</v>
      </c>
      <c r="BF166" s="151">
        <f ca="1">+IF($C166=[1]Résultats!$C$3,VLOOKUP(BF$5,Sheet1!$B$15:$AG$104,8,FALSE),0)</f>
        <v>0</v>
      </c>
      <c r="BG166" s="151">
        <f ca="1">+IF($C166=[1]Résultats!$C$3,VLOOKUP(BG$5,Sheet1!$B$15:$AG$104,8,FALSE),0)</f>
        <v>0</v>
      </c>
      <c r="BH166" s="151">
        <f ca="1">+IF($C166=[1]Résultats!$C$3,VLOOKUP(BH$5,Sheet1!$B$15:$AG$104,8,FALSE),0)</f>
        <v>0</v>
      </c>
      <c r="BI166" s="151">
        <f ca="1">+IF($C166=[1]Résultats!$C$3,VLOOKUP(BI$5,Sheet1!$B$15:$AG$104,8,FALSE),0)</f>
        <v>0</v>
      </c>
      <c r="BJ166" s="151">
        <f ca="1">+IF($C166=[1]Résultats!$C$3,VLOOKUP(BJ$5,Sheet1!$B$15:$AG$104,8,FALSE),0)</f>
        <v>0</v>
      </c>
      <c r="BK166" s="151">
        <f ca="1">+IF($C166=[1]Résultats!$C$3,VLOOKUP(BK$5,Sheet1!$B$15:$AG$104,8,FALSE),0)</f>
        <v>0</v>
      </c>
      <c r="BL166" s="151">
        <f ca="1">+IF($C166=[1]Résultats!$C$3,VLOOKUP(BL$5,Sheet1!$B$15:$AG$104,8,FALSE),0)</f>
        <v>0</v>
      </c>
      <c r="BM166" s="151">
        <f ca="1">+IF($C166=[1]Résultats!$C$3,VLOOKUP(BM$5,Sheet1!$B$15:$AG$104,8,FALSE),0)</f>
        <v>0</v>
      </c>
      <c r="BN166" s="151">
        <f ca="1">+IF($C166=[1]Résultats!$C$3,VLOOKUP(BN$5,Sheet1!$B$15:$AG$104,8,FALSE),0)</f>
        <v>0</v>
      </c>
      <c r="BO166" s="151">
        <f ca="1">+IF($C166=[1]Résultats!$C$3,VLOOKUP(BO$5,Sheet1!$B$15:$AG$104,8,FALSE),0)</f>
        <v>0</v>
      </c>
      <c r="BP166" s="151">
        <f ca="1">+IF($C166=[1]Résultats!$C$3,VLOOKUP(BP$5,Sheet1!$B$15:$AG$104,8,FALSE),0)</f>
        <v>0</v>
      </c>
      <c r="BQ166" s="151">
        <f ca="1">+IF($C166=[1]Résultats!$C$3,VLOOKUP(BQ$5,Sheet1!$B$15:$AG$104,8,FALSE),0)</f>
        <v>0</v>
      </c>
      <c r="BR166" s="151">
        <f ca="1">+IF($C166=[1]Résultats!$C$3,VLOOKUP(BR$5,Sheet1!$B$15:$AG$104,8,FALSE),0)</f>
        <v>0</v>
      </c>
      <c r="BS166" s="151">
        <f ca="1">+IF($C166=[1]Résultats!$C$3,VLOOKUP(BS$5,Sheet1!$B$15:$AG$104,8,FALSE),0)</f>
        <v>0</v>
      </c>
      <c r="BT166" s="151">
        <f ca="1">+IF($C166=[1]Résultats!$C$3,VLOOKUP(BT$5,Sheet1!$B$15:$AG$104,8,FALSE),0)</f>
        <v>0</v>
      </c>
      <c r="BU166" s="151">
        <f ca="1">+IF($C166=[1]Résultats!$C$3,VLOOKUP(BU$5,Sheet1!$B$15:$AG$104,8,FALSE),0)</f>
        <v>0</v>
      </c>
      <c r="BV166" s="151">
        <f ca="1">+IF($C166=[1]Résultats!$C$3,VLOOKUP(BV$5,Sheet1!$B$15:$AG$104,8,FALSE),0)</f>
        <v>0</v>
      </c>
      <c r="BW166" s="151">
        <f ca="1">+IF($C166=[1]Résultats!$C$3,VLOOKUP(BW$5,Sheet1!$B$15:$AG$104,8,FALSE),0)</f>
        <v>0</v>
      </c>
      <c r="BX166" s="151">
        <f ca="1">+IF($C166=[1]Résultats!$C$3,VLOOKUP(BX$5,Sheet1!$B$15:$AG$104,8,FALSE),0)</f>
        <v>0</v>
      </c>
      <c r="BY166" s="151">
        <f ca="1">+IF($C166=[1]Résultats!$C$3,VLOOKUP(BY$5,Sheet1!$B$15:$AG$104,8,FALSE),0)</f>
        <v>0</v>
      </c>
      <c r="BZ166" s="151">
        <f ca="1">+IF($C166=[1]Résultats!$C$3,VLOOKUP(BZ$5,Sheet1!$B$15:$AG$104,8,FALSE),0)</f>
        <v>0</v>
      </c>
    </row>
    <row r="167" spans="1:78" ht="15.75" customHeight="1" x14ac:dyDescent="0.2">
      <c r="A167" s="1">
        <f t="shared" ca="1" si="10"/>
        <v>0</v>
      </c>
      <c r="B167" s="1">
        <f t="shared" ca="1" si="9"/>
        <v>0</v>
      </c>
      <c r="C167" s="136">
        <f>Hébergement!C167</f>
        <v>43262</v>
      </c>
      <c r="D167" s="150">
        <f ca="1">+IF($C167=[1]Résultats!$C$3,VLOOKUP(D$5,Sheet1!$B$15:$AG$104,8,FALSE),0)</f>
        <v>0</v>
      </c>
      <c r="E167" s="150">
        <f ca="1">+IF($C167=[1]Résultats!$C$3,VLOOKUP(E$5,Sheet1!$B$15:$AG$104,8,FALSE),0)</f>
        <v>0</v>
      </c>
      <c r="F167" s="150">
        <f ca="1">+IF($C167=[1]Résultats!$C$3,VLOOKUP(F$5,Sheet1!$B$15:$AG$104,8,FALSE),0)</f>
        <v>0</v>
      </c>
      <c r="G167" s="150">
        <f ca="1">+IF($C167=[1]Résultats!$C$3,VLOOKUP(G$5,Sheet1!$B$15:$AG$104,8,FALSE),0)</f>
        <v>0</v>
      </c>
      <c r="H167" s="150">
        <f ca="1">+IF($C167=[1]Résultats!$C$3,VLOOKUP(H$5,Sheet1!$B$15:$AG$104,8,FALSE),0)</f>
        <v>0</v>
      </c>
      <c r="I167" s="150">
        <f ca="1">+IF($C167=[1]Résultats!$C$3,VLOOKUP(I$5,Sheet1!$B$15:$AG$104,8,FALSE),0)</f>
        <v>0</v>
      </c>
      <c r="J167" s="151">
        <f ca="1">+IF($C167=[1]Résultats!$C$3,VLOOKUP(J$5,Sheet1!$B$15:$AG$104,8,FALSE),0)</f>
        <v>0</v>
      </c>
      <c r="K167" s="151">
        <f ca="1">+IF($C167=[1]Résultats!$C$3,VLOOKUP(K$5,Sheet1!$B$15:$AG$104,8,FALSE),0)</f>
        <v>0</v>
      </c>
      <c r="L167" s="213">
        <f ca="1">+IF($C167=[1]Résultats!$C$3,VLOOKUP(L$5,Sheet1!$B$15:$AG$104,8,FALSE),0)</f>
        <v>0</v>
      </c>
      <c r="M167" s="165">
        <f ca="1">+IF($C167=[1]Résultats!$C$3,VLOOKUP(M$5,Sheet1!$B$15:$AG$104,8,FALSE),0)</f>
        <v>0</v>
      </c>
      <c r="N167" s="165">
        <f ca="1">+IF($C167=[1]Résultats!$C$3,VLOOKUP(N$5,Sheet1!$B$15:$AG$104,8,FALSE),0)</f>
        <v>0</v>
      </c>
      <c r="O167" s="151">
        <f ca="1">+IF($C167=[1]Résultats!$C$3,VLOOKUP(O$5,Sheet1!$B$15:$AG$104,8,FALSE),0)</f>
        <v>0</v>
      </c>
      <c r="P167" s="151">
        <f ca="1">+IF($C167=[1]Résultats!$C$3,VLOOKUP(P$5,Sheet1!$B$15:$AG$104,8,FALSE),0)</f>
        <v>0</v>
      </c>
      <c r="Q167" s="213">
        <f ca="1">+IF($C167=[1]Résultats!$C$3,VLOOKUP(Q$5,Sheet1!$B$15:$AG$104,8,FALSE),0)</f>
        <v>0</v>
      </c>
      <c r="R167" s="151">
        <f ca="1">+IF($C167=[1]Résultats!$C$3,VLOOKUP(R$5,Sheet1!$B$15:$AG$104,8,FALSE),0)</f>
        <v>0</v>
      </c>
      <c r="S167" s="165">
        <f ca="1">+IF($C167=[1]Résultats!$C$3,VLOOKUP(S$5,Sheet1!$B$15:$AG$104,8,FALSE),0)</f>
        <v>0</v>
      </c>
      <c r="T167" s="165">
        <f ca="1">+IF($C167=[1]Résultats!$C$3,VLOOKUP(T$5,Sheet1!$B$15:$AG$104,8,FALSE),0)</f>
        <v>0</v>
      </c>
      <c r="U167" s="151">
        <f ca="1">+IF($C167=[1]Résultats!$C$3,VLOOKUP(U$5,Sheet1!$B$15:$AG$104,8,FALSE),0)</f>
        <v>0</v>
      </c>
      <c r="V167" s="151">
        <f ca="1">+IF($C167=[1]Résultats!$C$3,VLOOKUP(V$5,Sheet1!$B$15:$AG$104,8,FALSE),0)</f>
        <v>0</v>
      </c>
      <c r="W167" s="213">
        <f ca="1">+IF($C167=[1]Résultats!$C$3,VLOOKUP(W$5,Sheet1!$B$15:$AG$104,8,FALSE),0)</f>
        <v>0</v>
      </c>
      <c r="X167" s="165">
        <f ca="1">+IF($C167=[1]Résultats!$C$3,VLOOKUP(X$5,Sheet1!$B$15:$AG$104,8,FALSE),0)</f>
        <v>0</v>
      </c>
      <c r="Y167" s="165">
        <f ca="1">+IF($C167=[1]Résultats!$C$3,VLOOKUP(Y$5,Sheet1!$B$15:$AG$104,8,FALSE),0)</f>
        <v>0</v>
      </c>
      <c r="Z167" s="151">
        <f ca="1">+IF($C167=[1]Résultats!$C$3,VLOOKUP(Z$5,Sheet1!$B$15:$AG$104,8,FALSE),0)</f>
        <v>0</v>
      </c>
      <c r="AA167" s="151">
        <f ca="1">+IF($C167=[1]Résultats!$C$3,VLOOKUP(AA$5,Sheet1!$B$15:$AG$104,8,FALSE),0)</f>
        <v>0</v>
      </c>
      <c r="AB167" s="213">
        <f ca="1">+IF($C167=[1]Résultats!$C$3,VLOOKUP(AB$5,Sheet1!$B$15:$AG$104,8,FALSE),0)</f>
        <v>0</v>
      </c>
      <c r="AC167" s="165">
        <f ca="1">+IF($C167=[1]Résultats!$C$3,VLOOKUP(AC$5,Sheet1!$B$15:$AG$104,8,FALSE),0)</f>
        <v>0</v>
      </c>
      <c r="AD167" s="165">
        <f ca="1">+IF($C167=[1]Résultats!$C$3,VLOOKUP(AD$5,Sheet1!$B$15:$AG$104,8,FALSE),0)</f>
        <v>0</v>
      </c>
      <c r="AE167" s="213">
        <f ca="1">+IF($C167=[1]Résultats!$C$3,VLOOKUP(AE$5,Sheet1!$B$15:$AG$104,8,FALSE),0)</f>
        <v>0</v>
      </c>
      <c r="AF167" s="165">
        <f ca="1">+IF($C167=[1]Résultats!$C$3,VLOOKUP(AF$5,Sheet1!$B$15:$AG$104,8,FALSE),0)</f>
        <v>0</v>
      </c>
      <c r="AG167" s="165">
        <f ca="1">+IF($C167=[1]Résultats!$C$3,VLOOKUP(AG$5,Sheet1!$B$15:$AG$104,8,FALSE),0)</f>
        <v>0</v>
      </c>
      <c r="AH167" s="151">
        <f ca="1">+IF($C167=[1]Résultats!$C$3,VLOOKUP(AH$5,Sheet1!$B$15:$AG$104,8,FALSE),0)</f>
        <v>0</v>
      </c>
      <c r="AI167" s="151">
        <f ca="1">+IF($C167=[1]Résultats!$C$3,VLOOKUP(AI$5,Sheet1!$B$15:$AG$104,8,FALSE),0)</f>
        <v>0</v>
      </c>
      <c r="AJ167" s="213">
        <f ca="1">+IF($C167=[1]Résultats!$C$3,VLOOKUP(AJ$5,Sheet1!$B$15:$AG$104,8,FALSE),0)</f>
        <v>0</v>
      </c>
      <c r="AK167" s="165">
        <f ca="1">+IF($C167=[1]Résultats!$C$3,VLOOKUP(AK$5,Sheet1!$B$15:$AG$104,8,FALSE),0)</f>
        <v>0</v>
      </c>
      <c r="AL167" s="165">
        <f ca="1">+IF($C167=[1]Résultats!$C$3,VLOOKUP(AL$5,Sheet1!$B$15:$AG$104,8,FALSE),0)</f>
        <v>0</v>
      </c>
      <c r="AM167" s="213">
        <f ca="1">+IF($C167=[1]Résultats!$C$3,VLOOKUP(AM$5,Sheet1!$B$15:$AG$104,8,FALSE),0)</f>
        <v>0</v>
      </c>
      <c r="AN167" s="165">
        <f ca="1">+IF($C167=[1]Résultats!$C$3,VLOOKUP(AN$5,Sheet1!$B$15:$AG$104,8,FALSE),0)</f>
        <v>0</v>
      </c>
      <c r="AO167" s="165">
        <f ca="1">+IF($C167=[1]Résultats!$C$3,VLOOKUP(AO$5,Sheet1!$B$15:$AG$104,8,FALSE),0)</f>
        <v>0</v>
      </c>
      <c r="AP167" s="213">
        <f ca="1">+IF($C167=[1]Résultats!$C$3,VLOOKUP(AP$5,Sheet1!$B$15:$AG$104,8,FALSE),0)</f>
        <v>0</v>
      </c>
      <c r="AQ167" s="165">
        <f ca="1">+IF($C167=[1]Résultats!$C$3,VLOOKUP(AQ$5,Sheet1!$B$15:$AG$104,8,FALSE),0)</f>
        <v>0</v>
      </c>
      <c r="AR167" s="165">
        <f ca="1">+IF($C167=[1]Résultats!$C$3,VLOOKUP(AR$5,Sheet1!$B$15:$AG$104,8,FALSE),0)</f>
        <v>0</v>
      </c>
      <c r="AS167" s="151">
        <f ca="1">+IF($C167=[1]Résultats!$C$3,VLOOKUP(AS$5,Sheet1!$B$15:$AG$104,8,FALSE),0)</f>
        <v>0</v>
      </c>
      <c r="AT167" s="151">
        <f ca="1">+IF($C167=[1]Résultats!$C$3,VLOOKUP(AT$5,Sheet1!$B$15:$AG$104,8,FALSE),0)</f>
        <v>0</v>
      </c>
      <c r="AU167" s="213">
        <f ca="1">+IF($C167=[1]Résultats!$C$3,VLOOKUP(AU$5,Sheet1!$B$15:$AG$104,8,FALSE),0)</f>
        <v>0</v>
      </c>
      <c r="AV167" s="151">
        <f ca="1">+IF($C167=[1]Résultats!$C$3,VLOOKUP(AV$5,Sheet1!$B$15:$AG$104,8,FALSE),0)</f>
        <v>0</v>
      </c>
      <c r="AW167" s="151">
        <f ca="1">+IF($C167=[1]Résultats!$C$3,VLOOKUP(AW$5,Sheet1!$B$15:$AG$104,8,FALSE),0)</f>
        <v>0</v>
      </c>
      <c r="AX167" s="151">
        <f ca="1">+IF($C167=[1]Résultats!$C$3,VLOOKUP(AX$5,Sheet1!$B$15:$AG$104,8,FALSE),0)</f>
        <v>0</v>
      </c>
      <c r="AY167" s="151">
        <f ca="1">+IF($C167=[1]Résultats!$C$3,VLOOKUP(AY$5,Sheet1!$B$15:$AG$104,8,FALSE),0)</f>
        <v>0</v>
      </c>
      <c r="AZ167" s="213">
        <f ca="1">+IF($C167=[1]Résultats!$C$3,VLOOKUP(AZ$5,Sheet1!$B$15:$AG$104,8,FALSE),0)</f>
        <v>0</v>
      </c>
      <c r="BA167" s="165">
        <f ca="1">+IF($C167=[1]Résultats!$C$3,VLOOKUP(BA$5,Sheet1!$B$15:$AG$104,8,FALSE),0)</f>
        <v>0</v>
      </c>
      <c r="BB167" s="165">
        <f ca="1">+IF($C167=[1]Résultats!$C$3,VLOOKUP(BB$5,Sheet1!$B$15:$AG$104,8,FALSE),0)</f>
        <v>0</v>
      </c>
      <c r="BC167" s="151">
        <f ca="1">+IF($C167=[1]Résultats!$C$3,VLOOKUP(BC$5,Sheet1!$B$15:$AG$104,8,FALSE),0)</f>
        <v>0</v>
      </c>
      <c r="BD167" s="151">
        <f ca="1">+IF($C167=[1]Résultats!$C$3,VLOOKUP(BD$5,Sheet1!$B$15:$AG$104,8,FALSE),0)</f>
        <v>0</v>
      </c>
      <c r="BE167" s="151">
        <f ca="1">+IF($C167=[1]Résultats!$C$3,VLOOKUP(BE$5,Sheet1!$B$15:$AG$104,8,FALSE),0)</f>
        <v>0</v>
      </c>
      <c r="BF167" s="151">
        <f ca="1">+IF($C167=[1]Résultats!$C$3,VLOOKUP(BF$5,Sheet1!$B$15:$AG$104,8,FALSE),0)</f>
        <v>0</v>
      </c>
      <c r="BG167" s="151">
        <f ca="1">+IF($C167=[1]Résultats!$C$3,VLOOKUP(BG$5,Sheet1!$B$15:$AG$104,8,FALSE),0)</f>
        <v>0</v>
      </c>
      <c r="BH167" s="151">
        <f ca="1">+IF($C167=[1]Résultats!$C$3,VLOOKUP(BH$5,Sheet1!$B$15:$AG$104,8,FALSE),0)</f>
        <v>0</v>
      </c>
      <c r="BI167" s="151">
        <f ca="1">+IF($C167=[1]Résultats!$C$3,VLOOKUP(BI$5,Sheet1!$B$15:$AG$104,8,FALSE),0)</f>
        <v>0</v>
      </c>
      <c r="BJ167" s="151">
        <f ca="1">+IF($C167=[1]Résultats!$C$3,VLOOKUP(BJ$5,Sheet1!$B$15:$AG$104,8,FALSE),0)</f>
        <v>0</v>
      </c>
      <c r="BK167" s="151">
        <f ca="1">+IF($C167=[1]Résultats!$C$3,VLOOKUP(BK$5,Sheet1!$B$15:$AG$104,8,FALSE),0)</f>
        <v>0</v>
      </c>
      <c r="BL167" s="151">
        <f ca="1">+IF($C167=[1]Résultats!$C$3,VLOOKUP(BL$5,Sheet1!$B$15:$AG$104,8,FALSE),0)</f>
        <v>0</v>
      </c>
      <c r="BM167" s="151">
        <f ca="1">+IF($C167=[1]Résultats!$C$3,VLOOKUP(BM$5,Sheet1!$B$15:$AG$104,8,FALSE),0)</f>
        <v>0</v>
      </c>
      <c r="BN167" s="151">
        <f ca="1">+IF($C167=[1]Résultats!$C$3,VLOOKUP(BN$5,Sheet1!$B$15:$AG$104,8,FALSE),0)</f>
        <v>0</v>
      </c>
      <c r="BO167" s="151">
        <f ca="1">+IF($C167=[1]Résultats!$C$3,VLOOKUP(BO$5,Sheet1!$B$15:$AG$104,8,FALSE),0)</f>
        <v>0</v>
      </c>
      <c r="BP167" s="151">
        <f ca="1">+IF($C167=[1]Résultats!$C$3,VLOOKUP(BP$5,Sheet1!$B$15:$AG$104,8,FALSE),0)</f>
        <v>0</v>
      </c>
      <c r="BQ167" s="151">
        <f ca="1">+IF($C167=[1]Résultats!$C$3,VLOOKUP(BQ$5,Sheet1!$B$15:$AG$104,8,FALSE),0)</f>
        <v>0</v>
      </c>
      <c r="BR167" s="151">
        <f ca="1">+IF($C167=[1]Résultats!$C$3,VLOOKUP(BR$5,Sheet1!$B$15:$AG$104,8,FALSE),0)</f>
        <v>0</v>
      </c>
      <c r="BS167" s="151">
        <f ca="1">+IF($C167=[1]Résultats!$C$3,VLOOKUP(BS$5,Sheet1!$B$15:$AG$104,8,FALSE),0)</f>
        <v>0</v>
      </c>
      <c r="BT167" s="151">
        <f ca="1">+IF($C167=[1]Résultats!$C$3,VLOOKUP(BT$5,Sheet1!$B$15:$AG$104,8,FALSE),0)</f>
        <v>0</v>
      </c>
      <c r="BU167" s="151">
        <f ca="1">+IF($C167=[1]Résultats!$C$3,VLOOKUP(BU$5,Sheet1!$B$15:$AG$104,8,FALSE),0)</f>
        <v>0</v>
      </c>
      <c r="BV167" s="151">
        <f ca="1">+IF($C167=[1]Résultats!$C$3,VLOOKUP(BV$5,Sheet1!$B$15:$AG$104,8,FALSE),0)</f>
        <v>0</v>
      </c>
      <c r="BW167" s="151">
        <f ca="1">+IF($C167=[1]Résultats!$C$3,VLOOKUP(BW$5,Sheet1!$B$15:$AG$104,8,FALSE),0)</f>
        <v>0</v>
      </c>
      <c r="BX167" s="151">
        <f ca="1">+IF($C167=[1]Résultats!$C$3,VLOOKUP(BX$5,Sheet1!$B$15:$AG$104,8,FALSE),0)</f>
        <v>0</v>
      </c>
      <c r="BY167" s="151">
        <f ca="1">+IF($C167=[1]Résultats!$C$3,VLOOKUP(BY$5,Sheet1!$B$15:$AG$104,8,FALSE),0)</f>
        <v>0</v>
      </c>
      <c r="BZ167" s="151">
        <f ca="1">+IF($C167=[1]Résultats!$C$3,VLOOKUP(BZ$5,Sheet1!$B$15:$AG$104,8,FALSE),0)</f>
        <v>0</v>
      </c>
    </row>
    <row r="168" spans="1:78" ht="15.75" customHeight="1" x14ac:dyDescent="0.2">
      <c r="A168" s="1">
        <f t="shared" ca="1" si="10"/>
        <v>0</v>
      </c>
      <c r="B168" s="1">
        <f t="shared" ca="1" si="9"/>
        <v>0</v>
      </c>
      <c r="C168" s="136">
        <f>Hébergement!C168</f>
        <v>43263</v>
      </c>
      <c r="D168" s="150">
        <f ca="1">+IF($C168=[1]Résultats!$C$3,VLOOKUP(D$5,Sheet1!$B$15:$AG$104,8,FALSE),0)</f>
        <v>0</v>
      </c>
      <c r="E168" s="150">
        <f ca="1">+IF($C168=[1]Résultats!$C$3,VLOOKUP(E$5,Sheet1!$B$15:$AG$104,8,FALSE),0)</f>
        <v>0</v>
      </c>
      <c r="F168" s="150">
        <f ca="1">+IF($C168=[1]Résultats!$C$3,VLOOKUP(F$5,Sheet1!$B$15:$AG$104,8,FALSE),0)</f>
        <v>0</v>
      </c>
      <c r="G168" s="150">
        <f ca="1">+IF($C168=[1]Résultats!$C$3,VLOOKUP(G$5,Sheet1!$B$15:$AG$104,8,FALSE),0)</f>
        <v>0</v>
      </c>
      <c r="H168" s="150">
        <f ca="1">+IF($C168=[1]Résultats!$C$3,VLOOKUP(H$5,Sheet1!$B$15:$AG$104,8,FALSE),0)</f>
        <v>0</v>
      </c>
      <c r="I168" s="150">
        <f ca="1">+IF($C168=[1]Résultats!$C$3,VLOOKUP(I$5,Sheet1!$B$15:$AG$104,8,FALSE),0)</f>
        <v>0</v>
      </c>
      <c r="J168" s="151">
        <f ca="1">+IF($C168=[1]Résultats!$C$3,VLOOKUP(J$5,Sheet1!$B$15:$AG$104,8,FALSE),0)</f>
        <v>0</v>
      </c>
      <c r="K168" s="151">
        <f ca="1">+IF($C168=[1]Résultats!$C$3,VLOOKUP(K$5,Sheet1!$B$15:$AG$104,8,FALSE),0)</f>
        <v>0</v>
      </c>
      <c r="L168" s="213">
        <f ca="1">+IF($C168=[1]Résultats!$C$3,VLOOKUP(L$5,Sheet1!$B$15:$AG$104,8,FALSE),0)</f>
        <v>0</v>
      </c>
      <c r="M168" s="165">
        <f ca="1">+IF($C168=[1]Résultats!$C$3,VLOOKUP(M$5,Sheet1!$B$15:$AG$104,8,FALSE),0)</f>
        <v>0</v>
      </c>
      <c r="N168" s="165">
        <f ca="1">+IF($C168=[1]Résultats!$C$3,VLOOKUP(N$5,Sheet1!$B$15:$AG$104,8,FALSE),0)</f>
        <v>0</v>
      </c>
      <c r="O168" s="151">
        <f ca="1">+IF($C168=[1]Résultats!$C$3,VLOOKUP(O$5,Sheet1!$B$15:$AG$104,8,FALSE),0)</f>
        <v>0</v>
      </c>
      <c r="P168" s="151">
        <f ca="1">+IF($C168=[1]Résultats!$C$3,VLOOKUP(P$5,Sheet1!$B$15:$AG$104,8,FALSE),0)</f>
        <v>0</v>
      </c>
      <c r="Q168" s="213">
        <f ca="1">+IF($C168=[1]Résultats!$C$3,VLOOKUP(Q$5,Sheet1!$B$15:$AG$104,8,FALSE),0)</f>
        <v>0</v>
      </c>
      <c r="R168" s="151">
        <f ca="1">+IF($C168=[1]Résultats!$C$3,VLOOKUP(R$5,Sheet1!$B$15:$AG$104,8,FALSE),0)</f>
        <v>0</v>
      </c>
      <c r="S168" s="165">
        <f ca="1">+IF($C168=[1]Résultats!$C$3,VLOOKUP(S$5,Sheet1!$B$15:$AG$104,8,FALSE),0)</f>
        <v>0</v>
      </c>
      <c r="T168" s="165">
        <f ca="1">+IF($C168=[1]Résultats!$C$3,VLOOKUP(T$5,Sheet1!$B$15:$AG$104,8,FALSE),0)</f>
        <v>0</v>
      </c>
      <c r="U168" s="151">
        <f ca="1">+IF($C168=[1]Résultats!$C$3,VLOOKUP(U$5,Sheet1!$B$15:$AG$104,8,FALSE),0)</f>
        <v>0</v>
      </c>
      <c r="V168" s="151">
        <f ca="1">+IF($C168=[1]Résultats!$C$3,VLOOKUP(V$5,Sheet1!$B$15:$AG$104,8,FALSE),0)</f>
        <v>0</v>
      </c>
      <c r="W168" s="213">
        <f ca="1">+IF($C168=[1]Résultats!$C$3,VLOOKUP(W$5,Sheet1!$B$15:$AG$104,8,FALSE),0)</f>
        <v>0</v>
      </c>
      <c r="X168" s="165">
        <f ca="1">+IF($C168=[1]Résultats!$C$3,VLOOKUP(X$5,Sheet1!$B$15:$AG$104,8,FALSE),0)</f>
        <v>0</v>
      </c>
      <c r="Y168" s="165">
        <f ca="1">+IF($C168=[1]Résultats!$C$3,VLOOKUP(Y$5,Sheet1!$B$15:$AG$104,8,FALSE),0)</f>
        <v>0</v>
      </c>
      <c r="Z168" s="151">
        <f ca="1">+IF($C168=[1]Résultats!$C$3,VLOOKUP(Z$5,Sheet1!$B$15:$AG$104,8,FALSE),0)</f>
        <v>0</v>
      </c>
      <c r="AA168" s="151">
        <f ca="1">+IF($C168=[1]Résultats!$C$3,VLOOKUP(AA$5,Sheet1!$B$15:$AG$104,8,FALSE),0)</f>
        <v>0</v>
      </c>
      <c r="AB168" s="213">
        <f ca="1">+IF($C168=[1]Résultats!$C$3,VLOOKUP(AB$5,Sheet1!$B$15:$AG$104,8,FALSE),0)</f>
        <v>0</v>
      </c>
      <c r="AC168" s="165">
        <f ca="1">+IF($C168=[1]Résultats!$C$3,VLOOKUP(AC$5,Sheet1!$B$15:$AG$104,8,FALSE),0)</f>
        <v>0</v>
      </c>
      <c r="AD168" s="165">
        <f ca="1">+IF($C168=[1]Résultats!$C$3,VLOOKUP(AD$5,Sheet1!$B$15:$AG$104,8,FALSE),0)</f>
        <v>0</v>
      </c>
      <c r="AE168" s="213">
        <f ca="1">+IF($C168=[1]Résultats!$C$3,VLOOKUP(AE$5,Sheet1!$B$15:$AG$104,8,FALSE),0)</f>
        <v>0</v>
      </c>
      <c r="AF168" s="165">
        <f ca="1">+IF($C168=[1]Résultats!$C$3,VLOOKUP(AF$5,Sheet1!$B$15:$AG$104,8,FALSE),0)</f>
        <v>0</v>
      </c>
      <c r="AG168" s="165">
        <f ca="1">+IF($C168=[1]Résultats!$C$3,VLOOKUP(AG$5,Sheet1!$B$15:$AG$104,8,FALSE),0)</f>
        <v>0</v>
      </c>
      <c r="AH168" s="151">
        <f ca="1">+IF($C168=[1]Résultats!$C$3,VLOOKUP(AH$5,Sheet1!$B$15:$AG$104,8,FALSE),0)</f>
        <v>0</v>
      </c>
      <c r="AI168" s="151">
        <f ca="1">+IF($C168=[1]Résultats!$C$3,VLOOKUP(AI$5,Sheet1!$B$15:$AG$104,8,FALSE),0)</f>
        <v>0</v>
      </c>
      <c r="AJ168" s="213">
        <f ca="1">+IF($C168=[1]Résultats!$C$3,VLOOKUP(AJ$5,Sheet1!$B$15:$AG$104,8,FALSE),0)</f>
        <v>0</v>
      </c>
      <c r="AK168" s="165">
        <f ca="1">+IF($C168=[1]Résultats!$C$3,VLOOKUP(AK$5,Sheet1!$B$15:$AG$104,8,FALSE),0)</f>
        <v>0</v>
      </c>
      <c r="AL168" s="165">
        <f ca="1">+IF($C168=[1]Résultats!$C$3,VLOOKUP(AL$5,Sheet1!$B$15:$AG$104,8,FALSE),0)</f>
        <v>0</v>
      </c>
      <c r="AM168" s="213">
        <f ca="1">+IF($C168=[1]Résultats!$C$3,VLOOKUP(AM$5,Sheet1!$B$15:$AG$104,8,FALSE),0)</f>
        <v>0</v>
      </c>
      <c r="AN168" s="165">
        <f ca="1">+IF($C168=[1]Résultats!$C$3,VLOOKUP(AN$5,Sheet1!$B$15:$AG$104,8,FALSE),0)</f>
        <v>0</v>
      </c>
      <c r="AO168" s="165">
        <f ca="1">+IF($C168=[1]Résultats!$C$3,VLOOKUP(AO$5,Sheet1!$B$15:$AG$104,8,FALSE),0)</f>
        <v>0</v>
      </c>
      <c r="AP168" s="213">
        <f ca="1">+IF($C168=[1]Résultats!$C$3,VLOOKUP(AP$5,Sheet1!$B$15:$AG$104,8,FALSE),0)</f>
        <v>0</v>
      </c>
      <c r="AQ168" s="165">
        <f ca="1">+IF($C168=[1]Résultats!$C$3,VLOOKUP(AQ$5,Sheet1!$B$15:$AG$104,8,FALSE),0)</f>
        <v>0</v>
      </c>
      <c r="AR168" s="165">
        <f ca="1">+IF($C168=[1]Résultats!$C$3,VLOOKUP(AR$5,Sheet1!$B$15:$AG$104,8,FALSE),0)</f>
        <v>0</v>
      </c>
      <c r="AS168" s="151">
        <f ca="1">+IF($C168=[1]Résultats!$C$3,VLOOKUP(AS$5,Sheet1!$B$15:$AG$104,8,FALSE),0)</f>
        <v>0</v>
      </c>
      <c r="AT168" s="151">
        <f ca="1">+IF($C168=[1]Résultats!$C$3,VLOOKUP(AT$5,Sheet1!$B$15:$AG$104,8,FALSE),0)</f>
        <v>0</v>
      </c>
      <c r="AU168" s="213">
        <f ca="1">+IF($C168=[1]Résultats!$C$3,VLOOKUP(AU$5,Sheet1!$B$15:$AG$104,8,FALSE),0)</f>
        <v>0</v>
      </c>
      <c r="AV168" s="151">
        <f ca="1">+IF($C168=[1]Résultats!$C$3,VLOOKUP(AV$5,Sheet1!$B$15:$AG$104,8,FALSE),0)</f>
        <v>0</v>
      </c>
      <c r="AW168" s="151">
        <f ca="1">+IF($C168=[1]Résultats!$C$3,VLOOKUP(AW$5,Sheet1!$B$15:$AG$104,8,FALSE),0)</f>
        <v>0</v>
      </c>
      <c r="AX168" s="151">
        <f ca="1">+IF($C168=[1]Résultats!$C$3,VLOOKUP(AX$5,Sheet1!$B$15:$AG$104,8,FALSE),0)</f>
        <v>0</v>
      </c>
      <c r="AY168" s="151">
        <f ca="1">+IF($C168=[1]Résultats!$C$3,VLOOKUP(AY$5,Sheet1!$B$15:$AG$104,8,FALSE),0)</f>
        <v>0</v>
      </c>
      <c r="AZ168" s="213">
        <f ca="1">+IF($C168=[1]Résultats!$C$3,VLOOKUP(AZ$5,Sheet1!$B$15:$AG$104,8,FALSE),0)</f>
        <v>0</v>
      </c>
      <c r="BA168" s="165">
        <f ca="1">+IF($C168=[1]Résultats!$C$3,VLOOKUP(BA$5,Sheet1!$B$15:$AG$104,8,FALSE),0)</f>
        <v>0</v>
      </c>
      <c r="BB168" s="165">
        <f ca="1">+IF($C168=[1]Résultats!$C$3,VLOOKUP(BB$5,Sheet1!$B$15:$AG$104,8,FALSE),0)</f>
        <v>0</v>
      </c>
      <c r="BC168" s="151">
        <f ca="1">+IF($C168=[1]Résultats!$C$3,VLOOKUP(BC$5,Sheet1!$B$15:$AG$104,8,FALSE),0)</f>
        <v>0</v>
      </c>
      <c r="BD168" s="151">
        <f ca="1">+IF($C168=[1]Résultats!$C$3,VLOOKUP(BD$5,Sheet1!$B$15:$AG$104,8,FALSE),0)</f>
        <v>0</v>
      </c>
      <c r="BE168" s="151">
        <f ca="1">+IF($C168=[1]Résultats!$C$3,VLOOKUP(BE$5,Sheet1!$B$15:$AG$104,8,FALSE),0)</f>
        <v>0</v>
      </c>
      <c r="BF168" s="151">
        <f ca="1">+IF($C168=[1]Résultats!$C$3,VLOOKUP(BF$5,Sheet1!$B$15:$AG$104,8,FALSE),0)</f>
        <v>0</v>
      </c>
      <c r="BG168" s="151">
        <f ca="1">+IF($C168=[1]Résultats!$C$3,VLOOKUP(BG$5,Sheet1!$B$15:$AG$104,8,FALSE),0)</f>
        <v>0</v>
      </c>
      <c r="BH168" s="151">
        <f ca="1">+IF($C168=[1]Résultats!$C$3,VLOOKUP(BH$5,Sheet1!$B$15:$AG$104,8,FALSE),0)</f>
        <v>0</v>
      </c>
      <c r="BI168" s="151">
        <f ca="1">+IF($C168=[1]Résultats!$C$3,VLOOKUP(BI$5,Sheet1!$B$15:$AG$104,8,FALSE),0)</f>
        <v>0</v>
      </c>
      <c r="BJ168" s="151">
        <f ca="1">+IF($C168=[1]Résultats!$C$3,VLOOKUP(BJ$5,Sheet1!$B$15:$AG$104,8,FALSE),0)</f>
        <v>0</v>
      </c>
      <c r="BK168" s="151">
        <f ca="1">+IF($C168=[1]Résultats!$C$3,VLOOKUP(BK$5,Sheet1!$B$15:$AG$104,8,FALSE),0)</f>
        <v>0</v>
      </c>
      <c r="BL168" s="151">
        <f ca="1">+IF($C168=[1]Résultats!$C$3,VLOOKUP(BL$5,Sheet1!$B$15:$AG$104,8,FALSE),0)</f>
        <v>0</v>
      </c>
      <c r="BM168" s="151">
        <f ca="1">+IF($C168=[1]Résultats!$C$3,VLOOKUP(BM$5,Sheet1!$B$15:$AG$104,8,FALSE),0)</f>
        <v>0</v>
      </c>
      <c r="BN168" s="151">
        <f ca="1">+IF($C168=[1]Résultats!$C$3,VLOOKUP(BN$5,Sheet1!$B$15:$AG$104,8,FALSE),0)</f>
        <v>0</v>
      </c>
      <c r="BO168" s="151">
        <f ca="1">+IF($C168=[1]Résultats!$C$3,VLOOKUP(BO$5,Sheet1!$B$15:$AG$104,8,FALSE),0)</f>
        <v>0</v>
      </c>
      <c r="BP168" s="151">
        <f ca="1">+IF($C168=[1]Résultats!$C$3,VLOOKUP(BP$5,Sheet1!$B$15:$AG$104,8,FALSE),0)</f>
        <v>0</v>
      </c>
      <c r="BQ168" s="151">
        <f ca="1">+IF($C168=[1]Résultats!$C$3,VLOOKUP(BQ$5,Sheet1!$B$15:$AG$104,8,FALSE),0)</f>
        <v>0</v>
      </c>
      <c r="BR168" s="151">
        <f ca="1">+IF($C168=[1]Résultats!$C$3,VLOOKUP(BR$5,Sheet1!$B$15:$AG$104,8,FALSE),0)</f>
        <v>0</v>
      </c>
      <c r="BS168" s="151">
        <f ca="1">+IF($C168=[1]Résultats!$C$3,VLOOKUP(BS$5,Sheet1!$B$15:$AG$104,8,FALSE),0)</f>
        <v>0</v>
      </c>
      <c r="BT168" s="151">
        <f ca="1">+IF($C168=[1]Résultats!$C$3,VLOOKUP(BT$5,Sheet1!$B$15:$AG$104,8,FALSE),0)</f>
        <v>0</v>
      </c>
      <c r="BU168" s="151">
        <f ca="1">+IF($C168=[1]Résultats!$C$3,VLOOKUP(BU$5,Sheet1!$B$15:$AG$104,8,FALSE),0)</f>
        <v>0</v>
      </c>
      <c r="BV168" s="151">
        <f ca="1">+IF($C168=[1]Résultats!$C$3,VLOOKUP(BV$5,Sheet1!$B$15:$AG$104,8,FALSE),0)</f>
        <v>0</v>
      </c>
      <c r="BW168" s="151">
        <f ca="1">+IF($C168=[1]Résultats!$C$3,VLOOKUP(BW$5,Sheet1!$B$15:$AG$104,8,FALSE),0)</f>
        <v>0</v>
      </c>
      <c r="BX168" s="151">
        <f ca="1">+IF($C168=[1]Résultats!$C$3,VLOOKUP(BX$5,Sheet1!$B$15:$AG$104,8,FALSE),0)</f>
        <v>0</v>
      </c>
      <c r="BY168" s="151">
        <f ca="1">+IF($C168=[1]Résultats!$C$3,VLOOKUP(BY$5,Sheet1!$B$15:$AG$104,8,FALSE),0)</f>
        <v>0</v>
      </c>
      <c r="BZ168" s="151">
        <f ca="1">+IF($C168=[1]Résultats!$C$3,VLOOKUP(BZ$5,Sheet1!$B$15:$AG$104,8,FALSE),0)</f>
        <v>0</v>
      </c>
    </row>
    <row r="169" spans="1:78" ht="15.75" customHeight="1" x14ac:dyDescent="0.2">
      <c r="A169" s="1">
        <f t="shared" ca="1" si="10"/>
        <v>0</v>
      </c>
      <c r="B169" s="1">
        <f t="shared" ca="1" si="9"/>
        <v>0</v>
      </c>
      <c r="C169" s="136">
        <f>Hébergement!C169</f>
        <v>43264</v>
      </c>
      <c r="D169" s="150">
        <f ca="1">+IF($C169=[1]Résultats!$C$3,VLOOKUP(D$5,Sheet1!$B$15:$AG$104,8,FALSE),0)</f>
        <v>0</v>
      </c>
      <c r="E169" s="150">
        <f ca="1">+IF($C169=[1]Résultats!$C$3,VLOOKUP(E$5,Sheet1!$B$15:$AG$104,8,FALSE),0)</f>
        <v>0</v>
      </c>
      <c r="F169" s="150">
        <f ca="1">+IF($C169=[1]Résultats!$C$3,VLOOKUP(F$5,Sheet1!$B$15:$AG$104,8,FALSE),0)</f>
        <v>0</v>
      </c>
      <c r="G169" s="150">
        <f ca="1">+IF($C169=[1]Résultats!$C$3,VLOOKUP(G$5,Sheet1!$B$15:$AG$104,8,FALSE),0)</f>
        <v>0</v>
      </c>
      <c r="H169" s="150">
        <f ca="1">+IF($C169=[1]Résultats!$C$3,VLOOKUP(H$5,Sheet1!$B$15:$AG$104,8,FALSE),0)</f>
        <v>0</v>
      </c>
      <c r="I169" s="150">
        <f ca="1">+IF($C169=[1]Résultats!$C$3,VLOOKUP(I$5,Sheet1!$B$15:$AG$104,8,FALSE),0)</f>
        <v>0</v>
      </c>
      <c r="J169" s="151">
        <f ca="1">+IF($C169=[1]Résultats!$C$3,VLOOKUP(J$5,Sheet1!$B$15:$AG$104,8,FALSE),0)</f>
        <v>0</v>
      </c>
      <c r="K169" s="151">
        <f ca="1">+IF($C169=[1]Résultats!$C$3,VLOOKUP(K$5,Sheet1!$B$15:$AG$104,8,FALSE),0)</f>
        <v>0</v>
      </c>
      <c r="L169" s="213">
        <f ca="1">+IF($C169=[1]Résultats!$C$3,VLOOKUP(L$5,Sheet1!$B$15:$AG$104,8,FALSE),0)</f>
        <v>0</v>
      </c>
      <c r="M169" s="165">
        <f ca="1">+IF($C169=[1]Résultats!$C$3,VLOOKUP(M$5,Sheet1!$B$15:$AG$104,8,FALSE),0)</f>
        <v>0</v>
      </c>
      <c r="N169" s="165">
        <f ca="1">+IF($C169=[1]Résultats!$C$3,VLOOKUP(N$5,Sheet1!$B$15:$AG$104,8,FALSE),0)</f>
        <v>0</v>
      </c>
      <c r="O169" s="151">
        <f ca="1">+IF($C169=[1]Résultats!$C$3,VLOOKUP(O$5,Sheet1!$B$15:$AG$104,8,FALSE),0)</f>
        <v>0</v>
      </c>
      <c r="P169" s="151">
        <f ca="1">+IF($C169=[1]Résultats!$C$3,VLOOKUP(P$5,Sheet1!$B$15:$AG$104,8,FALSE),0)</f>
        <v>0</v>
      </c>
      <c r="Q169" s="213">
        <f ca="1">+IF($C169=[1]Résultats!$C$3,VLOOKUP(Q$5,Sheet1!$B$15:$AG$104,8,FALSE),0)</f>
        <v>0</v>
      </c>
      <c r="R169" s="151">
        <f ca="1">+IF($C169=[1]Résultats!$C$3,VLOOKUP(R$5,Sheet1!$B$15:$AG$104,8,FALSE),0)</f>
        <v>0</v>
      </c>
      <c r="S169" s="165">
        <f ca="1">+IF($C169=[1]Résultats!$C$3,VLOOKUP(S$5,Sheet1!$B$15:$AG$104,8,FALSE),0)</f>
        <v>0</v>
      </c>
      <c r="T169" s="165">
        <f ca="1">+IF($C169=[1]Résultats!$C$3,VLOOKUP(T$5,Sheet1!$B$15:$AG$104,8,FALSE),0)</f>
        <v>0</v>
      </c>
      <c r="U169" s="151">
        <f ca="1">+IF($C169=[1]Résultats!$C$3,VLOOKUP(U$5,Sheet1!$B$15:$AG$104,8,FALSE),0)</f>
        <v>0</v>
      </c>
      <c r="V169" s="151">
        <f ca="1">+IF($C169=[1]Résultats!$C$3,VLOOKUP(V$5,Sheet1!$B$15:$AG$104,8,FALSE),0)</f>
        <v>0</v>
      </c>
      <c r="W169" s="213">
        <f ca="1">+IF($C169=[1]Résultats!$C$3,VLOOKUP(W$5,Sheet1!$B$15:$AG$104,8,FALSE),0)</f>
        <v>0</v>
      </c>
      <c r="X169" s="165">
        <f ca="1">+IF($C169=[1]Résultats!$C$3,VLOOKUP(X$5,Sheet1!$B$15:$AG$104,8,FALSE),0)</f>
        <v>0</v>
      </c>
      <c r="Y169" s="165">
        <f ca="1">+IF($C169=[1]Résultats!$C$3,VLOOKUP(Y$5,Sheet1!$B$15:$AG$104,8,FALSE),0)</f>
        <v>0</v>
      </c>
      <c r="Z169" s="151">
        <f ca="1">+IF($C169=[1]Résultats!$C$3,VLOOKUP(Z$5,Sheet1!$B$15:$AG$104,8,FALSE),0)</f>
        <v>0</v>
      </c>
      <c r="AA169" s="151">
        <f ca="1">+IF($C169=[1]Résultats!$C$3,VLOOKUP(AA$5,Sheet1!$B$15:$AG$104,8,FALSE),0)</f>
        <v>0</v>
      </c>
      <c r="AB169" s="213">
        <f ca="1">+IF($C169=[1]Résultats!$C$3,VLOOKUP(AB$5,Sheet1!$B$15:$AG$104,8,FALSE),0)</f>
        <v>0</v>
      </c>
      <c r="AC169" s="165">
        <f ca="1">+IF($C169=[1]Résultats!$C$3,VLOOKUP(AC$5,Sheet1!$B$15:$AG$104,8,FALSE),0)</f>
        <v>0</v>
      </c>
      <c r="AD169" s="165">
        <f ca="1">+IF($C169=[1]Résultats!$C$3,VLOOKUP(AD$5,Sheet1!$B$15:$AG$104,8,FALSE),0)</f>
        <v>0</v>
      </c>
      <c r="AE169" s="213">
        <f ca="1">+IF($C169=[1]Résultats!$C$3,VLOOKUP(AE$5,Sheet1!$B$15:$AG$104,8,FALSE),0)</f>
        <v>0</v>
      </c>
      <c r="AF169" s="165">
        <f ca="1">+IF($C169=[1]Résultats!$C$3,VLOOKUP(AF$5,Sheet1!$B$15:$AG$104,8,FALSE),0)</f>
        <v>0</v>
      </c>
      <c r="AG169" s="165">
        <f ca="1">+IF($C169=[1]Résultats!$C$3,VLOOKUP(AG$5,Sheet1!$B$15:$AG$104,8,FALSE),0)</f>
        <v>0</v>
      </c>
      <c r="AH169" s="151">
        <f ca="1">+IF($C169=[1]Résultats!$C$3,VLOOKUP(AH$5,Sheet1!$B$15:$AG$104,8,FALSE),0)</f>
        <v>0</v>
      </c>
      <c r="AI169" s="151">
        <f ca="1">+IF($C169=[1]Résultats!$C$3,VLOOKUP(AI$5,Sheet1!$B$15:$AG$104,8,FALSE),0)</f>
        <v>0</v>
      </c>
      <c r="AJ169" s="213">
        <f ca="1">+IF($C169=[1]Résultats!$C$3,VLOOKUP(AJ$5,Sheet1!$B$15:$AG$104,8,FALSE),0)</f>
        <v>0</v>
      </c>
      <c r="AK169" s="165">
        <f ca="1">+IF($C169=[1]Résultats!$C$3,VLOOKUP(AK$5,Sheet1!$B$15:$AG$104,8,FALSE),0)</f>
        <v>0</v>
      </c>
      <c r="AL169" s="165">
        <f ca="1">+IF($C169=[1]Résultats!$C$3,VLOOKUP(AL$5,Sheet1!$B$15:$AG$104,8,FALSE),0)</f>
        <v>0</v>
      </c>
      <c r="AM169" s="213">
        <f ca="1">+IF($C169=[1]Résultats!$C$3,VLOOKUP(AM$5,Sheet1!$B$15:$AG$104,8,FALSE),0)</f>
        <v>0</v>
      </c>
      <c r="AN169" s="165">
        <f ca="1">+IF($C169=[1]Résultats!$C$3,VLOOKUP(AN$5,Sheet1!$B$15:$AG$104,8,FALSE),0)</f>
        <v>0</v>
      </c>
      <c r="AO169" s="165">
        <f ca="1">+IF($C169=[1]Résultats!$C$3,VLOOKUP(AO$5,Sheet1!$B$15:$AG$104,8,FALSE),0)</f>
        <v>0</v>
      </c>
      <c r="AP169" s="213">
        <f ca="1">+IF($C169=[1]Résultats!$C$3,VLOOKUP(AP$5,Sheet1!$B$15:$AG$104,8,FALSE),0)</f>
        <v>0</v>
      </c>
      <c r="AQ169" s="165">
        <f ca="1">+IF($C169=[1]Résultats!$C$3,VLOOKUP(AQ$5,Sheet1!$B$15:$AG$104,8,FALSE),0)</f>
        <v>0</v>
      </c>
      <c r="AR169" s="165">
        <f ca="1">+IF($C169=[1]Résultats!$C$3,VLOOKUP(AR$5,Sheet1!$B$15:$AG$104,8,FALSE),0)</f>
        <v>0</v>
      </c>
      <c r="AS169" s="151">
        <f ca="1">+IF($C169=[1]Résultats!$C$3,VLOOKUP(AS$5,Sheet1!$B$15:$AG$104,8,FALSE),0)</f>
        <v>0</v>
      </c>
      <c r="AT169" s="151">
        <f ca="1">+IF($C169=[1]Résultats!$C$3,VLOOKUP(AT$5,Sheet1!$B$15:$AG$104,8,FALSE),0)</f>
        <v>0</v>
      </c>
      <c r="AU169" s="213">
        <f ca="1">+IF($C169=[1]Résultats!$C$3,VLOOKUP(AU$5,Sheet1!$B$15:$AG$104,8,FALSE),0)</f>
        <v>0</v>
      </c>
      <c r="AV169" s="151">
        <f ca="1">+IF($C169=[1]Résultats!$C$3,VLOOKUP(AV$5,Sheet1!$B$15:$AG$104,8,FALSE),0)</f>
        <v>0</v>
      </c>
      <c r="AW169" s="151">
        <f ca="1">+IF($C169=[1]Résultats!$C$3,VLOOKUP(AW$5,Sheet1!$B$15:$AG$104,8,FALSE),0)</f>
        <v>0</v>
      </c>
      <c r="AX169" s="151">
        <f ca="1">+IF($C169=[1]Résultats!$C$3,VLOOKUP(AX$5,Sheet1!$B$15:$AG$104,8,FALSE),0)</f>
        <v>0</v>
      </c>
      <c r="AY169" s="151">
        <f ca="1">+IF($C169=[1]Résultats!$C$3,VLOOKUP(AY$5,Sheet1!$B$15:$AG$104,8,FALSE),0)</f>
        <v>0</v>
      </c>
      <c r="AZ169" s="213">
        <f ca="1">+IF($C169=[1]Résultats!$C$3,VLOOKUP(AZ$5,Sheet1!$B$15:$AG$104,8,FALSE),0)</f>
        <v>0</v>
      </c>
      <c r="BA169" s="165">
        <f ca="1">+IF($C169=[1]Résultats!$C$3,VLOOKUP(BA$5,Sheet1!$B$15:$AG$104,8,FALSE),0)</f>
        <v>0</v>
      </c>
      <c r="BB169" s="165">
        <f ca="1">+IF($C169=[1]Résultats!$C$3,VLOOKUP(BB$5,Sheet1!$B$15:$AG$104,8,FALSE),0)</f>
        <v>0</v>
      </c>
      <c r="BC169" s="151">
        <f ca="1">+IF($C169=[1]Résultats!$C$3,VLOOKUP(BC$5,Sheet1!$B$15:$AG$104,8,FALSE),0)</f>
        <v>0</v>
      </c>
      <c r="BD169" s="151">
        <f ca="1">+IF($C169=[1]Résultats!$C$3,VLOOKUP(BD$5,Sheet1!$B$15:$AG$104,8,FALSE),0)</f>
        <v>0</v>
      </c>
      <c r="BE169" s="151">
        <f ca="1">+IF($C169=[1]Résultats!$C$3,VLOOKUP(BE$5,Sheet1!$B$15:$AG$104,8,FALSE),0)</f>
        <v>0</v>
      </c>
      <c r="BF169" s="151">
        <f ca="1">+IF($C169=[1]Résultats!$C$3,VLOOKUP(BF$5,Sheet1!$B$15:$AG$104,8,FALSE),0)</f>
        <v>0</v>
      </c>
      <c r="BG169" s="151">
        <f ca="1">+IF($C169=[1]Résultats!$C$3,VLOOKUP(BG$5,Sheet1!$B$15:$AG$104,8,FALSE),0)</f>
        <v>0</v>
      </c>
      <c r="BH169" s="151">
        <f ca="1">+IF($C169=[1]Résultats!$C$3,VLOOKUP(BH$5,Sheet1!$B$15:$AG$104,8,FALSE),0)</f>
        <v>0</v>
      </c>
      <c r="BI169" s="151">
        <f ca="1">+IF($C169=[1]Résultats!$C$3,VLOOKUP(BI$5,Sheet1!$B$15:$AG$104,8,FALSE),0)</f>
        <v>0</v>
      </c>
      <c r="BJ169" s="151">
        <f ca="1">+IF($C169=[1]Résultats!$C$3,VLOOKUP(BJ$5,Sheet1!$B$15:$AG$104,8,FALSE),0)</f>
        <v>0</v>
      </c>
      <c r="BK169" s="151">
        <f ca="1">+IF($C169=[1]Résultats!$C$3,VLOOKUP(BK$5,Sheet1!$B$15:$AG$104,8,FALSE),0)</f>
        <v>0</v>
      </c>
      <c r="BL169" s="151">
        <f ca="1">+IF($C169=[1]Résultats!$C$3,VLOOKUP(BL$5,Sheet1!$B$15:$AG$104,8,FALSE),0)</f>
        <v>0</v>
      </c>
      <c r="BM169" s="151">
        <f ca="1">+IF($C169=[1]Résultats!$C$3,VLOOKUP(BM$5,Sheet1!$B$15:$AG$104,8,FALSE),0)</f>
        <v>0</v>
      </c>
      <c r="BN169" s="151">
        <f ca="1">+IF($C169=[1]Résultats!$C$3,VLOOKUP(BN$5,Sheet1!$B$15:$AG$104,8,FALSE),0)</f>
        <v>0</v>
      </c>
      <c r="BO169" s="151">
        <f ca="1">+IF($C169=[1]Résultats!$C$3,VLOOKUP(BO$5,Sheet1!$B$15:$AG$104,8,FALSE),0)</f>
        <v>0</v>
      </c>
      <c r="BP169" s="151">
        <f ca="1">+IF($C169=[1]Résultats!$C$3,VLOOKUP(BP$5,Sheet1!$B$15:$AG$104,8,FALSE),0)</f>
        <v>0</v>
      </c>
      <c r="BQ169" s="151">
        <f ca="1">+IF($C169=[1]Résultats!$C$3,VLOOKUP(BQ$5,Sheet1!$B$15:$AG$104,8,FALSE),0)</f>
        <v>0</v>
      </c>
      <c r="BR169" s="151">
        <f ca="1">+IF($C169=[1]Résultats!$C$3,VLOOKUP(BR$5,Sheet1!$B$15:$AG$104,8,FALSE),0)</f>
        <v>0</v>
      </c>
      <c r="BS169" s="151">
        <f ca="1">+IF($C169=[1]Résultats!$C$3,VLOOKUP(BS$5,Sheet1!$B$15:$AG$104,8,FALSE),0)</f>
        <v>0</v>
      </c>
      <c r="BT169" s="151">
        <f ca="1">+IF($C169=[1]Résultats!$C$3,VLOOKUP(BT$5,Sheet1!$B$15:$AG$104,8,FALSE),0)</f>
        <v>0</v>
      </c>
      <c r="BU169" s="151">
        <f ca="1">+IF($C169=[1]Résultats!$C$3,VLOOKUP(BU$5,Sheet1!$B$15:$AG$104,8,FALSE),0)</f>
        <v>0</v>
      </c>
      <c r="BV169" s="151">
        <f ca="1">+IF($C169=[1]Résultats!$C$3,VLOOKUP(BV$5,Sheet1!$B$15:$AG$104,8,FALSE),0)</f>
        <v>0</v>
      </c>
      <c r="BW169" s="151">
        <f ca="1">+IF($C169=[1]Résultats!$C$3,VLOOKUP(BW$5,Sheet1!$B$15:$AG$104,8,FALSE),0)</f>
        <v>0</v>
      </c>
      <c r="BX169" s="151">
        <f ca="1">+IF($C169=[1]Résultats!$C$3,VLOOKUP(BX$5,Sheet1!$B$15:$AG$104,8,FALSE),0)</f>
        <v>0</v>
      </c>
      <c r="BY169" s="151">
        <f ca="1">+IF($C169=[1]Résultats!$C$3,VLOOKUP(BY$5,Sheet1!$B$15:$AG$104,8,FALSE),0)</f>
        <v>0</v>
      </c>
      <c r="BZ169" s="151">
        <f ca="1">+IF($C169=[1]Résultats!$C$3,VLOOKUP(BZ$5,Sheet1!$B$15:$AG$104,8,FALSE),0)</f>
        <v>0</v>
      </c>
    </row>
    <row r="170" spans="1:78" ht="15.75" customHeight="1" x14ac:dyDescent="0.2">
      <c r="A170" s="1">
        <f t="shared" ca="1" si="10"/>
        <v>0</v>
      </c>
      <c r="B170" s="1">
        <f t="shared" ca="1" si="9"/>
        <v>0</v>
      </c>
      <c r="C170" s="136">
        <f>Hébergement!C170</f>
        <v>43265</v>
      </c>
      <c r="D170" s="150">
        <f ca="1">+IF($C170=[1]Résultats!$C$3,VLOOKUP(D$5,Sheet1!$B$15:$AG$104,8,FALSE),0)</f>
        <v>0</v>
      </c>
      <c r="E170" s="150">
        <f ca="1">+IF($C170=[1]Résultats!$C$3,VLOOKUP(E$5,Sheet1!$B$15:$AG$104,8,FALSE),0)</f>
        <v>0</v>
      </c>
      <c r="F170" s="150">
        <f ca="1">+IF($C170=[1]Résultats!$C$3,VLOOKUP(F$5,Sheet1!$B$15:$AG$104,8,FALSE),0)</f>
        <v>0</v>
      </c>
      <c r="G170" s="150">
        <f ca="1">+IF($C170=[1]Résultats!$C$3,VLOOKUP(G$5,Sheet1!$B$15:$AG$104,8,FALSE),0)</f>
        <v>0</v>
      </c>
      <c r="H170" s="150">
        <f ca="1">+IF($C170=[1]Résultats!$C$3,VLOOKUP(H$5,Sheet1!$B$15:$AG$104,8,FALSE),0)</f>
        <v>0</v>
      </c>
      <c r="I170" s="150">
        <f ca="1">+IF($C170=[1]Résultats!$C$3,VLOOKUP(I$5,Sheet1!$B$15:$AG$104,8,FALSE),0)</f>
        <v>0</v>
      </c>
      <c r="J170" s="151">
        <f ca="1">+IF($C170=[1]Résultats!$C$3,VLOOKUP(J$5,Sheet1!$B$15:$AG$104,8,FALSE),0)</f>
        <v>0</v>
      </c>
      <c r="K170" s="151">
        <f ca="1">+IF($C170=[1]Résultats!$C$3,VLOOKUP(K$5,Sheet1!$B$15:$AG$104,8,FALSE),0)</f>
        <v>0</v>
      </c>
      <c r="L170" s="213">
        <f ca="1">+IF($C170=[1]Résultats!$C$3,VLOOKUP(L$5,Sheet1!$B$15:$AG$104,8,FALSE),0)</f>
        <v>0</v>
      </c>
      <c r="M170" s="165">
        <f ca="1">+IF($C170=[1]Résultats!$C$3,VLOOKUP(M$5,Sheet1!$B$15:$AG$104,8,FALSE),0)</f>
        <v>0</v>
      </c>
      <c r="N170" s="165">
        <f ca="1">+IF($C170=[1]Résultats!$C$3,VLOOKUP(N$5,Sheet1!$B$15:$AG$104,8,FALSE),0)</f>
        <v>0</v>
      </c>
      <c r="O170" s="151">
        <f ca="1">+IF($C170=[1]Résultats!$C$3,VLOOKUP(O$5,Sheet1!$B$15:$AG$104,8,FALSE),0)</f>
        <v>0</v>
      </c>
      <c r="P170" s="151">
        <f ca="1">+IF($C170=[1]Résultats!$C$3,VLOOKUP(P$5,Sheet1!$B$15:$AG$104,8,FALSE),0)</f>
        <v>0</v>
      </c>
      <c r="Q170" s="213">
        <f ca="1">+IF($C170=[1]Résultats!$C$3,VLOOKUP(Q$5,Sheet1!$B$15:$AG$104,8,FALSE),0)</f>
        <v>0</v>
      </c>
      <c r="R170" s="151">
        <f ca="1">+IF($C170=[1]Résultats!$C$3,VLOOKUP(R$5,Sheet1!$B$15:$AG$104,8,FALSE),0)</f>
        <v>0</v>
      </c>
      <c r="S170" s="165">
        <f ca="1">+IF($C170=[1]Résultats!$C$3,VLOOKUP(S$5,Sheet1!$B$15:$AG$104,8,FALSE),0)</f>
        <v>0</v>
      </c>
      <c r="T170" s="165">
        <f ca="1">+IF($C170=[1]Résultats!$C$3,VLOOKUP(T$5,Sheet1!$B$15:$AG$104,8,FALSE),0)</f>
        <v>0</v>
      </c>
      <c r="U170" s="151">
        <f ca="1">+IF($C170=[1]Résultats!$C$3,VLOOKUP(U$5,Sheet1!$B$15:$AG$104,8,FALSE),0)</f>
        <v>0</v>
      </c>
      <c r="V170" s="151">
        <f ca="1">+IF($C170=[1]Résultats!$C$3,VLOOKUP(V$5,Sheet1!$B$15:$AG$104,8,FALSE),0)</f>
        <v>0</v>
      </c>
      <c r="W170" s="213">
        <f ca="1">+IF($C170=[1]Résultats!$C$3,VLOOKUP(W$5,Sheet1!$B$15:$AG$104,8,FALSE),0)</f>
        <v>0</v>
      </c>
      <c r="X170" s="165">
        <f ca="1">+IF($C170=[1]Résultats!$C$3,VLOOKUP(X$5,Sheet1!$B$15:$AG$104,8,FALSE),0)</f>
        <v>0</v>
      </c>
      <c r="Y170" s="165">
        <f ca="1">+IF($C170=[1]Résultats!$C$3,VLOOKUP(Y$5,Sheet1!$B$15:$AG$104,8,FALSE),0)</f>
        <v>0</v>
      </c>
      <c r="Z170" s="151">
        <f ca="1">+IF($C170=[1]Résultats!$C$3,VLOOKUP(Z$5,Sheet1!$B$15:$AG$104,8,FALSE),0)</f>
        <v>0</v>
      </c>
      <c r="AA170" s="151">
        <f ca="1">+IF($C170=[1]Résultats!$C$3,VLOOKUP(AA$5,Sheet1!$B$15:$AG$104,8,FALSE),0)</f>
        <v>0</v>
      </c>
      <c r="AB170" s="213">
        <f ca="1">+IF($C170=[1]Résultats!$C$3,VLOOKUP(AB$5,Sheet1!$B$15:$AG$104,8,FALSE),0)</f>
        <v>0</v>
      </c>
      <c r="AC170" s="165">
        <f ca="1">+IF($C170=[1]Résultats!$C$3,VLOOKUP(AC$5,Sheet1!$B$15:$AG$104,8,FALSE),0)</f>
        <v>0</v>
      </c>
      <c r="AD170" s="165">
        <f ca="1">+IF($C170=[1]Résultats!$C$3,VLOOKUP(AD$5,Sheet1!$B$15:$AG$104,8,FALSE),0)</f>
        <v>0</v>
      </c>
      <c r="AE170" s="213">
        <f ca="1">+IF($C170=[1]Résultats!$C$3,VLOOKUP(AE$5,Sheet1!$B$15:$AG$104,8,FALSE),0)</f>
        <v>0</v>
      </c>
      <c r="AF170" s="165">
        <f ca="1">+IF($C170=[1]Résultats!$C$3,VLOOKUP(AF$5,Sheet1!$B$15:$AG$104,8,FALSE),0)</f>
        <v>0</v>
      </c>
      <c r="AG170" s="165">
        <f ca="1">+IF($C170=[1]Résultats!$C$3,VLOOKUP(AG$5,Sheet1!$B$15:$AG$104,8,FALSE),0)</f>
        <v>0</v>
      </c>
      <c r="AH170" s="151">
        <f ca="1">+IF($C170=[1]Résultats!$C$3,VLOOKUP(AH$5,Sheet1!$B$15:$AG$104,8,FALSE),0)</f>
        <v>0</v>
      </c>
      <c r="AI170" s="151">
        <f ca="1">+IF($C170=[1]Résultats!$C$3,VLOOKUP(AI$5,Sheet1!$B$15:$AG$104,8,FALSE),0)</f>
        <v>0</v>
      </c>
      <c r="AJ170" s="213">
        <f ca="1">+IF($C170=[1]Résultats!$C$3,VLOOKUP(AJ$5,Sheet1!$B$15:$AG$104,8,FALSE),0)</f>
        <v>0</v>
      </c>
      <c r="AK170" s="165">
        <f ca="1">+IF($C170=[1]Résultats!$C$3,VLOOKUP(AK$5,Sheet1!$B$15:$AG$104,8,FALSE),0)</f>
        <v>0</v>
      </c>
      <c r="AL170" s="165">
        <f ca="1">+IF($C170=[1]Résultats!$C$3,VLOOKUP(AL$5,Sheet1!$B$15:$AG$104,8,FALSE),0)</f>
        <v>0</v>
      </c>
      <c r="AM170" s="213">
        <f ca="1">+IF($C170=[1]Résultats!$C$3,VLOOKUP(AM$5,Sheet1!$B$15:$AG$104,8,FALSE),0)</f>
        <v>0</v>
      </c>
      <c r="AN170" s="165">
        <f ca="1">+IF($C170=[1]Résultats!$C$3,VLOOKUP(AN$5,Sheet1!$B$15:$AG$104,8,FALSE),0)</f>
        <v>0</v>
      </c>
      <c r="AO170" s="165">
        <f ca="1">+IF($C170=[1]Résultats!$C$3,VLOOKUP(AO$5,Sheet1!$B$15:$AG$104,8,FALSE),0)</f>
        <v>0</v>
      </c>
      <c r="AP170" s="213">
        <f ca="1">+IF($C170=[1]Résultats!$C$3,VLOOKUP(AP$5,Sheet1!$B$15:$AG$104,8,FALSE),0)</f>
        <v>0</v>
      </c>
      <c r="AQ170" s="165">
        <f ca="1">+IF($C170=[1]Résultats!$C$3,VLOOKUP(AQ$5,Sheet1!$B$15:$AG$104,8,FALSE),0)</f>
        <v>0</v>
      </c>
      <c r="AR170" s="165">
        <f ca="1">+IF($C170=[1]Résultats!$C$3,VLOOKUP(AR$5,Sheet1!$B$15:$AG$104,8,FALSE),0)</f>
        <v>0</v>
      </c>
      <c r="AS170" s="151">
        <f ca="1">+IF($C170=[1]Résultats!$C$3,VLOOKUP(AS$5,Sheet1!$B$15:$AG$104,8,FALSE),0)</f>
        <v>0</v>
      </c>
      <c r="AT170" s="151">
        <f ca="1">+IF($C170=[1]Résultats!$C$3,VLOOKUP(AT$5,Sheet1!$B$15:$AG$104,8,FALSE),0)</f>
        <v>0</v>
      </c>
      <c r="AU170" s="213">
        <f ca="1">+IF($C170=[1]Résultats!$C$3,VLOOKUP(AU$5,Sheet1!$B$15:$AG$104,8,FALSE),0)</f>
        <v>0</v>
      </c>
      <c r="AV170" s="151">
        <f ca="1">+IF($C170=[1]Résultats!$C$3,VLOOKUP(AV$5,Sheet1!$B$15:$AG$104,8,FALSE),0)</f>
        <v>0</v>
      </c>
      <c r="AW170" s="151">
        <f ca="1">+IF($C170=[1]Résultats!$C$3,VLOOKUP(AW$5,Sheet1!$B$15:$AG$104,8,FALSE),0)</f>
        <v>0</v>
      </c>
      <c r="AX170" s="151">
        <f ca="1">+IF($C170=[1]Résultats!$C$3,VLOOKUP(AX$5,Sheet1!$B$15:$AG$104,8,FALSE),0)</f>
        <v>0</v>
      </c>
      <c r="AY170" s="151">
        <f ca="1">+IF($C170=[1]Résultats!$C$3,VLOOKUP(AY$5,Sheet1!$B$15:$AG$104,8,FALSE),0)</f>
        <v>0</v>
      </c>
      <c r="AZ170" s="213">
        <f ca="1">+IF($C170=[1]Résultats!$C$3,VLOOKUP(AZ$5,Sheet1!$B$15:$AG$104,8,FALSE),0)</f>
        <v>0</v>
      </c>
      <c r="BA170" s="165">
        <f ca="1">+IF($C170=[1]Résultats!$C$3,VLOOKUP(BA$5,Sheet1!$B$15:$AG$104,8,FALSE),0)</f>
        <v>0</v>
      </c>
      <c r="BB170" s="165">
        <f ca="1">+IF($C170=[1]Résultats!$C$3,VLOOKUP(BB$5,Sheet1!$B$15:$AG$104,8,FALSE),0)</f>
        <v>0</v>
      </c>
      <c r="BC170" s="151">
        <f ca="1">+IF($C170=[1]Résultats!$C$3,VLOOKUP(BC$5,Sheet1!$B$15:$AG$104,8,FALSE),0)</f>
        <v>0</v>
      </c>
      <c r="BD170" s="151">
        <f ca="1">+IF($C170=[1]Résultats!$C$3,VLOOKUP(BD$5,Sheet1!$B$15:$AG$104,8,FALSE),0)</f>
        <v>0</v>
      </c>
      <c r="BE170" s="151">
        <f ca="1">+IF($C170=[1]Résultats!$C$3,VLOOKUP(BE$5,Sheet1!$B$15:$AG$104,8,FALSE),0)</f>
        <v>0</v>
      </c>
      <c r="BF170" s="151">
        <f ca="1">+IF($C170=[1]Résultats!$C$3,VLOOKUP(BF$5,Sheet1!$B$15:$AG$104,8,FALSE),0)</f>
        <v>0</v>
      </c>
      <c r="BG170" s="151">
        <f ca="1">+IF($C170=[1]Résultats!$C$3,VLOOKUP(BG$5,Sheet1!$B$15:$AG$104,8,FALSE),0)</f>
        <v>0</v>
      </c>
      <c r="BH170" s="151">
        <f ca="1">+IF($C170=[1]Résultats!$C$3,VLOOKUP(BH$5,Sheet1!$B$15:$AG$104,8,FALSE),0)</f>
        <v>0</v>
      </c>
      <c r="BI170" s="151">
        <f ca="1">+IF($C170=[1]Résultats!$C$3,VLOOKUP(BI$5,Sheet1!$B$15:$AG$104,8,FALSE),0)</f>
        <v>0</v>
      </c>
      <c r="BJ170" s="151">
        <f ca="1">+IF($C170=[1]Résultats!$C$3,VLOOKUP(BJ$5,Sheet1!$B$15:$AG$104,8,FALSE),0)</f>
        <v>0</v>
      </c>
      <c r="BK170" s="151">
        <f ca="1">+IF($C170=[1]Résultats!$C$3,VLOOKUP(BK$5,Sheet1!$B$15:$AG$104,8,FALSE),0)</f>
        <v>0</v>
      </c>
      <c r="BL170" s="151">
        <f ca="1">+IF($C170=[1]Résultats!$C$3,VLOOKUP(BL$5,Sheet1!$B$15:$AG$104,8,FALSE),0)</f>
        <v>0</v>
      </c>
      <c r="BM170" s="151">
        <f ca="1">+IF($C170=[1]Résultats!$C$3,VLOOKUP(BM$5,Sheet1!$B$15:$AG$104,8,FALSE),0)</f>
        <v>0</v>
      </c>
      <c r="BN170" s="151">
        <f ca="1">+IF($C170=[1]Résultats!$C$3,VLOOKUP(BN$5,Sheet1!$B$15:$AG$104,8,FALSE),0)</f>
        <v>0</v>
      </c>
      <c r="BO170" s="151">
        <f ca="1">+IF($C170=[1]Résultats!$C$3,VLOOKUP(BO$5,Sheet1!$B$15:$AG$104,8,FALSE),0)</f>
        <v>0</v>
      </c>
      <c r="BP170" s="151">
        <f ca="1">+IF($C170=[1]Résultats!$C$3,VLOOKUP(BP$5,Sheet1!$B$15:$AG$104,8,FALSE),0)</f>
        <v>0</v>
      </c>
      <c r="BQ170" s="151">
        <f ca="1">+IF($C170=[1]Résultats!$C$3,VLOOKUP(BQ$5,Sheet1!$B$15:$AG$104,8,FALSE),0)</f>
        <v>0</v>
      </c>
      <c r="BR170" s="151">
        <f ca="1">+IF($C170=[1]Résultats!$C$3,VLOOKUP(BR$5,Sheet1!$B$15:$AG$104,8,FALSE),0)</f>
        <v>0</v>
      </c>
      <c r="BS170" s="151">
        <f ca="1">+IF($C170=[1]Résultats!$C$3,VLOOKUP(BS$5,Sheet1!$B$15:$AG$104,8,FALSE),0)</f>
        <v>0</v>
      </c>
      <c r="BT170" s="151">
        <f ca="1">+IF($C170=[1]Résultats!$C$3,VLOOKUP(BT$5,Sheet1!$B$15:$AG$104,8,FALSE),0)</f>
        <v>0</v>
      </c>
      <c r="BU170" s="151">
        <f ca="1">+IF($C170=[1]Résultats!$C$3,VLOOKUP(BU$5,Sheet1!$B$15:$AG$104,8,FALSE),0)</f>
        <v>0</v>
      </c>
      <c r="BV170" s="151">
        <f ca="1">+IF($C170=[1]Résultats!$C$3,VLOOKUP(BV$5,Sheet1!$B$15:$AG$104,8,FALSE),0)</f>
        <v>0</v>
      </c>
      <c r="BW170" s="151">
        <f ca="1">+IF($C170=[1]Résultats!$C$3,VLOOKUP(BW$5,Sheet1!$B$15:$AG$104,8,FALSE),0)</f>
        <v>0</v>
      </c>
      <c r="BX170" s="151">
        <f ca="1">+IF($C170=[1]Résultats!$C$3,VLOOKUP(BX$5,Sheet1!$B$15:$AG$104,8,FALSE),0)</f>
        <v>0</v>
      </c>
      <c r="BY170" s="151">
        <f ca="1">+IF($C170=[1]Résultats!$C$3,VLOOKUP(BY$5,Sheet1!$B$15:$AG$104,8,FALSE),0)</f>
        <v>0</v>
      </c>
      <c r="BZ170" s="151">
        <f ca="1">+IF($C170=[1]Résultats!$C$3,VLOOKUP(BZ$5,Sheet1!$B$15:$AG$104,8,FALSE),0)</f>
        <v>0</v>
      </c>
    </row>
    <row r="171" spans="1:78" s="142" customFormat="1" ht="15.75" customHeight="1" x14ac:dyDescent="0.2">
      <c r="A171" s="1">
        <f t="shared" ca="1" si="10"/>
        <v>0</v>
      </c>
      <c r="B171" s="1">
        <f t="shared" ca="1" si="9"/>
        <v>0</v>
      </c>
      <c r="C171" s="141">
        <f>Hébergement!C171</f>
        <v>43266</v>
      </c>
      <c r="D171" s="150">
        <f ca="1">+IF($C171=[1]Résultats!$C$3,VLOOKUP(D$5,Sheet1!$B$15:$AG$104,8,FALSE),0)</f>
        <v>0</v>
      </c>
      <c r="E171" s="150">
        <f ca="1">+IF($C171=[1]Résultats!$C$3,VLOOKUP(E$5,Sheet1!$B$15:$AG$104,8,FALSE),0)</f>
        <v>0</v>
      </c>
      <c r="F171" s="150">
        <f ca="1">+IF($C171=[1]Résultats!$C$3,VLOOKUP(F$5,Sheet1!$B$15:$AG$104,8,FALSE),0)</f>
        <v>0</v>
      </c>
      <c r="G171" s="150">
        <f ca="1">+IF($C171=[1]Résultats!$C$3,VLOOKUP(G$5,Sheet1!$B$15:$AG$104,8,FALSE),0)</f>
        <v>0</v>
      </c>
      <c r="H171" s="150">
        <f ca="1">+IF($C171=[1]Résultats!$C$3,VLOOKUP(H$5,Sheet1!$B$15:$AG$104,8,FALSE),0)</f>
        <v>0</v>
      </c>
      <c r="I171" s="150">
        <f ca="1">+IF($C171=[1]Résultats!$C$3,VLOOKUP(I$5,Sheet1!$B$15:$AG$104,8,FALSE),0)</f>
        <v>0</v>
      </c>
      <c r="J171" s="151">
        <f ca="1">+IF($C171=[1]Résultats!$C$3,VLOOKUP(J$5,Sheet1!$B$15:$AG$104,8,FALSE),0)</f>
        <v>0</v>
      </c>
      <c r="K171" s="151">
        <f ca="1">+IF($C171=[1]Résultats!$C$3,VLOOKUP(K$5,Sheet1!$B$15:$AG$104,8,FALSE),0)</f>
        <v>0</v>
      </c>
      <c r="L171" s="213">
        <f ca="1">+IF($C171=[1]Résultats!$C$3,VLOOKUP(L$5,Sheet1!$B$15:$AG$104,8,FALSE),0)</f>
        <v>0</v>
      </c>
      <c r="M171" s="165">
        <f ca="1">+IF($C171=[1]Résultats!$C$3,VLOOKUP(M$5,Sheet1!$B$15:$AG$104,8,FALSE),0)</f>
        <v>0</v>
      </c>
      <c r="N171" s="165">
        <f ca="1">+IF($C171=[1]Résultats!$C$3,VLOOKUP(N$5,Sheet1!$B$15:$AG$104,8,FALSE),0)</f>
        <v>0</v>
      </c>
      <c r="O171" s="151">
        <f ca="1">+IF($C171=[1]Résultats!$C$3,VLOOKUP(O$5,Sheet1!$B$15:$AG$104,8,FALSE),0)</f>
        <v>0</v>
      </c>
      <c r="P171" s="151">
        <f ca="1">+IF($C171=[1]Résultats!$C$3,VLOOKUP(P$5,Sheet1!$B$15:$AG$104,8,FALSE),0)</f>
        <v>0</v>
      </c>
      <c r="Q171" s="213">
        <f ca="1">+IF($C171=[1]Résultats!$C$3,VLOOKUP(Q$5,Sheet1!$B$15:$AG$104,8,FALSE),0)</f>
        <v>0</v>
      </c>
      <c r="R171" s="151">
        <f ca="1">+IF($C171=[1]Résultats!$C$3,VLOOKUP(R$5,Sheet1!$B$15:$AG$104,8,FALSE),0)</f>
        <v>0</v>
      </c>
      <c r="S171" s="165">
        <f ca="1">+IF($C171=[1]Résultats!$C$3,VLOOKUP(S$5,Sheet1!$B$15:$AG$104,8,FALSE),0)</f>
        <v>0</v>
      </c>
      <c r="T171" s="165">
        <f ca="1">+IF($C171=[1]Résultats!$C$3,VLOOKUP(T$5,Sheet1!$B$15:$AG$104,8,FALSE),0)</f>
        <v>0</v>
      </c>
      <c r="U171" s="151">
        <f ca="1">+IF($C171=[1]Résultats!$C$3,VLOOKUP(U$5,Sheet1!$B$15:$AG$104,8,FALSE),0)</f>
        <v>0</v>
      </c>
      <c r="V171" s="151">
        <f ca="1">+IF($C171=[1]Résultats!$C$3,VLOOKUP(V$5,Sheet1!$B$15:$AG$104,8,FALSE),0)</f>
        <v>0</v>
      </c>
      <c r="W171" s="213">
        <f ca="1">+IF($C171=[1]Résultats!$C$3,VLOOKUP(W$5,Sheet1!$B$15:$AG$104,8,FALSE),0)</f>
        <v>0</v>
      </c>
      <c r="X171" s="165">
        <f ca="1">+IF($C171=[1]Résultats!$C$3,VLOOKUP(X$5,Sheet1!$B$15:$AG$104,8,FALSE),0)</f>
        <v>0</v>
      </c>
      <c r="Y171" s="165">
        <f ca="1">+IF($C171=[1]Résultats!$C$3,VLOOKUP(Y$5,Sheet1!$B$15:$AG$104,8,FALSE),0)</f>
        <v>0</v>
      </c>
      <c r="Z171" s="151">
        <f ca="1">+IF($C171=[1]Résultats!$C$3,VLOOKUP(Z$5,Sheet1!$B$15:$AG$104,8,FALSE),0)</f>
        <v>0</v>
      </c>
      <c r="AA171" s="151">
        <f ca="1">+IF($C171=[1]Résultats!$C$3,VLOOKUP(AA$5,Sheet1!$B$15:$AG$104,8,FALSE),0)</f>
        <v>0</v>
      </c>
      <c r="AB171" s="213">
        <f ca="1">+IF($C171=[1]Résultats!$C$3,VLOOKUP(AB$5,Sheet1!$B$15:$AG$104,8,FALSE),0)</f>
        <v>0</v>
      </c>
      <c r="AC171" s="165">
        <f ca="1">+IF($C171=[1]Résultats!$C$3,VLOOKUP(AC$5,Sheet1!$B$15:$AG$104,8,FALSE),0)</f>
        <v>0</v>
      </c>
      <c r="AD171" s="165">
        <f ca="1">+IF($C171=[1]Résultats!$C$3,VLOOKUP(AD$5,Sheet1!$B$15:$AG$104,8,FALSE),0)</f>
        <v>0</v>
      </c>
      <c r="AE171" s="213">
        <f ca="1">+IF($C171=[1]Résultats!$C$3,VLOOKUP(AE$5,Sheet1!$B$15:$AG$104,8,FALSE),0)</f>
        <v>0</v>
      </c>
      <c r="AF171" s="165">
        <f ca="1">+IF($C171=[1]Résultats!$C$3,VLOOKUP(AF$5,Sheet1!$B$15:$AG$104,8,FALSE),0)</f>
        <v>0</v>
      </c>
      <c r="AG171" s="165">
        <f ca="1">+IF($C171=[1]Résultats!$C$3,VLOOKUP(AG$5,Sheet1!$B$15:$AG$104,8,FALSE),0)</f>
        <v>0</v>
      </c>
      <c r="AH171" s="151">
        <f ca="1">+IF($C171=[1]Résultats!$C$3,VLOOKUP(AH$5,Sheet1!$B$15:$AG$104,8,FALSE),0)</f>
        <v>0</v>
      </c>
      <c r="AI171" s="151">
        <f ca="1">+IF($C171=[1]Résultats!$C$3,VLOOKUP(AI$5,Sheet1!$B$15:$AG$104,8,FALSE),0)</f>
        <v>0</v>
      </c>
      <c r="AJ171" s="213">
        <f ca="1">+IF($C171=[1]Résultats!$C$3,VLOOKUP(AJ$5,Sheet1!$B$15:$AG$104,8,FALSE),0)</f>
        <v>0</v>
      </c>
      <c r="AK171" s="165">
        <f ca="1">+IF($C171=[1]Résultats!$C$3,VLOOKUP(AK$5,Sheet1!$B$15:$AG$104,8,FALSE),0)</f>
        <v>0</v>
      </c>
      <c r="AL171" s="165">
        <f ca="1">+IF($C171=[1]Résultats!$C$3,VLOOKUP(AL$5,Sheet1!$B$15:$AG$104,8,FALSE),0)</f>
        <v>0</v>
      </c>
      <c r="AM171" s="213">
        <f ca="1">+IF($C171=[1]Résultats!$C$3,VLOOKUP(AM$5,Sheet1!$B$15:$AG$104,8,FALSE),0)</f>
        <v>0</v>
      </c>
      <c r="AN171" s="165">
        <f ca="1">+IF($C171=[1]Résultats!$C$3,VLOOKUP(AN$5,Sheet1!$B$15:$AG$104,8,FALSE),0)</f>
        <v>0</v>
      </c>
      <c r="AO171" s="165">
        <f ca="1">+IF($C171=[1]Résultats!$C$3,VLOOKUP(AO$5,Sheet1!$B$15:$AG$104,8,FALSE),0)</f>
        <v>0</v>
      </c>
      <c r="AP171" s="213">
        <f ca="1">+IF($C171=[1]Résultats!$C$3,VLOOKUP(AP$5,Sheet1!$B$15:$AG$104,8,FALSE),0)</f>
        <v>0</v>
      </c>
      <c r="AQ171" s="165">
        <f ca="1">+IF($C171=[1]Résultats!$C$3,VLOOKUP(AQ$5,Sheet1!$B$15:$AG$104,8,FALSE),0)</f>
        <v>0</v>
      </c>
      <c r="AR171" s="165">
        <f ca="1">+IF($C171=[1]Résultats!$C$3,VLOOKUP(AR$5,Sheet1!$B$15:$AG$104,8,FALSE),0)</f>
        <v>0</v>
      </c>
      <c r="AS171" s="151">
        <f ca="1">+IF($C171=[1]Résultats!$C$3,VLOOKUP(AS$5,Sheet1!$B$15:$AG$104,8,FALSE),0)</f>
        <v>0</v>
      </c>
      <c r="AT171" s="151">
        <f ca="1">+IF($C171=[1]Résultats!$C$3,VLOOKUP(AT$5,Sheet1!$B$15:$AG$104,8,FALSE),0)</f>
        <v>0</v>
      </c>
      <c r="AU171" s="213">
        <f ca="1">+IF($C171=[1]Résultats!$C$3,VLOOKUP(AU$5,Sheet1!$B$15:$AG$104,8,FALSE),0)</f>
        <v>0</v>
      </c>
      <c r="AV171" s="151">
        <f ca="1">+IF($C171=[1]Résultats!$C$3,VLOOKUP(AV$5,Sheet1!$B$15:$AG$104,8,FALSE),0)</f>
        <v>0</v>
      </c>
      <c r="AW171" s="151">
        <f ca="1">+IF($C171=[1]Résultats!$C$3,VLOOKUP(AW$5,Sheet1!$B$15:$AG$104,8,FALSE),0)</f>
        <v>0</v>
      </c>
      <c r="AX171" s="151">
        <f ca="1">+IF($C171=[1]Résultats!$C$3,VLOOKUP(AX$5,Sheet1!$B$15:$AG$104,8,FALSE),0)</f>
        <v>0</v>
      </c>
      <c r="AY171" s="151">
        <f ca="1">+IF($C171=[1]Résultats!$C$3,VLOOKUP(AY$5,Sheet1!$B$15:$AG$104,8,FALSE),0)</f>
        <v>0</v>
      </c>
      <c r="AZ171" s="213">
        <f ca="1">+IF($C171=[1]Résultats!$C$3,VLOOKUP(AZ$5,Sheet1!$B$15:$AG$104,8,FALSE),0)</f>
        <v>0</v>
      </c>
      <c r="BA171" s="165">
        <f ca="1">+IF($C171=[1]Résultats!$C$3,VLOOKUP(BA$5,Sheet1!$B$15:$AG$104,8,FALSE),0)</f>
        <v>0</v>
      </c>
      <c r="BB171" s="165">
        <f ca="1">+IF($C171=[1]Résultats!$C$3,VLOOKUP(BB$5,Sheet1!$B$15:$AG$104,8,FALSE),0)</f>
        <v>0</v>
      </c>
      <c r="BC171" s="151">
        <f ca="1">+IF($C171=[1]Résultats!$C$3,VLOOKUP(BC$5,Sheet1!$B$15:$AG$104,8,FALSE),0)</f>
        <v>0</v>
      </c>
      <c r="BD171" s="151">
        <f ca="1">+IF($C171=[1]Résultats!$C$3,VLOOKUP(BD$5,Sheet1!$B$15:$AG$104,8,FALSE),0)</f>
        <v>0</v>
      </c>
      <c r="BE171" s="151">
        <f ca="1">+IF($C171=[1]Résultats!$C$3,VLOOKUP(BE$5,Sheet1!$B$15:$AG$104,8,FALSE),0)</f>
        <v>0</v>
      </c>
      <c r="BF171" s="151">
        <f ca="1">+IF($C171=[1]Résultats!$C$3,VLOOKUP(BF$5,Sheet1!$B$15:$AG$104,8,FALSE),0)</f>
        <v>0</v>
      </c>
      <c r="BG171" s="151">
        <f ca="1">+IF($C171=[1]Résultats!$C$3,VLOOKUP(BG$5,Sheet1!$B$15:$AG$104,8,FALSE),0)</f>
        <v>0</v>
      </c>
      <c r="BH171" s="151">
        <f ca="1">+IF($C171=[1]Résultats!$C$3,VLOOKUP(BH$5,Sheet1!$B$15:$AG$104,8,FALSE),0)</f>
        <v>0</v>
      </c>
      <c r="BI171" s="151">
        <f ca="1">+IF($C171=[1]Résultats!$C$3,VLOOKUP(BI$5,Sheet1!$B$15:$AG$104,8,FALSE),0)</f>
        <v>0</v>
      </c>
      <c r="BJ171" s="151">
        <f ca="1">+IF($C171=[1]Résultats!$C$3,VLOOKUP(BJ$5,Sheet1!$B$15:$AG$104,8,FALSE),0)</f>
        <v>0</v>
      </c>
      <c r="BK171" s="151">
        <f ca="1">+IF($C171=[1]Résultats!$C$3,VLOOKUP(BK$5,Sheet1!$B$15:$AG$104,8,FALSE),0)</f>
        <v>0</v>
      </c>
      <c r="BL171" s="151">
        <f ca="1">+IF($C171=[1]Résultats!$C$3,VLOOKUP(BL$5,Sheet1!$B$15:$AG$104,8,FALSE),0)</f>
        <v>0</v>
      </c>
      <c r="BM171" s="151">
        <f ca="1">+IF($C171=[1]Résultats!$C$3,VLOOKUP(BM$5,Sheet1!$B$15:$AG$104,8,FALSE),0)</f>
        <v>0</v>
      </c>
      <c r="BN171" s="151">
        <f ca="1">+IF($C171=[1]Résultats!$C$3,VLOOKUP(BN$5,Sheet1!$B$15:$AG$104,8,FALSE),0)</f>
        <v>0</v>
      </c>
      <c r="BO171" s="151">
        <f ca="1">+IF($C171=[1]Résultats!$C$3,VLOOKUP(BO$5,Sheet1!$B$15:$AG$104,8,FALSE),0)</f>
        <v>0</v>
      </c>
      <c r="BP171" s="151">
        <f ca="1">+IF($C171=[1]Résultats!$C$3,VLOOKUP(BP$5,Sheet1!$B$15:$AG$104,8,FALSE),0)</f>
        <v>0</v>
      </c>
      <c r="BQ171" s="151">
        <f ca="1">+IF($C171=[1]Résultats!$C$3,VLOOKUP(BQ$5,Sheet1!$B$15:$AG$104,8,FALSE),0)</f>
        <v>0</v>
      </c>
      <c r="BR171" s="151">
        <f ca="1">+IF($C171=[1]Résultats!$C$3,VLOOKUP(BR$5,Sheet1!$B$15:$AG$104,8,FALSE),0)</f>
        <v>0</v>
      </c>
      <c r="BS171" s="151">
        <f ca="1">+IF($C171=[1]Résultats!$C$3,VLOOKUP(BS$5,Sheet1!$B$15:$AG$104,8,FALSE),0)</f>
        <v>0</v>
      </c>
      <c r="BT171" s="151">
        <f ca="1">+IF($C171=[1]Résultats!$C$3,VLOOKUP(BT$5,Sheet1!$B$15:$AG$104,8,FALSE),0)</f>
        <v>0</v>
      </c>
      <c r="BU171" s="151">
        <f ca="1">+IF($C171=[1]Résultats!$C$3,VLOOKUP(BU$5,Sheet1!$B$15:$AG$104,8,FALSE),0)</f>
        <v>0</v>
      </c>
      <c r="BV171" s="151">
        <f ca="1">+IF($C171=[1]Résultats!$C$3,VLOOKUP(BV$5,Sheet1!$B$15:$AG$104,8,FALSE),0)</f>
        <v>0</v>
      </c>
      <c r="BW171" s="151">
        <f ca="1">+IF($C171=[1]Résultats!$C$3,VLOOKUP(BW$5,Sheet1!$B$15:$AG$104,8,FALSE),0)</f>
        <v>0</v>
      </c>
      <c r="BX171" s="151">
        <f ca="1">+IF($C171=[1]Résultats!$C$3,VLOOKUP(BX$5,Sheet1!$B$15:$AG$104,8,FALSE),0)</f>
        <v>0</v>
      </c>
      <c r="BY171" s="151">
        <f ca="1">+IF($C171=[1]Résultats!$C$3,VLOOKUP(BY$5,Sheet1!$B$15:$AG$104,8,FALSE),0)</f>
        <v>0</v>
      </c>
      <c r="BZ171" s="151">
        <f ca="1">+IF($C171=[1]Résultats!$C$3,VLOOKUP(BZ$5,Sheet1!$B$15:$AG$104,8,FALSE),0)</f>
        <v>0</v>
      </c>
    </row>
    <row r="172" spans="1:78" ht="15.75" customHeight="1" x14ac:dyDescent="0.2">
      <c r="A172" s="1">
        <f t="shared" ca="1" si="10"/>
        <v>0</v>
      </c>
      <c r="B172" s="1">
        <f t="shared" ca="1" si="9"/>
        <v>0</v>
      </c>
      <c r="C172" s="136">
        <f>Hébergement!C172</f>
        <v>43267</v>
      </c>
      <c r="D172" s="150">
        <f ca="1">+IF($C172=[1]Résultats!$C$3,VLOOKUP(D$5,Sheet1!$B$15:$AG$104,8,FALSE),0)</f>
        <v>0</v>
      </c>
      <c r="E172" s="150">
        <f ca="1">+IF($C172=[1]Résultats!$C$3,VLOOKUP(E$5,Sheet1!$B$15:$AG$104,8,FALSE),0)</f>
        <v>0</v>
      </c>
      <c r="F172" s="150">
        <f ca="1">+IF($C172=[1]Résultats!$C$3,VLOOKUP(F$5,Sheet1!$B$15:$AG$104,8,FALSE),0)</f>
        <v>0</v>
      </c>
      <c r="G172" s="150">
        <f ca="1">+IF($C172=[1]Résultats!$C$3,VLOOKUP(G$5,Sheet1!$B$15:$AG$104,8,FALSE),0)</f>
        <v>0</v>
      </c>
      <c r="H172" s="150">
        <f ca="1">+IF($C172=[1]Résultats!$C$3,VLOOKUP(H$5,Sheet1!$B$15:$AG$104,8,FALSE),0)</f>
        <v>0</v>
      </c>
      <c r="I172" s="150">
        <f ca="1">+IF($C172=[1]Résultats!$C$3,VLOOKUP(I$5,Sheet1!$B$15:$AG$104,8,FALSE),0)</f>
        <v>0</v>
      </c>
      <c r="J172" s="151">
        <f ca="1">+IF($C172=[1]Résultats!$C$3,VLOOKUP(J$5,Sheet1!$B$15:$AG$104,8,FALSE),0)</f>
        <v>0</v>
      </c>
      <c r="K172" s="151">
        <f ca="1">+IF($C172=[1]Résultats!$C$3,VLOOKUP(K$5,Sheet1!$B$15:$AG$104,8,FALSE),0)</f>
        <v>0</v>
      </c>
      <c r="L172" s="213">
        <f ca="1">+IF($C172=[1]Résultats!$C$3,VLOOKUP(L$5,Sheet1!$B$15:$AG$104,8,FALSE),0)</f>
        <v>0</v>
      </c>
      <c r="M172" s="165">
        <f ca="1">+IF($C172=[1]Résultats!$C$3,VLOOKUP(M$5,Sheet1!$B$15:$AG$104,8,FALSE),0)</f>
        <v>0</v>
      </c>
      <c r="N172" s="165">
        <f ca="1">+IF($C172=[1]Résultats!$C$3,VLOOKUP(N$5,Sheet1!$B$15:$AG$104,8,FALSE),0)</f>
        <v>0</v>
      </c>
      <c r="O172" s="151">
        <f ca="1">+IF($C172=[1]Résultats!$C$3,VLOOKUP(O$5,Sheet1!$B$15:$AG$104,8,FALSE),0)</f>
        <v>0</v>
      </c>
      <c r="P172" s="151">
        <f ca="1">+IF($C172=[1]Résultats!$C$3,VLOOKUP(P$5,Sheet1!$B$15:$AG$104,8,FALSE),0)</f>
        <v>0</v>
      </c>
      <c r="Q172" s="213">
        <f ca="1">+IF($C172=[1]Résultats!$C$3,VLOOKUP(Q$5,Sheet1!$B$15:$AG$104,8,FALSE),0)</f>
        <v>0</v>
      </c>
      <c r="R172" s="151">
        <f ca="1">+IF($C172=[1]Résultats!$C$3,VLOOKUP(R$5,Sheet1!$B$15:$AG$104,8,FALSE),0)</f>
        <v>0</v>
      </c>
      <c r="S172" s="165">
        <f ca="1">+IF($C172=[1]Résultats!$C$3,VLOOKUP(S$5,Sheet1!$B$15:$AG$104,8,FALSE),0)</f>
        <v>0</v>
      </c>
      <c r="T172" s="165">
        <f ca="1">+IF($C172=[1]Résultats!$C$3,VLOOKUP(T$5,Sheet1!$B$15:$AG$104,8,FALSE),0)</f>
        <v>0</v>
      </c>
      <c r="U172" s="151">
        <f ca="1">+IF($C172=[1]Résultats!$C$3,VLOOKUP(U$5,Sheet1!$B$15:$AG$104,8,FALSE),0)</f>
        <v>0</v>
      </c>
      <c r="V172" s="151">
        <f ca="1">+IF($C172=[1]Résultats!$C$3,VLOOKUP(V$5,Sheet1!$B$15:$AG$104,8,FALSE),0)</f>
        <v>0</v>
      </c>
      <c r="W172" s="213">
        <f ca="1">+IF($C172=[1]Résultats!$C$3,VLOOKUP(W$5,Sheet1!$B$15:$AG$104,8,FALSE),0)</f>
        <v>0</v>
      </c>
      <c r="X172" s="165">
        <f ca="1">+IF($C172=[1]Résultats!$C$3,VLOOKUP(X$5,Sheet1!$B$15:$AG$104,8,FALSE),0)</f>
        <v>0</v>
      </c>
      <c r="Y172" s="165">
        <f ca="1">+IF($C172=[1]Résultats!$C$3,VLOOKUP(Y$5,Sheet1!$B$15:$AG$104,8,FALSE),0)</f>
        <v>0</v>
      </c>
      <c r="Z172" s="151">
        <f ca="1">+IF($C172=[1]Résultats!$C$3,VLOOKUP(Z$5,Sheet1!$B$15:$AG$104,8,FALSE),0)</f>
        <v>0</v>
      </c>
      <c r="AA172" s="151">
        <f ca="1">+IF($C172=[1]Résultats!$C$3,VLOOKUP(AA$5,Sheet1!$B$15:$AG$104,8,FALSE),0)</f>
        <v>0</v>
      </c>
      <c r="AB172" s="213">
        <f ca="1">+IF($C172=[1]Résultats!$C$3,VLOOKUP(AB$5,Sheet1!$B$15:$AG$104,8,FALSE),0)</f>
        <v>0</v>
      </c>
      <c r="AC172" s="165">
        <f ca="1">+IF($C172=[1]Résultats!$C$3,VLOOKUP(AC$5,Sheet1!$B$15:$AG$104,8,FALSE),0)</f>
        <v>0</v>
      </c>
      <c r="AD172" s="165">
        <f ca="1">+IF($C172=[1]Résultats!$C$3,VLOOKUP(AD$5,Sheet1!$B$15:$AG$104,8,FALSE),0)</f>
        <v>0</v>
      </c>
      <c r="AE172" s="213">
        <f ca="1">+IF($C172=[1]Résultats!$C$3,VLOOKUP(AE$5,Sheet1!$B$15:$AG$104,8,FALSE),0)</f>
        <v>0</v>
      </c>
      <c r="AF172" s="165">
        <f ca="1">+IF($C172=[1]Résultats!$C$3,VLOOKUP(AF$5,Sheet1!$B$15:$AG$104,8,FALSE),0)</f>
        <v>0</v>
      </c>
      <c r="AG172" s="165">
        <f ca="1">+IF($C172=[1]Résultats!$C$3,VLOOKUP(AG$5,Sheet1!$B$15:$AG$104,8,FALSE),0)</f>
        <v>0</v>
      </c>
      <c r="AH172" s="151">
        <f ca="1">+IF($C172=[1]Résultats!$C$3,VLOOKUP(AH$5,Sheet1!$B$15:$AG$104,8,FALSE),0)</f>
        <v>0</v>
      </c>
      <c r="AI172" s="151">
        <f ca="1">+IF($C172=[1]Résultats!$C$3,VLOOKUP(AI$5,Sheet1!$B$15:$AG$104,8,FALSE),0)</f>
        <v>0</v>
      </c>
      <c r="AJ172" s="213">
        <f ca="1">+IF($C172=[1]Résultats!$C$3,VLOOKUP(AJ$5,Sheet1!$B$15:$AG$104,8,FALSE),0)</f>
        <v>0</v>
      </c>
      <c r="AK172" s="165">
        <f ca="1">+IF($C172=[1]Résultats!$C$3,VLOOKUP(AK$5,Sheet1!$B$15:$AG$104,8,FALSE),0)</f>
        <v>0</v>
      </c>
      <c r="AL172" s="165">
        <f ca="1">+IF($C172=[1]Résultats!$C$3,VLOOKUP(AL$5,Sheet1!$B$15:$AG$104,8,FALSE),0)</f>
        <v>0</v>
      </c>
      <c r="AM172" s="213">
        <f ca="1">+IF($C172=[1]Résultats!$C$3,VLOOKUP(AM$5,Sheet1!$B$15:$AG$104,8,FALSE),0)</f>
        <v>0</v>
      </c>
      <c r="AN172" s="165">
        <f ca="1">+IF($C172=[1]Résultats!$C$3,VLOOKUP(AN$5,Sheet1!$B$15:$AG$104,8,FALSE),0)</f>
        <v>0</v>
      </c>
      <c r="AO172" s="165">
        <f ca="1">+IF($C172=[1]Résultats!$C$3,VLOOKUP(AO$5,Sheet1!$B$15:$AG$104,8,FALSE),0)</f>
        <v>0</v>
      </c>
      <c r="AP172" s="213">
        <f ca="1">+IF($C172=[1]Résultats!$C$3,VLOOKUP(AP$5,Sheet1!$B$15:$AG$104,8,FALSE),0)</f>
        <v>0</v>
      </c>
      <c r="AQ172" s="165">
        <f ca="1">+IF($C172=[1]Résultats!$C$3,VLOOKUP(AQ$5,Sheet1!$B$15:$AG$104,8,FALSE),0)</f>
        <v>0</v>
      </c>
      <c r="AR172" s="165">
        <f ca="1">+IF($C172=[1]Résultats!$C$3,VLOOKUP(AR$5,Sheet1!$B$15:$AG$104,8,FALSE),0)</f>
        <v>0</v>
      </c>
      <c r="AS172" s="151">
        <f ca="1">+IF($C172=[1]Résultats!$C$3,VLOOKUP(AS$5,Sheet1!$B$15:$AG$104,8,FALSE),0)</f>
        <v>0</v>
      </c>
      <c r="AT172" s="151">
        <f ca="1">+IF($C172=[1]Résultats!$C$3,VLOOKUP(AT$5,Sheet1!$B$15:$AG$104,8,FALSE),0)</f>
        <v>0</v>
      </c>
      <c r="AU172" s="213">
        <f ca="1">+IF($C172=[1]Résultats!$C$3,VLOOKUP(AU$5,Sheet1!$B$15:$AG$104,8,FALSE),0)</f>
        <v>0</v>
      </c>
      <c r="AV172" s="151">
        <f ca="1">+IF($C172=[1]Résultats!$C$3,VLOOKUP(AV$5,Sheet1!$B$15:$AG$104,8,FALSE),0)</f>
        <v>0</v>
      </c>
      <c r="AW172" s="151">
        <f ca="1">+IF($C172=[1]Résultats!$C$3,VLOOKUP(AW$5,Sheet1!$B$15:$AG$104,8,FALSE),0)</f>
        <v>0</v>
      </c>
      <c r="AX172" s="151">
        <f ca="1">+IF($C172=[1]Résultats!$C$3,VLOOKUP(AX$5,Sheet1!$B$15:$AG$104,8,FALSE),0)</f>
        <v>0</v>
      </c>
      <c r="AY172" s="151">
        <f ca="1">+IF($C172=[1]Résultats!$C$3,VLOOKUP(AY$5,Sheet1!$B$15:$AG$104,8,FALSE),0)</f>
        <v>0</v>
      </c>
      <c r="AZ172" s="213">
        <f ca="1">+IF($C172=[1]Résultats!$C$3,VLOOKUP(AZ$5,Sheet1!$B$15:$AG$104,8,FALSE),0)</f>
        <v>0</v>
      </c>
      <c r="BA172" s="165">
        <f ca="1">+IF($C172=[1]Résultats!$C$3,VLOOKUP(BA$5,Sheet1!$B$15:$AG$104,8,FALSE),0)</f>
        <v>0</v>
      </c>
      <c r="BB172" s="165">
        <f ca="1">+IF($C172=[1]Résultats!$C$3,VLOOKUP(BB$5,Sheet1!$B$15:$AG$104,8,FALSE),0)</f>
        <v>0</v>
      </c>
      <c r="BC172" s="151">
        <f ca="1">+IF($C172=[1]Résultats!$C$3,VLOOKUP(BC$5,Sheet1!$B$15:$AG$104,8,FALSE),0)</f>
        <v>0</v>
      </c>
      <c r="BD172" s="151">
        <f ca="1">+IF($C172=[1]Résultats!$C$3,VLOOKUP(BD$5,Sheet1!$B$15:$AG$104,8,FALSE),0)</f>
        <v>0</v>
      </c>
      <c r="BE172" s="151">
        <f ca="1">+IF($C172=[1]Résultats!$C$3,VLOOKUP(BE$5,Sheet1!$B$15:$AG$104,8,FALSE),0)</f>
        <v>0</v>
      </c>
      <c r="BF172" s="151">
        <f ca="1">+IF($C172=[1]Résultats!$C$3,VLOOKUP(BF$5,Sheet1!$B$15:$AG$104,8,FALSE),0)</f>
        <v>0</v>
      </c>
      <c r="BG172" s="151">
        <f ca="1">+IF($C172=[1]Résultats!$C$3,VLOOKUP(BG$5,Sheet1!$B$15:$AG$104,8,FALSE),0)</f>
        <v>0</v>
      </c>
      <c r="BH172" s="151">
        <f ca="1">+IF($C172=[1]Résultats!$C$3,VLOOKUP(BH$5,Sheet1!$B$15:$AG$104,8,FALSE),0)</f>
        <v>0</v>
      </c>
      <c r="BI172" s="151">
        <f ca="1">+IF($C172=[1]Résultats!$C$3,VLOOKUP(BI$5,Sheet1!$B$15:$AG$104,8,FALSE),0)</f>
        <v>0</v>
      </c>
      <c r="BJ172" s="151">
        <f ca="1">+IF($C172=[1]Résultats!$C$3,VLOOKUP(BJ$5,Sheet1!$B$15:$AG$104,8,FALSE),0)</f>
        <v>0</v>
      </c>
      <c r="BK172" s="151">
        <f ca="1">+IF($C172=[1]Résultats!$C$3,VLOOKUP(BK$5,Sheet1!$B$15:$AG$104,8,FALSE),0)</f>
        <v>0</v>
      </c>
      <c r="BL172" s="151">
        <f ca="1">+IF($C172=[1]Résultats!$C$3,VLOOKUP(BL$5,Sheet1!$B$15:$AG$104,8,FALSE),0)</f>
        <v>0</v>
      </c>
      <c r="BM172" s="151">
        <f ca="1">+IF($C172=[1]Résultats!$C$3,VLOOKUP(BM$5,Sheet1!$B$15:$AG$104,8,FALSE),0)</f>
        <v>0</v>
      </c>
      <c r="BN172" s="151">
        <f ca="1">+IF($C172=[1]Résultats!$C$3,VLOOKUP(BN$5,Sheet1!$B$15:$AG$104,8,FALSE),0)</f>
        <v>0</v>
      </c>
      <c r="BO172" s="151">
        <f ca="1">+IF($C172=[1]Résultats!$C$3,VLOOKUP(BO$5,Sheet1!$B$15:$AG$104,8,FALSE),0)</f>
        <v>0</v>
      </c>
      <c r="BP172" s="151">
        <f ca="1">+IF($C172=[1]Résultats!$C$3,VLOOKUP(BP$5,Sheet1!$B$15:$AG$104,8,FALSE),0)</f>
        <v>0</v>
      </c>
      <c r="BQ172" s="151">
        <f ca="1">+IF($C172=[1]Résultats!$C$3,VLOOKUP(BQ$5,Sheet1!$B$15:$AG$104,8,FALSE),0)</f>
        <v>0</v>
      </c>
      <c r="BR172" s="151">
        <f ca="1">+IF($C172=[1]Résultats!$C$3,VLOOKUP(BR$5,Sheet1!$B$15:$AG$104,8,FALSE),0)</f>
        <v>0</v>
      </c>
      <c r="BS172" s="151">
        <f ca="1">+IF($C172=[1]Résultats!$C$3,VLOOKUP(BS$5,Sheet1!$B$15:$AG$104,8,FALSE),0)</f>
        <v>0</v>
      </c>
      <c r="BT172" s="151">
        <f ca="1">+IF($C172=[1]Résultats!$C$3,VLOOKUP(BT$5,Sheet1!$B$15:$AG$104,8,FALSE),0)</f>
        <v>0</v>
      </c>
      <c r="BU172" s="151">
        <f ca="1">+IF($C172=[1]Résultats!$C$3,VLOOKUP(BU$5,Sheet1!$B$15:$AG$104,8,FALSE),0)</f>
        <v>0</v>
      </c>
      <c r="BV172" s="151">
        <f ca="1">+IF($C172=[1]Résultats!$C$3,VLOOKUP(BV$5,Sheet1!$B$15:$AG$104,8,FALSE),0)</f>
        <v>0</v>
      </c>
      <c r="BW172" s="151">
        <f ca="1">+IF($C172=[1]Résultats!$C$3,VLOOKUP(BW$5,Sheet1!$B$15:$AG$104,8,FALSE),0)</f>
        <v>0</v>
      </c>
      <c r="BX172" s="151">
        <f ca="1">+IF($C172=[1]Résultats!$C$3,VLOOKUP(BX$5,Sheet1!$B$15:$AG$104,8,FALSE),0)</f>
        <v>0</v>
      </c>
      <c r="BY172" s="151">
        <f ca="1">+IF($C172=[1]Résultats!$C$3,VLOOKUP(BY$5,Sheet1!$B$15:$AG$104,8,FALSE),0)</f>
        <v>0</v>
      </c>
      <c r="BZ172" s="151">
        <f ca="1">+IF($C172=[1]Résultats!$C$3,VLOOKUP(BZ$5,Sheet1!$B$15:$AG$104,8,FALSE),0)</f>
        <v>0</v>
      </c>
    </row>
    <row r="173" spans="1:78" ht="15.75" customHeight="1" x14ac:dyDescent="0.2">
      <c r="A173" s="1">
        <f t="shared" ca="1" si="10"/>
        <v>0</v>
      </c>
      <c r="B173" s="1">
        <f t="shared" ca="1" si="9"/>
        <v>0</v>
      </c>
      <c r="C173" s="136">
        <f>Hébergement!C173</f>
        <v>43268</v>
      </c>
      <c r="D173" s="150">
        <f ca="1">+IF($C173=[1]Résultats!$C$3,VLOOKUP(D$5,Sheet1!$B$15:$AG$104,8,FALSE),0)</f>
        <v>0</v>
      </c>
      <c r="E173" s="150">
        <f ca="1">+IF($C173=[1]Résultats!$C$3,VLOOKUP(E$5,Sheet1!$B$15:$AG$104,8,FALSE),0)</f>
        <v>0</v>
      </c>
      <c r="F173" s="150">
        <f ca="1">+IF($C173=[1]Résultats!$C$3,VLOOKUP(F$5,Sheet1!$B$15:$AG$104,8,FALSE),0)</f>
        <v>0</v>
      </c>
      <c r="G173" s="150">
        <f ca="1">+IF($C173=[1]Résultats!$C$3,VLOOKUP(G$5,Sheet1!$B$15:$AG$104,8,FALSE),0)</f>
        <v>0</v>
      </c>
      <c r="H173" s="150">
        <f ca="1">+IF($C173=[1]Résultats!$C$3,VLOOKUP(H$5,Sheet1!$B$15:$AG$104,8,FALSE),0)</f>
        <v>0</v>
      </c>
      <c r="I173" s="150">
        <f ca="1">+IF($C173=[1]Résultats!$C$3,VLOOKUP(I$5,Sheet1!$B$15:$AG$104,8,FALSE),0)</f>
        <v>0</v>
      </c>
      <c r="J173" s="151">
        <f ca="1">+IF($C173=[1]Résultats!$C$3,VLOOKUP(J$5,Sheet1!$B$15:$AG$104,8,FALSE),0)</f>
        <v>0</v>
      </c>
      <c r="K173" s="151">
        <f ca="1">+IF($C173=[1]Résultats!$C$3,VLOOKUP(K$5,Sheet1!$B$15:$AG$104,8,FALSE),0)</f>
        <v>0</v>
      </c>
      <c r="L173" s="213">
        <f ca="1">+IF($C173=[1]Résultats!$C$3,VLOOKUP(L$5,Sheet1!$B$15:$AG$104,8,FALSE),0)</f>
        <v>0</v>
      </c>
      <c r="M173" s="165">
        <f ca="1">+IF($C173=[1]Résultats!$C$3,VLOOKUP(M$5,Sheet1!$B$15:$AG$104,8,FALSE),0)</f>
        <v>0</v>
      </c>
      <c r="N173" s="165">
        <f ca="1">+IF($C173=[1]Résultats!$C$3,VLOOKUP(N$5,Sheet1!$B$15:$AG$104,8,FALSE),0)</f>
        <v>0</v>
      </c>
      <c r="O173" s="151">
        <f ca="1">+IF($C173=[1]Résultats!$C$3,VLOOKUP(O$5,Sheet1!$B$15:$AG$104,8,FALSE),0)</f>
        <v>0</v>
      </c>
      <c r="P173" s="151">
        <f ca="1">+IF($C173=[1]Résultats!$C$3,VLOOKUP(P$5,Sheet1!$B$15:$AG$104,8,FALSE),0)</f>
        <v>0</v>
      </c>
      <c r="Q173" s="213">
        <f ca="1">+IF($C173=[1]Résultats!$C$3,VLOOKUP(Q$5,Sheet1!$B$15:$AG$104,8,FALSE),0)</f>
        <v>0</v>
      </c>
      <c r="R173" s="151">
        <f ca="1">+IF($C173=[1]Résultats!$C$3,VLOOKUP(R$5,Sheet1!$B$15:$AG$104,8,FALSE),0)</f>
        <v>0</v>
      </c>
      <c r="S173" s="165">
        <f ca="1">+IF($C173=[1]Résultats!$C$3,VLOOKUP(S$5,Sheet1!$B$15:$AG$104,8,FALSE),0)</f>
        <v>0</v>
      </c>
      <c r="T173" s="165">
        <f ca="1">+IF($C173=[1]Résultats!$C$3,VLOOKUP(T$5,Sheet1!$B$15:$AG$104,8,FALSE),0)</f>
        <v>0</v>
      </c>
      <c r="U173" s="151">
        <f ca="1">+IF($C173=[1]Résultats!$C$3,VLOOKUP(U$5,Sheet1!$B$15:$AG$104,8,FALSE),0)</f>
        <v>0</v>
      </c>
      <c r="V173" s="151">
        <f ca="1">+IF($C173=[1]Résultats!$C$3,VLOOKUP(V$5,Sheet1!$B$15:$AG$104,8,FALSE),0)</f>
        <v>0</v>
      </c>
      <c r="W173" s="213">
        <f ca="1">+IF($C173=[1]Résultats!$C$3,VLOOKUP(W$5,Sheet1!$B$15:$AG$104,8,FALSE),0)</f>
        <v>0</v>
      </c>
      <c r="X173" s="165">
        <f ca="1">+IF($C173=[1]Résultats!$C$3,VLOOKUP(X$5,Sheet1!$B$15:$AG$104,8,FALSE),0)</f>
        <v>0</v>
      </c>
      <c r="Y173" s="165">
        <f ca="1">+IF($C173=[1]Résultats!$C$3,VLOOKUP(Y$5,Sheet1!$B$15:$AG$104,8,FALSE),0)</f>
        <v>0</v>
      </c>
      <c r="Z173" s="151">
        <f ca="1">+IF($C173=[1]Résultats!$C$3,VLOOKUP(Z$5,Sheet1!$B$15:$AG$104,8,FALSE),0)</f>
        <v>0</v>
      </c>
      <c r="AA173" s="151">
        <f ca="1">+IF($C173=[1]Résultats!$C$3,VLOOKUP(AA$5,Sheet1!$B$15:$AG$104,8,FALSE),0)</f>
        <v>0</v>
      </c>
      <c r="AB173" s="213">
        <f ca="1">+IF($C173=[1]Résultats!$C$3,VLOOKUP(AB$5,Sheet1!$B$15:$AG$104,8,FALSE),0)</f>
        <v>0</v>
      </c>
      <c r="AC173" s="165">
        <f ca="1">+IF($C173=[1]Résultats!$C$3,VLOOKUP(AC$5,Sheet1!$B$15:$AG$104,8,FALSE),0)</f>
        <v>0</v>
      </c>
      <c r="AD173" s="165">
        <f ca="1">+IF($C173=[1]Résultats!$C$3,VLOOKUP(AD$5,Sheet1!$B$15:$AG$104,8,FALSE),0)</f>
        <v>0</v>
      </c>
      <c r="AE173" s="213">
        <f ca="1">+IF($C173=[1]Résultats!$C$3,VLOOKUP(AE$5,Sheet1!$B$15:$AG$104,8,FALSE),0)</f>
        <v>0</v>
      </c>
      <c r="AF173" s="165">
        <f ca="1">+IF($C173=[1]Résultats!$C$3,VLOOKUP(AF$5,Sheet1!$B$15:$AG$104,8,FALSE),0)</f>
        <v>0</v>
      </c>
      <c r="AG173" s="165">
        <f ca="1">+IF($C173=[1]Résultats!$C$3,VLOOKUP(AG$5,Sheet1!$B$15:$AG$104,8,FALSE),0)</f>
        <v>0</v>
      </c>
      <c r="AH173" s="151">
        <f ca="1">+IF($C173=[1]Résultats!$C$3,VLOOKUP(AH$5,Sheet1!$B$15:$AG$104,8,FALSE),0)</f>
        <v>0</v>
      </c>
      <c r="AI173" s="151">
        <f ca="1">+IF($C173=[1]Résultats!$C$3,VLOOKUP(AI$5,Sheet1!$B$15:$AG$104,8,FALSE),0)</f>
        <v>0</v>
      </c>
      <c r="AJ173" s="213">
        <f ca="1">+IF($C173=[1]Résultats!$C$3,VLOOKUP(AJ$5,Sheet1!$B$15:$AG$104,8,FALSE),0)</f>
        <v>0</v>
      </c>
      <c r="AK173" s="165">
        <f ca="1">+IF($C173=[1]Résultats!$C$3,VLOOKUP(AK$5,Sheet1!$B$15:$AG$104,8,FALSE),0)</f>
        <v>0</v>
      </c>
      <c r="AL173" s="165">
        <f ca="1">+IF($C173=[1]Résultats!$C$3,VLOOKUP(AL$5,Sheet1!$B$15:$AG$104,8,FALSE),0)</f>
        <v>0</v>
      </c>
      <c r="AM173" s="213">
        <f ca="1">+IF($C173=[1]Résultats!$C$3,VLOOKUP(AM$5,Sheet1!$B$15:$AG$104,8,FALSE),0)</f>
        <v>0</v>
      </c>
      <c r="AN173" s="165">
        <f ca="1">+IF($C173=[1]Résultats!$C$3,VLOOKUP(AN$5,Sheet1!$B$15:$AG$104,8,FALSE),0)</f>
        <v>0</v>
      </c>
      <c r="AO173" s="165">
        <f ca="1">+IF($C173=[1]Résultats!$C$3,VLOOKUP(AO$5,Sheet1!$B$15:$AG$104,8,FALSE),0)</f>
        <v>0</v>
      </c>
      <c r="AP173" s="213">
        <f ca="1">+IF($C173=[1]Résultats!$C$3,VLOOKUP(AP$5,Sheet1!$B$15:$AG$104,8,FALSE),0)</f>
        <v>0</v>
      </c>
      <c r="AQ173" s="165">
        <f ca="1">+IF($C173=[1]Résultats!$C$3,VLOOKUP(AQ$5,Sheet1!$B$15:$AG$104,8,FALSE),0)</f>
        <v>0</v>
      </c>
      <c r="AR173" s="165">
        <f ca="1">+IF($C173=[1]Résultats!$C$3,VLOOKUP(AR$5,Sheet1!$B$15:$AG$104,8,FALSE),0)</f>
        <v>0</v>
      </c>
      <c r="AS173" s="151">
        <f ca="1">+IF($C173=[1]Résultats!$C$3,VLOOKUP(AS$5,Sheet1!$B$15:$AG$104,8,FALSE),0)</f>
        <v>0</v>
      </c>
      <c r="AT173" s="151">
        <f ca="1">+IF($C173=[1]Résultats!$C$3,VLOOKUP(AT$5,Sheet1!$B$15:$AG$104,8,FALSE),0)</f>
        <v>0</v>
      </c>
      <c r="AU173" s="213">
        <f ca="1">+IF($C173=[1]Résultats!$C$3,VLOOKUP(AU$5,Sheet1!$B$15:$AG$104,8,FALSE),0)</f>
        <v>0</v>
      </c>
      <c r="AV173" s="151">
        <f ca="1">+IF($C173=[1]Résultats!$C$3,VLOOKUP(AV$5,Sheet1!$B$15:$AG$104,8,FALSE),0)</f>
        <v>0</v>
      </c>
      <c r="AW173" s="151">
        <f ca="1">+IF($C173=[1]Résultats!$C$3,VLOOKUP(AW$5,Sheet1!$B$15:$AG$104,8,FALSE),0)</f>
        <v>0</v>
      </c>
      <c r="AX173" s="151">
        <f ca="1">+IF($C173=[1]Résultats!$C$3,VLOOKUP(AX$5,Sheet1!$B$15:$AG$104,8,FALSE),0)</f>
        <v>0</v>
      </c>
      <c r="AY173" s="151">
        <f ca="1">+IF($C173=[1]Résultats!$C$3,VLOOKUP(AY$5,Sheet1!$B$15:$AG$104,8,FALSE),0)</f>
        <v>0</v>
      </c>
      <c r="AZ173" s="213">
        <f ca="1">+IF($C173=[1]Résultats!$C$3,VLOOKUP(AZ$5,Sheet1!$B$15:$AG$104,8,FALSE),0)</f>
        <v>0</v>
      </c>
      <c r="BA173" s="165">
        <f ca="1">+IF($C173=[1]Résultats!$C$3,VLOOKUP(BA$5,Sheet1!$B$15:$AG$104,8,FALSE),0)</f>
        <v>0</v>
      </c>
      <c r="BB173" s="165">
        <f ca="1">+IF($C173=[1]Résultats!$C$3,VLOOKUP(BB$5,Sheet1!$B$15:$AG$104,8,FALSE),0)</f>
        <v>0</v>
      </c>
      <c r="BC173" s="151">
        <f ca="1">+IF($C173=[1]Résultats!$C$3,VLOOKUP(BC$5,Sheet1!$B$15:$AG$104,8,FALSE),0)</f>
        <v>0</v>
      </c>
      <c r="BD173" s="151">
        <f ca="1">+IF($C173=[1]Résultats!$C$3,VLOOKUP(BD$5,Sheet1!$B$15:$AG$104,8,FALSE),0)</f>
        <v>0</v>
      </c>
      <c r="BE173" s="151">
        <f ca="1">+IF($C173=[1]Résultats!$C$3,VLOOKUP(BE$5,Sheet1!$B$15:$AG$104,8,FALSE),0)</f>
        <v>0</v>
      </c>
      <c r="BF173" s="151">
        <f ca="1">+IF($C173=[1]Résultats!$C$3,VLOOKUP(BF$5,Sheet1!$B$15:$AG$104,8,FALSE),0)</f>
        <v>0</v>
      </c>
      <c r="BG173" s="151">
        <f ca="1">+IF($C173=[1]Résultats!$C$3,VLOOKUP(BG$5,Sheet1!$B$15:$AG$104,8,FALSE),0)</f>
        <v>0</v>
      </c>
      <c r="BH173" s="151">
        <f ca="1">+IF($C173=[1]Résultats!$C$3,VLOOKUP(BH$5,Sheet1!$B$15:$AG$104,8,FALSE),0)</f>
        <v>0</v>
      </c>
      <c r="BI173" s="151">
        <f ca="1">+IF($C173=[1]Résultats!$C$3,VLOOKUP(BI$5,Sheet1!$B$15:$AG$104,8,FALSE),0)</f>
        <v>0</v>
      </c>
      <c r="BJ173" s="151">
        <f ca="1">+IF($C173=[1]Résultats!$C$3,VLOOKUP(BJ$5,Sheet1!$B$15:$AG$104,8,FALSE),0)</f>
        <v>0</v>
      </c>
      <c r="BK173" s="151">
        <f ca="1">+IF($C173=[1]Résultats!$C$3,VLOOKUP(BK$5,Sheet1!$B$15:$AG$104,8,FALSE),0)</f>
        <v>0</v>
      </c>
      <c r="BL173" s="151">
        <f ca="1">+IF($C173=[1]Résultats!$C$3,VLOOKUP(BL$5,Sheet1!$B$15:$AG$104,8,FALSE),0)</f>
        <v>0</v>
      </c>
      <c r="BM173" s="151">
        <f ca="1">+IF($C173=[1]Résultats!$C$3,VLOOKUP(BM$5,Sheet1!$B$15:$AG$104,8,FALSE),0)</f>
        <v>0</v>
      </c>
      <c r="BN173" s="151">
        <f ca="1">+IF($C173=[1]Résultats!$C$3,VLOOKUP(BN$5,Sheet1!$B$15:$AG$104,8,FALSE),0)</f>
        <v>0</v>
      </c>
      <c r="BO173" s="151">
        <f ca="1">+IF($C173=[1]Résultats!$C$3,VLOOKUP(BO$5,Sheet1!$B$15:$AG$104,8,FALSE),0)</f>
        <v>0</v>
      </c>
      <c r="BP173" s="151">
        <f ca="1">+IF($C173=[1]Résultats!$C$3,VLOOKUP(BP$5,Sheet1!$B$15:$AG$104,8,FALSE),0)</f>
        <v>0</v>
      </c>
      <c r="BQ173" s="151">
        <f ca="1">+IF($C173=[1]Résultats!$C$3,VLOOKUP(BQ$5,Sheet1!$B$15:$AG$104,8,FALSE),0)</f>
        <v>0</v>
      </c>
      <c r="BR173" s="151">
        <f ca="1">+IF($C173=[1]Résultats!$C$3,VLOOKUP(BR$5,Sheet1!$B$15:$AG$104,8,FALSE),0)</f>
        <v>0</v>
      </c>
      <c r="BS173" s="151">
        <f ca="1">+IF($C173=[1]Résultats!$C$3,VLOOKUP(BS$5,Sheet1!$B$15:$AG$104,8,FALSE),0)</f>
        <v>0</v>
      </c>
      <c r="BT173" s="151">
        <f ca="1">+IF($C173=[1]Résultats!$C$3,VLOOKUP(BT$5,Sheet1!$B$15:$AG$104,8,FALSE),0)</f>
        <v>0</v>
      </c>
      <c r="BU173" s="151">
        <f ca="1">+IF($C173=[1]Résultats!$C$3,VLOOKUP(BU$5,Sheet1!$B$15:$AG$104,8,FALSE),0)</f>
        <v>0</v>
      </c>
      <c r="BV173" s="151">
        <f ca="1">+IF($C173=[1]Résultats!$C$3,VLOOKUP(BV$5,Sheet1!$B$15:$AG$104,8,FALSE),0)</f>
        <v>0</v>
      </c>
      <c r="BW173" s="151">
        <f ca="1">+IF($C173=[1]Résultats!$C$3,VLOOKUP(BW$5,Sheet1!$B$15:$AG$104,8,FALSE),0)</f>
        <v>0</v>
      </c>
      <c r="BX173" s="151">
        <f ca="1">+IF($C173=[1]Résultats!$C$3,VLOOKUP(BX$5,Sheet1!$B$15:$AG$104,8,FALSE),0)</f>
        <v>0</v>
      </c>
      <c r="BY173" s="151">
        <f ca="1">+IF($C173=[1]Résultats!$C$3,VLOOKUP(BY$5,Sheet1!$B$15:$AG$104,8,FALSE),0)</f>
        <v>0</v>
      </c>
      <c r="BZ173" s="151">
        <f ca="1">+IF($C173=[1]Résultats!$C$3,VLOOKUP(BZ$5,Sheet1!$B$15:$AG$104,8,FALSE),0)</f>
        <v>0</v>
      </c>
    </row>
    <row r="174" spans="1:78" ht="15.75" customHeight="1" x14ac:dyDescent="0.2">
      <c r="A174" s="1">
        <f t="shared" ca="1" si="10"/>
        <v>0</v>
      </c>
      <c r="B174" s="1">
        <f t="shared" ca="1" si="9"/>
        <v>0</v>
      </c>
      <c r="C174" s="136">
        <f>Hébergement!C174</f>
        <v>43269</v>
      </c>
      <c r="D174" s="150">
        <f ca="1">+IF($C174=[1]Résultats!$C$3,VLOOKUP(D$5,Sheet1!$B$15:$AG$104,8,FALSE),0)</f>
        <v>0</v>
      </c>
      <c r="E174" s="150">
        <f ca="1">+IF($C174=[1]Résultats!$C$3,VLOOKUP(E$5,Sheet1!$B$15:$AG$104,8,FALSE),0)</f>
        <v>0</v>
      </c>
      <c r="F174" s="150">
        <f ca="1">+IF($C174=[1]Résultats!$C$3,VLOOKUP(F$5,Sheet1!$B$15:$AG$104,8,FALSE),0)</f>
        <v>0</v>
      </c>
      <c r="G174" s="150">
        <f ca="1">+IF($C174=[1]Résultats!$C$3,VLOOKUP(G$5,Sheet1!$B$15:$AG$104,8,FALSE),0)</f>
        <v>0</v>
      </c>
      <c r="H174" s="150">
        <f ca="1">+IF($C174=[1]Résultats!$C$3,VLOOKUP(H$5,Sheet1!$B$15:$AG$104,8,FALSE),0)</f>
        <v>0</v>
      </c>
      <c r="I174" s="150">
        <f ca="1">+IF($C174=[1]Résultats!$C$3,VLOOKUP(I$5,Sheet1!$B$15:$AG$104,8,FALSE),0)</f>
        <v>0</v>
      </c>
      <c r="J174" s="151">
        <f ca="1">+IF($C174=[1]Résultats!$C$3,VLOOKUP(J$5,Sheet1!$B$15:$AG$104,8,FALSE),0)</f>
        <v>0</v>
      </c>
      <c r="K174" s="151">
        <f ca="1">+IF($C174=[1]Résultats!$C$3,VLOOKUP(K$5,Sheet1!$B$15:$AG$104,8,FALSE),0)</f>
        <v>0</v>
      </c>
      <c r="L174" s="213">
        <f ca="1">+IF($C174=[1]Résultats!$C$3,VLOOKUP(L$5,Sheet1!$B$15:$AG$104,8,FALSE),0)</f>
        <v>0</v>
      </c>
      <c r="M174" s="165">
        <f ca="1">+IF($C174=[1]Résultats!$C$3,VLOOKUP(M$5,Sheet1!$B$15:$AG$104,8,FALSE),0)</f>
        <v>0</v>
      </c>
      <c r="N174" s="165">
        <f ca="1">+IF($C174=[1]Résultats!$C$3,VLOOKUP(N$5,Sheet1!$B$15:$AG$104,8,FALSE),0)</f>
        <v>0</v>
      </c>
      <c r="O174" s="151">
        <f ca="1">+IF($C174=[1]Résultats!$C$3,VLOOKUP(O$5,Sheet1!$B$15:$AG$104,8,FALSE),0)</f>
        <v>0</v>
      </c>
      <c r="P174" s="151">
        <f ca="1">+IF($C174=[1]Résultats!$C$3,VLOOKUP(P$5,Sheet1!$B$15:$AG$104,8,FALSE),0)</f>
        <v>0</v>
      </c>
      <c r="Q174" s="213">
        <f ca="1">+IF($C174=[1]Résultats!$C$3,VLOOKUP(Q$5,Sheet1!$B$15:$AG$104,8,FALSE),0)</f>
        <v>0</v>
      </c>
      <c r="R174" s="151">
        <f ca="1">+IF($C174=[1]Résultats!$C$3,VLOOKUP(R$5,Sheet1!$B$15:$AG$104,8,FALSE),0)</f>
        <v>0</v>
      </c>
      <c r="S174" s="165">
        <f ca="1">+IF($C174=[1]Résultats!$C$3,VLOOKUP(S$5,Sheet1!$B$15:$AG$104,8,FALSE),0)</f>
        <v>0</v>
      </c>
      <c r="T174" s="165">
        <f ca="1">+IF($C174=[1]Résultats!$C$3,VLOOKUP(T$5,Sheet1!$B$15:$AG$104,8,FALSE),0)</f>
        <v>0</v>
      </c>
      <c r="U174" s="151">
        <f ca="1">+IF($C174=[1]Résultats!$C$3,VLOOKUP(U$5,Sheet1!$B$15:$AG$104,8,FALSE),0)</f>
        <v>0</v>
      </c>
      <c r="V174" s="151">
        <f ca="1">+IF($C174=[1]Résultats!$C$3,VLOOKUP(V$5,Sheet1!$B$15:$AG$104,8,FALSE),0)</f>
        <v>0</v>
      </c>
      <c r="W174" s="213">
        <f ca="1">+IF($C174=[1]Résultats!$C$3,VLOOKUP(W$5,Sheet1!$B$15:$AG$104,8,FALSE),0)</f>
        <v>0</v>
      </c>
      <c r="X174" s="165">
        <f ca="1">+IF($C174=[1]Résultats!$C$3,VLOOKUP(X$5,Sheet1!$B$15:$AG$104,8,FALSE),0)</f>
        <v>0</v>
      </c>
      <c r="Y174" s="165">
        <f ca="1">+IF($C174=[1]Résultats!$C$3,VLOOKUP(Y$5,Sheet1!$B$15:$AG$104,8,FALSE),0)</f>
        <v>0</v>
      </c>
      <c r="Z174" s="151">
        <f ca="1">+IF($C174=[1]Résultats!$C$3,VLOOKUP(Z$5,Sheet1!$B$15:$AG$104,8,FALSE),0)</f>
        <v>0</v>
      </c>
      <c r="AA174" s="151">
        <f ca="1">+IF($C174=[1]Résultats!$C$3,VLOOKUP(AA$5,Sheet1!$B$15:$AG$104,8,FALSE),0)</f>
        <v>0</v>
      </c>
      <c r="AB174" s="213">
        <f ca="1">+IF($C174=[1]Résultats!$C$3,VLOOKUP(AB$5,Sheet1!$B$15:$AG$104,8,FALSE),0)</f>
        <v>0</v>
      </c>
      <c r="AC174" s="165">
        <f ca="1">+IF($C174=[1]Résultats!$C$3,VLOOKUP(AC$5,Sheet1!$B$15:$AG$104,8,FALSE),0)</f>
        <v>0</v>
      </c>
      <c r="AD174" s="165">
        <f ca="1">+IF($C174=[1]Résultats!$C$3,VLOOKUP(AD$5,Sheet1!$B$15:$AG$104,8,FALSE),0)</f>
        <v>0</v>
      </c>
      <c r="AE174" s="213">
        <f ca="1">+IF($C174=[1]Résultats!$C$3,VLOOKUP(AE$5,Sheet1!$B$15:$AG$104,8,FALSE),0)</f>
        <v>0</v>
      </c>
      <c r="AF174" s="165">
        <f ca="1">+IF($C174=[1]Résultats!$C$3,VLOOKUP(AF$5,Sheet1!$B$15:$AG$104,8,FALSE),0)</f>
        <v>0</v>
      </c>
      <c r="AG174" s="165">
        <f ca="1">+IF($C174=[1]Résultats!$C$3,VLOOKUP(AG$5,Sheet1!$B$15:$AG$104,8,FALSE),0)</f>
        <v>0</v>
      </c>
      <c r="AH174" s="151">
        <f ca="1">+IF($C174=[1]Résultats!$C$3,VLOOKUP(AH$5,Sheet1!$B$15:$AG$104,8,FALSE),0)</f>
        <v>0</v>
      </c>
      <c r="AI174" s="151">
        <f ca="1">+IF($C174=[1]Résultats!$C$3,VLOOKUP(AI$5,Sheet1!$B$15:$AG$104,8,FALSE),0)</f>
        <v>0</v>
      </c>
      <c r="AJ174" s="213">
        <f ca="1">+IF($C174=[1]Résultats!$C$3,VLOOKUP(AJ$5,Sheet1!$B$15:$AG$104,8,FALSE),0)</f>
        <v>0</v>
      </c>
      <c r="AK174" s="165">
        <f ca="1">+IF($C174=[1]Résultats!$C$3,VLOOKUP(AK$5,Sheet1!$B$15:$AG$104,8,FALSE),0)</f>
        <v>0</v>
      </c>
      <c r="AL174" s="165">
        <f ca="1">+IF($C174=[1]Résultats!$C$3,VLOOKUP(AL$5,Sheet1!$B$15:$AG$104,8,FALSE),0)</f>
        <v>0</v>
      </c>
      <c r="AM174" s="213">
        <f ca="1">+IF($C174=[1]Résultats!$C$3,VLOOKUP(AM$5,Sheet1!$B$15:$AG$104,8,FALSE),0)</f>
        <v>0</v>
      </c>
      <c r="AN174" s="165">
        <f ca="1">+IF($C174=[1]Résultats!$C$3,VLOOKUP(AN$5,Sheet1!$B$15:$AG$104,8,FALSE),0)</f>
        <v>0</v>
      </c>
      <c r="AO174" s="165">
        <f ca="1">+IF($C174=[1]Résultats!$C$3,VLOOKUP(AO$5,Sheet1!$B$15:$AG$104,8,FALSE),0)</f>
        <v>0</v>
      </c>
      <c r="AP174" s="213">
        <f ca="1">+IF($C174=[1]Résultats!$C$3,VLOOKUP(AP$5,Sheet1!$B$15:$AG$104,8,FALSE),0)</f>
        <v>0</v>
      </c>
      <c r="AQ174" s="165">
        <f ca="1">+IF($C174=[1]Résultats!$C$3,VLOOKUP(AQ$5,Sheet1!$B$15:$AG$104,8,FALSE),0)</f>
        <v>0</v>
      </c>
      <c r="AR174" s="165">
        <f ca="1">+IF($C174=[1]Résultats!$C$3,VLOOKUP(AR$5,Sheet1!$B$15:$AG$104,8,FALSE),0)</f>
        <v>0</v>
      </c>
      <c r="AS174" s="151">
        <f ca="1">+IF($C174=[1]Résultats!$C$3,VLOOKUP(AS$5,Sheet1!$B$15:$AG$104,8,FALSE),0)</f>
        <v>0</v>
      </c>
      <c r="AT174" s="151">
        <f ca="1">+IF($C174=[1]Résultats!$C$3,VLOOKUP(AT$5,Sheet1!$B$15:$AG$104,8,FALSE),0)</f>
        <v>0</v>
      </c>
      <c r="AU174" s="213">
        <f ca="1">+IF($C174=[1]Résultats!$C$3,VLOOKUP(AU$5,Sheet1!$B$15:$AG$104,8,FALSE),0)</f>
        <v>0</v>
      </c>
      <c r="AV174" s="151">
        <f ca="1">+IF($C174=[1]Résultats!$C$3,VLOOKUP(AV$5,Sheet1!$B$15:$AG$104,8,FALSE),0)</f>
        <v>0</v>
      </c>
      <c r="AW174" s="151">
        <f ca="1">+IF($C174=[1]Résultats!$C$3,VLOOKUP(AW$5,Sheet1!$B$15:$AG$104,8,FALSE),0)</f>
        <v>0</v>
      </c>
      <c r="AX174" s="151">
        <f ca="1">+IF($C174=[1]Résultats!$C$3,VLOOKUP(AX$5,Sheet1!$B$15:$AG$104,8,FALSE),0)</f>
        <v>0</v>
      </c>
      <c r="AY174" s="151">
        <f ca="1">+IF($C174=[1]Résultats!$C$3,VLOOKUP(AY$5,Sheet1!$B$15:$AG$104,8,FALSE),0)</f>
        <v>0</v>
      </c>
      <c r="AZ174" s="213">
        <f ca="1">+IF($C174=[1]Résultats!$C$3,VLOOKUP(AZ$5,Sheet1!$B$15:$AG$104,8,FALSE),0)</f>
        <v>0</v>
      </c>
      <c r="BA174" s="165">
        <f ca="1">+IF($C174=[1]Résultats!$C$3,VLOOKUP(BA$5,Sheet1!$B$15:$AG$104,8,FALSE),0)</f>
        <v>0</v>
      </c>
      <c r="BB174" s="165">
        <f ca="1">+IF($C174=[1]Résultats!$C$3,VLOOKUP(BB$5,Sheet1!$B$15:$AG$104,8,FALSE),0)</f>
        <v>0</v>
      </c>
      <c r="BC174" s="151">
        <f ca="1">+IF($C174=[1]Résultats!$C$3,VLOOKUP(BC$5,Sheet1!$B$15:$AG$104,8,FALSE),0)</f>
        <v>0</v>
      </c>
      <c r="BD174" s="151">
        <f ca="1">+IF($C174=[1]Résultats!$C$3,VLOOKUP(BD$5,Sheet1!$B$15:$AG$104,8,FALSE),0)</f>
        <v>0</v>
      </c>
      <c r="BE174" s="151">
        <f ca="1">+IF($C174=[1]Résultats!$C$3,VLOOKUP(BE$5,Sheet1!$B$15:$AG$104,8,FALSE),0)</f>
        <v>0</v>
      </c>
      <c r="BF174" s="151">
        <f ca="1">+IF($C174=[1]Résultats!$C$3,VLOOKUP(BF$5,Sheet1!$B$15:$AG$104,8,FALSE),0)</f>
        <v>0</v>
      </c>
      <c r="BG174" s="151">
        <f ca="1">+IF($C174=[1]Résultats!$C$3,VLOOKUP(BG$5,Sheet1!$B$15:$AG$104,8,FALSE),0)</f>
        <v>0</v>
      </c>
      <c r="BH174" s="151">
        <f ca="1">+IF($C174=[1]Résultats!$C$3,VLOOKUP(BH$5,Sheet1!$B$15:$AG$104,8,FALSE),0)</f>
        <v>0</v>
      </c>
      <c r="BI174" s="151">
        <f ca="1">+IF($C174=[1]Résultats!$C$3,VLOOKUP(BI$5,Sheet1!$B$15:$AG$104,8,FALSE),0)</f>
        <v>0</v>
      </c>
      <c r="BJ174" s="151">
        <f ca="1">+IF($C174=[1]Résultats!$C$3,VLOOKUP(BJ$5,Sheet1!$B$15:$AG$104,8,FALSE),0)</f>
        <v>0</v>
      </c>
      <c r="BK174" s="151">
        <f ca="1">+IF($C174=[1]Résultats!$C$3,VLOOKUP(BK$5,Sheet1!$B$15:$AG$104,8,FALSE),0)</f>
        <v>0</v>
      </c>
      <c r="BL174" s="151">
        <f ca="1">+IF($C174=[1]Résultats!$C$3,VLOOKUP(BL$5,Sheet1!$B$15:$AG$104,8,FALSE),0)</f>
        <v>0</v>
      </c>
      <c r="BM174" s="151">
        <f ca="1">+IF($C174=[1]Résultats!$C$3,VLOOKUP(BM$5,Sheet1!$B$15:$AG$104,8,FALSE),0)</f>
        <v>0</v>
      </c>
      <c r="BN174" s="151">
        <f ca="1">+IF($C174=[1]Résultats!$C$3,VLOOKUP(BN$5,Sheet1!$B$15:$AG$104,8,FALSE),0)</f>
        <v>0</v>
      </c>
      <c r="BO174" s="151">
        <f ca="1">+IF($C174=[1]Résultats!$C$3,VLOOKUP(BO$5,Sheet1!$B$15:$AG$104,8,FALSE),0)</f>
        <v>0</v>
      </c>
      <c r="BP174" s="151">
        <f ca="1">+IF($C174=[1]Résultats!$C$3,VLOOKUP(BP$5,Sheet1!$B$15:$AG$104,8,FALSE),0)</f>
        <v>0</v>
      </c>
      <c r="BQ174" s="151">
        <f ca="1">+IF($C174=[1]Résultats!$C$3,VLOOKUP(BQ$5,Sheet1!$B$15:$AG$104,8,FALSE),0)</f>
        <v>0</v>
      </c>
      <c r="BR174" s="151">
        <f ca="1">+IF($C174=[1]Résultats!$C$3,VLOOKUP(BR$5,Sheet1!$B$15:$AG$104,8,FALSE),0)</f>
        <v>0</v>
      </c>
      <c r="BS174" s="151">
        <f ca="1">+IF($C174=[1]Résultats!$C$3,VLOOKUP(BS$5,Sheet1!$B$15:$AG$104,8,FALSE),0)</f>
        <v>0</v>
      </c>
      <c r="BT174" s="151">
        <f ca="1">+IF($C174=[1]Résultats!$C$3,VLOOKUP(BT$5,Sheet1!$B$15:$AG$104,8,FALSE),0)</f>
        <v>0</v>
      </c>
      <c r="BU174" s="151">
        <f ca="1">+IF($C174=[1]Résultats!$C$3,VLOOKUP(BU$5,Sheet1!$B$15:$AG$104,8,FALSE),0)</f>
        <v>0</v>
      </c>
      <c r="BV174" s="151">
        <f ca="1">+IF($C174=[1]Résultats!$C$3,VLOOKUP(BV$5,Sheet1!$B$15:$AG$104,8,FALSE),0)</f>
        <v>0</v>
      </c>
      <c r="BW174" s="151">
        <f ca="1">+IF($C174=[1]Résultats!$C$3,VLOOKUP(BW$5,Sheet1!$B$15:$AG$104,8,FALSE),0)</f>
        <v>0</v>
      </c>
      <c r="BX174" s="151">
        <f ca="1">+IF($C174=[1]Résultats!$C$3,VLOOKUP(BX$5,Sheet1!$B$15:$AG$104,8,FALSE),0)</f>
        <v>0</v>
      </c>
      <c r="BY174" s="151">
        <f ca="1">+IF($C174=[1]Résultats!$C$3,VLOOKUP(BY$5,Sheet1!$B$15:$AG$104,8,FALSE),0)</f>
        <v>0</v>
      </c>
      <c r="BZ174" s="151">
        <f ca="1">+IF($C174=[1]Résultats!$C$3,VLOOKUP(BZ$5,Sheet1!$B$15:$AG$104,8,FALSE),0)</f>
        <v>0</v>
      </c>
    </row>
    <row r="175" spans="1:78" ht="15.75" customHeight="1" x14ac:dyDescent="0.2">
      <c r="A175" s="1">
        <f t="shared" ca="1" si="10"/>
        <v>0</v>
      </c>
      <c r="B175" s="1">
        <f t="shared" ca="1" si="9"/>
        <v>0</v>
      </c>
      <c r="C175" s="136">
        <f>Hébergement!C175</f>
        <v>43270</v>
      </c>
      <c r="D175" s="150">
        <f ca="1">+IF($C175=[1]Résultats!$C$3,VLOOKUP(D$5,Sheet1!$B$15:$AG$104,8,FALSE),0)</f>
        <v>0</v>
      </c>
      <c r="E175" s="150">
        <f ca="1">+IF($C175=[1]Résultats!$C$3,VLOOKUP(E$5,Sheet1!$B$15:$AG$104,8,FALSE),0)</f>
        <v>0</v>
      </c>
      <c r="F175" s="150">
        <f ca="1">+IF($C175=[1]Résultats!$C$3,VLOOKUP(F$5,Sheet1!$B$15:$AG$104,8,FALSE),0)</f>
        <v>0</v>
      </c>
      <c r="G175" s="150">
        <f ca="1">+IF($C175=[1]Résultats!$C$3,VLOOKUP(G$5,Sheet1!$B$15:$AG$104,8,FALSE),0)</f>
        <v>0</v>
      </c>
      <c r="H175" s="150">
        <f ca="1">+IF($C175=[1]Résultats!$C$3,VLOOKUP(H$5,Sheet1!$B$15:$AG$104,8,FALSE),0)</f>
        <v>0</v>
      </c>
      <c r="I175" s="150">
        <f ca="1">+IF($C175=[1]Résultats!$C$3,VLOOKUP(I$5,Sheet1!$B$15:$AG$104,8,FALSE),0)</f>
        <v>0</v>
      </c>
      <c r="J175" s="151">
        <f ca="1">+IF($C175=[1]Résultats!$C$3,VLOOKUP(J$5,Sheet1!$B$15:$AG$104,8,FALSE),0)</f>
        <v>0</v>
      </c>
      <c r="K175" s="151">
        <f ca="1">+IF($C175=[1]Résultats!$C$3,VLOOKUP(K$5,Sheet1!$B$15:$AG$104,8,FALSE),0)</f>
        <v>0</v>
      </c>
      <c r="L175" s="213">
        <f ca="1">+IF($C175=[1]Résultats!$C$3,VLOOKUP(L$5,Sheet1!$B$15:$AG$104,8,FALSE),0)</f>
        <v>0</v>
      </c>
      <c r="M175" s="165">
        <f ca="1">+IF($C175=[1]Résultats!$C$3,VLOOKUP(M$5,Sheet1!$B$15:$AG$104,8,FALSE),0)</f>
        <v>0</v>
      </c>
      <c r="N175" s="165">
        <f ca="1">+IF($C175=[1]Résultats!$C$3,VLOOKUP(N$5,Sheet1!$B$15:$AG$104,8,FALSE),0)</f>
        <v>0</v>
      </c>
      <c r="O175" s="151">
        <f ca="1">+IF($C175=[1]Résultats!$C$3,VLOOKUP(O$5,Sheet1!$B$15:$AG$104,8,FALSE),0)</f>
        <v>0</v>
      </c>
      <c r="P175" s="151">
        <f ca="1">+IF($C175=[1]Résultats!$C$3,VLOOKUP(P$5,Sheet1!$B$15:$AG$104,8,FALSE),0)</f>
        <v>0</v>
      </c>
      <c r="Q175" s="213">
        <f ca="1">+IF($C175=[1]Résultats!$C$3,VLOOKUP(Q$5,Sheet1!$B$15:$AG$104,8,FALSE),0)</f>
        <v>0</v>
      </c>
      <c r="R175" s="151">
        <f ca="1">+IF($C175=[1]Résultats!$C$3,VLOOKUP(R$5,Sheet1!$B$15:$AG$104,8,FALSE),0)</f>
        <v>0</v>
      </c>
      <c r="S175" s="165">
        <f ca="1">+IF($C175=[1]Résultats!$C$3,VLOOKUP(S$5,Sheet1!$B$15:$AG$104,8,FALSE),0)</f>
        <v>0</v>
      </c>
      <c r="T175" s="165">
        <f ca="1">+IF($C175=[1]Résultats!$C$3,VLOOKUP(T$5,Sheet1!$B$15:$AG$104,8,FALSE),0)</f>
        <v>0</v>
      </c>
      <c r="U175" s="151">
        <f ca="1">+IF($C175=[1]Résultats!$C$3,VLOOKUP(U$5,Sheet1!$B$15:$AG$104,8,FALSE),0)</f>
        <v>0</v>
      </c>
      <c r="V175" s="151">
        <f ca="1">+IF($C175=[1]Résultats!$C$3,VLOOKUP(V$5,Sheet1!$B$15:$AG$104,8,FALSE),0)</f>
        <v>0</v>
      </c>
      <c r="W175" s="213">
        <f ca="1">+IF($C175=[1]Résultats!$C$3,VLOOKUP(W$5,Sheet1!$B$15:$AG$104,8,FALSE),0)</f>
        <v>0</v>
      </c>
      <c r="X175" s="165">
        <f ca="1">+IF($C175=[1]Résultats!$C$3,VLOOKUP(X$5,Sheet1!$B$15:$AG$104,8,FALSE),0)</f>
        <v>0</v>
      </c>
      <c r="Y175" s="165">
        <f ca="1">+IF($C175=[1]Résultats!$C$3,VLOOKUP(Y$5,Sheet1!$B$15:$AG$104,8,FALSE),0)</f>
        <v>0</v>
      </c>
      <c r="Z175" s="151">
        <f ca="1">+IF($C175=[1]Résultats!$C$3,VLOOKUP(Z$5,Sheet1!$B$15:$AG$104,8,FALSE),0)</f>
        <v>0</v>
      </c>
      <c r="AA175" s="151">
        <f ca="1">+IF($C175=[1]Résultats!$C$3,VLOOKUP(AA$5,Sheet1!$B$15:$AG$104,8,FALSE),0)</f>
        <v>0</v>
      </c>
      <c r="AB175" s="213">
        <f ca="1">+IF($C175=[1]Résultats!$C$3,VLOOKUP(AB$5,Sheet1!$B$15:$AG$104,8,FALSE),0)</f>
        <v>0</v>
      </c>
      <c r="AC175" s="165">
        <f ca="1">+IF($C175=[1]Résultats!$C$3,VLOOKUP(AC$5,Sheet1!$B$15:$AG$104,8,FALSE),0)</f>
        <v>0</v>
      </c>
      <c r="AD175" s="165">
        <f ca="1">+IF($C175=[1]Résultats!$C$3,VLOOKUP(AD$5,Sheet1!$B$15:$AG$104,8,FALSE),0)</f>
        <v>0</v>
      </c>
      <c r="AE175" s="213">
        <f ca="1">+IF($C175=[1]Résultats!$C$3,VLOOKUP(AE$5,Sheet1!$B$15:$AG$104,8,FALSE),0)</f>
        <v>0</v>
      </c>
      <c r="AF175" s="165">
        <f ca="1">+IF($C175=[1]Résultats!$C$3,VLOOKUP(AF$5,Sheet1!$B$15:$AG$104,8,FALSE),0)</f>
        <v>0</v>
      </c>
      <c r="AG175" s="165">
        <f ca="1">+IF($C175=[1]Résultats!$C$3,VLOOKUP(AG$5,Sheet1!$B$15:$AG$104,8,FALSE),0)</f>
        <v>0</v>
      </c>
      <c r="AH175" s="151">
        <f ca="1">+IF($C175=[1]Résultats!$C$3,VLOOKUP(AH$5,Sheet1!$B$15:$AG$104,8,FALSE),0)</f>
        <v>0</v>
      </c>
      <c r="AI175" s="151">
        <f ca="1">+IF($C175=[1]Résultats!$C$3,VLOOKUP(AI$5,Sheet1!$B$15:$AG$104,8,FALSE),0)</f>
        <v>0</v>
      </c>
      <c r="AJ175" s="213">
        <f ca="1">+IF($C175=[1]Résultats!$C$3,VLOOKUP(AJ$5,Sheet1!$B$15:$AG$104,8,FALSE),0)</f>
        <v>0</v>
      </c>
      <c r="AK175" s="165">
        <f ca="1">+IF($C175=[1]Résultats!$C$3,VLOOKUP(AK$5,Sheet1!$B$15:$AG$104,8,FALSE),0)</f>
        <v>0</v>
      </c>
      <c r="AL175" s="165">
        <f ca="1">+IF($C175=[1]Résultats!$C$3,VLOOKUP(AL$5,Sheet1!$B$15:$AG$104,8,FALSE),0)</f>
        <v>0</v>
      </c>
      <c r="AM175" s="213">
        <f ca="1">+IF($C175=[1]Résultats!$C$3,VLOOKUP(AM$5,Sheet1!$B$15:$AG$104,8,FALSE),0)</f>
        <v>0</v>
      </c>
      <c r="AN175" s="165">
        <f ca="1">+IF($C175=[1]Résultats!$C$3,VLOOKUP(AN$5,Sheet1!$B$15:$AG$104,8,FALSE),0)</f>
        <v>0</v>
      </c>
      <c r="AO175" s="165">
        <f ca="1">+IF($C175=[1]Résultats!$C$3,VLOOKUP(AO$5,Sheet1!$B$15:$AG$104,8,FALSE),0)</f>
        <v>0</v>
      </c>
      <c r="AP175" s="213">
        <f ca="1">+IF($C175=[1]Résultats!$C$3,VLOOKUP(AP$5,Sheet1!$B$15:$AG$104,8,FALSE),0)</f>
        <v>0</v>
      </c>
      <c r="AQ175" s="165">
        <f ca="1">+IF($C175=[1]Résultats!$C$3,VLOOKUP(AQ$5,Sheet1!$B$15:$AG$104,8,FALSE),0)</f>
        <v>0</v>
      </c>
      <c r="AR175" s="165">
        <f ca="1">+IF($C175=[1]Résultats!$C$3,VLOOKUP(AR$5,Sheet1!$B$15:$AG$104,8,FALSE),0)</f>
        <v>0</v>
      </c>
      <c r="AS175" s="151">
        <f ca="1">+IF($C175=[1]Résultats!$C$3,VLOOKUP(AS$5,Sheet1!$B$15:$AG$104,8,FALSE),0)</f>
        <v>0</v>
      </c>
      <c r="AT175" s="151">
        <f ca="1">+IF($C175=[1]Résultats!$C$3,VLOOKUP(AT$5,Sheet1!$B$15:$AG$104,8,FALSE),0)</f>
        <v>0</v>
      </c>
      <c r="AU175" s="213">
        <f ca="1">+IF($C175=[1]Résultats!$C$3,VLOOKUP(AU$5,Sheet1!$B$15:$AG$104,8,FALSE),0)</f>
        <v>0</v>
      </c>
      <c r="AV175" s="151">
        <f ca="1">+IF($C175=[1]Résultats!$C$3,VLOOKUP(AV$5,Sheet1!$B$15:$AG$104,8,FALSE),0)</f>
        <v>0</v>
      </c>
      <c r="AW175" s="151">
        <f ca="1">+IF($C175=[1]Résultats!$C$3,VLOOKUP(AW$5,Sheet1!$B$15:$AG$104,8,FALSE),0)</f>
        <v>0</v>
      </c>
      <c r="AX175" s="151">
        <f ca="1">+IF($C175=[1]Résultats!$C$3,VLOOKUP(AX$5,Sheet1!$B$15:$AG$104,8,FALSE),0)</f>
        <v>0</v>
      </c>
      <c r="AY175" s="151">
        <f ca="1">+IF($C175=[1]Résultats!$C$3,VLOOKUP(AY$5,Sheet1!$B$15:$AG$104,8,FALSE),0)</f>
        <v>0</v>
      </c>
      <c r="AZ175" s="213">
        <f ca="1">+IF($C175=[1]Résultats!$C$3,VLOOKUP(AZ$5,Sheet1!$B$15:$AG$104,8,FALSE),0)</f>
        <v>0</v>
      </c>
      <c r="BA175" s="165">
        <f ca="1">+IF($C175=[1]Résultats!$C$3,VLOOKUP(BA$5,Sheet1!$B$15:$AG$104,8,FALSE),0)</f>
        <v>0</v>
      </c>
      <c r="BB175" s="165">
        <f ca="1">+IF($C175=[1]Résultats!$C$3,VLOOKUP(BB$5,Sheet1!$B$15:$AG$104,8,FALSE),0)</f>
        <v>0</v>
      </c>
      <c r="BC175" s="151">
        <f ca="1">+IF($C175=[1]Résultats!$C$3,VLOOKUP(BC$5,Sheet1!$B$15:$AG$104,8,FALSE),0)</f>
        <v>0</v>
      </c>
      <c r="BD175" s="151">
        <f ca="1">+IF($C175=[1]Résultats!$C$3,VLOOKUP(BD$5,Sheet1!$B$15:$AG$104,8,FALSE),0)</f>
        <v>0</v>
      </c>
      <c r="BE175" s="151">
        <f ca="1">+IF($C175=[1]Résultats!$C$3,VLOOKUP(BE$5,Sheet1!$B$15:$AG$104,8,FALSE),0)</f>
        <v>0</v>
      </c>
      <c r="BF175" s="151">
        <f ca="1">+IF($C175=[1]Résultats!$C$3,VLOOKUP(BF$5,Sheet1!$B$15:$AG$104,8,FALSE),0)</f>
        <v>0</v>
      </c>
      <c r="BG175" s="151">
        <f ca="1">+IF($C175=[1]Résultats!$C$3,VLOOKUP(BG$5,Sheet1!$B$15:$AG$104,8,FALSE),0)</f>
        <v>0</v>
      </c>
      <c r="BH175" s="151">
        <f ca="1">+IF($C175=[1]Résultats!$C$3,VLOOKUP(BH$5,Sheet1!$B$15:$AG$104,8,FALSE),0)</f>
        <v>0</v>
      </c>
      <c r="BI175" s="151">
        <f ca="1">+IF($C175=[1]Résultats!$C$3,VLOOKUP(BI$5,Sheet1!$B$15:$AG$104,8,FALSE),0)</f>
        <v>0</v>
      </c>
      <c r="BJ175" s="151">
        <f ca="1">+IF($C175=[1]Résultats!$C$3,VLOOKUP(BJ$5,Sheet1!$B$15:$AG$104,8,FALSE),0)</f>
        <v>0</v>
      </c>
      <c r="BK175" s="151">
        <f ca="1">+IF($C175=[1]Résultats!$C$3,VLOOKUP(BK$5,Sheet1!$B$15:$AG$104,8,FALSE),0)</f>
        <v>0</v>
      </c>
      <c r="BL175" s="151">
        <f ca="1">+IF($C175=[1]Résultats!$C$3,VLOOKUP(BL$5,Sheet1!$B$15:$AG$104,8,FALSE),0)</f>
        <v>0</v>
      </c>
      <c r="BM175" s="151">
        <f ca="1">+IF($C175=[1]Résultats!$C$3,VLOOKUP(BM$5,Sheet1!$B$15:$AG$104,8,FALSE),0)</f>
        <v>0</v>
      </c>
      <c r="BN175" s="151">
        <f ca="1">+IF($C175=[1]Résultats!$C$3,VLOOKUP(BN$5,Sheet1!$B$15:$AG$104,8,FALSE),0)</f>
        <v>0</v>
      </c>
      <c r="BO175" s="151">
        <f ca="1">+IF($C175=[1]Résultats!$C$3,VLOOKUP(BO$5,Sheet1!$B$15:$AG$104,8,FALSE),0)</f>
        <v>0</v>
      </c>
      <c r="BP175" s="151">
        <f ca="1">+IF($C175=[1]Résultats!$C$3,VLOOKUP(BP$5,Sheet1!$B$15:$AG$104,8,FALSE),0)</f>
        <v>0</v>
      </c>
      <c r="BQ175" s="151">
        <f ca="1">+IF($C175=[1]Résultats!$C$3,VLOOKUP(BQ$5,Sheet1!$B$15:$AG$104,8,FALSE),0)</f>
        <v>0</v>
      </c>
      <c r="BR175" s="151">
        <f ca="1">+IF($C175=[1]Résultats!$C$3,VLOOKUP(BR$5,Sheet1!$B$15:$AG$104,8,FALSE),0)</f>
        <v>0</v>
      </c>
      <c r="BS175" s="151">
        <f ca="1">+IF($C175=[1]Résultats!$C$3,VLOOKUP(BS$5,Sheet1!$B$15:$AG$104,8,FALSE),0)</f>
        <v>0</v>
      </c>
      <c r="BT175" s="151">
        <f ca="1">+IF($C175=[1]Résultats!$C$3,VLOOKUP(BT$5,Sheet1!$B$15:$AG$104,8,FALSE),0)</f>
        <v>0</v>
      </c>
      <c r="BU175" s="151">
        <f ca="1">+IF($C175=[1]Résultats!$C$3,VLOOKUP(BU$5,Sheet1!$B$15:$AG$104,8,FALSE),0)</f>
        <v>0</v>
      </c>
      <c r="BV175" s="151">
        <f ca="1">+IF($C175=[1]Résultats!$C$3,VLOOKUP(BV$5,Sheet1!$B$15:$AG$104,8,FALSE),0)</f>
        <v>0</v>
      </c>
      <c r="BW175" s="151">
        <f ca="1">+IF($C175=[1]Résultats!$C$3,VLOOKUP(BW$5,Sheet1!$B$15:$AG$104,8,FALSE),0)</f>
        <v>0</v>
      </c>
      <c r="BX175" s="151">
        <f ca="1">+IF($C175=[1]Résultats!$C$3,VLOOKUP(BX$5,Sheet1!$B$15:$AG$104,8,FALSE),0)</f>
        <v>0</v>
      </c>
      <c r="BY175" s="151">
        <f ca="1">+IF($C175=[1]Résultats!$C$3,VLOOKUP(BY$5,Sheet1!$B$15:$AG$104,8,FALSE),0)</f>
        <v>0</v>
      </c>
      <c r="BZ175" s="151">
        <f ca="1">+IF($C175=[1]Résultats!$C$3,VLOOKUP(BZ$5,Sheet1!$B$15:$AG$104,8,FALSE),0)</f>
        <v>0</v>
      </c>
    </row>
    <row r="176" spans="1:78" ht="15.75" customHeight="1" x14ac:dyDescent="0.2">
      <c r="A176" s="1">
        <f t="shared" ca="1" si="10"/>
        <v>0</v>
      </c>
      <c r="B176" s="1">
        <f t="shared" ca="1" si="9"/>
        <v>0</v>
      </c>
      <c r="C176" s="136">
        <f>Hébergement!C176</f>
        <v>43271</v>
      </c>
      <c r="D176" s="150">
        <f ca="1">+IF($C176=[1]Résultats!$C$3,VLOOKUP(D$5,Sheet1!$B$15:$AG$104,8,FALSE),0)</f>
        <v>0</v>
      </c>
      <c r="E176" s="150">
        <f ca="1">+IF($C176=[1]Résultats!$C$3,VLOOKUP(E$5,Sheet1!$B$15:$AG$104,8,FALSE),0)</f>
        <v>0</v>
      </c>
      <c r="F176" s="150">
        <f ca="1">+IF($C176=[1]Résultats!$C$3,VLOOKUP(F$5,Sheet1!$B$15:$AG$104,8,FALSE),0)</f>
        <v>0</v>
      </c>
      <c r="G176" s="150">
        <f ca="1">+IF($C176=[1]Résultats!$C$3,VLOOKUP(G$5,Sheet1!$B$15:$AG$104,8,FALSE),0)</f>
        <v>0</v>
      </c>
      <c r="H176" s="150">
        <f ca="1">+IF($C176=[1]Résultats!$C$3,VLOOKUP(H$5,Sheet1!$B$15:$AG$104,8,FALSE),0)</f>
        <v>0</v>
      </c>
      <c r="I176" s="150">
        <f ca="1">+IF($C176=[1]Résultats!$C$3,VLOOKUP(I$5,Sheet1!$B$15:$AG$104,8,FALSE),0)</f>
        <v>0</v>
      </c>
      <c r="J176" s="151">
        <f ca="1">+IF($C176=[1]Résultats!$C$3,VLOOKUP(J$5,Sheet1!$B$15:$AG$104,8,FALSE),0)</f>
        <v>0</v>
      </c>
      <c r="K176" s="151">
        <f ca="1">+IF($C176=[1]Résultats!$C$3,VLOOKUP(K$5,Sheet1!$B$15:$AG$104,8,FALSE),0)</f>
        <v>0</v>
      </c>
      <c r="L176" s="213">
        <f ca="1">+IF($C176=[1]Résultats!$C$3,VLOOKUP(L$5,Sheet1!$B$15:$AG$104,8,FALSE),0)</f>
        <v>0</v>
      </c>
      <c r="M176" s="165">
        <f ca="1">+IF($C176=[1]Résultats!$C$3,VLOOKUP(M$5,Sheet1!$B$15:$AG$104,8,FALSE),0)</f>
        <v>0</v>
      </c>
      <c r="N176" s="165">
        <f ca="1">+IF($C176=[1]Résultats!$C$3,VLOOKUP(N$5,Sheet1!$B$15:$AG$104,8,FALSE),0)</f>
        <v>0</v>
      </c>
      <c r="O176" s="151">
        <f ca="1">+IF($C176=[1]Résultats!$C$3,VLOOKUP(O$5,Sheet1!$B$15:$AG$104,8,FALSE),0)</f>
        <v>0</v>
      </c>
      <c r="P176" s="151">
        <f ca="1">+IF($C176=[1]Résultats!$C$3,VLOOKUP(P$5,Sheet1!$B$15:$AG$104,8,FALSE),0)</f>
        <v>0</v>
      </c>
      <c r="Q176" s="213">
        <f ca="1">+IF($C176=[1]Résultats!$C$3,VLOOKUP(Q$5,Sheet1!$B$15:$AG$104,8,FALSE),0)</f>
        <v>0</v>
      </c>
      <c r="R176" s="151">
        <f ca="1">+IF($C176=[1]Résultats!$C$3,VLOOKUP(R$5,Sheet1!$B$15:$AG$104,8,FALSE),0)</f>
        <v>0</v>
      </c>
      <c r="S176" s="165">
        <f ca="1">+IF($C176=[1]Résultats!$C$3,VLOOKUP(S$5,Sheet1!$B$15:$AG$104,8,FALSE),0)</f>
        <v>0</v>
      </c>
      <c r="T176" s="165">
        <f ca="1">+IF($C176=[1]Résultats!$C$3,VLOOKUP(T$5,Sheet1!$B$15:$AG$104,8,FALSE),0)</f>
        <v>0</v>
      </c>
      <c r="U176" s="151">
        <f ca="1">+IF($C176=[1]Résultats!$C$3,VLOOKUP(U$5,Sheet1!$B$15:$AG$104,8,FALSE),0)</f>
        <v>0</v>
      </c>
      <c r="V176" s="151">
        <f ca="1">+IF($C176=[1]Résultats!$C$3,VLOOKUP(V$5,Sheet1!$B$15:$AG$104,8,FALSE),0)</f>
        <v>0</v>
      </c>
      <c r="W176" s="213">
        <f ca="1">+IF($C176=[1]Résultats!$C$3,VLOOKUP(W$5,Sheet1!$B$15:$AG$104,8,FALSE),0)</f>
        <v>0</v>
      </c>
      <c r="X176" s="165">
        <f ca="1">+IF($C176=[1]Résultats!$C$3,VLOOKUP(X$5,Sheet1!$B$15:$AG$104,8,FALSE),0)</f>
        <v>0</v>
      </c>
      <c r="Y176" s="165">
        <f ca="1">+IF($C176=[1]Résultats!$C$3,VLOOKUP(Y$5,Sheet1!$B$15:$AG$104,8,FALSE),0)</f>
        <v>0</v>
      </c>
      <c r="Z176" s="151">
        <f ca="1">+IF($C176=[1]Résultats!$C$3,VLOOKUP(Z$5,Sheet1!$B$15:$AG$104,8,FALSE),0)</f>
        <v>0</v>
      </c>
      <c r="AA176" s="151">
        <f ca="1">+IF($C176=[1]Résultats!$C$3,VLOOKUP(AA$5,Sheet1!$B$15:$AG$104,8,FALSE),0)</f>
        <v>0</v>
      </c>
      <c r="AB176" s="213">
        <f ca="1">+IF($C176=[1]Résultats!$C$3,VLOOKUP(AB$5,Sheet1!$B$15:$AG$104,8,FALSE),0)</f>
        <v>0</v>
      </c>
      <c r="AC176" s="165">
        <f ca="1">+IF($C176=[1]Résultats!$C$3,VLOOKUP(AC$5,Sheet1!$B$15:$AG$104,8,FALSE),0)</f>
        <v>0</v>
      </c>
      <c r="AD176" s="165">
        <f ca="1">+IF($C176=[1]Résultats!$C$3,VLOOKUP(AD$5,Sheet1!$B$15:$AG$104,8,FALSE),0)</f>
        <v>0</v>
      </c>
      <c r="AE176" s="213">
        <f ca="1">+IF($C176=[1]Résultats!$C$3,VLOOKUP(AE$5,Sheet1!$B$15:$AG$104,8,FALSE),0)</f>
        <v>0</v>
      </c>
      <c r="AF176" s="165">
        <f ca="1">+IF($C176=[1]Résultats!$C$3,VLOOKUP(AF$5,Sheet1!$B$15:$AG$104,8,FALSE),0)</f>
        <v>0</v>
      </c>
      <c r="AG176" s="165">
        <f ca="1">+IF($C176=[1]Résultats!$C$3,VLOOKUP(AG$5,Sheet1!$B$15:$AG$104,8,FALSE),0)</f>
        <v>0</v>
      </c>
      <c r="AH176" s="151">
        <f ca="1">+IF($C176=[1]Résultats!$C$3,VLOOKUP(AH$5,Sheet1!$B$15:$AG$104,8,FALSE),0)</f>
        <v>0</v>
      </c>
      <c r="AI176" s="151">
        <f ca="1">+IF($C176=[1]Résultats!$C$3,VLOOKUP(AI$5,Sheet1!$B$15:$AG$104,8,FALSE),0)</f>
        <v>0</v>
      </c>
      <c r="AJ176" s="213">
        <f ca="1">+IF($C176=[1]Résultats!$C$3,VLOOKUP(AJ$5,Sheet1!$B$15:$AG$104,8,FALSE),0)</f>
        <v>0</v>
      </c>
      <c r="AK176" s="165">
        <f ca="1">+IF($C176=[1]Résultats!$C$3,VLOOKUP(AK$5,Sheet1!$B$15:$AG$104,8,FALSE),0)</f>
        <v>0</v>
      </c>
      <c r="AL176" s="165">
        <f ca="1">+IF($C176=[1]Résultats!$C$3,VLOOKUP(AL$5,Sheet1!$B$15:$AG$104,8,FALSE),0)</f>
        <v>0</v>
      </c>
      <c r="AM176" s="213">
        <f ca="1">+IF($C176=[1]Résultats!$C$3,VLOOKUP(AM$5,Sheet1!$B$15:$AG$104,8,FALSE),0)</f>
        <v>0</v>
      </c>
      <c r="AN176" s="165">
        <f ca="1">+IF($C176=[1]Résultats!$C$3,VLOOKUP(AN$5,Sheet1!$B$15:$AG$104,8,FALSE),0)</f>
        <v>0</v>
      </c>
      <c r="AO176" s="165">
        <f ca="1">+IF($C176=[1]Résultats!$C$3,VLOOKUP(AO$5,Sheet1!$B$15:$AG$104,8,FALSE),0)</f>
        <v>0</v>
      </c>
      <c r="AP176" s="213">
        <f ca="1">+IF($C176=[1]Résultats!$C$3,VLOOKUP(AP$5,Sheet1!$B$15:$AG$104,8,FALSE),0)</f>
        <v>0</v>
      </c>
      <c r="AQ176" s="165">
        <f ca="1">+IF($C176=[1]Résultats!$C$3,VLOOKUP(AQ$5,Sheet1!$B$15:$AG$104,8,FALSE),0)</f>
        <v>0</v>
      </c>
      <c r="AR176" s="165">
        <f ca="1">+IF($C176=[1]Résultats!$C$3,VLOOKUP(AR$5,Sheet1!$B$15:$AG$104,8,FALSE),0)</f>
        <v>0</v>
      </c>
      <c r="AS176" s="151">
        <f ca="1">+IF($C176=[1]Résultats!$C$3,VLOOKUP(AS$5,Sheet1!$B$15:$AG$104,8,FALSE),0)</f>
        <v>0</v>
      </c>
      <c r="AT176" s="151">
        <f ca="1">+IF($C176=[1]Résultats!$C$3,VLOOKUP(AT$5,Sheet1!$B$15:$AG$104,8,FALSE),0)</f>
        <v>0</v>
      </c>
      <c r="AU176" s="213">
        <f ca="1">+IF($C176=[1]Résultats!$C$3,VLOOKUP(AU$5,Sheet1!$B$15:$AG$104,8,FALSE),0)</f>
        <v>0</v>
      </c>
      <c r="AV176" s="151">
        <f ca="1">+IF($C176=[1]Résultats!$C$3,VLOOKUP(AV$5,Sheet1!$B$15:$AG$104,8,FALSE),0)</f>
        <v>0</v>
      </c>
      <c r="AW176" s="151">
        <f ca="1">+IF($C176=[1]Résultats!$C$3,VLOOKUP(AW$5,Sheet1!$B$15:$AG$104,8,FALSE),0)</f>
        <v>0</v>
      </c>
      <c r="AX176" s="151">
        <f ca="1">+IF($C176=[1]Résultats!$C$3,VLOOKUP(AX$5,Sheet1!$B$15:$AG$104,8,FALSE),0)</f>
        <v>0</v>
      </c>
      <c r="AY176" s="151">
        <f ca="1">+IF($C176=[1]Résultats!$C$3,VLOOKUP(AY$5,Sheet1!$B$15:$AG$104,8,FALSE),0)</f>
        <v>0</v>
      </c>
      <c r="AZ176" s="213">
        <f ca="1">+IF($C176=[1]Résultats!$C$3,VLOOKUP(AZ$5,Sheet1!$B$15:$AG$104,8,FALSE),0)</f>
        <v>0</v>
      </c>
      <c r="BA176" s="165">
        <f ca="1">+IF($C176=[1]Résultats!$C$3,VLOOKUP(BA$5,Sheet1!$B$15:$AG$104,8,FALSE),0)</f>
        <v>0</v>
      </c>
      <c r="BB176" s="165">
        <f ca="1">+IF($C176=[1]Résultats!$C$3,VLOOKUP(BB$5,Sheet1!$B$15:$AG$104,8,FALSE),0)</f>
        <v>0</v>
      </c>
      <c r="BC176" s="151">
        <f ca="1">+IF($C176=[1]Résultats!$C$3,VLOOKUP(BC$5,Sheet1!$B$15:$AG$104,8,FALSE),0)</f>
        <v>0</v>
      </c>
      <c r="BD176" s="151">
        <f ca="1">+IF($C176=[1]Résultats!$C$3,VLOOKUP(BD$5,Sheet1!$B$15:$AG$104,8,FALSE),0)</f>
        <v>0</v>
      </c>
      <c r="BE176" s="151">
        <f ca="1">+IF($C176=[1]Résultats!$C$3,VLOOKUP(BE$5,Sheet1!$B$15:$AG$104,8,FALSE),0)</f>
        <v>0</v>
      </c>
      <c r="BF176" s="151">
        <f ca="1">+IF($C176=[1]Résultats!$C$3,VLOOKUP(BF$5,Sheet1!$B$15:$AG$104,8,FALSE),0)</f>
        <v>0</v>
      </c>
      <c r="BG176" s="151">
        <f ca="1">+IF($C176=[1]Résultats!$C$3,VLOOKUP(BG$5,Sheet1!$B$15:$AG$104,8,FALSE),0)</f>
        <v>0</v>
      </c>
      <c r="BH176" s="151">
        <f ca="1">+IF($C176=[1]Résultats!$C$3,VLOOKUP(BH$5,Sheet1!$B$15:$AG$104,8,FALSE),0)</f>
        <v>0</v>
      </c>
      <c r="BI176" s="151">
        <f ca="1">+IF($C176=[1]Résultats!$C$3,VLOOKUP(BI$5,Sheet1!$B$15:$AG$104,8,FALSE),0)</f>
        <v>0</v>
      </c>
      <c r="BJ176" s="151">
        <f ca="1">+IF($C176=[1]Résultats!$C$3,VLOOKUP(BJ$5,Sheet1!$B$15:$AG$104,8,FALSE),0)</f>
        <v>0</v>
      </c>
      <c r="BK176" s="151">
        <f ca="1">+IF($C176=[1]Résultats!$C$3,VLOOKUP(BK$5,Sheet1!$B$15:$AG$104,8,FALSE),0)</f>
        <v>0</v>
      </c>
      <c r="BL176" s="151">
        <f ca="1">+IF($C176=[1]Résultats!$C$3,VLOOKUP(BL$5,Sheet1!$B$15:$AG$104,8,FALSE),0)</f>
        <v>0</v>
      </c>
      <c r="BM176" s="151">
        <f ca="1">+IF($C176=[1]Résultats!$C$3,VLOOKUP(BM$5,Sheet1!$B$15:$AG$104,8,FALSE),0)</f>
        <v>0</v>
      </c>
      <c r="BN176" s="151">
        <f ca="1">+IF($C176=[1]Résultats!$C$3,VLOOKUP(BN$5,Sheet1!$B$15:$AG$104,8,FALSE),0)</f>
        <v>0</v>
      </c>
      <c r="BO176" s="151">
        <f ca="1">+IF($C176=[1]Résultats!$C$3,VLOOKUP(BO$5,Sheet1!$B$15:$AG$104,8,FALSE),0)</f>
        <v>0</v>
      </c>
      <c r="BP176" s="151">
        <f ca="1">+IF($C176=[1]Résultats!$C$3,VLOOKUP(BP$5,Sheet1!$B$15:$AG$104,8,FALSE),0)</f>
        <v>0</v>
      </c>
      <c r="BQ176" s="151">
        <f ca="1">+IF($C176=[1]Résultats!$C$3,VLOOKUP(BQ$5,Sheet1!$B$15:$AG$104,8,FALSE),0)</f>
        <v>0</v>
      </c>
      <c r="BR176" s="151">
        <f ca="1">+IF($C176=[1]Résultats!$C$3,VLOOKUP(BR$5,Sheet1!$B$15:$AG$104,8,FALSE),0)</f>
        <v>0</v>
      </c>
      <c r="BS176" s="151">
        <f ca="1">+IF($C176=[1]Résultats!$C$3,VLOOKUP(BS$5,Sheet1!$B$15:$AG$104,8,FALSE),0)</f>
        <v>0</v>
      </c>
      <c r="BT176" s="151">
        <f ca="1">+IF($C176=[1]Résultats!$C$3,VLOOKUP(BT$5,Sheet1!$B$15:$AG$104,8,FALSE),0)</f>
        <v>0</v>
      </c>
      <c r="BU176" s="151">
        <f ca="1">+IF($C176=[1]Résultats!$C$3,VLOOKUP(BU$5,Sheet1!$B$15:$AG$104,8,FALSE),0)</f>
        <v>0</v>
      </c>
      <c r="BV176" s="151">
        <f ca="1">+IF($C176=[1]Résultats!$C$3,VLOOKUP(BV$5,Sheet1!$B$15:$AG$104,8,FALSE),0)</f>
        <v>0</v>
      </c>
      <c r="BW176" s="151">
        <f ca="1">+IF($C176=[1]Résultats!$C$3,VLOOKUP(BW$5,Sheet1!$B$15:$AG$104,8,FALSE),0)</f>
        <v>0</v>
      </c>
      <c r="BX176" s="151">
        <f ca="1">+IF($C176=[1]Résultats!$C$3,VLOOKUP(BX$5,Sheet1!$B$15:$AG$104,8,FALSE),0)</f>
        <v>0</v>
      </c>
      <c r="BY176" s="151">
        <f ca="1">+IF($C176=[1]Résultats!$C$3,VLOOKUP(BY$5,Sheet1!$B$15:$AG$104,8,FALSE),0)</f>
        <v>0</v>
      </c>
      <c r="BZ176" s="151">
        <f ca="1">+IF($C176=[1]Résultats!$C$3,VLOOKUP(BZ$5,Sheet1!$B$15:$AG$104,8,FALSE),0)</f>
        <v>0</v>
      </c>
    </row>
    <row r="177" spans="1:78" ht="15.75" customHeight="1" x14ac:dyDescent="0.2">
      <c r="A177" s="1">
        <f t="shared" ca="1" si="10"/>
        <v>0</v>
      </c>
      <c r="B177" s="1">
        <f t="shared" ca="1" si="9"/>
        <v>0</v>
      </c>
      <c r="C177" s="136">
        <f>Hébergement!C177</f>
        <v>43272</v>
      </c>
      <c r="D177" s="150">
        <f ca="1">+IF($C177=[1]Résultats!$C$3,VLOOKUP(D$5,Sheet1!$B$15:$AG$104,8,FALSE),0)</f>
        <v>0</v>
      </c>
      <c r="E177" s="150">
        <f ca="1">+IF($C177=[1]Résultats!$C$3,VLOOKUP(E$5,Sheet1!$B$15:$AG$104,8,FALSE),0)</f>
        <v>0</v>
      </c>
      <c r="F177" s="150">
        <f ca="1">+IF($C177=[1]Résultats!$C$3,VLOOKUP(F$5,Sheet1!$B$15:$AG$104,8,FALSE),0)</f>
        <v>0</v>
      </c>
      <c r="G177" s="150">
        <f ca="1">+IF($C177=[1]Résultats!$C$3,VLOOKUP(G$5,Sheet1!$B$15:$AG$104,8,FALSE),0)</f>
        <v>0</v>
      </c>
      <c r="H177" s="150">
        <f ca="1">+IF($C177=[1]Résultats!$C$3,VLOOKUP(H$5,Sheet1!$B$15:$AG$104,8,FALSE),0)</f>
        <v>0</v>
      </c>
      <c r="I177" s="150">
        <f ca="1">+IF($C177=[1]Résultats!$C$3,VLOOKUP(I$5,Sheet1!$B$15:$AG$104,8,FALSE),0)</f>
        <v>0</v>
      </c>
      <c r="J177" s="151">
        <f ca="1">+IF($C177=[1]Résultats!$C$3,VLOOKUP(J$5,Sheet1!$B$15:$AG$104,8,FALSE),0)</f>
        <v>0</v>
      </c>
      <c r="K177" s="151">
        <f ca="1">+IF($C177=[1]Résultats!$C$3,VLOOKUP(K$5,Sheet1!$B$15:$AG$104,8,FALSE),0)</f>
        <v>0</v>
      </c>
      <c r="L177" s="213">
        <f ca="1">+IF($C177=[1]Résultats!$C$3,VLOOKUP(L$5,Sheet1!$B$15:$AG$104,8,FALSE),0)</f>
        <v>0</v>
      </c>
      <c r="M177" s="165">
        <f ca="1">+IF($C177=[1]Résultats!$C$3,VLOOKUP(M$5,Sheet1!$B$15:$AG$104,8,FALSE),0)</f>
        <v>0</v>
      </c>
      <c r="N177" s="165">
        <f ca="1">+IF($C177=[1]Résultats!$C$3,VLOOKUP(N$5,Sheet1!$B$15:$AG$104,8,FALSE),0)</f>
        <v>0</v>
      </c>
      <c r="O177" s="151">
        <f ca="1">+IF($C177=[1]Résultats!$C$3,VLOOKUP(O$5,Sheet1!$B$15:$AG$104,8,FALSE),0)</f>
        <v>0</v>
      </c>
      <c r="P177" s="151">
        <f ca="1">+IF($C177=[1]Résultats!$C$3,VLOOKUP(P$5,Sheet1!$B$15:$AG$104,8,FALSE),0)</f>
        <v>0</v>
      </c>
      <c r="Q177" s="213">
        <f ca="1">+IF($C177=[1]Résultats!$C$3,VLOOKUP(Q$5,Sheet1!$B$15:$AG$104,8,FALSE),0)</f>
        <v>0</v>
      </c>
      <c r="R177" s="151">
        <f ca="1">+IF($C177=[1]Résultats!$C$3,VLOOKUP(R$5,Sheet1!$B$15:$AG$104,8,FALSE),0)</f>
        <v>0</v>
      </c>
      <c r="S177" s="165">
        <f ca="1">+IF($C177=[1]Résultats!$C$3,VLOOKUP(S$5,Sheet1!$B$15:$AG$104,8,FALSE),0)</f>
        <v>0</v>
      </c>
      <c r="T177" s="165">
        <f ca="1">+IF($C177=[1]Résultats!$C$3,VLOOKUP(T$5,Sheet1!$B$15:$AG$104,8,FALSE),0)</f>
        <v>0</v>
      </c>
      <c r="U177" s="151">
        <f ca="1">+IF($C177=[1]Résultats!$C$3,VLOOKUP(U$5,Sheet1!$B$15:$AG$104,8,FALSE),0)</f>
        <v>0</v>
      </c>
      <c r="V177" s="151">
        <f ca="1">+IF($C177=[1]Résultats!$C$3,VLOOKUP(V$5,Sheet1!$B$15:$AG$104,8,FALSE),0)</f>
        <v>0</v>
      </c>
      <c r="W177" s="213">
        <f ca="1">+IF($C177=[1]Résultats!$C$3,VLOOKUP(W$5,Sheet1!$B$15:$AG$104,8,FALSE),0)</f>
        <v>0</v>
      </c>
      <c r="X177" s="165">
        <f ca="1">+IF($C177=[1]Résultats!$C$3,VLOOKUP(X$5,Sheet1!$B$15:$AG$104,8,FALSE),0)</f>
        <v>0</v>
      </c>
      <c r="Y177" s="165">
        <f ca="1">+IF($C177=[1]Résultats!$C$3,VLOOKUP(Y$5,Sheet1!$B$15:$AG$104,8,FALSE),0)</f>
        <v>0</v>
      </c>
      <c r="Z177" s="151">
        <f ca="1">+IF($C177=[1]Résultats!$C$3,VLOOKUP(Z$5,Sheet1!$B$15:$AG$104,8,FALSE),0)</f>
        <v>0</v>
      </c>
      <c r="AA177" s="151">
        <f ca="1">+IF($C177=[1]Résultats!$C$3,VLOOKUP(AA$5,Sheet1!$B$15:$AG$104,8,FALSE),0)</f>
        <v>0</v>
      </c>
      <c r="AB177" s="213">
        <f ca="1">+IF($C177=[1]Résultats!$C$3,VLOOKUP(AB$5,Sheet1!$B$15:$AG$104,8,FALSE),0)</f>
        <v>0</v>
      </c>
      <c r="AC177" s="165">
        <f ca="1">+IF($C177=[1]Résultats!$C$3,VLOOKUP(AC$5,Sheet1!$B$15:$AG$104,8,FALSE),0)</f>
        <v>0</v>
      </c>
      <c r="AD177" s="165">
        <f ca="1">+IF($C177=[1]Résultats!$C$3,VLOOKUP(AD$5,Sheet1!$B$15:$AG$104,8,FALSE),0)</f>
        <v>0</v>
      </c>
      <c r="AE177" s="213">
        <f ca="1">+IF($C177=[1]Résultats!$C$3,VLOOKUP(AE$5,Sheet1!$B$15:$AG$104,8,FALSE),0)</f>
        <v>0</v>
      </c>
      <c r="AF177" s="165">
        <f ca="1">+IF($C177=[1]Résultats!$C$3,VLOOKUP(AF$5,Sheet1!$B$15:$AG$104,8,FALSE),0)</f>
        <v>0</v>
      </c>
      <c r="AG177" s="165">
        <f ca="1">+IF($C177=[1]Résultats!$C$3,VLOOKUP(AG$5,Sheet1!$B$15:$AG$104,8,FALSE),0)</f>
        <v>0</v>
      </c>
      <c r="AH177" s="151">
        <f ca="1">+IF($C177=[1]Résultats!$C$3,VLOOKUP(AH$5,Sheet1!$B$15:$AG$104,8,FALSE),0)</f>
        <v>0</v>
      </c>
      <c r="AI177" s="151">
        <f ca="1">+IF($C177=[1]Résultats!$C$3,VLOOKUP(AI$5,Sheet1!$B$15:$AG$104,8,FALSE),0)</f>
        <v>0</v>
      </c>
      <c r="AJ177" s="213">
        <f ca="1">+IF($C177=[1]Résultats!$C$3,VLOOKUP(AJ$5,Sheet1!$B$15:$AG$104,8,FALSE),0)</f>
        <v>0</v>
      </c>
      <c r="AK177" s="165">
        <f ca="1">+IF($C177=[1]Résultats!$C$3,VLOOKUP(AK$5,Sheet1!$B$15:$AG$104,8,FALSE),0)</f>
        <v>0</v>
      </c>
      <c r="AL177" s="165">
        <f ca="1">+IF($C177=[1]Résultats!$C$3,VLOOKUP(AL$5,Sheet1!$B$15:$AG$104,8,FALSE),0)</f>
        <v>0</v>
      </c>
      <c r="AM177" s="213">
        <f ca="1">+IF($C177=[1]Résultats!$C$3,VLOOKUP(AM$5,Sheet1!$B$15:$AG$104,8,FALSE),0)</f>
        <v>0</v>
      </c>
      <c r="AN177" s="165">
        <f ca="1">+IF($C177=[1]Résultats!$C$3,VLOOKUP(AN$5,Sheet1!$B$15:$AG$104,8,FALSE),0)</f>
        <v>0</v>
      </c>
      <c r="AO177" s="165">
        <f ca="1">+IF($C177=[1]Résultats!$C$3,VLOOKUP(AO$5,Sheet1!$B$15:$AG$104,8,FALSE),0)</f>
        <v>0</v>
      </c>
      <c r="AP177" s="213">
        <f ca="1">+IF($C177=[1]Résultats!$C$3,VLOOKUP(AP$5,Sheet1!$B$15:$AG$104,8,FALSE),0)</f>
        <v>0</v>
      </c>
      <c r="AQ177" s="165">
        <f ca="1">+IF($C177=[1]Résultats!$C$3,VLOOKUP(AQ$5,Sheet1!$B$15:$AG$104,8,FALSE),0)</f>
        <v>0</v>
      </c>
      <c r="AR177" s="165">
        <f ca="1">+IF($C177=[1]Résultats!$C$3,VLOOKUP(AR$5,Sheet1!$B$15:$AG$104,8,FALSE),0)</f>
        <v>0</v>
      </c>
      <c r="AS177" s="151">
        <f ca="1">+IF($C177=[1]Résultats!$C$3,VLOOKUP(AS$5,Sheet1!$B$15:$AG$104,8,FALSE),0)</f>
        <v>0</v>
      </c>
      <c r="AT177" s="151">
        <f ca="1">+IF($C177=[1]Résultats!$C$3,VLOOKUP(AT$5,Sheet1!$B$15:$AG$104,8,FALSE),0)</f>
        <v>0</v>
      </c>
      <c r="AU177" s="213">
        <f ca="1">+IF($C177=[1]Résultats!$C$3,VLOOKUP(AU$5,Sheet1!$B$15:$AG$104,8,FALSE),0)</f>
        <v>0</v>
      </c>
      <c r="AV177" s="151">
        <f ca="1">+IF($C177=[1]Résultats!$C$3,VLOOKUP(AV$5,Sheet1!$B$15:$AG$104,8,FALSE),0)</f>
        <v>0</v>
      </c>
      <c r="AW177" s="151">
        <f ca="1">+IF($C177=[1]Résultats!$C$3,VLOOKUP(AW$5,Sheet1!$B$15:$AG$104,8,FALSE),0)</f>
        <v>0</v>
      </c>
      <c r="AX177" s="151">
        <f ca="1">+IF($C177=[1]Résultats!$C$3,VLOOKUP(AX$5,Sheet1!$B$15:$AG$104,8,FALSE),0)</f>
        <v>0</v>
      </c>
      <c r="AY177" s="151">
        <f ca="1">+IF($C177=[1]Résultats!$C$3,VLOOKUP(AY$5,Sheet1!$B$15:$AG$104,8,FALSE),0)</f>
        <v>0</v>
      </c>
      <c r="AZ177" s="213">
        <f ca="1">+IF($C177=[1]Résultats!$C$3,VLOOKUP(AZ$5,Sheet1!$B$15:$AG$104,8,FALSE),0)</f>
        <v>0</v>
      </c>
      <c r="BA177" s="165">
        <f ca="1">+IF($C177=[1]Résultats!$C$3,VLOOKUP(BA$5,Sheet1!$B$15:$AG$104,8,FALSE),0)</f>
        <v>0</v>
      </c>
      <c r="BB177" s="165">
        <f ca="1">+IF($C177=[1]Résultats!$C$3,VLOOKUP(BB$5,Sheet1!$B$15:$AG$104,8,FALSE),0)</f>
        <v>0</v>
      </c>
      <c r="BC177" s="151">
        <f ca="1">+IF($C177=[1]Résultats!$C$3,VLOOKUP(BC$5,Sheet1!$B$15:$AG$104,8,FALSE),0)</f>
        <v>0</v>
      </c>
      <c r="BD177" s="151">
        <f ca="1">+IF($C177=[1]Résultats!$C$3,VLOOKUP(BD$5,Sheet1!$B$15:$AG$104,8,FALSE),0)</f>
        <v>0</v>
      </c>
      <c r="BE177" s="151">
        <f ca="1">+IF($C177=[1]Résultats!$C$3,VLOOKUP(BE$5,Sheet1!$B$15:$AG$104,8,FALSE),0)</f>
        <v>0</v>
      </c>
      <c r="BF177" s="151">
        <f ca="1">+IF($C177=[1]Résultats!$C$3,VLOOKUP(BF$5,Sheet1!$B$15:$AG$104,8,FALSE),0)</f>
        <v>0</v>
      </c>
      <c r="BG177" s="151">
        <f ca="1">+IF($C177=[1]Résultats!$C$3,VLOOKUP(BG$5,Sheet1!$B$15:$AG$104,8,FALSE),0)</f>
        <v>0</v>
      </c>
      <c r="BH177" s="151">
        <f ca="1">+IF($C177=[1]Résultats!$C$3,VLOOKUP(BH$5,Sheet1!$B$15:$AG$104,8,FALSE),0)</f>
        <v>0</v>
      </c>
      <c r="BI177" s="151">
        <f ca="1">+IF($C177=[1]Résultats!$C$3,VLOOKUP(BI$5,Sheet1!$B$15:$AG$104,8,FALSE),0)</f>
        <v>0</v>
      </c>
      <c r="BJ177" s="151">
        <f ca="1">+IF($C177=[1]Résultats!$C$3,VLOOKUP(BJ$5,Sheet1!$B$15:$AG$104,8,FALSE),0)</f>
        <v>0</v>
      </c>
      <c r="BK177" s="151">
        <f ca="1">+IF($C177=[1]Résultats!$C$3,VLOOKUP(BK$5,Sheet1!$B$15:$AG$104,8,FALSE),0)</f>
        <v>0</v>
      </c>
      <c r="BL177" s="151">
        <f ca="1">+IF($C177=[1]Résultats!$C$3,VLOOKUP(BL$5,Sheet1!$B$15:$AG$104,8,FALSE),0)</f>
        <v>0</v>
      </c>
      <c r="BM177" s="151">
        <f ca="1">+IF($C177=[1]Résultats!$C$3,VLOOKUP(BM$5,Sheet1!$B$15:$AG$104,8,FALSE),0)</f>
        <v>0</v>
      </c>
      <c r="BN177" s="151">
        <f ca="1">+IF($C177=[1]Résultats!$C$3,VLOOKUP(BN$5,Sheet1!$B$15:$AG$104,8,FALSE),0)</f>
        <v>0</v>
      </c>
      <c r="BO177" s="151">
        <f ca="1">+IF($C177=[1]Résultats!$C$3,VLOOKUP(BO$5,Sheet1!$B$15:$AG$104,8,FALSE),0)</f>
        <v>0</v>
      </c>
      <c r="BP177" s="151">
        <f ca="1">+IF($C177=[1]Résultats!$C$3,VLOOKUP(BP$5,Sheet1!$B$15:$AG$104,8,FALSE),0)</f>
        <v>0</v>
      </c>
      <c r="BQ177" s="151">
        <f ca="1">+IF($C177=[1]Résultats!$C$3,VLOOKUP(BQ$5,Sheet1!$B$15:$AG$104,8,FALSE),0)</f>
        <v>0</v>
      </c>
      <c r="BR177" s="151">
        <f ca="1">+IF($C177=[1]Résultats!$C$3,VLOOKUP(BR$5,Sheet1!$B$15:$AG$104,8,FALSE),0)</f>
        <v>0</v>
      </c>
      <c r="BS177" s="151">
        <f ca="1">+IF($C177=[1]Résultats!$C$3,VLOOKUP(BS$5,Sheet1!$B$15:$AG$104,8,FALSE),0)</f>
        <v>0</v>
      </c>
      <c r="BT177" s="151">
        <f ca="1">+IF($C177=[1]Résultats!$C$3,VLOOKUP(BT$5,Sheet1!$B$15:$AG$104,8,FALSE),0)</f>
        <v>0</v>
      </c>
      <c r="BU177" s="151">
        <f ca="1">+IF($C177=[1]Résultats!$C$3,VLOOKUP(BU$5,Sheet1!$B$15:$AG$104,8,FALSE),0)</f>
        <v>0</v>
      </c>
      <c r="BV177" s="151">
        <f ca="1">+IF($C177=[1]Résultats!$C$3,VLOOKUP(BV$5,Sheet1!$B$15:$AG$104,8,FALSE),0)</f>
        <v>0</v>
      </c>
      <c r="BW177" s="151">
        <f ca="1">+IF($C177=[1]Résultats!$C$3,VLOOKUP(BW$5,Sheet1!$B$15:$AG$104,8,FALSE),0)</f>
        <v>0</v>
      </c>
      <c r="BX177" s="151">
        <f ca="1">+IF($C177=[1]Résultats!$C$3,VLOOKUP(BX$5,Sheet1!$B$15:$AG$104,8,FALSE),0)</f>
        <v>0</v>
      </c>
      <c r="BY177" s="151">
        <f ca="1">+IF($C177=[1]Résultats!$C$3,VLOOKUP(BY$5,Sheet1!$B$15:$AG$104,8,FALSE),0)</f>
        <v>0</v>
      </c>
      <c r="BZ177" s="151">
        <f ca="1">+IF($C177=[1]Résultats!$C$3,VLOOKUP(BZ$5,Sheet1!$B$15:$AG$104,8,FALSE),0)</f>
        <v>0</v>
      </c>
    </row>
    <row r="178" spans="1:78" s="142" customFormat="1" ht="15.75" customHeight="1" x14ac:dyDescent="0.2">
      <c r="A178" s="1">
        <f t="shared" ca="1" si="10"/>
        <v>0</v>
      </c>
      <c r="B178" s="1">
        <f t="shared" ca="1" si="9"/>
        <v>0</v>
      </c>
      <c r="C178" s="141">
        <f>Hébergement!C178</f>
        <v>43273</v>
      </c>
      <c r="D178" s="150">
        <f ca="1">+IF($C178=[1]Résultats!$C$3,VLOOKUP(D$5,Sheet1!$B$15:$AG$104,8,FALSE),0)</f>
        <v>0</v>
      </c>
      <c r="E178" s="150">
        <f ca="1">+IF($C178=[1]Résultats!$C$3,VLOOKUP(E$5,Sheet1!$B$15:$AG$104,8,FALSE),0)</f>
        <v>0</v>
      </c>
      <c r="F178" s="150">
        <f ca="1">+IF($C178=[1]Résultats!$C$3,VLOOKUP(F$5,Sheet1!$B$15:$AG$104,8,FALSE),0)</f>
        <v>0</v>
      </c>
      <c r="G178" s="150">
        <f ca="1">+IF($C178=[1]Résultats!$C$3,VLOOKUP(G$5,Sheet1!$B$15:$AG$104,8,FALSE),0)</f>
        <v>0</v>
      </c>
      <c r="H178" s="150">
        <f ca="1">+IF($C178=[1]Résultats!$C$3,VLOOKUP(H$5,Sheet1!$B$15:$AG$104,8,FALSE),0)</f>
        <v>0</v>
      </c>
      <c r="I178" s="150">
        <f ca="1">+IF($C178=[1]Résultats!$C$3,VLOOKUP(I$5,Sheet1!$B$15:$AG$104,8,FALSE),0)</f>
        <v>0</v>
      </c>
      <c r="J178" s="151">
        <f ca="1">+IF($C178=[1]Résultats!$C$3,VLOOKUP(J$5,Sheet1!$B$15:$AG$104,8,FALSE),0)</f>
        <v>0</v>
      </c>
      <c r="K178" s="151">
        <f ca="1">+IF($C178=[1]Résultats!$C$3,VLOOKUP(K$5,Sheet1!$B$15:$AG$104,8,FALSE),0)</f>
        <v>0</v>
      </c>
      <c r="L178" s="213">
        <f ca="1">+IF($C178=[1]Résultats!$C$3,VLOOKUP(L$5,Sheet1!$B$15:$AG$104,8,FALSE),0)</f>
        <v>0</v>
      </c>
      <c r="M178" s="165">
        <f ca="1">+IF($C178=[1]Résultats!$C$3,VLOOKUP(M$5,Sheet1!$B$15:$AG$104,8,FALSE),0)</f>
        <v>0</v>
      </c>
      <c r="N178" s="165">
        <f ca="1">+IF($C178=[1]Résultats!$C$3,VLOOKUP(N$5,Sheet1!$B$15:$AG$104,8,FALSE),0)</f>
        <v>0</v>
      </c>
      <c r="O178" s="151">
        <f ca="1">+IF($C178=[1]Résultats!$C$3,VLOOKUP(O$5,Sheet1!$B$15:$AG$104,8,FALSE),0)</f>
        <v>0</v>
      </c>
      <c r="P178" s="151">
        <f ca="1">+IF($C178=[1]Résultats!$C$3,VLOOKUP(P$5,Sheet1!$B$15:$AG$104,8,FALSE),0)</f>
        <v>0</v>
      </c>
      <c r="Q178" s="213">
        <f ca="1">+IF($C178=[1]Résultats!$C$3,VLOOKUP(Q$5,Sheet1!$B$15:$AG$104,8,FALSE),0)</f>
        <v>0</v>
      </c>
      <c r="R178" s="151">
        <f ca="1">+IF($C178=[1]Résultats!$C$3,VLOOKUP(R$5,Sheet1!$B$15:$AG$104,8,FALSE),0)</f>
        <v>0</v>
      </c>
      <c r="S178" s="165">
        <f ca="1">+IF($C178=[1]Résultats!$C$3,VLOOKUP(S$5,Sheet1!$B$15:$AG$104,8,FALSE),0)</f>
        <v>0</v>
      </c>
      <c r="T178" s="165">
        <f ca="1">+IF($C178=[1]Résultats!$C$3,VLOOKUP(T$5,Sheet1!$B$15:$AG$104,8,FALSE),0)</f>
        <v>0</v>
      </c>
      <c r="U178" s="151">
        <f ca="1">+IF($C178=[1]Résultats!$C$3,VLOOKUP(U$5,Sheet1!$B$15:$AG$104,8,FALSE),0)</f>
        <v>0</v>
      </c>
      <c r="V178" s="151">
        <f ca="1">+IF($C178=[1]Résultats!$C$3,VLOOKUP(V$5,Sheet1!$B$15:$AG$104,8,FALSE),0)</f>
        <v>0</v>
      </c>
      <c r="W178" s="213">
        <f ca="1">+IF($C178=[1]Résultats!$C$3,VLOOKUP(W$5,Sheet1!$B$15:$AG$104,8,FALSE),0)</f>
        <v>0</v>
      </c>
      <c r="X178" s="165">
        <f ca="1">+IF($C178=[1]Résultats!$C$3,VLOOKUP(X$5,Sheet1!$B$15:$AG$104,8,FALSE),0)</f>
        <v>0</v>
      </c>
      <c r="Y178" s="165">
        <f ca="1">+IF($C178=[1]Résultats!$C$3,VLOOKUP(Y$5,Sheet1!$B$15:$AG$104,8,FALSE),0)</f>
        <v>0</v>
      </c>
      <c r="Z178" s="151">
        <f ca="1">+IF($C178=[1]Résultats!$C$3,VLOOKUP(Z$5,Sheet1!$B$15:$AG$104,8,FALSE),0)</f>
        <v>0</v>
      </c>
      <c r="AA178" s="151">
        <f ca="1">+IF($C178=[1]Résultats!$C$3,VLOOKUP(AA$5,Sheet1!$B$15:$AG$104,8,FALSE),0)</f>
        <v>0</v>
      </c>
      <c r="AB178" s="213">
        <f ca="1">+IF($C178=[1]Résultats!$C$3,VLOOKUP(AB$5,Sheet1!$B$15:$AG$104,8,FALSE),0)</f>
        <v>0</v>
      </c>
      <c r="AC178" s="165">
        <f ca="1">+IF($C178=[1]Résultats!$C$3,VLOOKUP(AC$5,Sheet1!$B$15:$AG$104,8,FALSE),0)</f>
        <v>0</v>
      </c>
      <c r="AD178" s="165">
        <f ca="1">+IF($C178=[1]Résultats!$C$3,VLOOKUP(AD$5,Sheet1!$B$15:$AG$104,8,FALSE),0)</f>
        <v>0</v>
      </c>
      <c r="AE178" s="213">
        <f ca="1">+IF($C178=[1]Résultats!$C$3,VLOOKUP(AE$5,Sheet1!$B$15:$AG$104,8,FALSE),0)</f>
        <v>0</v>
      </c>
      <c r="AF178" s="165">
        <f ca="1">+IF($C178=[1]Résultats!$C$3,VLOOKUP(AF$5,Sheet1!$B$15:$AG$104,8,FALSE),0)</f>
        <v>0</v>
      </c>
      <c r="AG178" s="165">
        <f ca="1">+IF($C178=[1]Résultats!$C$3,VLOOKUP(AG$5,Sheet1!$B$15:$AG$104,8,FALSE),0)</f>
        <v>0</v>
      </c>
      <c r="AH178" s="151">
        <f ca="1">+IF($C178=[1]Résultats!$C$3,VLOOKUP(AH$5,Sheet1!$B$15:$AG$104,8,FALSE),0)</f>
        <v>0</v>
      </c>
      <c r="AI178" s="151">
        <f ca="1">+IF($C178=[1]Résultats!$C$3,VLOOKUP(AI$5,Sheet1!$B$15:$AG$104,8,FALSE),0)</f>
        <v>0</v>
      </c>
      <c r="AJ178" s="213">
        <f ca="1">+IF($C178=[1]Résultats!$C$3,VLOOKUP(AJ$5,Sheet1!$B$15:$AG$104,8,FALSE),0)</f>
        <v>0</v>
      </c>
      <c r="AK178" s="165">
        <f ca="1">+IF($C178=[1]Résultats!$C$3,VLOOKUP(AK$5,Sheet1!$B$15:$AG$104,8,FALSE),0)</f>
        <v>0</v>
      </c>
      <c r="AL178" s="165">
        <f ca="1">+IF($C178=[1]Résultats!$C$3,VLOOKUP(AL$5,Sheet1!$B$15:$AG$104,8,FALSE),0)</f>
        <v>0</v>
      </c>
      <c r="AM178" s="213">
        <f ca="1">+IF($C178=[1]Résultats!$C$3,VLOOKUP(AM$5,Sheet1!$B$15:$AG$104,8,FALSE),0)</f>
        <v>0</v>
      </c>
      <c r="AN178" s="165">
        <f ca="1">+IF($C178=[1]Résultats!$C$3,VLOOKUP(AN$5,Sheet1!$B$15:$AG$104,8,FALSE),0)</f>
        <v>0</v>
      </c>
      <c r="AO178" s="165">
        <f ca="1">+IF($C178=[1]Résultats!$C$3,VLOOKUP(AO$5,Sheet1!$B$15:$AG$104,8,FALSE),0)</f>
        <v>0</v>
      </c>
      <c r="AP178" s="213">
        <f ca="1">+IF($C178=[1]Résultats!$C$3,VLOOKUP(AP$5,Sheet1!$B$15:$AG$104,8,FALSE),0)</f>
        <v>0</v>
      </c>
      <c r="AQ178" s="165">
        <f ca="1">+IF($C178=[1]Résultats!$C$3,VLOOKUP(AQ$5,Sheet1!$B$15:$AG$104,8,FALSE),0)</f>
        <v>0</v>
      </c>
      <c r="AR178" s="165">
        <f ca="1">+IF($C178=[1]Résultats!$C$3,VLOOKUP(AR$5,Sheet1!$B$15:$AG$104,8,FALSE),0)</f>
        <v>0</v>
      </c>
      <c r="AS178" s="151">
        <f ca="1">+IF($C178=[1]Résultats!$C$3,VLOOKUP(AS$5,Sheet1!$B$15:$AG$104,8,FALSE),0)</f>
        <v>0</v>
      </c>
      <c r="AT178" s="151">
        <f ca="1">+IF($C178=[1]Résultats!$C$3,VLOOKUP(AT$5,Sheet1!$B$15:$AG$104,8,FALSE),0)</f>
        <v>0</v>
      </c>
      <c r="AU178" s="213">
        <f ca="1">+IF($C178=[1]Résultats!$C$3,VLOOKUP(AU$5,Sheet1!$B$15:$AG$104,8,FALSE),0)</f>
        <v>0</v>
      </c>
      <c r="AV178" s="151">
        <f ca="1">+IF($C178=[1]Résultats!$C$3,VLOOKUP(AV$5,Sheet1!$B$15:$AG$104,8,FALSE),0)</f>
        <v>0</v>
      </c>
      <c r="AW178" s="151">
        <f ca="1">+IF($C178=[1]Résultats!$C$3,VLOOKUP(AW$5,Sheet1!$B$15:$AG$104,8,FALSE),0)</f>
        <v>0</v>
      </c>
      <c r="AX178" s="151">
        <f ca="1">+IF($C178=[1]Résultats!$C$3,VLOOKUP(AX$5,Sheet1!$B$15:$AG$104,8,FALSE),0)</f>
        <v>0</v>
      </c>
      <c r="AY178" s="151">
        <f ca="1">+IF($C178=[1]Résultats!$C$3,VLOOKUP(AY$5,Sheet1!$B$15:$AG$104,8,FALSE),0)</f>
        <v>0</v>
      </c>
      <c r="AZ178" s="213">
        <f ca="1">+IF($C178=[1]Résultats!$C$3,VLOOKUP(AZ$5,Sheet1!$B$15:$AG$104,8,FALSE),0)</f>
        <v>0</v>
      </c>
      <c r="BA178" s="165">
        <f ca="1">+IF($C178=[1]Résultats!$C$3,VLOOKUP(BA$5,Sheet1!$B$15:$AG$104,8,FALSE),0)</f>
        <v>0</v>
      </c>
      <c r="BB178" s="165">
        <f ca="1">+IF($C178=[1]Résultats!$C$3,VLOOKUP(BB$5,Sheet1!$B$15:$AG$104,8,FALSE),0)</f>
        <v>0</v>
      </c>
      <c r="BC178" s="151">
        <f ca="1">+IF($C178=[1]Résultats!$C$3,VLOOKUP(BC$5,Sheet1!$B$15:$AG$104,8,FALSE),0)</f>
        <v>0</v>
      </c>
      <c r="BD178" s="151">
        <f ca="1">+IF($C178=[1]Résultats!$C$3,VLOOKUP(BD$5,Sheet1!$B$15:$AG$104,8,FALSE),0)</f>
        <v>0</v>
      </c>
      <c r="BE178" s="151">
        <f ca="1">+IF($C178=[1]Résultats!$C$3,VLOOKUP(BE$5,Sheet1!$B$15:$AG$104,8,FALSE),0)</f>
        <v>0</v>
      </c>
      <c r="BF178" s="151">
        <f ca="1">+IF($C178=[1]Résultats!$C$3,VLOOKUP(BF$5,Sheet1!$B$15:$AG$104,8,FALSE),0)</f>
        <v>0</v>
      </c>
      <c r="BG178" s="151">
        <f ca="1">+IF($C178=[1]Résultats!$C$3,VLOOKUP(BG$5,Sheet1!$B$15:$AG$104,8,FALSE),0)</f>
        <v>0</v>
      </c>
      <c r="BH178" s="151">
        <f ca="1">+IF($C178=[1]Résultats!$C$3,VLOOKUP(BH$5,Sheet1!$B$15:$AG$104,8,FALSE),0)</f>
        <v>0</v>
      </c>
      <c r="BI178" s="151">
        <f ca="1">+IF($C178=[1]Résultats!$C$3,VLOOKUP(BI$5,Sheet1!$B$15:$AG$104,8,FALSE),0)</f>
        <v>0</v>
      </c>
      <c r="BJ178" s="151">
        <f ca="1">+IF($C178=[1]Résultats!$C$3,VLOOKUP(BJ$5,Sheet1!$B$15:$AG$104,8,FALSE),0)</f>
        <v>0</v>
      </c>
      <c r="BK178" s="151">
        <f ca="1">+IF($C178=[1]Résultats!$C$3,VLOOKUP(BK$5,Sheet1!$B$15:$AG$104,8,FALSE),0)</f>
        <v>0</v>
      </c>
      <c r="BL178" s="151">
        <f ca="1">+IF($C178=[1]Résultats!$C$3,VLOOKUP(BL$5,Sheet1!$B$15:$AG$104,8,FALSE),0)</f>
        <v>0</v>
      </c>
      <c r="BM178" s="151">
        <f ca="1">+IF($C178=[1]Résultats!$C$3,VLOOKUP(BM$5,Sheet1!$B$15:$AG$104,8,FALSE),0)</f>
        <v>0</v>
      </c>
      <c r="BN178" s="151">
        <f ca="1">+IF($C178=[1]Résultats!$C$3,VLOOKUP(BN$5,Sheet1!$B$15:$AG$104,8,FALSE),0)</f>
        <v>0</v>
      </c>
      <c r="BO178" s="151">
        <f ca="1">+IF($C178=[1]Résultats!$C$3,VLOOKUP(BO$5,Sheet1!$B$15:$AG$104,8,FALSE),0)</f>
        <v>0</v>
      </c>
      <c r="BP178" s="151">
        <f ca="1">+IF($C178=[1]Résultats!$C$3,VLOOKUP(BP$5,Sheet1!$B$15:$AG$104,8,FALSE),0)</f>
        <v>0</v>
      </c>
      <c r="BQ178" s="151">
        <f ca="1">+IF($C178=[1]Résultats!$C$3,VLOOKUP(BQ$5,Sheet1!$B$15:$AG$104,8,FALSE),0)</f>
        <v>0</v>
      </c>
      <c r="BR178" s="151">
        <f ca="1">+IF($C178=[1]Résultats!$C$3,VLOOKUP(BR$5,Sheet1!$B$15:$AG$104,8,FALSE),0)</f>
        <v>0</v>
      </c>
      <c r="BS178" s="151">
        <f ca="1">+IF($C178=[1]Résultats!$C$3,VLOOKUP(BS$5,Sheet1!$B$15:$AG$104,8,FALSE),0)</f>
        <v>0</v>
      </c>
      <c r="BT178" s="151">
        <f ca="1">+IF($C178=[1]Résultats!$C$3,VLOOKUP(BT$5,Sheet1!$B$15:$AG$104,8,FALSE),0)</f>
        <v>0</v>
      </c>
      <c r="BU178" s="151">
        <f ca="1">+IF($C178=[1]Résultats!$C$3,VLOOKUP(BU$5,Sheet1!$B$15:$AG$104,8,FALSE),0)</f>
        <v>0</v>
      </c>
      <c r="BV178" s="151">
        <f ca="1">+IF($C178=[1]Résultats!$C$3,VLOOKUP(BV$5,Sheet1!$B$15:$AG$104,8,FALSE),0)</f>
        <v>0</v>
      </c>
      <c r="BW178" s="151">
        <f ca="1">+IF($C178=[1]Résultats!$C$3,VLOOKUP(BW$5,Sheet1!$B$15:$AG$104,8,FALSE),0)</f>
        <v>0</v>
      </c>
      <c r="BX178" s="151">
        <f ca="1">+IF($C178=[1]Résultats!$C$3,VLOOKUP(BX$5,Sheet1!$B$15:$AG$104,8,FALSE),0)</f>
        <v>0</v>
      </c>
      <c r="BY178" s="151">
        <f ca="1">+IF($C178=[1]Résultats!$C$3,VLOOKUP(BY$5,Sheet1!$B$15:$AG$104,8,FALSE),0)</f>
        <v>0</v>
      </c>
      <c r="BZ178" s="151">
        <f ca="1">+IF($C178=[1]Résultats!$C$3,VLOOKUP(BZ$5,Sheet1!$B$15:$AG$104,8,FALSE),0)</f>
        <v>0</v>
      </c>
    </row>
    <row r="179" spans="1:78" ht="15.75" customHeight="1" x14ac:dyDescent="0.2">
      <c r="A179" s="1">
        <f t="shared" ca="1" si="10"/>
        <v>0</v>
      </c>
      <c r="B179" s="1">
        <f t="shared" ca="1" si="9"/>
        <v>0</v>
      </c>
      <c r="C179" s="136">
        <f>Hébergement!C179</f>
        <v>43274</v>
      </c>
      <c r="D179" s="150">
        <f ca="1">+IF($C179=[1]Résultats!$C$3,VLOOKUP(D$5,Sheet1!$B$15:$AG$104,8,FALSE),0)</f>
        <v>0</v>
      </c>
      <c r="E179" s="150">
        <f ca="1">+IF($C179=[1]Résultats!$C$3,VLOOKUP(E$5,Sheet1!$B$15:$AG$104,8,FALSE),0)</f>
        <v>0</v>
      </c>
      <c r="F179" s="150">
        <f ca="1">+IF($C179=[1]Résultats!$C$3,VLOOKUP(F$5,Sheet1!$B$15:$AG$104,8,FALSE),0)</f>
        <v>0</v>
      </c>
      <c r="G179" s="150">
        <f ca="1">+IF($C179=[1]Résultats!$C$3,VLOOKUP(G$5,Sheet1!$B$15:$AG$104,8,FALSE),0)</f>
        <v>0</v>
      </c>
      <c r="H179" s="150">
        <f ca="1">+IF($C179=[1]Résultats!$C$3,VLOOKUP(H$5,Sheet1!$B$15:$AG$104,8,FALSE),0)</f>
        <v>0</v>
      </c>
      <c r="I179" s="150">
        <f ca="1">+IF($C179=[1]Résultats!$C$3,VLOOKUP(I$5,Sheet1!$B$15:$AG$104,8,FALSE),0)</f>
        <v>0</v>
      </c>
      <c r="J179" s="151">
        <f ca="1">+IF($C179=[1]Résultats!$C$3,VLOOKUP(J$5,Sheet1!$B$15:$AG$104,8,FALSE),0)</f>
        <v>0</v>
      </c>
      <c r="K179" s="151">
        <f ca="1">+IF($C179=[1]Résultats!$C$3,VLOOKUP(K$5,Sheet1!$B$15:$AG$104,8,FALSE),0)</f>
        <v>0</v>
      </c>
      <c r="L179" s="213">
        <f ca="1">+IF($C179=[1]Résultats!$C$3,VLOOKUP(L$5,Sheet1!$B$15:$AG$104,8,FALSE),0)</f>
        <v>0</v>
      </c>
      <c r="M179" s="165">
        <f ca="1">+IF($C179=[1]Résultats!$C$3,VLOOKUP(M$5,Sheet1!$B$15:$AG$104,8,FALSE),0)</f>
        <v>0</v>
      </c>
      <c r="N179" s="165">
        <f ca="1">+IF($C179=[1]Résultats!$C$3,VLOOKUP(N$5,Sheet1!$B$15:$AG$104,8,FALSE),0)</f>
        <v>0</v>
      </c>
      <c r="O179" s="151">
        <f ca="1">+IF($C179=[1]Résultats!$C$3,VLOOKUP(O$5,Sheet1!$B$15:$AG$104,8,FALSE),0)</f>
        <v>0</v>
      </c>
      <c r="P179" s="151">
        <f ca="1">+IF($C179=[1]Résultats!$C$3,VLOOKUP(P$5,Sheet1!$B$15:$AG$104,8,FALSE),0)</f>
        <v>0</v>
      </c>
      <c r="Q179" s="213">
        <f ca="1">+IF($C179=[1]Résultats!$C$3,VLOOKUP(Q$5,Sheet1!$B$15:$AG$104,8,FALSE),0)</f>
        <v>0</v>
      </c>
      <c r="R179" s="151">
        <f ca="1">+IF($C179=[1]Résultats!$C$3,VLOOKUP(R$5,Sheet1!$B$15:$AG$104,8,FALSE),0)</f>
        <v>0</v>
      </c>
      <c r="S179" s="165">
        <f ca="1">+IF($C179=[1]Résultats!$C$3,VLOOKUP(S$5,Sheet1!$B$15:$AG$104,8,FALSE),0)</f>
        <v>0</v>
      </c>
      <c r="T179" s="165">
        <f ca="1">+IF($C179=[1]Résultats!$C$3,VLOOKUP(T$5,Sheet1!$B$15:$AG$104,8,FALSE),0)</f>
        <v>0</v>
      </c>
      <c r="U179" s="151">
        <f ca="1">+IF($C179=[1]Résultats!$C$3,VLOOKUP(U$5,Sheet1!$B$15:$AG$104,8,FALSE),0)</f>
        <v>0</v>
      </c>
      <c r="V179" s="151">
        <f ca="1">+IF($C179=[1]Résultats!$C$3,VLOOKUP(V$5,Sheet1!$B$15:$AG$104,8,FALSE),0)</f>
        <v>0</v>
      </c>
      <c r="W179" s="213">
        <f ca="1">+IF($C179=[1]Résultats!$C$3,VLOOKUP(W$5,Sheet1!$B$15:$AG$104,8,FALSE),0)</f>
        <v>0</v>
      </c>
      <c r="X179" s="165">
        <f ca="1">+IF($C179=[1]Résultats!$C$3,VLOOKUP(X$5,Sheet1!$B$15:$AG$104,8,FALSE),0)</f>
        <v>0</v>
      </c>
      <c r="Y179" s="165">
        <f ca="1">+IF($C179=[1]Résultats!$C$3,VLOOKUP(Y$5,Sheet1!$B$15:$AG$104,8,FALSE),0)</f>
        <v>0</v>
      </c>
      <c r="Z179" s="151">
        <f ca="1">+IF($C179=[1]Résultats!$C$3,VLOOKUP(Z$5,Sheet1!$B$15:$AG$104,8,FALSE),0)</f>
        <v>0</v>
      </c>
      <c r="AA179" s="151">
        <f ca="1">+IF($C179=[1]Résultats!$C$3,VLOOKUP(AA$5,Sheet1!$B$15:$AG$104,8,FALSE),0)</f>
        <v>0</v>
      </c>
      <c r="AB179" s="213">
        <f ca="1">+IF($C179=[1]Résultats!$C$3,VLOOKUP(AB$5,Sheet1!$B$15:$AG$104,8,FALSE),0)</f>
        <v>0</v>
      </c>
      <c r="AC179" s="165">
        <f ca="1">+IF($C179=[1]Résultats!$C$3,VLOOKUP(AC$5,Sheet1!$B$15:$AG$104,8,FALSE),0)</f>
        <v>0</v>
      </c>
      <c r="AD179" s="165">
        <f ca="1">+IF($C179=[1]Résultats!$C$3,VLOOKUP(AD$5,Sheet1!$B$15:$AG$104,8,FALSE),0)</f>
        <v>0</v>
      </c>
      <c r="AE179" s="213">
        <f ca="1">+IF($C179=[1]Résultats!$C$3,VLOOKUP(AE$5,Sheet1!$B$15:$AG$104,8,FALSE),0)</f>
        <v>0</v>
      </c>
      <c r="AF179" s="165">
        <f ca="1">+IF($C179=[1]Résultats!$C$3,VLOOKUP(AF$5,Sheet1!$B$15:$AG$104,8,FALSE),0)</f>
        <v>0</v>
      </c>
      <c r="AG179" s="165">
        <f ca="1">+IF($C179=[1]Résultats!$C$3,VLOOKUP(AG$5,Sheet1!$B$15:$AG$104,8,FALSE),0)</f>
        <v>0</v>
      </c>
      <c r="AH179" s="151">
        <f ca="1">+IF($C179=[1]Résultats!$C$3,VLOOKUP(AH$5,Sheet1!$B$15:$AG$104,8,FALSE),0)</f>
        <v>0</v>
      </c>
      <c r="AI179" s="151">
        <f ca="1">+IF($C179=[1]Résultats!$C$3,VLOOKUP(AI$5,Sheet1!$B$15:$AG$104,8,FALSE),0)</f>
        <v>0</v>
      </c>
      <c r="AJ179" s="213">
        <f ca="1">+IF($C179=[1]Résultats!$C$3,VLOOKUP(AJ$5,Sheet1!$B$15:$AG$104,8,FALSE),0)</f>
        <v>0</v>
      </c>
      <c r="AK179" s="165">
        <f ca="1">+IF($C179=[1]Résultats!$C$3,VLOOKUP(AK$5,Sheet1!$B$15:$AG$104,8,FALSE),0)</f>
        <v>0</v>
      </c>
      <c r="AL179" s="165">
        <f ca="1">+IF($C179=[1]Résultats!$C$3,VLOOKUP(AL$5,Sheet1!$B$15:$AG$104,8,FALSE),0)</f>
        <v>0</v>
      </c>
      <c r="AM179" s="213">
        <f ca="1">+IF($C179=[1]Résultats!$C$3,VLOOKUP(AM$5,Sheet1!$B$15:$AG$104,8,FALSE),0)</f>
        <v>0</v>
      </c>
      <c r="AN179" s="165">
        <f ca="1">+IF($C179=[1]Résultats!$C$3,VLOOKUP(AN$5,Sheet1!$B$15:$AG$104,8,FALSE),0)</f>
        <v>0</v>
      </c>
      <c r="AO179" s="165">
        <f ca="1">+IF($C179=[1]Résultats!$C$3,VLOOKUP(AO$5,Sheet1!$B$15:$AG$104,8,FALSE),0)</f>
        <v>0</v>
      </c>
      <c r="AP179" s="213">
        <f ca="1">+IF($C179=[1]Résultats!$C$3,VLOOKUP(AP$5,Sheet1!$B$15:$AG$104,8,FALSE),0)</f>
        <v>0</v>
      </c>
      <c r="AQ179" s="165">
        <f ca="1">+IF($C179=[1]Résultats!$C$3,VLOOKUP(AQ$5,Sheet1!$B$15:$AG$104,8,FALSE),0)</f>
        <v>0</v>
      </c>
      <c r="AR179" s="165">
        <f ca="1">+IF($C179=[1]Résultats!$C$3,VLOOKUP(AR$5,Sheet1!$B$15:$AG$104,8,FALSE),0)</f>
        <v>0</v>
      </c>
      <c r="AS179" s="151">
        <f ca="1">+IF($C179=[1]Résultats!$C$3,VLOOKUP(AS$5,Sheet1!$B$15:$AG$104,8,FALSE),0)</f>
        <v>0</v>
      </c>
      <c r="AT179" s="151">
        <f ca="1">+IF($C179=[1]Résultats!$C$3,VLOOKUP(AT$5,Sheet1!$B$15:$AG$104,8,FALSE),0)</f>
        <v>0</v>
      </c>
      <c r="AU179" s="213">
        <f ca="1">+IF($C179=[1]Résultats!$C$3,VLOOKUP(AU$5,Sheet1!$B$15:$AG$104,8,FALSE),0)</f>
        <v>0</v>
      </c>
      <c r="AV179" s="151">
        <f ca="1">+IF($C179=[1]Résultats!$C$3,VLOOKUP(AV$5,Sheet1!$B$15:$AG$104,8,FALSE),0)</f>
        <v>0</v>
      </c>
      <c r="AW179" s="151">
        <f ca="1">+IF($C179=[1]Résultats!$C$3,VLOOKUP(AW$5,Sheet1!$B$15:$AG$104,8,FALSE),0)</f>
        <v>0</v>
      </c>
      <c r="AX179" s="151">
        <f ca="1">+IF($C179=[1]Résultats!$C$3,VLOOKUP(AX$5,Sheet1!$B$15:$AG$104,8,FALSE),0)</f>
        <v>0</v>
      </c>
      <c r="AY179" s="151">
        <f ca="1">+IF($C179=[1]Résultats!$C$3,VLOOKUP(AY$5,Sheet1!$B$15:$AG$104,8,FALSE),0)</f>
        <v>0</v>
      </c>
      <c r="AZ179" s="213">
        <f ca="1">+IF($C179=[1]Résultats!$C$3,VLOOKUP(AZ$5,Sheet1!$B$15:$AG$104,8,FALSE),0)</f>
        <v>0</v>
      </c>
      <c r="BA179" s="165">
        <f ca="1">+IF($C179=[1]Résultats!$C$3,VLOOKUP(BA$5,Sheet1!$B$15:$AG$104,8,FALSE),0)</f>
        <v>0</v>
      </c>
      <c r="BB179" s="165">
        <f ca="1">+IF($C179=[1]Résultats!$C$3,VLOOKUP(BB$5,Sheet1!$B$15:$AG$104,8,FALSE),0)</f>
        <v>0</v>
      </c>
      <c r="BC179" s="151">
        <f ca="1">+IF($C179=[1]Résultats!$C$3,VLOOKUP(BC$5,Sheet1!$B$15:$AG$104,8,FALSE),0)</f>
        <v>0</v>
      </c>
      <c r="BD179" s="151">
        <f ca="1">+IF($C179=[1]Résultats!$C$3,VLOOKUP(BD$5,Sheet1!$B$15:$AG$104,8,FALSE),0)</f>
        <v>0</v>
      </c>
      <c r="BE179" s="151">
        <f ca="1">+IF($C179=[1]Résultats!$C$3,VLOOKUP(BE$5,Sheet1!$B$15:$AG$104,8,FALSE),0)</f>
        <v>0</v>
      </c>
      <c r="BF179" s="151">
        <f ca="1">+IF($C179=[1]Résultats!$C$3,VLOOKUP(BF$5,Sheet1!$B$15:$AG$104,8,FALSE),0)</f>
        <v>0</v>
      </c>
      <c r="BG179" s="151">
        <f ca="1">+IF($C179=[1]Résultats!$C$3,VLOOKUP(BG$5,Sheet1!$B$15:$AG$104,8,FALSE),0)</f>
        <v>0</v>
      </c>
      <c r="BH179" s="151">
        <f ca="1">+IF($C179=[1]Résultats!$C$3,VLOOKUP(BH$5,Sheet1!$B$15:$AG$104,8,FALSE),0)</f>
        <v>0</v>
      </c>
      <c r="BI179" s="151">
        <f ca="1">+IF($C179=[1]Résultats!$C$3,VLOOKUP(BI$5,Sheet1!$B$15:$AG$104,8,FALSE),0)</f>
        <v>0</v>
      </c>
      <c r="BJ179" s="151">
        <f ca="1">+IF($C179=[1]Résultats!$C$3,VLOOKUP(BJ$5,Sheet1!$B$15:$AG$104,8,FALSE),0)</f>
        <v>0</v>
      </c>
      <c r="BK179" s="151">
        <f ca="1">+IF($C179=[1]Résultats!$C$3,VLOOKUP(BK$5,Sheet1!$B$15:$AG$104,8,FALSE),0)</f>
        <v>0</v>
      </c>
      <c r="BL179" s="151">
        <f ca="1">+IF($C179=[1]Résultats!$C$3,VLOOKUP(BL$5,Sheet1!$B$15:$AG$104,8,FALSE),0)</f>
        <v>0</v>
      </c>
      <c r="BM179" s="151">
        <f ca="1">+IF($C179=[1]Résultats!$C$3,VLOOKUP(BM$5,Sheet1!$B$15:$AG$104,8,FALSE),0)</f>
        <v>0</v>
      </c>
      <c r="BN179" s="151">
        <f ca="1">+IF($C179=[1]Résultats!$C$3,VLOOKUP(BN$5,Sheet1!$B$15:$AG$104,8,FALSE),0)</f>
        <v>0</v>
      </c>
      <c r="BO179" s="151">
        <f ca="1">+IF($C179=[1]Résultats!$C$3,VLOOKUP(BO$5,Sheet1!$B$15:$AG$104,8,FALSE),0)</f>
        <v>0</v>
      </c>
      <c r="BP179" s="151">
        <f ca="1">+IF($C179=[1]Résultats!$C$3,VLOOKUP(BP$5,Sheet1!$B$15:$AG$104,8,FALSE),0)</f>
        <v>0</v>
      </c>
      <c r="BQ179" s="151">
        <f ca="1">+IF($C179=[1]Résultats!$C$3,VLOOKUP(BQ$5,Sheet1!$B$15:$AG$104,8,FALSE),0)</f>
        <v>0</v>
      </c>
      <c r="BR179" s="151">
        <f ca="1">+IF($C179=[1]Résultats!$C$3,VLOOKUP(BR$5,Sheet1!$B$15:$AG$104,8,FALSE),0)</f>
        <v>0</v>
      </c>
      <c r="BS179" s="151">
        <f ca="1">+IF($C179=[1]Résultats!$C$3,VLOOKUP(BS$5,Sheet1!$B$15:$AG$104,8,FALSE),0)</f>
        <v>0</v>
      </c>
      <c r="BT179" s="151">
        <f ca="1">+IF($C179=[1]Résultats!$C$3,VLOOKUP(BT$5,Sheet1!$B$15:$AG$104,8,FALSE),0)</f>
        <v>0</v>
      </c>
      <c r="BU179" s="151">
        <f ca="1">+IF($C179=[1]Résultats!$C$3,VLOOKUP(BU$5,Sheet1!$B$15:$AG$104,8,FALSE),0)</f>
        <v>0</v>
      </c>
      <c r="BV179" s="151">
        <f ca="1">+IF($C179=[1]Résultats!$C$3,VLOOKUP(BV$5,Sheet1!$B$15:$AG$104,8,FALSE),0)</f>
        <v>0</v>
      </c>
      <c r="BW179" s="151">
        <f ca="1">+IF($C179=[1]Résultats!$C$3,VLOOKUP(BW$5,Sheet1!$B$15:$AG$104,8,FALSE),0)</f>
        <v>0</v>
      </c>
      <c r="BX179" s="151">
        <f ca="1">+IF($C179=[1]Résultats!$C$3,VLOOKUP(BX$5,Sheet1!$B$15:$AG$104,8,FALSE),0)</f>
        <v>0</v>
      </c>
      <c r="BY179" s="151">
        <f ca="1">+IF($C179=[1]Résultats!$C$3,VLOOKUP(BY$5,Sheet1!$B$15:$AG$104,8,FALSE),0)</f>
        <v>0</v>
      </c>
      <c r="BZ179" s="151">
        <f ca="1">+IF($C179=[1]Résultats!$C$3,VLOOKUP(BZ$5,Sheet1!$B$15:$AG$104,8,FALSE),0)</f>
        <v>0</v>
      </c>
    </row>
    <row r="180" spans="1:78" ht="15.75" customHeight="1" x14ac:dyDescent="0.2">
      <c r="A180" s="1">
        <f t="shared" ca="1" si="10"/>
        <v>0</v>
      </c>
      <c r="B180" s="1">
        <f t="shared" ca="1" si="9"/>
        <v>0</v>
      </c>
      <c r="C180" s="136">
        <f>Hébergement!C180</f>
        <v>43275</v>
      </c>
      <c r="D180" s="150">
        <f ca="1">+IF($C180=[1]Résultats!$C$3,VLOOKUP(D$5,Sheet1!$B$15:$AG$104,8,FALSE),0)</f>
        <v>0</v>
      </c>
      <c r="E180" s="150">
        <f ca="1">+IF($C180=[1]Résultats!$C$3,VLOOKUP(E$5,Sheet1!$B$15:$AG$104,8,FALSE),0)</f>
        <v>0</v>
      </c>
      <c r="F180" s="150">
        <f ca="1">+IF($C180=[1]Résultats!$C$3,VLOOKUP(F$5,Sheet1!$B$15:$AG$104,8,FALSE),0)</f>
        <v>0</v>
      </c>
      <c r="G180" s="150">
        <f ca="1">+IF($C180=[1]Résultats!$C$3,VLOOKUP(G$5,Sheet1!$B$15:$AG$104,8,FALSE),0)</f>
        <v>0</v>
      </c>
      <c r="H180" s="150">
        <f ca="1">+IF($C180=[1]Résultats!$C$3,VLOOKUP(H$5,Sheet1!$B$15:$AG$104,8,FALSE),0)</f>
        <v>0</v>
      </c>
      <c r="I180" s="150">
        <f ca="1">+IF($C180=[1]Résultats!$C$3,VLOOKUP(I$5,Sheet1!$B$15:$AG$104,8,FALSE),0)</f>
        <v>0</v>
      </c>
      <c r="J180" s="151">
        <f ca="1">+IF($C180=[1]Résultats!$C$3,VLOOKUP(J$5,Sheet1!$B$15:$AG$104,8,FALSE),0)</f>
        <v>0</v>
      </c>
      <c r="K180" s="151">
        <f ca="1">+IF($C180=[1]Résultats!$C$3,VLOOKUP(K$5,Sheet1!$B$15:$AG$104,8,FALSE),0)</f>
        <v>0</v>
      </c>
      <c r="L180" s="213">
        <f ca="1">+IF($C180=[1]Résultats!$C$3,VLOOKUP(L$5,Sheet1!$B$15:$AG$104,8,FALSE),0)</f>
        <v>0</v>
      </c>
      <c r="M180" s="165">
        <f ca="1">+IF($C180=[1]Résultats!$C$3,VLOOKUP(M$5,Sheet1!$B$15:$AG$104,8,FALSE),0)</f>
        <v>0</v>
      </c>
      <c r="N180" s="165">
        <f ca="1">+IF($C180=[1]Résultats!$C$3,VLOOKUP(N$5,Sheet1!$B$15:$AG$104,8,FALSE),0)</f>
        <v>0</v>
      </c>
      <c r="O180" s="151">
        <f ca="1">+IF($C180=[1]Résultats!$C$3,VLOOKUP(O$5,Sheet1!$B$15:$AG$104,8,FALSE),0)</f>
        <v>0</v>
      </c>
      <c r="P180" s="151">
        <f ca="1">+IF($C180=[1]Résultats!$C$3,VLOOKUP(P$5,Sheet1!$B$15:$AG$104,8,FALSE),0)</f>
        <v>0</v>
      </c>
      <c r="Q180" s="213">
        <f ca="1">+IF($C180=[1]Résultats!$C$3,VLOOKUP(Q$5,Sheet1!$B$15:$AG$104,8,FALSE),0)</f>
        <v>0</v>
      </c>
      <c r="R180" s="151">
        <f ca="1">+IF($C180=[1]Résultats!$C$3,VLOOKUP(R$5,Sheet1!$B$15:$AG$104,8,FALSE),0)</f>
        <v>0</v>
      </c>
      <c r="S180" s="165">
        <f ca="1">+IF($C180=[1]Résultats!$C$3,VLOOKUP(S$5,Sheet1!$B$15:$AG$104,8,FALSE),0)</f>
        <v>0</v>
      </c>
      <c r="T180" s="165">
        <f ca="1">+IF($C180=[1]Résultats!$C$3,VLOOKUP(T$5,Sheet1!$B$15:$AG$104,8,FALSE),0)</f>
        <v>0</v>
      </c>
      <c r="U180" s="151">
        <f ca="1">+IF($C180=[1]Résultats!$C$3,VLOOKUP(U$5,Sheet1!$B$15:$AG$104,8,FALSE),0)</f>
        <v>0</v>
      </c>
      <c r="V180" s="151">
        <f ca="1">+IF($C180=[1]Résultats!$C$3,VLOOKUP(V$5,Sheet1!$B$15:$AG$104,8,FALSE),0)</f>
        <v>0</v>
      </c>
      <c r="W180" s="213">
        <f ca="1">+IF($C180=[1]Résultats!$C$3,VLOOKUP(W$5,Sheet1!$B$15:$AG$104,8,FALSE),0)</f>
        <v>0</v>
      </c>
      <c r="X180" s="165">
        <f ca="1">+IF($C180=[1]Résultats!$C$3,VLOOKUP(X$5,Sheet1!$B$15:$AG$104,8,FALSE),0)</f>
        <v>0</v>
      </c>
      <c r="Y180" s="165">
        <f ca="1">+IF($C180=[1]Résultats!$C$3,VLOOKUP(Y$5,Sheet1!$B$15:$AG$104,8,FALSE),0)</f>
        <v>0</v>
      </c>
      <c r="Z180" s="151">
        <f ca="1">+IF($C180=[1]Résultats!$C$3,VLOOKUP(Z$5,Sheet1!$B$15:$AG$104,8,FALSE),0)</f>
        <v>0</v>
      </c>
      <c r="AA180" s="151">
        <f ca="1">+IF($C180=[1]Résultats!$C$3,VLOOKUP(AA$5,Sheet1!$B$15:$AG$104,8,FALSE),0)</f>
        <v>0</v>
      </c>
      <c r="AB180" s="213">
        <f ca="1">+IF($C180=[1]Résultats!$C$3,VLOOKUP(AB$5,Sheet1!$B$15:$AG$104,8,FALSE),0)</f>
        <v>0</v>
      </c>
      <c r="AC180" s="165">
        <f ca="1">+IF($C180=[1]Résultats!$C$3,VLOOKUP(AC$5,Sheet1!$B$15:$AG$104,8,FALSE),0)</f>
        <v>0</v>
      </c>
      <c r="AD180" s="165">
        <f ca="1">+IF($C180=[1]Résultats!$C$3,VLOOKUP(AD$5,Sheet1!$B$15:$AG$104,8,FALSE),0)</f>
        <v>0</v>
      </c>
      <c r="AE180" s="213">
        <f ca="1">+IF($C180=[1]Résultats!$C$3,VLOOKUP(AE$5,Sheet1!$B$15:$AG$104,8,FALSE),0)</f>
        <v>0</v>
      </c>
      <c r="AF180" s="165">
        <f ca="1">+IF($C180=[1]Résultats!$C$3,VLOOKUP(AF$5,Sheet1!$B$15:$AG$104,8,FALSE),0)</f>
        <v>0</v>
      </c>
      <c r="AG180" s="165">
        <f ca="1">+IF($C180=[1]Résultats!$C$3,VLOOKUP(AG$5,Sheet1!$B$15:$AG$104,8,FALSE),0)</f>
        <v>0</v>
      </c>
      <c r="AH180" s="151">
        <f ca="1">+IF($C180=[1]Résultats!$C$3,VLOOKUP(AH$5,Sheet1!$B$15:$AG$104,8,FALSE),0)</f>
        <v>0</v>
      </c>
      <c r="AI180" s="151">
        <f ca="1">+IF($C180=[1]Résultats!$C$3,VLOOKUP(AI$5,Sheet1!$B$15:$AG$104,8,FALSE),0)</f>
        <v>0</v>
      </c>
      <c r="AJ180" s="213">
        <f ca="1">+IF($C180=[1]Résultats!$C$3,VLOOKUP(AJ$5,Sheet1!$B$15:$AG$104,8,FALSE),0)</f>
        <v>0</v>
      </c>
      <c r="AK180" s="165">
        <f ca="1">+IF($C180=[1]Résultats!$C$3,VLOOKUP(AK$5,Sheet1!$B$15:$AG$104,8,FALSE),0)</f>
        <v>0</v>
      </c>
      <c r="AL180" s="165">
        <f ca="1">+IF($C180=[1]Résultats!$C$3,VLOOKUP(AL$5,Sheet1!$B$15:$AG$104,8,FALSE),0)</f>
        <v>0</v>
      </c>
      <c r="AM180" s="213">
        <f ca="1">+IF($C180=[1]Résultats!$C$3,VLOOKUP(AM$5,Sheet1!$B$15:$AG$104,8,FALSE),0)</f>
        <v>0</v>
      </c>
      <c r="AN180" s="165">
        <f ca="1">+IF($C180=[1]Résultats!$C$3,VLOOKUP(AN$5,Sheet1!$B$15:$AG$104,8,FALSE),0)</f>
        <v>0</v>
      </c>
      <c r="AO180" s="165">
        <f ca="1">+IF($C180=[1]Résultats!$C$3,VLOOKUP(AO$5,Sheet1!$B$15:$AG$104,8,FALSE),0)</f>
        <v>0</v>
      </c>
      <c r="AP180" s="213">
        <f ca="1">+IF($C180=[1]Résultats!$C$3,VLOOKUP(AP$5,Sheet1!$B$15:$AG$104,8,FALSE),0)</f>
        <v>0</v>
      </c>
      <c r="AQ180" s="165">
        <f ca="1">+IF($C180=[1]Résultats!$C$3,VLOOKUP(AQ$5,Sheet1!$B$15:$AG$104,8,FALSE),0)</f>
        <v>0</v>
      </c>
      <c r="AR180" s="165">
        <f ca="1">+IF($C180=[1]Résultats!$C$3,VLOOKUP(AR$5,Sheet1!$B$15:$AG$104,8,FALSE),0)</f>
        <v>0</v>
      </c>
      <c r="AS180" s="151">
        <f ca="1">+IF($C180=[1]Résultats!$C$3,VLOOKUP(AS$5,Sheet1!$B$15:$AG$104,8,FALSE),0)</f>
        <v>0</v>
      </c>
      <c r="AT180" s="151">
        <f ca="1">+IF($C180=[1]Résultats!$C$3,VLOOKUP(AT$5,Sheet1!$B$15:$AG$104,8,FALSE),0)</f>
        <v>0</v>
      </c>
      <c r="AU180" s="213">
        <f ca="1">+IF($C180=[1]Résultats!$C$3,VLOOKUP(AU$5,Sheet1!$B$15:$AG$104,8,FALSE),0)</f>
        <v>0</v>
      </c>
      <c r="AV180" s="151">
        <f ca="1">+IF($C180=[1]Résultats!$C$3,VLOOKUP(AV$5,Sheet1!$B$15:$AG$104,8,FALSE),0)</f>
        <v>0</v>
      </c>
      <c r="AW180" s="151">
        <f ca="1">+IF($C180=[1]Résultats!$C$3,VLOOKUP(AW$5,Sheet1!$B$15:$AG$104,8,FALSE),0)</f>
        <v>0</v>
      </c>
      <c r="AX180" s="151">
        <f ca="1">+IF($C180=[1]Résultats!$C$3,VLOOKUP(AX$5,Sheet1!$B$15:$AG$104,8,FALSE),0)</f>
        <v>0</v>
      </c>
      <c r="AY180" s="151">
        <f ca="1">+IF($C180=[1]Résultats!$C$3,VLOOKUP(AY$5,Sheet1!$B$15:$AG$104,8,FALSE),0)</f>
        <v>0</v>
      </c>
      <c r="AZ180" s="213">
        <f ca="1">+IF($C180=[1]Résultats!$C$3,VLOOKUP(AZ$5,Sheet1!$B$15:$AG$104,8,FALSE),0)</f>
        <v>0</v>
      </c>
      <c r="BA180" s="165">
        <f ca="1">+IF($C180=[1]Résultats!$C$3,VLOOKUP(BA$5,Sheet1!$B$15:$AG$104,8,FALSE),0)</f>
        <v>0</v>
      </c>
      <c r="BB180" s="165">
        <f ca="1">+IF($C180=[1]Résultats!$C$3,VLOOKUP(BB$5,Sheet1!$B$15:$AG$104,8,FALSE),0)</f>
        <v>0</v>
      </c>
      <c r="BC180" s="151">
        <f ca="1">+IF($C180=[1]Résultats!$C$3,VLOOKUP(BC$5,Sheet1!$B$15:$AG$104,8,FALSE),0)</f>
        <v>0</v>
      </c>
      <c r="BD180" s="151">
        <f ca="1">+IF($C180=[1]Résultats!$C$3,VLOOKUP(BD$5,Sheet1!$B$15:$AG$104,8,FALSE),0)</f>
        <v>0</v>
      </c>
      <c r="BE180" s="151">
        <f ca="1">+IF($C180=[1]Résultats!$C$3,VLOOKUP(BE$5,Sheet1!$B$15:$AG$104,8,FALSE),0)</f>
        <v>0</v>
      </c>
      <c r="BF180" s="151">
        <f ca="1">+IF($C180=[1]Résultats!$C$3,VLOOKUP(BF$5,Sheet1!$B$15:$AG$104,8,FALSE),0)</f>
        <v>0</v>
      </c>
      <c r="BG180" s="151">
        <f ca="1">+IF($C180=[1]Résultats!$C$3,VLOOKUP(BG$5,Sheet1!$B$15:$AG$104,8,FALSE),0)</f>
        <v>0</v>
      </c>
      <c r="BH180" s="151">
        <f ca="1">+IF($C180=[1]Résultats!$C$3,VLOOKUP(BH$5,Sheet1!$B$15:$AG$104,8,FALSE),0)</f>
        <v>0</v>
      </c>
      <c r="BI180" s="151">
        <f ca="1">+IF($C180=[1]Résultats!$C$3,VLOOKUP(BI$5,Sheet1!$B$15:$AG$104,8,FALSE),0)</f>
        <v>0</v>
      </c>
      <c r="BJ180" s="151">
        <f ca="1">+IF($C180=[1]Résultats!$C$3,VLOOKUP(BJ$5,Sheet1!$B$15:$AG$104,8,FALSE),0)</f>
        <v>0</v>
      </c>
      <c r="BK180" s="151">
        <f ca="1">+IF($C180=[1]Résultats!$C$3,VLOOKUP(BK$5,Sheet1!$B$15:$AG$104,8,FALSE),0)</f>
        <v>0</v>
      </c>
      <c r="BL180" s="151">
        <f ca="1">+IF($C180=[1]Résultats!$C$3,VLOOKUP(BL$5,Sheet1!$B$15:$AG$104,8,FALSE),0)</f>
        <v>0</v>
      </c>
      <c r="BM180" s="151">
        <f ca="1">+IF($C180=[1]Résultats!$C$3,VLOOKUP(BM$5,Sheet1!$B$15:$AG$104,8,FALSE),0)</f>
        <v>0</v>
      </c>
      <c r="BN180" s="151">
        <f ca="1">+IF($C180=[1]Résultats!$C$3,VLOOKUP(BN$5,Sheet1!$B$15:$AG$104,8,FALSE),0)</f>
        <v>0</v>
      </c>
      <c r="BO180" s="151">
        <f ca="1">+IF($C180=[1]Résultats!$C$3,VLOOKUP(BO$5,Sheet1!$B$15:$AG$104,8,FALSE),0)</f>
        <v>0</v>
      </c>
      <c r="BP180" s="151">
        <f ca="1">+IF($C180=[1]Résultats!$C$3,VLOOKUP(BP$5,Sheet1!$B$15:$AG$104,8,FALSE),0)</f>
        <v>0</v>
      </c>
      <c r="BQ180" s="151">
        <f ca="1">+IF($C180=[1]Résultats!$C$3,VLOOKUP(BQ$5,Sheet1!$B$15:$AG$104,8,FALSE),0)</f>
        <v>0</v>
      </c>
      <c r="BR180" s="151">
        <f ca="1">+IF($C180=[1]Résultats!$C$3,VLOOKUP(BR$5,Sheet1!$B$15:$AG$104,8,FALSE),0)</f>
        <v>0</v>
      </c>
      <c r="BS180" s="151">
        <f ca="1">+IF($C180=[1]Résultats!$C$3,VLOOKUP(BS$5,Sheet1!$B$15:$AG$104,8,FALSE),0)</f>
        <v>0</v>
      </c>
      <c r="BT180" s="151">
        <f ca="1">+IF($C180=[1]Résultats!$C$3,VLOOKUP(BT$5,Sheet1!$B$15:$AG$104,8,FALSE),0)</f>
        <v>0</v>
      </c>
      <c r="BU180" s="151">
        <f ca="1">+IF($C180=[1]Résultats!$C$3,VLOOKUP(BU$5,Sheet1!$B$15:$AG$104,8,FALSE),0)</f>
        <v>0</v>
      </c>
      <c r="BV180" s="151">
        <f ca="1">+IF($C180=[1]Résultats!$C$3,VLOOKUP(BV$5,Sheet1!$B$15:$AG$104,8,FALSE),0)</f>
        <v>0</v>
      </c>
      <c r="BW180" s="151">
        <f ca="1">+IF($C180=[1]Résultats!$C$3,VLOOKUP(BW$5,Sheet1!$B$15:$AG$104,8,FALSE),0)</f>
        <v>0</v>
      </c>
      <c r="BX180" s="151">
        <f ca="1">+IF($C180=[1]Résultats!$C$3,VLOOKUP(BX$5,Sheet1!$B$15:$AG$104,8,FALSE),0)</f>
        <v>0</v>
      </c>
      <c r="BY180" s="151">
        <f ca="1">+IF($C180=[1]Résultats!$C$3,VLOOKUP(BY$5,Sheet1!$B$15:$AG$104,8,FALSE),0)</f>
        <v>0</v>
      </c>
      <c r="BZ180" s="151">
        <f ca="1">+IF($C180=[1]Résultats!$C$3,VLOOKUP(BZ$5,Sheet1!$B$15:$AG$104,8,FALSE),0)</f>
        <v>0</v>
      </c>
    </row>
    <row r="181" spans="1:78" ht="15.75" customHeight="1" x14ac:dyDescent="0.2">
      <c r="A181" s="1">
        <f t="shared" ca="1" si="10"/>
        <v>0</v>
      </c>
      <c r="B181" s="1">
        <f t="shared" ca="1" si="9"/>
        <v>0</v>
      </c>
      <c r="C181" s="136">
        <f>Hébergement!C181</f>
        <v>43276</v>
      </c>
      <c r="D181" s="150">
        <f ca="1">+IF($C181=[1]Résultats!$C$3,VLOOKUP(D$5,Sheet1!$B$15:$AG$104,8,FALSE),0)</f>
        <v>0</v>
      </c>
      <c r="E181" s="150">
        <f ca="1">+IF($C181=[1]Résultats!$C$3,VLOOKUP(E$5,Sheet1!$B$15:$AG$104,8,FALSE),0)</f>
        <v>0</v>
      </c>
      <c r="F181" s="150">
        <f ca="1">+IF($C181=[1]Résultats!$C$3,VLOOKUP(F$5,Sheet1!$B$15:$AG$104,8,FALSE),0)</f>
        <v>0</v>
      </c>
      <c r="G181" s="150">
        <f ca="1">+IF($C181=[1]Résultats!$C$3,VLOOKUP(G$5,Sheet1!$B$15:$AG$104,8,FALSE),0)</f>
        <v>0</v>
      </c>
      <c r="H181" s="150">
        <f ca="1">+IF($C181=[1]Résultats!$C$3,VLOOKUP(H$5,Sheet1!$B$15:$AG$104,8,FALSE),0)</f>
        <v>0</v>
      </c>
      <c r="I181" s="150">
        <f ca="1">+IF($C181=[1]Résultats!$C$3,VLOOKUP(I$5,Sheet1!$B$15:$AG$104,8,FALSE),0)</f>
        <v>0</v>
      </c>
      <c r="J181" s="151">
        <f ca="1">+IF($C181=[1]Résultats!$C$3,VLOOKUP(J$5,Sheet1!$B$15:$AG$104,8,FALSE),0)</f>
        <v>0</v>
      </c>
      <c r="K181" s="151">
        <f ca="1">+IF($C181=[1]Résultats!$C$3,VLOOKUP(K$5,Sheet1!$B$15:$AG$104,8,FALSE),0)</f>
        <v>0</v>
      </c>
      <c r="L181" s="213">
        <f ca="1">+IF($C181=[1]Résultats!$C$3,VLOOKUP(L$5,Sheet1!$B$15:$AG$104,8,FALSE),0)</f>
        <v>0</v>
      </c>
      <c r="M181" s="165">
        <f ca="1">+IF($C181=[1]Résultats!$C$3,VLOOKUP(M$5,Sheet1!$B$15:$AG$104,8,FALSE),0)</f>
        <v>0</v>
      </c>
      <c r="N181" s="165">
        <f ca="1">+IF($C181=[1]Résultats!$C$3,VLOOKUP(N$5,Sheet1!$B$15:$AG$104,8,FALSE),0)</f>
        <v>0</v>
      </c>
      <c r="O181" s="151">
        <f ca="1">+IF($C181=[1]Résultats!$C$3,VLOOKUP(O$5,Sheet1!$B$15:$AG$104,8,FALSE),0)</f>
        <v>0</v>
      </c>
      <c r="P181" s="151">
        <f ca="1">+IF($C181=[1]Résultats!$C$3,VLOOKUP(P$5,Sheet1!$B$15:$AG$104,8,FALSE),0)</f>
        <v>0</v>
      </c>
      <c r="Q181" s="213">
        <f ca="1">+IF($C181=[1]Résultats!$C$3,VLOOKUP(Q$5,Sheet1!$B$15:$AG$104,8,FALSE),0)</f>
        <v>0</v>
      </c>
      <c r="R181" s="151">
        <f ca="1">+IF($C181=[1]Résultats!$C$3,VLOOKUP(R$5,Sheet1!$B$15:$AG$104,8,FALSE),0)</f>
        <v>0</v>
      </c>
      <c r="S181" s="165">
        <f ca="1">+IF($C181=[1]Résultats!$C$3,VLOOKUP(S$5,Sheet1!$B$15:$AG$104,8,FALSE),0)</f>
        <v>0</v>
      </c>
      <c r="T181" s="165">
        <f ca="1">+IF($C181=[1]Résultats!$C$3,VLOOKUP(T$5,Sheet1!$B$15:$AG$104,8,FALSE),0)</f>
        <v>0</v>
      </c>
      <c r="U181" s="151">
        <f ca="1">+IF($C181=[1]Résultats!$C$3,VLOOKUP(U$5,Sheet1!$B$15:$AG$104,8,FALSE),0)</f>
        <v>0</v>
      </c>
      <c r="V181" s="151">
        <f ca="1">+IF($C181=[1]Résultats!$C$3,VLOOKUP(V$5,Sheet1!$B$15:$AG$104,8,FALSE),0)</f>
        <v>0</v>
      </c>
      <c r="W181" s="213">
        <f ca="1">+IF($C181=[1]Résultats!$C$3,VLOOKUP(W$5,Sheet1!$B$15:$AG$104,8,FALSE),0)</f>
        <v>0</v>
      </c>
      <c r="X181" s="165">
        <f ca="1">+IF($C181=[1]Résultats!$C$3,VLOOKUP(X$5,Sheet1!$B$15:$AG$104,8,FALSE),0)</f>
        <v>0</v>
      </c>
      <c r="Y181" s="165">
        <f ca="1">+IF($C181=[1]Résultats!$C$3,VLOOKUP(Y$5,Sheet1!$B$15:$AG$104,8,FALSE),0)</f>
        <v>0</v>
      </c>
      <c r="Z181" s="151">
        <f ca="1">+IF($C181=[1]Résultats!$C$3,VLOOKUP(Z$5,Sheet1!$B$15:$AG$104,8,FALSE),0)</f>
        <v>0</v>
      </c>
      <c r="AA181" s="151">
        <f ca="1">+IF($C181=[1]Résultats!$C$3,VLOOKUP(AA$5,Sheet1!$B$15:$AG$104,8,FALSE),0)</f>
        <v>0</v>
      </c>
      <c r="AB181" s="213">
        <f ca="1">+IF($C181=[1]Résultats!$C$3,VLOOKUP(AB$5,Sheet1!$B$15:$AG$104,8,FALSE),0)</f>
        <v>0</v>
      </c>
      <c r="AC181" s="165">
        <f ca="1">+IF($C181=[1]Résultats!$C$3,VLOOKUP(AC$5,Sheet1!$B$15:$AG$104,8,FALSE),0)</f>
        <v>0</v>
      </c>
      <c r="AD181" s="165">
        <f ca="1">+IF($C181=[1]Résultats!$C$3,VLOOKUP(AD$5,Sheet1!$B$15:$AG$104,8,FALSE),0)</f>
        <v>0</v>
      </c>
      <c r="AE181" s="213">
        <f ca="1">+IF($C181=[1]Résultats!$C$3,VLOOKUP(AE$5,Sheet1!$B$15:$AG$104,8,FALSE),0)</f>
        <v>0</v>
      </c>
      <c r="AF181" s="165">
        <f ca="1">+IF($C181=[1]Résultats!$C$3,VLOOKUP(AF$5,Sheet1!$B$15:$AG$104,8,FALSE),0)</f>
        <v>0</v>
      </c>
      <c r="AG181" s="165">
        <f ca="1">+IF($C181=[1]Résultats!$C$3,VLOOKUP(AG$5,Sheet1!$B$15:$AG$104,8,FALSE),0)</f>
        <v>0</v>
      </c>
      <c r="AH181" s="151">
        <f ca="1">+IF($C181=[1]Résultats!$C$3,VLOOKUP(AH$5,Sheet1!$B$15:$AG$104,8,FALSE),0)</f>
        <v>0</v>
      </c>
      <c r="AI181" s="151">
        <f ca="1">+IF($C181=[1]Résultats!$C$3,VLOOKUP(AI$5,Sheet1!$B$15:$AG$104,8,FALSE),0)</f>
        <v>0</v>
      </c>
      <c r="AJ181" s="213">
        <f ca="1">+IF($C181=[1]Résultats!$C$3,VLOOKUP(AJ$5,Sheet1!$B$15:$AG$104,8,FALSE),0)</f>
        <v>0</v>
      </c>
      <c r="AK181" s="165">
        <f ca="1">+IF($C181=[1]Résultats!$C$3,VLOOKUP(AK$5,Sheet1!$B$15:$AG$104,8,FALSE),0)</f>
        <v>0</v>
      </c>
      <c r="AL181" s="165">
        <f ca="1">+IF($C181=[1]Résultats!$C$3,VLOOKUP(AL$5,Sheet1!$B$15:$AG$104,8,FALSE),0)</f>
        <v>0</v>
      </c>
      <c r="AM181" s="213">
        <f ca="1">+IF($C181=[1]Résultats!$C$3,VLOOKUP(AM$5,Sheet1!$B$15:$AG$104,8,FALSE),0)</f>
        <v>0</v>
      </c>
      <c r="AN181" s="165">
        <f ca="1">+IF($C181=[1]Résultats!$C$3,VLOOKUP(AN$5,Sheet1!$B$15:$AG$104,8,FALSE),0)</f>
        <v>0</v>
      </c>
      <c r="AO181" s="165">
        <f ca="1">+IF($C181=[1]Résultats!$C$3,VLOOKUP(AO$5,Sheet1!$B$15:$AG$104,8,FALSE),0)</f>
        <v>0</v>
      </c>
      <c r="AP181" s="213">
        <f ca="1">+IF($C181=[1]Résultats!$C$3,VLOOKUP(AP$5,Sheet1!$B$15:$AG$104,8,FALSE),0)</f>
        <v>0</v>
      </c>
      <c r="AQ181" s="165">
        <f ca="1">+IF($C181=[1]Résultats!$C$3,VLOOKUP(AQ$5,Sheet1!$B$15:$AG$104,8,FALSE),0)</f>
        <v>0</v>
      </c>
      <c r="AR181" s="165">
        <f ca="1">+IF($C181=[1]Résultats!$C$3,VLOOKUP(AR$5,Sheet1!$B$15:$AG$104,8,FALSE),0)</f>
        <v>0</v>
      </c>
      <c r="AS181" s="151">
        <f ca="1">+IF($C181=[1]Résultats!$C$3,VLOOKUP(AS$5,Sheet1!$B$15:$AG$104,8,FALSE),0)</f>
        <v>0</v>
      </c>
      <c r="AT181" s="151">
        <f ca="1">+IF($C181=[1]Résultats!$C$3,VLOOKUP(AT$5,Sheet1!$B$15:$AG$104,8,FALSE),0)</f>
        <v>0</v>
      </c>
      <c r="AU181" s="213">
        <f ca="1">+IF($C181=[1]Résultats!$C$3,VLOOKUP(AU$5,Sheet1!$B$15:$AG$104,8,FALSE),0)</f>
        <v>0</v>
      </c>
      <c r="AV181" s="151">
        <f ca="1">+IF($C181=[1]Résultats!$C$3,VLOOKUP(AV$5,Sheet1!$B$15:$AG$104,8,FALSE),0)</f>
        <v>0</v>
      </c>
      <c r="AW181" s="151">
        <f ca="1">+IF($C181=[1]Résultats!$C$3,VLOOKUP(AW$5,Sheet1!$B$15:$AG$104,8,FALSE),0)</f>
        <v>0</v>
      </c>
      <c r="AX181" s="151">
        <f ca="1">+IF($C181=[1]Résultats!$C$3,VLOOKUP(AX$5,Sheet1!$B$15:$AG$104,8,FALSE),0)</f>
        <v>0</v>
      </c>
      <c r="AY181" s="151">
        <f ca="1">+IF($C181=[1]Résultats!$C$3,VLOOKUP(AY$5,Sheet1!$B$15:$AG$104,8,FALSE),0)</f>
        <v>0</v>
      </c>
      <c r="AZ181" s="213">
        <f ca="1">+IF($C181=[1]Résultats!$C$3,VLOOKUP(AZ$5,Sheet1!$B$15:$AG$104,8,FALSE),0)</f>
        <v>0</v>
      </c>
      <c r="BA181" s="165">
        <f ca="1">+IF($C181=[1]Résultats!$C$3,VLOOKUP(BA$5,Sheet1!$B$15:$AG$104,8,FALSE),0)</f>
        <v>0</v>
      </c>
      <c r="BB181" s="165">
        <f ca="1">+IF($C181=[1]Résultats!$C$3,VLOOKUP(BB$5,Sheet1!$B$15:$AG$104,8,FALSE),0)</f>
        <v>0</v>
      </c>
      <c r="BC181" s="151">
        <f ca="1">+IF($C181=[1]Résultats!$C$3,VLOOKUP(BC$5,Sheet1!$B$15:$AG$104,8,FALSE),0)</f>
        <v>0</v>
      </c>
      <c r="BD181" s="151">
        <f ca="1">+IF($C181=[1]Résultats!$C$3,VLOOKUP(BD$5,Sheet1!$B$15:$AG$104,8,FALSE),0)</f>
        <v>0</v>
      </c>
      <c r="BE181" s="151">
        <f ca="1">+IF($C181=[1]Résultats!$C$3,VLOOKUP(BE$5,Sheet1!$B$15:$AG$104,8,FALSE),0)</f>
        <v>0</v>
      </c>
      <c r="BF181" s="151">
        <f ca="1">+IF($C181=[1]Résultats!$C$3,VLOOKUP(BF$5,Sheet1!$B$15:$AG$104,8,FALSE),0)</f>
        <v>0</v>
      </c>
      <c r="BG181" s="151">
        <f ca="1">+IF($C181=[1]Résultats!$C$3,VLOOKUP(BG$5,Sheet1!$B$15:$AG$104,8,FALSE),0)</f>
        <v>0</v>
      </c>
      <c r="BH181" s="151">
        <f ca="1">+IF($C181=[1]Résultats!$C$3,VLOOKUP(BH$5,Sheet1!$B$15:$AG$104,8,FALSE),0)</f>
        <v>0</v>
      </c>
      <c r="BI181" s="151">
        <f ca="1">+IF($C181=[1]Résultats!$C$3,VLOOKUP(BI$5,Sheet1!$B$15:$AG$104,8,FALSE),0)</f>
        <v>0</v>
      </c>
      <c r="BJ181" s="151">
        <f ca="1">+IF($C181=[1]Résultats!$C$3,VLOOKUP(BJ$5,Sheet1!$B$15:$AG$104,8,FALSE),0)</f>
        <v>0</v>
      </c>
      <c r="BK181" s="151">
        <f ca="1">+IF($C181=[1]Résultats!$C$3,VLOOKUP(BK$5,Sheet1!$B$15:$AG$104,8,FALSE),0)</f>
        <v>0</v>
      </c>
      <c r="BL181" s="151">
        <f ca="1">+IF($C181=[1]Résultats!$C$3,VLOOKUP(BL$5,Sheet1!$B$15:$AG$104,8,FALSE),0)</f>
        <v>0</v>
      </c>
      <c r="BM181" s="151">
        <f ca="1">+IF($C181=[1]Résultats!$C$3,VLOOKUP(BM$5,Sheet1!$B$15:$AG$104,8,FALSE),0)</f>
        <v>0</v>
      </c>
      <c r="BN181" s="151">
        <f ca="1">+IF($C181=[1]Résultats!$C$3,VLOOKUP(BN$5,Sheet1!$B$15:$AG$104,8,FALSE),0)</f>
        <v>0</v>
      </c>
      <c r="BO181" s="151">
        <f ca="1">+IF($C181=[1]Résultats!$C$3,VLOOKUP(BO$5,Sheet1!$B$15:$AG$104,8,FALSE),0)</f>
        <v>0</v>
      </c>
      <c r="BP181" s="151">
        <f ca="1">+IF($C181=[1]Résultats!$C$3,VLOOKUP(BP$5,Sheet1!$B$15:$AG$104,8,FALSE),0)</f>
        <v>0</v>
      </c>
      <c r="BQ181" s="151">
        <f ca="1">+IF($C181=[1]Résultats!$C$3,VLOOKUP(BQ$5,Sheet1!$B$15:$AG$104,8,FALSE),0)</f>
        <v>0</v>
      </c>
      <c r="BR181" s="151">
        <f ca="1">+IF($C181=[1]Résultats!$C$3,VLOOKUP(BR$5,Sheet1!$B$15:$AG$104,8,FALSE),0)</f>
        <v>0</v>
      </c>
      <c r="BS181" s="151">
        <f ca="1">+IF($C181=[1]Résultats!$C$3,VLOOKUP(BS$5,Sheet1!$B$15:$AG$104,8,FALSE),0)</f>
        <v>0</v>
      </c>
      <c r="BT181" s="151">
        <f ca="1">+IF($C181=[1]Résultats!$C$3,VLOOKUP(BT$5,Sheet1!$B$15:$AG$104,8,FALSE),0)</f>
        <v>0</v>
      </c>
      <c r="BU181" s="151">
        <f ca="1">+IF($C181=[1]Résultats!$C$3,VLOOKUP(BU$5,Sheet1!$B$15:$AG$104,8,FALSE),0)</f>
        <v>0</v>
      </c>
      <c r="BV181" s="151">
        <f ca="1">+IF($C181=[1]Résultats!$C$3,VLOOKUP(BV$5,Sheet1!$B$15:$AG$104,8,FALSE),0)</f>
        <v>0</v>
      </c>
      <c r="BW181" s="151">
        <f ca="1">+IF($C181=[1]Résultats!$C$3,VLOOKUP(BW$5,Sheet1!$B$15:$AG$104,8,FALSE),0)</f>
        <v>0</v>
      </c>
      <c r="BX181" s="151">
        <f ca="1">+IF($C181=[1]Résultats!$C$3,VLOOKUP(BX$5,Sheet1!$B$15:$AG$104,8,FALSE),0)</f>
        <v>0</v>
      </c>
      <c r="BY181" s="151">
        <f ca="1">+IF($C181=[1]Résultats!$C$3,VLOOKUP(BY$5,Sheet1!$B$15:$AG$104,8,FALSE),0)</f>
        <v>0</v>
      </c>
      <c r="BZ181" s="151">
        <f ca="1">+IF($C181=[1]Résultats!$C$3,VLOOKUP(BZ$5,Sheet1!$B$15:$AG$104,8,FALSE),0)</f>
        <v>0</v>
      </c>
    </row>
    <row r="182" spans="1:78" ht="15.75" customHeight="1" x14ac:dyDescent="0.2">
      <c r="A182" s="1">
        <f t="shared" ca="1" si="10"/>
        <v>0</v>
      </c>
      <c r="B182" s="1">
        <f t="shared" ca="1" si="9"/>
        <v>0</v>
      </c>
      <c r="C182" s="136">
        <f>Hébergement!C182</f>
        <v>43277</v>
      </c>
      <c r="D182" s="150">
        <f ca="1">+IF($C182=[1]Résultats!$C$3,VLOOKUP(D$5,Sheet1!$B$15:$AG$104,8,FALSE),0)</f>
        <v>0</v>
      </c>
      <c r="E182" s="150">
        <f ca="1">+IF($C182=[1]Résultats!$C$3,VLOOKUP(E$5,Sheet1!$B$15:$AG$104,8,FALSE),0)</f>
        <v>0</v>
      </c>
      <c r="F182" s="150">
        <f ca="1">+IF($C182=[1]Résultats!$C$3,VLOOKUP(F$5,Sheet1!$B$15:$AG$104,8,FALSE),0)</f>
        <v>0</v>
      </c>
      <c r="G182" s="150">
        <f ca="1">+IF($C182=[1]Résultats!$C$3,VLOOKUP(G$5,Sheet1!$B$15:$AG$104,8,FALSE),0)</f>
        <v>0</v>
      </c>
      <c r="H182" s="150">
        <f ca="1">+IF($C182=[1]Résultats!$C$3,VLOOKUP(H$5,Sheet1!$B$15:$AG$104,8,FALSE),0)</f>
        <v>0</v>
      </c>
      <c r="I182" s="150">
        <f ca="1">+IF($C182=[1]Résultats!$C$3,VLOOKUP(I$5,Sheet1!$B$15:$AG$104,8,FALSE),0)</f>
        <v>0</v>
      </c>
      <c r="J182" s="151">
        <f ca="1">+IF($C182=[1]Résultats!$C$3,VLOOKUP(J$5,Sheet1!$B$15:$AG$104,8,FALSE),0)</f>
        <v>0</v>
      </c>
      <c r="K182" s="151">
        <f ca="1">+IF($C182=[1]Résultats!$C$3,VLOOKUP(K$5,Sheet1!$B$15:$AG$104,8,FALSE),0)</f>
        <v>0</v>
      </c>
      <c r="L182" s="213">
        <f ca="1">+IF($C182=[1]Résultats!$C$3,VLOOKUP(L$5,Sheet1!$B$15:$AG$104,8,FALSE),0)</f>
        <v>0</v>
      </c>
      <c r="M182" s="165">
        <f ca="1">+IF($C182=[1]Résultats!$C$3,VLOOKUP(M$5,Sheet1!$B$15:$AG$104,8,FALSE),0)</f>
        <v>0</v>
      </c>
      <c r="N182" s="165">
        <f ca="1">+IF($C182=[1]Résultats!$C$3,VLOOKUP(N$5,Sheet1!$B$15:$AG$104,8,FALSE),0)</f>
        <v>0</v>
      </c>
      <c r="O182" s="151">
        <f ca="1">+IF($C182=[1]Résultats!$C$3,VLOOKUP(O$5,Sheet1!$B$15:$AG$104,8,FALSE),0)</f>
        <v>0</v>
      </c>
      <c r="P182" s="151">
        <f ca="1">+IF($C182=[1]Résultats!$C$3,VLOOKUP(P$5,Sheet1!$B$15:$AG$104,8,FALSE),0)</f>
        <v>0</v>
      </c>
      <c r="Q182" s="213">
        <f ca="1">+IF($C182=[1]Résultats!$C$3,VLOOKUP(Q$5,Sheet1!$B$15:$AG$104,8,FALSE),0)</f>
        <v>0</v>
      </c>
      <c r="R182" s="151">
        <f ca="1">+IF($C182=[1]Résultats!$C$3,VLOOKUP(R$5,Sheet1!$B$15:$AG$104,8,FALSE),0)</f>
        <v>0</v>
      </c>
      <c r="S182" s="165">
        <f ca="1">+IF($C182=[1]Résultats!$C$3,VLOOKUP(S$5,Sheet1!$B$15:$AG$104,8,FALSE),0)</f>
        <v>0</v>
      </c>
      <c r="T182" s="165">
        <f ca="1">+IF($C182=[1]Résultats!$C$3,VLOOKUP(T$5,Sheet1!$B$15:$AG$104,8,FALSE),0)</f>
        <v>0</v>
      </c>
      <c r="U182" s="151">
        <f ca="1">+IF($C182=[1]Résultats!$C$3,VLOOKUP(U$5,Sheet1!$B$15:$AG$104,8,FALSE),0)</f>
        <v>0</v>
      </c>
      <c r="V182" s="151">
        <f ca="1">+IF($C182=[1]Résultats!$C$3,VLOOKUP(V$5,Sheet1!$B$15:$AG$104,8,FALSE),0)</f>
        <v>0</v>
      </c>
      <c r="W182" s="213">
        <f ca="1">+IF($C182=[1]Résultats!$C$3,VLOOKUP(W$5,Sheet1!$B$15:$AG$104,8,FALSE),0)</f>
        <v>0</v>
      </c>
      <c r="X182" s="165">
        <f ca="1">+IF($C182=[1]Résultats!$C$3,VLOOKUP(X$5,Sheet1!$B$15:$AG$104,8,FALSE),0)</f>
        <v>0</v>
      </c>
      <c r="Y182" s="165">
        <f ca="1">+IF($C182=[1]Résultats!$C$3,VLOOKUP(Y$5,Sheet1!$B$15:$AG$104,8,FALSE),0)</f>
        <v>0</v>
      </c>
      <c r="Z182" s="151">
        <f ca="1">+IF($C182=[1]Résultats!$C$3,VLOOKUP(Z$5,Sheet1!$B$15:$AG$104,8,FALSE),0)</f>
        <v>0</v>
      </c>
      <c r="AA182" s="151">
        <f ca="1">+IF($C182=[1]Résultats!$C$3,VLOOKUP(AA$5,Sheet1!$B$15:$AG$104,8,FALSE),0)</f>
        <v>0</v>
      </c>
      <c r="AB182" s="213">
        <f ca="1">+IF($C182=[1]Résultats!$C$3,VLOOKUP(AB$5,Sheet1!$B$15:$AG$104,8,FALSE),0)</f>
        <v>0</v>
      </c>
      <c r="AC182" s="165">
        <f ca="1">+IF($C182=[1]Résultats!$C$3,VLOOKUP(AC$5,Sheet1!$B$15:$AG$104,8,FALSE),0)</f>
        <v>0</v>
      </c>
      <c r="AD182" s="165">
        <f ca="1">+IF($C182=[1]Résultats!$C$3,VLOOKUP(AD$5,Sheet1!$B$15:$AG$104,8,FALSE),0)</f>
        <v>0</v>
      </c>
      <c r="AE182" s="213">
        <f ca="1">+IF($C182=[1]Résultats!$C$3,VLOOKUP(AE$5,Sheet1!$B$15:$AG$104,8,FALSE),0)</f>
        <v>0</v>
      </c>
      <c r="AF182" s="165">
        <f ca="1">+IF($C182=[1]Résultats!$C$3,VLOOKUP(AF$5,Sheet1!$B$15:$AG$104,8,FALSE),0)</f>
        <v>0</v>
      </c>
      <c r="AG182" s="165">
        <f ca="1">+IF($C182=[1]Résultats!$C$3,VLOOKUP(AG$5,Sheet1!$B$15:$AG$104,8,FALSE),0)</f>
        <v>0</v>
      </c>
      <c r="AH182" s="151">
        <f ca="1">+IF($C182=[1]Résultats!$C$3,VLOOKUP(AH$5,Sheet1!$B$15:$AG$104,8,FALSE),0)</f>
        <v>0</v>
      </c>
      <c r="AI182" s="151">
        <f ca="1">+IF($C182=[1]Résultats!$C$3,VLOOKUP(AI$5,Sheet1!$B$15:$AG$104,8,FALSE),0)</f>
        <v>0</v>
      </c>
      <c r="AJ182" s="213">
        <f ca="1">+IF($C182=[1]Résultats!$C$3,VLOOKUP(AJ$5,Sheet1!$B$15:$AG$104,8,FALSE),0)</f>
        <v>0</v>
      </c>
      <c r="AK182" s="165">
        <f ca="1">+IF($C182=[1]Résultats!$C$3,VLOOKUP(AK$5,Sheet1!$B$15:$AG$104,8,FALSE),0)</f>
        <v>0</v>
      </c>
      <c r="AL182" s="165">
        <f ca="1">+IF($C182=[1]Résultats!$C$3,VLOOKUP(AL$5,Sheet1!$B$15:$AG$104,8,FALSE),0)</f>
        <v>0</v>
      </c>
      <c r="AM182" s="213">
        <f ca="1">+IF($C182=[1]Résultats!$C$3,VLOOKUP(AM$5,Sheet1!$B$15:$AG$104,8,FALSE),0)</f>
        <v>0</v>
      </c>
      <c r="AN182" s="165">
        <f ca="1">+IF($C182=[1]Résultats!$C$3,VLOOKUP(AN$5,Sheet1!$B$15:$AG$104,8,FALSE),0)</f>
        <v>0</v>
      </c>
      <c r="AO182" s="165">
        <f ca="1">+IF($C182=[1]Résultats!$C$3,VLOOKUP(AO$5,Sheet1!$B$15:$AG$104,8,FALSE),0)</f>
        <v>0</v>
      </c>
      <c r="AP182" s="213">
        <f ca="1">+IF($C182=[1]Résultats!$C$3,VLOOKUP(AP$5,Sheet1!$B$15:$AG$104,8,FALSE),0)</f>
        <v>0</v>
      </c>
      <c r="AQ182" s="165">
        <f ca="1">+IF($C182=[1]Résultats!$C$3,VLOOKUP(AQ$5,Sheet1!$B$15:$AG$104,8,FALSE),0)</f>
        <v>0</v>
      </c>
      <c r="AR182" s="165">
        <f ca="1">+IF($C182=[1]Résultats!$C$3,VLOOKUP(AR$5,Sheet1!$B$15:$AG$104,8,FALSE),0)</f>
        <v>0</v>
      </c>
      <c r="AS182" s="151">
        <f ca="1">+IF($C182=[1]Résultats!$C$3,VLOOKUP(AS$5,Sheet1!$B$15:$AG$104,8,FALSE),0)</f>
        <v>0</v>
      </c>
      <c r="AT182" s="151">
        <f ca="1">+IF($C182=[1]Résultats!$C$3,VLOOKUP(AT$5,Sheet1!$B$15:$AG$104,8,FALSE),0)</f>
        <v>0</v>
      </c>
      <c r="AU182" s="213">
        <f ca="1">+IF($C182=[1]Résultats!$C$3,VLOOKUP(AU$5,Sheet1!$B$15:$AG$104,8,FALSE),0)</f>
        <v>0</v>
      </c>
      <c r="AV182" s="151">
        <f ca="1">+IF($C182=[1]Résultats!$C$3,VLOOKUP(AV$5,Sheet1!$B$15:$AG$104,8,FALSE),0)</f>
        <v>0</v>
      </c>
      <c r="AW182" s="151">
        <f ca="1">+IF($C182=[1]Résultats!$C$3,VLOOKUP(AW$5,Sheet1!$B$15:$AG$104,8,FALSE),0)</f>
        <v>0</v>
      </c>
      <c r="AX182" s="151">
        <f ca="1">+IF($C182=[1]Résultats!$C$3,VLOOKUP(AX$5,Sheet1!$B$15:$AG$104,8,FALSE),0)</f>
        <v>0</v>
      </c>
      <c r="AY182" s="151">
        <f ca="1">+IF($C182=[1]Résultats!$C$3,VLOOKUP(AY$5,Sheet1!$B$15:$AG$104,8,FALSE),0)</f>
        <v>0</v>
      </c>
      <c r="AZ182" s="213">
        <f ca="1">+IF($C182=[1]Résultats!$C$3,VLOOKUP(AZ$5,Sheet1!$B$15:$AG$104,8,FALSE),0)</f>
        <v>0</v>
      </c>
      <c r="BA182" s="165">
        <f ca="1">+IF($C182=[1]Résultats!$C$3,VLOOKUP(BA$5,Sheet1!$B$15:$AG$104,8,FALSE),0)</f>
        <v>0</v>
      </c>
      <c r="BB182" s="165">
        <f ca="1">+IF($C182=[1]Résultats!$C$3,VLOOKUP(BB$5,Sheet1!$B$15:$AG$104,8,FALSE),0)</f>
        <v>0</v>
      </c>
      <c r="BC182" s="151">
        <f ca="1">+IF($C182=[1]Résultats!$C$3,VLOOKUP(BC$5,Sheet1!$B$15:$AG$104,8,FALSE),0)</f>
        <v>0</v>
      </c>
      <c r="BD182" s="151">
        <f ca="1">+IF($C182=[1]Résultats!$C$3,VLOOKUP(BD$5,Sheet1!$B$15:$AG$104,8,FALSE),0)</f>
        <v>0</v>
      </c>
      <c r="BE182" s="151">
        <f ca="1">+IF($C182=[1]Résultats!$C$3,VLOOKUP(BE$5,Sheet1!$B$15:$AG$104,8,FALSE),0)</f>
        <v>0</v>
      </c>
      <c r="BF182" s="151">
        <f ca="1">+IF($C182=[1]Résultats!$C$3,VLOOKUP(BF$5,Sheet1!$B$15:$AG$104,8,FALSE),0)</f>
        <v>0</v>
      </c>
      <c r="BG182" s="151">
        <f ca="1">+IF($C182=[1]Résultats!$C$3,VLOOKUP(BG$5,Sheet1!$B$15:$AG$104,8,FALSE),0)</f>
        <v>0</v>
      </c>
      <c r="BH182" s="151">
        <f ca="1">+IF($C182=[1]Résultats!$C$3,VLOOKUP(BH$5,Sheet1!$B$15:$AG$104,8,FALSE),0)</f>
        <v>0</v>
      </c>
      <c r="BI182" s="151">
        <f ca="1">+IF($C182=[1]Résultats!$C$3,VLOOKUP(BI$5,Sheet1!$B$15:$AG$104,8,FALSE),0)</f>
        <v>0</v>
      </c>
      <c r="BJ182" s="151">
        <f ca="1">+IF($C182=[1]Résultats!$C$3,VLOOKUP(BJ$5,Sheet1!$B$15:$AG$104,8,FALSE),0)</f>
        <v>0</v>
      </c>
      <c r="BK182" s="151">
        <f ca="1">+IF($C182=[1]Résultats!$C$3,VLOOKUP(BK$5,Sheet1!$B$15:$AG$104,8,FALSE),0)</f>
        <v>0</v>
      </c>
      <c r="BL182" s="151">
        <f ca="1">+IF($C182=[1]Résultats!$C$3,VLOOKUP(BL$5,Sheet1!$B$15:$AG$104,8,FALSE),0)</f>
        <v>0</v>
      </c>
      <c r="BM182" s="151">
        <f ca="1">+IF($C182=[1]Résultats!$C$3,VLOOKUP(BM$5,Sheet1!$B$15:$AG$104,8,FALSE),0)</f>
        <v>0</v>
      </c>
      <c r="BN182" s="151">
        <f ca="1">+IF($C182=[1]Résultats!$C$3,VLOOKUP(BN$5,Sheet1!$B$15:$AG$104,8,FALSE),0)</f>
        <v>0</v>
      </c>
      <c r="BO182" s="151">
        <f ca="1">+IF($C182=[1]Résultats!$C$3,VLOOKUP(BO$5,Sheet1!$B$15:$AG$104,8,FALSE),0)</f>
        <v>0</v>
      </c>
      <c r="BP182" s="151">
        <f ca="1">+IF($C182=[1]Résultats!$C$3,VLOOKUP(BP$5,Sheet1!$B$15:$AG$104,8,FALSE),0)</f>
        <v>0</v>
      </c>
      <c r="BQ182" s="151">
        <f ca="1">+IF($C182=[1]Résultats!$C$3,VLOOKUP(BQ$5,Sheet1!$B$15:$AG$104,8,FALSE),0)</f>
        <v>0</v>
      </c>
      <c r="BR182" s="151">
        <f ca="1">+IF($C182=[1]Résultats!$C$3,VLOOKUP(BR$5,Sheet1!$B$15:$AG$104,8,FALSE),0)</f>
        <v>0</v>
      </c>
      <c r="BS182" s="151">
        <f ca="1">+IF($C182=[1]Résultats!$C$3,VLOOKUP(BS$5,Sheet1!$B$15:$AG$104,8,FALSE),0)</f>
        <v>0</v>
      </c>
      <c r="BT182" s="151">
        <f ca="1">+IF($C182=[1]Résultats!$C$3,VLOOKUP(BT$5,Sheet1!$B$15:$AG$104,8,FALSE),0)</f>
        <v>0</v>
      </c>
      <c r="BU182" s="151">
        <f ca="1">+IF($C182=[1]Résultats!$C$3,VLOOKUP(BU$5,Sheet1!$B$15:$AG$104,8,FALSE),0)</f>
        <v>0</v>
      </c>
      <c r="BV182" s="151">
        <f ca="1">+IF($C182=[1]Résultats!$C$3,VLOOKUP(BV$5,Sheet1!$B$15:$AG$104,8,FALSE),0)</f>
        <v>0</v>
      </c>
      <c r="BW182" s="151">
        <f ca="1">+IF($C182=[1]Résultats!$C$3,VLOOKUP(BW$5,Sheet1!$B$15:$AG$104,8,FALSE),0)</f>
        <v>0</v>
      </c>
      <c r="BX182" s="151">
        <f ca="1">+IF($C182=[1]Résultats!$C$3,VLOOKUP(BX$5,Sheet1!$B$15:$AG$104,8,FALSE),0)</f>
        <v>0</v>
      </c>
      <c r="BY182" s="151">
        <f ca="1">+IF($C182=[1]Résultats!$C$3,VLOOKUP(BY$5,Sheet1!$B$15:$AG$104,8,FALSE),0)</f>
        <v>0</v>
      </c>
      <c r="BZ182" s="151">
        <f ca="1">+IF($C182=[1]Résultats!$C$3,VLOOKUP(BZ$5,Sheet1!$B$15:$AG$104,8,FALSE),0)</f>
        <v>0</v>
      </c>
    </row>
    <row r="183" spans="1:78" ht="15.75" customHeight="1" x14ac:dyDescent="0.2">
      <c r="A183" s="1">
        <f t="shared" ca="1" si="10"/>
        <v>0</v>
      </c>
      <c r="B183" s="1">
        <f t="shared" ca="1" si="9"/>
        <v>0</v>
      </c>
      <c r="C183" s="136">
        <f>Hébergement!C183</f>
        <v>43278</v>
      </c>
      <c r="D183" s="150">
        <f ca="1">+IF($C183=[1]Résultats!$C$3,VLOOKUP(D$5,Sheet1!$B$15:$AG$104,8,FALSE),0)</f>
        <v>0</v>
      </c>
      <c r="E183" s="150">
        <f ca="1">+IF($C183=[1]Résultats!$C$3,VLOOKUP(E$5,Sheet1!$B$15:$AG$104,8,FALSE),0)</f>
        <v>0</v>
      </c>
      <c r="F183" s="150">
        <f ca="1">+IF($C183=[1]Résultats!$C$3,VLOOKUP(F$5,Sheet1!$B$15:$AG$104,8,FALSE),0)</f>
        <v>0</v>
      </c>
      <c r="G183" s="150">
        <f ca="1">+IF($C183=[1]Résultats!$C$3,VLOOKUP(G$5,Sheet1!$B$15:$AG$104,8,FALSE),0)</f>
        <v>0</v>
      </c>
      <c r="H183" s="150">
        <f ca="1">+IF($C183=[1]Résultats!$C$3,VLOOKUP(H$5,Sheet1!$B$15:$AG$104,8,FALSE),0)</f>
        <v>0</v>
      </c>
      <c r="I183" s="150">
        <f ca="1">+IF($C183=[1]Résultats!$C$3,VLOOKUP(I$5,Sheet1!$B$15:$AG$104,8,FALSE),0)</f>
        <v>0</v>
      </c>
      <c r="J183" s="151">
        <f ca="1">+IF($C183=[1]Résultats!$C$3,VLOOKUP(J$5,Sheet1!$B$15:$AG$104,8,FALSE),0)</f>
        <v>0</v>
      </c>
      <c r="K183" s="151">
        <f ca="1">+IF($C183=[1]Résultats!$C$3,VLOOKUP(K$5,Sheet1!$B$15:$AG$104,8,FALSE),0)</f>
        <v>0</v>
      </c>
      <c r="L183" s="213">
        <f ca="1">+IF($C183=[1]Résultats!$C$3,VLOOKUP(L$5,Sheet1!$B$15:$AG$104,8,FALSE),0)</f>
        <v>0</v>
      </c>
      <c r="M183" s="165">
        <f ca="1">+IF($C183=[1]Résultats!$C$3,VLOOKUP(M$5,Sheet1!$B$15:$AG$104,8,FALSE),0)</f>
        <v>0</v>
      </c>
      <c r="N183" s="165">
        <f ca="1">+IF($C183=[1]Résultats!$C$3,VLOOKUP(N$5,Sheet1!$B$15:$AG$104,8,FALSE),0)</f>
        <v>0</v>
      </c>
      <c r="O183" s="151">
        <f ca="1">+IF($C183=[1]Résultats!$C$3,VLOOKUP(O$5,Sheet1!$B$15:$AG$104,8,FALSE),0)</f>
        <v>0</v>
      </c>
      <c r="P183" s="151">
        <f ca="1">+IF($C183=[1]Résultats!$C$3,VLOOKUP(P$5,Sheet1!$B$15:$AG$104,8,FALSE),0)</f>
        <v>0</v>
      </c>
      <c r="Q183" s="213">
        <f ca="1">+IF($C183=[1]Résultats!$C$3,VLOOKUP(Q$5,Sheet1!$B$15:$AG$104,8,FALSE),0)</f>
        <v>0</v>
      </c>
      <c r="R183" s="151">
        <f ca="1">+IF($C183=[1]Résultats!$C$3,VLOOKUP(R$5,Sheet1!$B$15:$AG$104,8,FALSE),0)</f>
        <v>0</v>
      </c>
      <c r="S183" s="165">
        <f ca="1">+IF($C183=[1]Résultats!$C$3,VLOOKUP(S$5,Sheet1!$B$15:$AG$104,8,FALSE),0)</f>
        <v>0</v>
      </c>
      <c r="T183" s="165">
        <f ca="1">+IF($C183=[1]Résultats!$C$3,VLOOKUP(T$5,Sheet1!$B$15:$AG$104,8,FALSE),0)</f>
        <v>0</v>
      </c>
      <c r="U183" s="151">
        <f ca="1">+IF($C183=[1]Résultats!$C$3,VLOOKUP(U$5,Sheet1!$B$15:$AG$104,8,FALSE),0)</f>
        <v>0</v>
      </c>
      <c r="V183" s="151">
        <f ca="1">+IF($C183=[1]Résultats!$C$3,VLOOKUP(V$5,Sheet1!$B$15:$AG$104,8,FALSE),0)</f>
        <v>0</v>
      </c>
      <c r="W183" s="213">
        <f ca="1">+IF($C183=[1]Résultats!$C$3,VLOOKUP(W$5,Sheet1!$B$15:$AG$104,8,FALSE),0)</f>
        <v>0</v>
      </c>
      <c r="X183" s="165">
        <f ca="1">+IF($C183=[1]Résultats!$C$3,VLOOKUP(X$5,Sheet1!$B$15:$AG$104,8,FALSE),0)</f>
        <v>0</v>
      </c>
      <c r="Y183" s="165">
        <f ca="1">+IF($C183=[1]Résultats!$C$3,VLOOKUP(Y$5,Sheet1!$B$15:$AG$104,8,FALSE),0)</f>
        <v>0</v>
      </c>
      <c r="Z183" s="151">
        <f ca="1">+IF($C183=[1]Résultats!$C$3,VLOOKUP(Z$5,Sheet1!$B$15:$AG$104,8,FALSE),0)</f>
        <v>0</v>
      </c>
      <c r="AA183" s="151">
        <f ca="1">+IF($C183=[1]Résultats!$C$3,VLOOKUP(AA$5,Sheet1!$B$15:$AG$104,8,FALSE),0)</f>
        <v>0</v>
      </c>
      <c r="AB183" s="213">
        <f ca="1">+IF($C183=[1]Résultats!$C$3,VLOOKUP(AB$5,Sheet1!$B$15:$AG$104,8,FALSE),0)</f>
        <v>0</v>
      </c>
      <c r="AC183" s="165">
        <f ca="1">+IF($C183=[1]Résultats!$C$3,VLOOKUP(AC$5,Sheet1!$B$15:$AG$104,8,FALSE),0)</f>
        <v>0</v>
      </c>
      <c r="AD183" s="165">
        <f ca="1">+IF($C183=[1]Résultats!$C$3,VLOOKUP(AD$5,Sheet1!$B$15:$AG$104,8,FALSE),0)</f>
        <v>0</v>
      </c>
      <c r="AE183" s="213">
        <f ca="1">+IF($C183=[1]Résultats!$C$3,VLOOKUP(AE$5,Sheet1!$B$15:$AG$104,8,FALSE),0)</f>
        <v>0</v>
      </c>
      <c r="AF183" s="165">
        <f ca="1">+IF($C183=[1]Résultats!$C$3,VLOOKUP(AF$5,Sheet1!$B$15:$AG$104,8,FALSE),0)</f>
        <v>0</v>
      </c>
      <c r="AG183" s="165">
        <f ca="1">+IF($C183=[1]Résultats!$C$3,VLOOKUP(AG$5,Sheet1!$B$15:$AG$104,8,FALSE),0)</f>
        <v>0</v>
      </c>
      <c r="AH183" s="151">
        <f ca="1">+IF($C183=[1]Résultats!$C$3,VLOOKUP(AH$5,Sheet1!$B$15:$AG$104,8,FALSE),0)</f>
        <v>0</v>
      </c>
      <c r="AI183" s="151">
        <f ca="1">+IF($C183=[1]Résultats!$C$3,VLOOKUP(AI$5,Sheet1!$B$15:$AG$104,8,FALSE),0)</f>
        <v>0</v>
      </c>
      <c r="AJ183" s="213">
        <f ca="1">+IF($C183=[1]Résultats!$C$3,VLOOKUP(AJ$5,Sheet1!$B$15:$AG$104,8,FALSE),0)</f>
        <v>0</v>
      </c>
      <c r="AK183" s="165">
        <f ca="1">+IF($C183=[1]Résultats!$C$3,VLOOKUP(AK$5,Sheet1!$B$15:$AG$104,8,FALSE),0)</f>
        <v>0</v>
      </c>
      <c r="AL183" s="165">
        <f ca="1">+IF($C183=[1]Résultats!$C$3,VLOOKUP(AL$5,Sheet1!$B$15:$AG$104,8,FALSE),0)</f>
        <v>0</v>
      </c>
      <c r="AM183" s="213">
        <f ca="1">+IF($C183=[1]Résultats!$C$3,VLOOKUP(AM$5,Sheet1!$B$15:$AG$104,8,FALSE),0)</f>
        <v>0</v>
      </c>
      <c r="AN183" s="165">
        <f ca="1">+IF($C183=[1]Résultats!$C$3,VLOOKUP(AN$5,Sheet1!$B$15:$AG$104,8,FALSE),0)</f>
        <v>0</v>
      </c>
      <c r="AO183" s="165">
        <f ca="1">+IF($C183=[1]Résultats!$C$3,VLOOKUP(AO$5,Sheet1!$B$15:$AG$104,8,FALSE),0)</f>
        <v>0</v>
      </c>
      <c r="AP183" s="213">
        <f ca="1">+IF($C183=[1]Résultats!$C$3,VLOOKUP(AP$5,Sheet1!$B$15:$AG$104,8,FALSE),0)</f>
        <v>0</v>
      </c>
      <c r="AQ183" s="165">
        <f ca="1">+IF($C183=[1]Résultats!$C$3,VLOOKUP(AQ$5,Sheet1!$B$15:$AG$104,8,FALSE),0)</f>
        <v>0</v>
      </c>
      <c r="AR183" s="165">
        <f ca="1">+IF($C183=[1]Résultats!$C$3,VLOOKUP(AR$5,Sheet1!$B$15:$AG$104,8,FALSE),0)</f>
        <v>0</v>
      </c>
      <c r="AS183" s="151">
        <f ca="1">+IF($C183=[1]Résultats!$C$3,VLOOKUP(AS$5,Sheet1!$B$15:$AG$104,8,FALSE),0)</f>
        <v>0</v>
      </c>
      <c r="AT183" s="151">
        <f ca="1">+IF($C183=[1]Résultats!$C$3,VLOOKUP(AT$5,Sheet1!$B$15:$AG$104,8,FALSE),0)</f>
        <v>0</v>
      </c>
      <c r="AU183" s="213">
        <f ca="1">+IF($C183=[1]Résultats!$C$3,VLOOKUP(AU$5,Sheet1!$B$15:$AG$104,8,FALSE),0)</f>
        <v>0</v>
      </c>
      <c r="AV183" s="151">
        <f ca="1">+IF($C183=[1]Résultats!$C$3,VLOOKUP(AV$5,Sheet1!$B$15:$AG$104,8,FALSE),0)</f>
        <v>0</v>
      </c>
      <c r="AW183" s="151">
        <f ca="1">+IF($C183=[1]Résultats!$C$3,VLOOKUP(AW$5,Sheet1!$B$15:$AG$104,8,FALSE),0)</f>
        <v>0</v>
      </c>
      <c r="AX183" s="151">
        <f ca="1">+IF($C183=[1]Résultats!$C$3,VLOOKUP(AX$5,Sheet1!$B$15:$AG$104,8,FALSE),0)</f>
        <v>0</v>
      </c>
      <c r="AY183" s="151">
        <f ca="1">+IF($C183=[1]Résultats!$C$3,VLOOKUP(AY$5,Sheet1!$B$15:$AG$104,8,FALSE),0)</f>
        <v>0</v>
      </c>
      <c r="AZ183" s="213">
        <f ca="1">+IF($C183=[1]Résultats!$C$3,VLOOKUP(AZ$5,Sheet1!$B$15:$AG$104,8,FALSE),0)</f>
        <v>0</v>
      </c>
      <c r="BA183" s="165">
        <f ca="1">+IF($C183=[1]Résultats!$C$3,VLOOKUP(BA$5,Sheet1!$B$15:$AG$104,8,FALSE),0)</f>
        <v>0</v>
      </c>
      <c r="BB183" s="165">
        <f ca="1">+IF($C183=[1]Résultats!$C$3,VLOOKUP(BB$5,Sheet1!$B$15:$AG$104,8,FALSE),0)</f>
        <v>0</v>
      </c>
      <c r="BC183" s="151">
        <f ca="1">+IF($C183=[1]Résultats!$C$3,VLOOKUP(BC$5,Sheet1!$B$15:$AG$104,8,FALSE),0)</f>
        <v>0</v>
      </c>
      <c r="BD183" s="151">
        <f ca="1">+IF($C183=[1]Résultats!$C$3,VLOOKUP(BD$5,Sheet1!$B$15:$AG$104,8,FALSE),0)</f>
        <v>0</v>
      </c>
      <c r="BE183" s="151">
        <f ca="1">+IF($C183=[1]Résultats!$C$3,VLOOKUP(BE$5,Sheet1!$B$15:$AG$104,8,FALSE),0)</f>
        <v>0</v>
      </c>
      <c r="BF183" s="151">
        <f ca="1">+IF($C183=[1]Résultats!$C$3,VLOOKUP(BF$5,Sheet1!$B$15:$AG$104,8,FALSE),0)</f>
        <v>0</v>
      </c>
      <c r="BG183" s="151">
        <f ca="1">+IF($C183=[1]Résultats!$C$3,VLOOKUP(BG$5,Sheet1!$B$15:$AG$104,8,FALSE),0)</f>
        <v>0</v>
      </c>
      <c r="BH183" s="151">
        <f ca="1">+IF($C183=[1]Résultats!$C$3,VLOOKUP(BH$5,Sheet1!$B$15:$AG$104,8,FALSE),0)</f>
        <v>0</v>
      </c>
      <c r="BI183" s="151">
        <f ca="1">+IF($C183=[1]Résultats!$C$3,VLOOKUP(BI$5,Sheet1!$B$15:$AG$104,8,FALSE),0)</f>
        <v>0</v>
      </c>
      <c r="BJ183" s="151">
        <f ca="1">+IF($C183=[1]Résultats!$C$3,VLOOKUP(BJ$5,Sheet1!$B$15:$AG$104,8,FALSE),0)</f>
        <v>0</v>
      </c>
      <c r="BK183" s="151">
        <f ca="1">+IF($C183=[1]Résultats!$C$3,VLOOKUP(BK$5,Sheet1!$B$15:$AG$104,8,FALSE),0)</f>
        <v>0</v>
      </c>
      <c r="BL183" s="151">
        <f ca="1">+IF($C183=[1]Résultats!$C$3,VLOOKUP(BL$5,Sheet1!$B$15:$AG$104,8,FALSE),0)</f>
        <v>0</v>
      </c>
      <c r="BM183" s="151">
        <f ca="1">+IF($C183=[1]Résultats!$C$3,VLOOKUP(BM$5,Sheet1!$B$15:$AG$104,8,FALSE),0)</f>
        <v>0</v>
      </c>
      <c r="BN183" s="151">
        <f ca="1">+IF($C183=[1]Résultats!$C$3,VLOOKUP(BN$5,Sheet1!$B$15:$AG$104,8,FALSE),0)</f>
        <v>0</v>
      </c>
      <c r="BO183" s="151">
        <f ca="1">+IF($C183=[1]Résultats!$C$3,VLOOKUP(BO$5,Sheet1!$B$15:$AG$104,8,FALSE),0)</f>
        <v>0</v>
      </c>
      <c r="BP183" s="151">
        <f ca="1">+IF($C183=[1]Résultats!$C$3,VLOOKUP(BP$5,Sheet1!$B$15:$AG$104,8,FALSE),0)</f>
        <v>0</v>
      </c>
      <c r="BQ183" s="151">
        <f ca="1">+IF($C183=[1]Résultats!$C$3,VLOOKUP(BQ$5,Sheet1!$B$15:$AG$104,8,FALSE),0)</f>
        <v>0</v>
      </c>
      <c r="BR183" s="151">
        <f ca="1">+IF($C183=[1]Résultats!$C$3,VLOOKUP(BR$5,Sheet1!$B$15:$AG$104,8,FALSE),0)</f>
        <v>0</v>
      </c>
      <c r="BS183" s="151">
        <f ca="1">+IF($C183=[1]Résultats!$C$3,VLOOKUP(BS$5,Sheet1!$B$15:$AG$104,8,FALSE),0)</f>
        <v>0</v>
      </c>
      <c r="BT183" s="151">
        <f ca="1">+IF($C183=[1]Résultats!$C$3,VLOOKUP(BT$5,Sheet1!$B$15:$AG$104,8,FALSE),0)</f>
        <v>0</v>
      </c>
      <c r="BU183" s="151">
        <f ca="1">+IF($C183=[1]Résultats!$C$3,VLOOKUP(BU$5,Sheet1!$B$15:$AG$104,8,FALSE),0)</f>
        <v>0</v>
      </c>
      <c r="BV183" s="151">
        <f ca="1">+IF($C183=[1]Résultats!$C$3,VLOOKUP(BV$5,Sheet1!$B$15:$AG$104,8,FALSE),0)</f>
        <v>0</v>
      </c>
      <c r="BW183" s="151">
        <f ca="1">+IF($C183=[1]Résultats!$C$3,VLOOKUP(BW$5,Sheet1!$B$15:$AG$104,8,FALSE),0)</f>
        <v>0</v>
      </c>
      <c r="BX183" s="151">
        <f ca="1">+IF($C183=[1]Résultats!$C$3,VLOOKUP(BX$5,Sheet1!$B$15:$AG$104,8,FALSE),0)</f>
        <v>0</v>
      </c>
      <c r="BY183" s="151">
        <f ca="1">+IF($C183=[1]Résultats!$C$3,VLOOKUP(BY$5,Sheet1!$B$15:$AG$104,8,FALSE),0)</f>
        <v>0</v>
      </c>
      <c r="BZ183" s="151">
        <f ca="1">+IF($C183=[1]Résultats!$C$3,VLOOKUP(BZ$5,Sheet1!$B$15:$AG$104,8,FALSE),0)</f>
        <v>0</v>
      </c>
    </row>
    <row r="184" spans="1:78" ht="15.75" customHeight="1" x14ac:dyDescent="0.2">
      <c r="A184" s="1">
        <f t="shared" ca="1" si="10"/>
        <v>0</v>
      </c>
      <c r="B184" s="1">
        <f t="shared" ca="1" si="9"/>
        <v>0</v>
      </c>
      <c r="C184" s="136">
        <f>Hébergement!C184</f>
        <v>43279</v>
      </c>
      <c r="D184" s="150">
        <f ca="1">+IF($C184=[1]Résultats!$C$3,VLOOKUP(D$5,Sheet1!$B$15:$AG$104,8,FALSE),0)</f>
        <v>0</v>
      </c>
      <c r="E184" s="150">
        <f ca="1">+IF($C184=[1]Résultats!$C$3,VLOOKUP(E$5,Sheet1!$B$15:$AG$104,8,FALSE),0)</f>
        <v>0</v>
      </c>
      <c r="F184" s="150">
        <f ca="1">+IF($C184=[1]Résultats!$C$3,VLOOKUP(F$5,Sheet1!$B$15:$AG$104,8,FALSE),0)</f>
        <v>0</v>
      </c>
      <c r="G184" s="150">
        <f ca="1">+IF($C184=[1]Résultats!$C$3,VLOOKUP(G$5,Sheet1!$B$15:$AG$104,8,FALSE),0)</f>
        <v>0</v>
      </c>
      <c r="H184" s="150">
        <f ca="1">+IF($C184=[1]Résultats!$C$3,VLOOKUP(H$5,Sheet1!$B$15:$AG$104,8,FALSE),0)</f>
        <v>0</v>
      </c>
      <c r="I184" s="150">
        <f ca="1">+IF($C184=[1]Résultats!$C$3,VLOOKUP(I$5,Sheet1!$B$15:$AG$104,8,FALSE),0)</f>
        <v>0</v>
      </c>
      <c r="J184" s="151">
        <f ca="1">+IF($C184=[1]Résultats!$C$3,VLOOKUP(J$5,Sheet1!$B$15:$AG$104,8,FALSE),0)</f>
        <v>0</v>
      </c>
      <c r="K184" s="151">
        <f ca="1">+IF($C184=[1]Résultats!$C$3,VLOOKUP(K$5,Sheet1!$B$15:$AG$104,8,FALSE),0)</f>
        <v>0</v>
      </c>
      <c r="L184" s="213">
        <f ca="1">+IF($C184=[1]Résultats!$C$3,VLOOKUP(L$5,Sheet1!$B$15:$AG$104,8,FALSE),0)</f>
        <v>0</v>
      </c>
      <c r="M184" s="165">
        <f ca="1">+IF($C184=[1]Résultats!$C$3,VLOOKUP(M$5,Sheet1!$B$15:$AG$104,8,FALSE),0)</f>
        <v>0</v>
      </c>
      <c r="N184" s="165">
        <f ca="1">+IF($C184=[1]Résultats!$C$3,VLOOKUP(N$5,Sheet1!$B$15:$AG$104,8,FALSE),0)</f>
        <v>0</v>
      </c>
      <c r="O184" s="151">
        <f ca="1">+IF($C184=[1]Résultats!$C$3,VLOOKUP(O$5,Sheet1!$B$15:$AG$104,8,FALSE),0)</f>
        <v>0</v>
      </c>
      <c r="P184" s="151">
        <f ca="1">+IF($C184=[1]Résultats!$C$3,VLOOKUP(P$5,Sheet1!$B$15:$AG$104,8,FALSE),0)</f>
        <v>0</v>
      </c>
      <c r="Q184" s="213">
        <f ca="1">+IF($C184=[1]Résultats!$C$3,VLOOKUP(Q$5,Sheet1!$B$15:$AG$104,8,FALSE),0)</f>
        <v>0</v>
      </c>
      <c r="R184" s="151">
        <f ca="1">+IF($C184=[1]Résultats!$C$3,VLOOKUP(R$5,Sheet1!$B$15:$AG$104,8,FALSE),0)</f>
        <v>0</v>
      </c>
      <c r="S184" s="165">
        <f ca="1">+IF($C184=[1]Résultats!$C$3,VLOOKUP(S$5,Sheet1!$B$15:$AG$104,8,FALSE),0)</f>
        <v>0</v>
      </c>
      <c r="T184" s="165">
        <f ca="1">+IF($C184=[1]Résultats!$C$3,VLOOKUP(T$5,Sheet1!$B$15:$AG$104,8,FALSE),0)</f>
        <v>0</v>
      </c>
      <c r="U184" s="151">
        <f ca="1">+IF($C184=[1]Résultats!$C$3,VLOOKUP(U$5,Sheet1!$B$15:$AG$104,8,FALSE),0)</f>
        <v>0</v>
      </c>
      <c r="V184" s="151">
        <f ca="1">+IF($C184=[1]Résultats!$C$3,VLOOKUP(V$5,Sheet1!$B$15:$AG$104,8,FALSE),0)</f>
        <v>0</v>
      </c>
      <c r="W184" s="213">
        <f ca="1">+IF($C184=[1]Résultats!$C$3,VLOOKUP(W$5,Sheet1!$B$15:$AG$104,8,FALSE),0)</f>
        <v>0</v>
      </c>
      <c r="X184" s="165">
        <f ca="1">+IF($C184=[1]Résultats!$C$3,VLOOKUP(X$5,Sheet1!$B$15:$AG$104,8,FALSE),0)</f>
        <v>0</v>
      </c>
      <c r="Y184" s="165">
        <f ca="1">+IF($C184=[1]Résultats!$C$3,VLOOKUP(Y$5,Sheet1!$B$15:$AG$104,8,FALSE),0)</f>
        <v>0</v>
      </c>
      <c r="Z184" s="151">
        <f ca="1">+IF($C184=[1]Résultats!$C$3,VLOOKUP(Z$5,Sheet1!$B$15:$AG$104,8,FALSE),0)</f>
        <v>0</v>
      </c>
      <c r="AA184" s="151">
        <f ca="1">+IF($C184=[1]Résultats!$C$3,VLOOKUP(AA$5,Sheet1!$B$15:$AG$104,8,FALSE),0)</f>
        <v>0</v>
      </c>
      <c r="AB184" s="213">
        <f ca="1">+IF($C184=[1]Résultats!$C$3,VLOOKUP(AB$5,Sheet1!$B$15:$AG$104,8,FALSE),0)</f>
        <v>0</v>
      </c>
      <c r="AC184" s="165">
        <f ca="1">+IF($C184=[1]Résultats!$C$3,VLOOKUP(AC$5,Sheet1!$B$15:$AG$104,8,FALSE),0)</f>
        <v>0</v>
      </c>
      <c r="AD184" s="165">
        <f ca="1">+IF($C184=[1]Résultats!$C$3,VLOOKUP(AD$5,Sheet1!$B$15:$AG$104,8,FALSE),0)</f>
        <v>0</v>
      </c>
      <c r="AE184" s="213">
        <f ca="1">+IF($C184=[1]Résultats!$C$3,VLOOKUP(AE$5,Sheet1!$B$15:$AG$104,8,FALSE),0)</f>
        <v>0</v>
      </c>
      <c r="AF184" s="165">
        <f ca="1">+IF($C184=[1]Résultats!$C$3,VLOOKUP(AF$5,Sheet1!$B$15:$AG$104,8,FALSE),0)</f>
        <v>0</v>
      </c>
      <c r="AG184" s="165">
        <f ca="1">+IF($C184=[1]Résultats!$C$3,VLOOKUP(AG$5,Sheet1!$B$15:$AG$104,8,FALSE),0)</f>
        <v>0</v>
      </c>
      <c r="AH184" s="151">
        <f ca="1">+IF($C184=[1]Résultats!$C$3,VLOOKUP(AH$5,Sheet1!$B$15:$AG$104,8,FALSE),0)</f>
        <v>0</v>
      </c>
      <c r="AI184" s="151">
        <f ca="1">+IF($C184=[1]Résultats!$C$3,VLOOKUP(AI$5,Sheet1!$B$15:$AG$104,8,FALSE),0)</f>
        <v>0</v>
      </c>
      <c r="AJ184" s="213">
        <f ca="1">+IF($C184=[1]Résultats!$C$3,VLOOKUP(AJ$5,Sheet1!$B$15:$AG$104,8,FALSE),0)</f>
        <v>0</v>
      </c>
      <c r="AK184" s="165">
        <f ca="1">+IF($C184=[1]Résultats!$C$3,VLOOKUP(AK$5,Sheet1!$B$15:$AG$104,8,FALSE),0)</f>
        <v>0</v>
      </c>
      <c r="AL184" s="165">
        <f ca="1">+IF($C184=[1]Résultats!$C$3,VLOOKUP(AL$5,Sheet1!$B$15:$AG$104,8,FALSE),0)</f>
        <v>0</v>
      </c>
      <c r="AM184" s="213">
        <f ca="1">+IF($C184=[1]Résultats!$C$3,VLOOKUP(AM$5,Sheet1!$B$15:$AG$104,8,FALSE),0)</f>
        <v>0</v>
      </c>
      <c r="AN184" s="165">
        <f ca="1">+IF($C184=[1]Résultats!$C$3,VLOOKUP(AN$5,Sheet1!$B$15:$AG$104,8,FALSE),0)</f>
        <v>0</v>
      </c>
      <c r="AO184" s="165">
        <f ca="1">+IF($C184=[1]Résultats!$C$3,VLOOKUP(AO$5,Sheet1!$B$15:$AG$104,8,FALSE),0)</f>
        <v>0</v>
      </c>
      <c r="AP184" s="213">
        <f ca="1">+IF($C184=[1]Résultats!$C$3,VLOOKUP(AP$5,Sheet1!$B$15:$AG$104,8,FALSE),0)</f>
        <v>0</v>
      </c>
      <c r="AQ184" s="165">
        <f ca="1">+IF($C184=[1]Résultats!$C$3,VLOOKUP(AQ$5,Sheet1!$B$15:$AG$104,8,FALSE),0)</f>
        <v>0</v>
      </c>
      <c r="AR184" s="165">
        <f ca="1">+IF($C184=[1]Résultats!$C$3,VLOOKUP(AR$5,Sheet1!$B$15:$AG$104,8,FALSE),0)</f>
        <v>0</v>
      </c>
      <c r="AS184" s="151">
        <f ca="1">+IF($C184=[1]Résultats!$C$3,VLOOKUP(AS$5,Sheet1!$B$15:$AG$104,8,FALSE),0)</f>
        <v>0</v>
      </c>
      <c r="AT184" s="151">
        <f ca="1">+IF($C184=[1]Résultats!$C$3,VLOOKUP(AT$5,Sheet1!$B$15:$AG$104,8,FALSE),0)</f>
        <v>0</v>
      </c>
      <c r="AU184" s="213">
        <f ca="1">+IF($C184=[1]Résultats!$C$3,VLOOKUP(AU$5,Sheet1!$B$15:$AG$104,8,FALSE),0)</f>
        <v>0</v>
      </c>
      <c r="AV184" s="151">
        <f ca="1">+IF($C184=[1]Résultats!$C$3,VLOOKUP(AV$5,Sheet1!$B$15:$AG$104,8,FALSE),0)</f>
        <v>0</v>
      </c>
      <c r="AW184" s="151">
        <f ca="1">+IF($C184=[1]Résultats!$C$3,VLOOKUP(AW$5,Sheet1!$B$15:$AG$104,8,FALSE),0)</f>
        <v>0</v>
      </c>
      <c r="AX184" s="151">
        <f ca="1">+IF($C184=[1]Résultats!$C$3,VLOOKUP(AX$5,Sheet1!$B$15:$AG$104,8,FALSE),0)</f>
        <v>0</v>
      </c>
      <c r="AY184" s="151">
        <f ca="1">+IF($C184=[1]Résultats!$C$3,VLOOKUP(AY$5,Sheet1!$B$15:$AG$104,8,FALSE),0)</f>
        <v>0</v>
      </c>
      <c r="AZ184" s="213">
        <f ca="1">+IF($C184=[1]Résultats!$C$3,VLOOKUP(AZ$5,Sheet1!$B$15:$AG$104,8,FALSE),0)</f>
        <v>0</v>
      </c>
      <c r="BA184" s="165">
        <f ca="1">+IF($C184=[1]Résultats!$C$3,VLOOKUP(BA$5,Sheet1!$B$15:$AG$104,8,FALSE),0)</f>
        <v>0</v>
      </c>
      <c r="BB184" s="165">
        <f ca="1">+IF($C184=[1]Résultats!$C$3,VLOOKUP(BB$5,Sheet1!$B$15:$AG$104,8,FALSE),0)</f>
        <v>0</v>
      </c>
      <c r="BC184" s="151">
        <f ca="1">+IF($C184=[1]Résultats!$C$3,VLOOKUP(BC$5,Sheet1!$B$15:$AG$104,8,FALSE),0)</f>
        <v>0</v>
      </c>
      <c r="BD184" s="151">
        <f ca="1">+IF($C184=[1]Résultats!$C$3,VLOOKUP(BD$5,Sheet1!$B$15:$AG$104,8,FALSE),0)</f>
        <v>0</v>
      </c>
      <c r="BE184" s="151">
        <f ca="1">+IF($C184=[1]Résultats!$C$3,VLOOKUP(BE$5,Sheet1!$B$15:$AG$104,8,FALSE),0)</f>
        <v>0</v>
      </c>
      <c r="BF184" s="151">
        <f ca="1">+IF($C184=[1]Résultats!$C$3,VLOOKUP(BF$5,Sheet1!$B$15:$AG$104,8,FALSE),0)</f>
        <v>0</v>
      </c>
      <c r="BG184" s="151">
        <f ca="1">+IF($C184=[1]Résultats!$C$3,VLOOKUP(BG$5,Sheet1!$B$15:$AG$104,8,FALSE),0)</f>
        <v>0</v>
      </c>
      <c r="BH184" s="151">
        <f ca="1">+IF($C184=[1]Résultats!$C$3,VLOOKUP(BH$5,Sheet1!$B$15:$AG$104,8,FALSE),0)</f>
        <v>0</v>
      </c>
      <c r="BI184" s="151">
        <f ca="1">+IF($C184=[1]Résultats!$C$3,VLOOKUP(BI$5,Sheet1!$B$15:$AG$104,8,FALSE),0)</f>
        <v>0</v>
      </c>
      <c r="BJ184" s="151">
        <f ca="1">+IF($C184=[1]Résultats!$C$3,VLOOKUP(BJ$5,Sheet1!$B$15:$AG$104,8,FALSE),0)</f>
        <v>0</v>
      </c>
      <c r="BK184" s="151">
        <f ca="1">+IF($C184=[1]Résultats!$C$3,VLOOKUP(BK$5,Sheet1!$B$15:$AG$104,8,FALSE),0)</f>
        <v>0</v>
      </c>
      <c r="BL184" s="151">
        <f ca="1">+IF($C184=[1]Résultats!$C$3,VLOOKUP(BL$5,Sheet1!$B$15:$AG$104,8,FALSE),0)</f>
        <v>0</v>
      </c>
      <c r="BM184" s="151">
        <f ca="1">+IF($C184=[1]Résultats!$C$3,VLOOKUP(BM$5,Sheet1!$B$15:$AG$104,8,FALSE),0)</f>
        <v>0</v>
      </c>
      <c r="BN184" s="151">
        <f ca="1">+IF($C184=[1]Résultats!$C$3,VLOOKUP(BN$5,Sheet1!$B$15:$AG$104,8,FALSE),0)</f>
        <v>0</v>
      </c>
      <c r="BO184" s="151">
        <f ca="1">+IF($C184=[1]Résultats!$C$3,VLOOKUP(BO$5,Sheet1!$B$15:$AG$104,8,FALSE),0)</f>
        <v>0</v>
      </c>
      <c r="BP184" s="151">
        <f ca="1">+IF($C184=[1]Résultats!$C$3,VLOOKUP(BP$5,Sheet1!$B$15:$AG$104,8,FALSE),0)</f>
        <v>0</v>
      </c>
      <c r="BQ184" s="151">
        <f ca="1">+IF($C184=[1]Résultats!$C$3,VLOOKUP(BQ$5,Sheet1!$B$15:$AG$104,8,FALSE),0)</f>
        <v>0</v>
      </c>
      <c r="BR184" s="151">
        <f ca="1">+IF($C184=[1]Résultats!$C$3,VLOOKUP(BR$5,Sheet1!$B$15:$AG$104,8,FALSE),0)</f>
        <v>0</v>
      </c>
      <c r="BS184" s="151">
        <f ca="1">+IF($C184=[1]Résultats!$C$3,VLOOKUP(BS$5,Sheet1!$B$15:$AG$104,8,FALSE),0)</f>
        <v>0</v>
      </c>
      <c r="BT184" s="151">
        <f ca="1">+IF($C184=[1]Résultats!$C$3,VLOOKUP(BT$5,Sheet1!$B$15:$AG$104,8,FALSE),0)</f>
        <v>0</v>
      </c>
      <c r="BU184" s="151">
        <f ca="1">+IF($C184=[1]Résultats!$C$3,VLOOKUP(BU$5,Sheet1!$B$15:$AG$104,8,FALSE),0)</f>
        <v>0</v>
      </c>
      <c r="BV184" s="151">
        <f ca="1">+IF($C184=[1]Résultats!$C$3,VLOOKUP(BV$5,Sheet1!$B$15:$AG$104,8,FALSE),0)</f>
        <v>0</v>
      </c>
      <c r="BW184" s="151">
        <f ca="1">+IF($C184=[1]Résultats!$C$3,VLOOKUP(BW$5,Sheet1!$B$15:$AG$104,8,FALSE),0)</f>
        <v>0</v>
      </c>
      <c r="BX184" s="151">
        <f ca="1">+IF($C184=[1]Résultats!$C$3,VLOOKUP(BX$5,Sheet1!$B$15:$AG$104,8,FALSE),0)</f>
        <v>0</v>
      </c>
      <c r="BY184" s="151">
        <f ca="1">+IF($C184=[1]Résultats!$C$3,VLOOKUP(BY$5,Sheet1!$B$15:$AG$104,8,FALSE),0)</f>
        <v>0</v>
      </c>
      <c r="BZ184" s="151">
        <f ca="1">+IF($C184=[1]Résultats!$C$3,VLOOKUP(BZ$5,Sheet1!$B$15:$AG$104,8,FALSE),0)</f>
        <v>0</v>
      </c>
    </row>
    <row r="185" spans="1:78" s="142" customFormat="1" ht="15.75" customHeight="1" x14ac:dyDescent="0.2">
      <c r="A185" s="1">
        <f t="shared" ca="1" si="10"/>
        <v>0</v>
      </c>
      <c r="B185" s="1">
        <f t="shared" ca="1" si="9"/>
        <v>0</v>
      </c>
      <c r="C185" s="141">
        <f>Hébergement!C185</f>
        <v>43280</v>
      </c>
      <c r="D185" s="150">
        <f ca="1">+IF($C185=[1]Résultats!$C$3,VLOOKUP(D$5,Sheet1!$B$15:$AG$104,8,FALSE),0)</f>
        <v>0</v>
      </c>
      <c r="E185" s="150">
        <f ca="1">+IF($C185=[1]Résultats!$C$3,VLOOKUP(E$5,Sheet1!$B$15:$AG$104,8,FALSE),0)</f>
        <v>0</v>
      </c>
      <c r="F185" s="150">
        <f ca="1">+IF($C185=[1]Résultats!$C$3,VLOOKUP(F$5,Sheet1!$B$15:$AG$104,8,FALSE),0)</f>
        <v>0</v>
      </c>
      <c r="G185" s="150">
        <f ca="1">+IF($C185=[1]Résultats!$C$3,VLOOKUP(G$5,Sheet1!$B$15:$AG$104,8,FALSE),0)</f>
        <v>0</v>
      </c>
      <c r="H185" s="150">
        <f ca="1">+IF($C185=[1]Résultats!$C$3,VLOOKUP(H$5,Sheet1!$B$15:$AG$104,8,FALSE),0)</f>
        <v>0</v>
      </c>
      <c r="I185" s="150">
        <f ca="1">+IF($C185=[1]Résultats!$C$3,VLOOKUP(I$5,Sheet1!$B$15:$AG$104,8,FALSE),0)</f>
        <v>0</v>
      </c>
      <c r="J185" s="151">
        <f ca="1">+IF($C185=[1]Résultats!$C$3,VLOOKUP(J$5,Sheet1!$B$15:$AG$104,8,FALSE),0)</f>
        <v>0</v>
      </c>
      <c r="K185" s="151">
        <f ca="1">+IF($C185=[1]Résultats!$C$3,VLOOKUP(K$5,Sheet1!$B$15:$AG$104,8,FALSE),0)</f>
        <v>0</v>
      </c>
      <c r="L185" s="213">
        <f ca="1">+IF($C185=[1]Résultats!$C$3,VLOOKUP(L$5,Sheet1!$B$15:$AG$104,8,FALSE),0)</f>
        <v>0</v>
      </c>
      <c r="M185" s="165">
        <f ca="1">+IF($C185=[1]Résultats!$C$3,VLOOKUP(M$5,Sheet1!$B$15:$AG$104,8,FALSE),0)</f>
        <v>0</v>
      </c>
      <c r="N185" s="165">
        <f ca="1">+IF($C185=[1]Résultats!$C$3,VLOOKUP(N$5,Sheet1!$B$15:$AG$104,8,FALSE),0)</f>
        <v>0</v>
      </c>
      <c r="O185" s="151">
        <f ca="1">+IF($C185=[1]Résultats!$C$3,VLOOKUP(O$5,Sheet1!$B$15:$AG$104,8,FALSE),0)</f>
        <v>0</v>
      </c>
      <c r="P185" s="151">
        <f ca="1">+IF($C185=[1]Résultats!$C$3,VLOOKUP(P$5,Sheet1!$B$15:$AG$104,8,FALSE),0)</f>
        <v>0</v>
      </c>
      <c r="Q185" s="213">
        <f ca="1">+IF($C185=[1]Résultats!$C$3,VLOOKUP(Q$5,Sheet1!$B$15:$AG$104,8,FALSE),0)</f>
        <v>0</v>
      </c>
      <c r="R185" s="151">
        <f ca="1">+IF($C185=[1]Résultats!$C$3,VLOOKUP(R$5,Sheet1!$B$15:$AG$104,8,FALSE),0)</f>
        <v>0</v>
      </c>
      <c r="S185" s="165">
        <f ca="1">+IF($C185=[1]Résultats!$C$3,VLOOKUP(S$5,Sheet1!$B$15:$AG$104,8,FALSE),0)</f>
        <v>0</v>
      </c>
      <c r="T185" s="165">
        <f ca="1">+IF($C185=[1]Résultats!$C$3,VLOOKUP(T$5,Sheet1!$B$15:$AG$104,8,FALSE),0)</f>
        <v>0</v>
      </c>
      <c r="U185" s="151">
        <f ca="1">+IF($C185=[1]Résultats!$C$3,VLOOKUP(U$5,Sheet1!$B$15:$AG$104,8,FALSE),0)</f>
        <v>0</v>
      </c>
      <c r="V185" s="151">
        <f ca="1">+IF($C185=[1]Résultats!$C$3,VLOOKUP(V$5,Sheet1!$B$15:$AG$104,8,FALSE),0)</f>
        <v>0</v>
      </c>
      <c r="W185" s="213">
        <f ca="1">+IF($C185=[1]Résultats!$C$3,VLOOKUP(W$5,Sheet1!$B$15:$AG$104,8,FALSE),0)</f>
        <v>0</v>
      </c>
      <c r="X185" s="165">
        <f ca="1">+IF($C185=[1]Résultats!$C$3,VLOOKUP(X$5,Sheet1!$B$15:$AG$104,8,FALSE),0)</f>
        <v>0</v>
      </c>
      <c r="Y185" s="165">
        <f ca="1">+IF($C185=[1]Résultats!$C$3,VLOOKUP(Y$5,Sheet1!$B$15:$AG$104,8,FALSE),0)</f>
        <v>0</v>
      </c>
      <c r="Z185" s="151">
        <f ca="1">+IF($C185=[1]Résultats!$C$3,VLOOKUP(Z$5,Sheet1!$B$15:$AG$104,8,FALSE),0)</f>
        <v>0</v>
      </c>
      <c r="AA185" s="151">
        <f ca="1">+IF($C185=[1]Résultats!$C$3,VLOOKUP(AA$5,Sheet1!$B$15:$AG$104,8,FALSE),0)</f>
        <v>0</v>
      </c>
      <c r="AB185" s="213">
        <f ca="1">+IF($C185=[1]Résultats!$C$3,VLOOKUP(AB$5,Sheet1!$B$15:$AG$104,8,FALSE),0)</f>
        <v>0</v>
      </c>
      <c r="AC185" s="165">
        <f ca="1">+IF($C185=[1]Résultats!$C$3,VLOOKUP(AC$5,Sheet1!$B$15:$AG$104,8,FALSE),0)</f>
        <v>0</v>
      </c>
      <c r="AD185" s="165">
        <f ca="1">+IF($C185=[1]Résultats!$C$3,VLOOKUP(AD$5,Sheet1!$B$15:$AG$104,8,FALSE),0)</f>
        <v>0</v>
      </c>
      <c r="AE185" s="213">
        <f ca="1">+IF($C185=[1]Résultats!$C$3,VLOOKUP(AE$5,Sheet1!$B$15:$AG$104,8,FALSE),0)</f>
        <v>0</v>
      </c>
      <c r="AF185" s="165">
        <f ca="1">+IF($C185=[1]Résultats!$C$3,VLOOKUP(AF$5,Sheet1!$B$15:$AG$104,8,FALSE),0)</f>
        <v>0</v>
      </c>
      <c r="AG185" s="165">
        <f ca="1">+IF($C185=[1]Résultats!$C$3,VLOOKUP(AG$5,Sheet1!$B$15:$AG$104,8,FALSE),0)</f>
        <v>0</v>
      </c>
      <c r="AH185" s="151">
        <f ca="1">+IF($C185=[1]Résultats!$C$3,VLOOKUP(AH$5,Sheet1!$B$15:$AG$104,8,FALSE),0)</f>
        <v>0</v>
      </c>
      <c r="AI185" s="151">
        <f ca="1">+IF($C185=[1]Résultats!$C$3,VLOOKUP(AI$5,Sheet1!$B$15:$AG$104,8,FALSE),0)</f>
        <v>0</v>
      </c>
      <c r="AJ185" s="213">
        <f ca="1">+IF($C185=[1]Résultats!$C$3,VLOOKUP(AJ$5,Sheet1!$B$15:$AG$104,8,FALSE),0)</f>
        <v>0</v>
      </c>
      <c r="AK185" s="165">
        <f ca="1">+IF($C185=[1]Résultats!$C$3,VLOOKUP(AK$5,Sheet1!$B$15:$AG$104,8,FALSE),0)</f>
        <v>0</v>
      </c>
      <c r="AL185" s="165">
        <f ca="1">+IF($C185=[1]Résultats!$C$3,VLOOKUP(AL$5,Sheet1!$B$15:$AG$104,8,FALSE),0)</f>
        <v>0</v>
      </c>
      <c r="AM185" s="213">
        <f ca="1">+IF($C185=[1]Résultats!$C$3,VLOOKUP(AM$5,Sheet1!$B$15:$AG$104,8,FALSE),0)</f>
        <v>0</v>
      </c>
      <c r="AN185" s="165">
        <f ca="1">+IF($C185=[1]Résultats!$C$3,VLOOKUP(AN$5,Sheet1!$B$15:$AG$104,8,FALSE),0)</f>
        <v>0</v>
      </c>
      <c r="AO185" s="165">
        <f ca="1">+IF($C185=[1]Résultats!$C$3,VLOOKUP(AO$5,Sheet1!$B$15:$AG$104,8,FALSE),0)</f>
        <v>0</v>
      </c>
      <c r="AP185" s="213">
        <f ca="1">+IF($C185=[1]Résultats!$C$3,VLOOKUP(AP$5,Sheet1!$B$15:$AG$104,8,FALSE),0)</f>
        <v>0</v>
      </c>
      <c r="AQ185" s="165">
        <f ca="1">+IF($C185=[1]Résultats!$C$3,VLOOKUP(AQ$5,Sheet1!$B$15:$AG$104,8,FALSE),0)</f>
        <v>0</v>
      </c>
      <c r="AR185" s="165">
        <f ca="1">+IF($C185=[1]Résultats!$C$3,VLOOKUP(AR$5,Sheet1!$B$15:$AG$104,8,FALSE),0)</f>
        <v>0</v>
      </c>
      <c r="AS185" s="151">
        <f ca="1">+IF($C185=[1]Résultats!$C$3,VLOOKUP(AS$5,Sheet1!$B$15:$AG$104,8,FALSE),0)</f>
        <v>0</v>
      </c>
      <c r="AT185" s="151">
        <f ca="1">+IF($C185=[1]Résultats!$C$3,VLOOKUP(AT$5,Sheet1!$B$15:$AG$104,8,FALSE),0)</f>
        <v>0</v>
      </c>
      <c r="AU185" s="213">
        <f ca="1">+IF($C185=[1]Résultats!$C$3,VLOOKUP(AU$5,Sheet1!$B$15:$AG$104,8,FALSE),0)</f>
        <v>0</v>
      </c>
      <c r="AV185" s="151">
        <f ca="1">+IF($C185=[1]Résultats!$C$3,VLOOKUP(AV$5,Sheet1!$B$15:$AG$104,8,FALSE),0)</f>
        <v>0</v>
      </c>
      <c r="AW185" s="151">
        <f ca="1">+IF($C185=[1]Résultats!$C$3,VLOOKUP(AW$5,Sheet1!$B$15:$AG$104,8,FALSE),0)</f>
        <v>0</v>
      </c>
      <c r="AX185" s="151">
        <f ca="1">+IF($C185=[1]Résultats!$C$3,VLOOKUP(AX$5,Sheet1!$B$15:$AG$104,8,FALSE),0)</f>
        <v>0</v>
      </c>
      <c r="AY185" s="151">
        <f ca="1">+IF($C185=[1]Résultats!$C$3,VLOOKUP(AY$5,Sheet1!$B$15:$AG$104,8,FALSE),0)</f>
        <v>0</v>
      </c>
      <c r="AZ185" s="213">
        <f ca="1">+IF($C185=[1]Résultats!$C$3,VLOOKUP(AZ$5,Sheet1!$B$15:$AG$104,8,FALSE),0)</f>
        <v>0</v>
      </c>
      <c r="BA185" s="165">
        <f ca="1">+IF($C185=[1]Résultats!$C$3,VLOOKUP(BA$5,Sheet1!$B$15:$AG$104,8,FALSE),0)</f>
        <v>0</v>
      </c>
      <c r="BB185" s="165">
        <f ca="1">+IF($C185=[1]Résultats!$C$3,VLOOKUP(BB$5,Sheet1!$B$15:$AG$104,8,FALSE),0)</f>
        <v>0</v>
      </c>
      <c r="BC185" s="151">
        <f ca="1">+IF($C185=[1]Résultats!$C$3,VLOOKUP(BC$5,Sheet1!$B$15:$AG$104,8,FALSE),0)</f>
        <v>0</v>
      </c>
      <c r="BD185" s="151">
        <f ca="1">+IF($C185=[1]Résultats!$C$3,VLOOKUP(BD$5,Sheet1!$B$15:$AG$104,8,FALSE),0)</f>
        <v>0</v>
      </c>
      <c r="BE185" s="151">
        <f ca="1">+IF($C185=[1]Résultats!$C$3,VLOOKUP(BE$5,Sheet1!$B$15:$AG$104,8,FALSE),0)</f>
        <v>0</v>
      </c>
      <c r="BF185" s="151">
        <f ca="1">+IF($C185=[1]Résultats!$C$3,VLOOKUP(BF$5,Sheet1!$B$15:$AG$104,8,FALSE),0)</f>
        <v>0</v>
      </c>
      <c r="BG185" s="151">
        <f ca="1">+IF($C185=[1]Résultats!$C$3,VLOOKUP(BG$5,Sheet1!$B$15:$AG$104,8,FALSE),0)</f>
        <v>0</v>
      </c>
      <c r="BH185" s="151">
        <f ca="1">+IF($C185=[1]Résultats!$C$3,VLOOKUP(BH$5,Sheet1!$B$15:$AG$104,8,FALSE),0)</f>
        <v>0</v>
      </c>
      <c r="BI185" s="151">
        <f ca="1">+IF($C185=[1]Résultats!$C$3,VLOOKUP(BI$5,Sheet1!$B$15:$AG$104,8,FALSE),0)</f>
        <v>0</v>
      </c>
      <c r="BJ185" s="151">
        <f ca="1">+IF($C185=[1]Résultats!$C$3,VLOOKUP(BJ$5,Sheet1!$B$15:$AG$104,8,FALSE),0)</f>
        <v>0</v>
      </c>
      <c r="BK185" s="151">
        <f ca="1">+IF($C185=[1]Résultats!$C$3,VLOOKUP(BK$5,Sheet1!$B$15:$AG$104,8,FALSE),0)</f>
        <v>0</v>
      </c>
      <c r="BL185" s="151">
        <f ca="1">+IF($C185=[1]Résultats!$C$3,VLOOKUP(BL$5,Sheet1!$B$15:$AG$104,8,FALSE),0)</f>
        <v>0</v>
      </c>
      <c r="BM185" s="151">
        <f ca="1">+IF($C185=[1]Résultats!$C$3,VLOOKUP(BM$5,Sheet1!$B$15:$AG$104,8,FALSE),0)</f>
        <v>0</v>
      </c>
      <c r="BN185" s="151">
        <f ca="1">+IF($C185=[1]Résultats!$C$3,VLOOKUP(BN$5,Sheet1!$B$15:$AG$104,8,FALSE),0)</f>
        <v>0</v>
      </c>
      <c r="BO185" s="151">
        <f ca="1">+IF($C185=[1]Résultats!$C$3,VLOOKUP(BO$5,Sheet1!$B$15:$AG$104,8,FALSE),0)</f>
        <v>0</v>
      </c>
      <c r="BP185" s="151">
        <f ca="1">+IF($C185=[1]Résultats!$C$3,VLOOKUP(BP$5,Sheet1!$B$15:$AG$104,8,FALSE),0)</f>
        <v>0</v>
      </c>
      <c r="BQ185" s="151">
        <f ca="1">+IF($C185=[1]Résultats!$C$3,VLOOKUP(BQ$5,Sheet1!$B$15:$AG$104,8,FALSE),0)</f>
        <v>0</v>
      </c>
      <c r="BR185" s="151">
        <f ca="1">+IF($C185=[1]Résultats!$C$3,VLOOKUP(BR$5,Sheet1!$B$15:$AG$104,8,FALSE),0)</f>
        <v>0</v>
      </c>
      <c r="BS185" s="151">
        <f ca="1">+IF($C185=[1]Résultats!$C$3,VLOOKUP(BS$5,Sheet1!$B$15:$AG$104,8,FALSE),0)</f>
        <v>0</v>
      </c>
      <c r="BT185" s="151">
        <f ca="1">+IF($C185=[1]Résultats!$C$3,VLOOKUP(BT$5,Sheet1!$B$15:$AG$104,8,FALSE),0)</f>
        <v>0</v>
      </c>
      <c r="BU185" s="151">
        <f ca="1">+IF($C185=[1]Résultats!$C$3,VLOOKUP(BU$5,Sheet1!$B$15:$AG$104,8,FALSE),0)</f>
        <v>0</v>
      </c>
      <c r="BV185" s="151">
        <f ca="1">+IF($C185=[1]Résultats!$C$3,VLOOKUP(BV$5,Sheet1!$B$15:$AG$104,8,FALSE),0)</f>
        <v>0</v>
      </c>
      <c r="BW185" s="151">
        <f ca="1">+IF($C185=[1]Résultats!$C$3,VLOOKUP(BW$5,Sheet1!$B$15:$AG$104,8,FALSE),0)</f>
        <v>0</v>
      </c>
      <c r="BX185" s="151">
        <f ca="1">+IF($C185=[1]Résultats!$C$3,VLOOKUP(BX$5,Sheet1!$B$15:$AG$104,8,FALSE),0)</f>
        <v>0</v>
      </c>
      <c r="BY185" s="151">
        <f ca="1">+IF($C185=[1]Résultats!$C$3,VLOOKUP(BY$5,Sheet1!$B$15:$AG$104,8,FALSE),0)</f>
        <v>0</v>
      </c>
      <c r="BZ185" s="151">
        <f ca="1">+IF($C185=[1]Résultats!$C$3,VLOOKUP(BZ$5,Sheet1!$B$15:$AG$104,8,FALSE),0)</f>
        <v>0</v>
      </c>
    </row>
    <row r="186" spans="1:78" ht="15.75" customHeight="1" thickBot="1" x14ac:dyDescent="0.25">
      <c r="A186" s="1">
        <f t="shared" ca="1" si="10"/>
        <v>0</v>
      </c>
      <c r="B186" s="1">
        <f t="shared" ca="1" si="9"/>
        <v>0</v>
      </c>
      <c r="C186" s="136">
        <f>Hébergement!C186</f>
        <v>43281</v>
      </c>
      <c r="D186" s="150">
        <f ca="1">+IF($C186=[1]Résultats!$C$3,VLOOKUP(D$5,Sheet1!$B$15:$AG$104,8,FALSE),0)</f>
        <v>0</v>
      </c>
      <c r="E186" s="150">
        <f ca="1">+IF($C186=[1]Résultats!$C$3,VLOOKUP(E$5,Sheet1!$B$15:$AG$104,8,FALSE),0)</f>
        <v>0</v>
      </c>
      <c r="F186" s="150">
        <f ca="1">+IF($C186=[1]Résultats!$C$3,VLOOKUP(F$5,Sheet1!$B$15:$AG$104,8,FALSE),0)</f>
        <v>0</v>
      </c>
      <c r="G186" s="150">
        <f ca="1">+IF($C186=[1]Résultats!$C$3,VLOOKUP(G$5,Sheet1!$B$15:$AG$104,8,FALSE),0)</f>
        <v>0</v>
      </c>
      <c r="H186" s="150">
        <f ca="1">+IF($C186=[1]Résultats!$C$3,VLOOKUP(H$5,Sheet1!$B$15:$AG$104,8,FALSE),0)</f>
        <v>0</v>
      </c>
      <c r="I186" s="150">
        <f ca="1">+IF($C186=[1]Résultats!$C$3,VLOOKUP(I$5,Sheet1!$B$15:$AG$104,8,FALSE),0)</f>
        <v>0</v>
      </c>
      <c r="J186" s="151">
        <f ca="1">+IF($C186=[1]Résultats!$C$3,VLOOKUP(J$5,Sheet1!$B$15:$AG$104,8,FALSE),0)</f>
        <v>0</v>
      </c>
      <c r="K186" s="151">
        <f ca="1">+IF($C186=[1]Résultats!$C$3,VLOOKUP(K$5,Sheet1!$B$15:$AG$104,8,FALSE),0)</f>
        <v>0</v>
      </c>
      <c r="L186" s="213">
        <f ca="1">+IF($C186=[1]Résultats!$C$3,VLOOKUP(L$5,Sheet1!$B$15:$AG$104,8,FALSE),0)</f>
        <v>0</v>
      </c>
      <c r="M186" s="165">
        <f ca="1">+IF($C186=[1]Résultats!$C$3,VLOOKUP(M$5,Sheet1!$B$15:$AG$104,8,FALSE),0)</f>
        <v>0</v>
      </c>
      <c r="N186" s="165">
        <f ca="1">+IF($C186=[1]Résultats!$C$3,VLOOKUP(N$5,Sheet1!$B$15:$AG$104,8,FALSE),0)</f>
        <v>0</v>
      </c>
      <c r="O186" s="151">
        <f ca="1">+IF($C186=[1]Résultats!$C$3,VLOOKUP(O$5,Sheet1!$B$15:$AG$104,8,FALSE),0)</f>
        <v>0</v>
      </c>
      <c r="P186" s="151">
        <f ca="1">+IF($C186=[1]Résultats!$C$3,VLOOKUP(P$5,Sheet1!$B$15:$AG$104,8,FALSE),0)</f>
        <v>0</v>
      </c>
      <c r="Q186" s="213">
        <f ca="1">+IF($C186=[1]Résultats!$C$3,VLOOKUP(Q$5,Sheet1!$B$15:$AG$104,8,FALSE),0)</f>
        <v>0</v>
      </c>
      <c r="R186" s="151">
        <f ca="1">+IF($C186=[1]Résultats!$C$3,VLOOKUP(R$5,Sheet1!$B$15:$AG$104,8,FALSE),0)</f>
        <v>0</v>
      </c>
      <c r="S186" s="165">
        <f ca="1">+IF($C186=[1]Résultats!$C$3,VLOOKUP(S$5,Sheet1!$B$15:$AG$104,8,FALSE),0)</f>
        <v>0</v>
      </c>
      <c r="T186" s="165">
        <f ca="1">+IF($C186=[1]Résultats!$C$3,VLOOKUP(T$5,Sheet1!$B$15:$AG$104,8,FALSE),0)</f>
        <v>0</v>
      </c>
      <c r="U186" s="151">
        <f ca="1">+IF($C186=[1]Résultats!$C$3,VLOOKUP(U$5,Sheet1!$B$15:$AG$104,8,FALSE),0)</f>
        <v>0</v>
      </c>
      <c r="V186" s="151">
        <f ca="1">+IF($C186=[1]Résultats!$C$3,VLOOKUP(V$5,Sheet1!$B$15:$AG$104,8,FALSE),0)</f>
        <v>0</v>
      </c>
      <c r="W186" s="213">
        <f ca="1">+IF($C186=[1]Résultats!$C$3,VLOOKUP(W$5,Sheet1!$B$15:$AG$104,8,FALSE),0)</f>
        <v>0</v>
      </c>
      <c r="X186" s="165">
        <f ca="1">+IF($C186=[1]Résultats!$C$3,VLOOKUP(X$5,Sheet1!$B$15:$AG$104,8,FALSE),0)</f>
        <v>0</v>
      </c>
      <c r="Y186" s="165">
        <f ca="1">+IF($C186=[1]Résultats!$C$3,VLOOKUP(Y$5,Sheet1!$B$15:$AG$104,8,FALSE),0)</f>
        <v>0</v>
      </c>
      <c r="Z186" s="151">
        <f ca="1">+IF($C186=[1]Résultats!$C$3,VLOOKUP(Z$5,Sheet1!$B$15:$AG$104,8,FALSE),0)</f>
        <v>0</v>
      </c>
      <c r="AA186" s="151">
        <f ca="1">+IF($C186=[1]Résultats!$C$3,VLOOKUP(AA$5,Sheet1!$B$15:$AG$104,8,FALSE),0)</f>
        <v>0</v>
      </c>
      <c r="AB186" s="213">
        <f ca="1">+IF($C186=[1]Résultats!$C$3,VLOOKUP(AB$5,Sheet1!$B$15:$AG$104,8,FALSE),0)</f>
        <v>0</v>
      </c>
      <c r="AC186" s="165">
        <f ca="1">+IF($C186=[1]Résultats!$C$3,VLOOKUP(AC$5,Sheet1!$B$15:$AG$104,8,FALSE),0)</f>
        <v>0</v>
      </c>
      <c r="AD186" s="165">
        <f ca="1">+IF($C186=[1]Résultats!$C$3,VLOOKUP(AD$5,Sheet1!$B$15:$AG$104,8,FALSE),0)</f>
        <v>0</v>
      </c>
      <c r="AE186" s="213">
        <f ca="1">+IF($C186=[1]Résultats!$C$3,VLOOKUP(AE$5,Sheet1!$B$15:$AG$104,8,FALSE),0)</f>
        <v>0</v>
      </c>
      <c r="AF186" s="165">
        <f ca="1">+IF($C186=[1]Résultats!$C$3,VLOOKUP(AF$5,Sheet1!$B$15:$AG$104,8,FALSE),0)</f>
        <v>0</v>
      </c>
      <c r="AG186" s="165">
        <f ca="1">+IF($C186=[1]Résultats!$C$3,VLOOKUP(AG$5,Sheet1!$B$15:$AG$104,8,FALSE),0)</f>
        <v>0</v>
      </c>
      <c r="AH186" s="151">
        <f ca="1">+IF($C186=[1]Résultats!$C$3,VLOOKUP(AH$5,Sheet1!$B$15:$AG$104,8,FALSE),0)</f>
        <v>0</v>
      </c>
      <c r="AI186" s="151">
        <f ca="1">+IF($C186=[1]Résultats!$C$3,VLOOKUP(AI$5,Sheet1!$B$15:$AG$104,8,FALSE),0)</f>
        <v>0</v>
      </c>
      <c r="AJ186" s="213">
        <f ca="1">+IF($C186=[1]Résultats!$C$3,VLOOKUP(AJ$5,Sheet1!$B$15:$AG$104,8,FALSE),0)</f>
        <v>0</v>
      </c>
      <c r="AK186" s="165">
        <f ca="1">+IF($C186=[1]Résultats!$C$3,VLOOKUP(AK$5,Sheet1!$B$15:$AG$104,8,FALSE),0)</f>
        <v>0</v>
      </c>
      <c r="AL186" s="165">
        <f ca="1">+IF($C186=[1]Résultats!$C$3,VLOOKUP(AL$5,Sheet1!$B$15:$AG$104,8,FALSE),0)</f>
        <v>0</v>
      </c>
      <c r="AM186" s="213">
        <f ca="1">+IF($C186=[1]Résultats!$C$3,VLOOKUP(AM$5,Sheet1!$B$15:$AG$104,8,FALSE),0)</f>
        <v>0</v>
      </c>
      <c r="AN186" s="165">
        <f ca="1">+IF($C186=[1]Résultats!$C$3,VLOOKUP(AN$5,Sheet1!$B$15:$AG$104,8,FALSE),0)</f>
        <v>0</v>
      </c>
      <c r="AO186" s="165">
        <f ca="1">+IF($C186=[1]Résultats!$C$3,VLOOKUP(AO$5,Sheet1!$B$15:$AG$104,8,FALSE),0)</f>
        <v>0</v>
      </c>
      <c r="AP186" s="213">
        <f ca="1">+IF($C186=[1]Résultats!$C$3,VLOOKUP(AP$5,Sheet1!$B$15:$AG$104,8,FALSE),0)</f>
        <v>0</v>
      </c>
      <c r="AQ186" s="165">
        <f ca="1">+IF($C186=[1]Résultats!$C$3,VLOOKUP(AQ$5,Sheet1!$B$15:$AG$104,8,FALSE),0)</f>
        <v>0</v>
      </c>
      <c r="AR186" s="165">
        <f ca="1">+IF($C186=[1]Résultats!$C$3,VLOOKUP(AR$5,Sheet1!$B$15:$AG$104,8,FALSE),0)</f>
        <v>0</v>
      </c>
      <c r="AS186" s="151">
        <f ca="1">+IF($C186=[1]Résultats!$C$3,VLOOKUP(AS$5,Sheet1!$B$15:$AG$104,8,FALSE),0)</f>
        <v>0</v>
      </c>
      <c r="AT186" s="151">
        <f ca="1">+IF($C186=[1]Résultats!$C$3,VLOOKUP(AT$5,Sheet1!$B$15:$AG$104,8,FALSE),0)</f>
        <v>0</v>
      </c>
      <c r="AU186" s="213">
        <f ca="1">+IF($C186=[1]Résultats!$C$3,VLOOKUP(AU$5,Sheet1!$B$15:$AG$104,8,FALSE),0)</f>
        <v>0</v>
      </c>
      <c r="AV186" s="151">
        <f ca="1">+IF($C186=[1]Résultats!$C$3,VLOOKUP(AV$5,Sheet1!$B$15:$AG$104,8,FALSE),0)</f>
        <v>0</v>
      </c>
      <c r="AW186" s="151">
        <f ca="1">+IF($C186=[1]Résultats!$C$3,VLOOKUP(AW$5,Sheet1!$B$15:$AG$104,8,FALSE),0)</f>
        <v>0</v>
      </c>
      <c r="AX186" s="151">
        <f ca="1">+IF($C186=[1]Résultats!$C$3,VLOOKUP(AX$5,Sheet1!$B$15:$AG$104,8,FALSE),0)</f>
        <v>0</v>
      </c>
      <c r="AY186" s="151">
        <f ca="1">+IF($C186=[1]Résultats!$C$3,VLOOKUP(AY$5,Sheet1!$B$15:$AG$104,8,FALSE),0)</f>
        <v>0</v>
      </c>
      <c r="AZ186" s="213">
        <f ca="1">+IF($C186=[1]Résultats!$C$3,VLOOKUP(AZ$5,Sheet1!$B$15:$AG$104,8,FALSE),0)</f>
        <v>0</v>
      </c>
      <c r="BA186" s="165">
        <f ca="1">+IF($C186=[1]Résultats!$C$3,VLOOKUP(BA$5,Sheet1!$B$15:$AG$104,8,FALSE),0)</f>
        <v>0</v>
      </c>
      <c r="BB186" s="165">
        <f ca="1">+IF($C186=[1]Résultats!$C$3,VLOOKUP(BB$5,Sheet1!$B$15:$AG$104,8,FALSE),0)</f>
        <v>0</v>
      </c>
      <c r="BC186" s="151">
        <f ca="1">+IF($C186=[1]Résultats!$C$3,VLOOKUP(BC$5,Sheet1!$B$15:$AG$104,8,FALSE),0)</f>
        <v>0</v>
      </c>
      <c r="BD186" s="151">
        <f ca="1">+IF($C186=[1]Résultats!$C$3,VLOOKUP(BD$5,Sheet1!$B$15:$AG$104,8,FALSE),0)</f>
        <v>0</v>
      </c>
      <c r="BE186" s="151">
        <f ca="1">+IF($C186=[1]Résultats!$C$3,VLOOKUP(BE$5,Sheet1!$B$15:$AG$104,8,FALSE),0)</f>
        <v>0</v>
      </c>
      <c r="BF186" s="151">
        <f ca="1">+IF($C186=[1]Résultats!$C$3,VLOOKUP(BF$5,Sheet1!$B$15:$AG$104,8,FALSE),0)</f>
        <v>0</v>
      </c>
      <c r="BG186" s="151">
        <f ca="1">+IF($C186=[1]Résultats!$C$3,VLOOKUP(BG$5,Sheet1!$B$15:$AG$104,8,FALSE),0)</f>
        <v>0</v>
      </c>
      <c r="BH186" s="151">
        <f ca="1">+IF($C186=[1]Résultats!$C$3,VLOOKUP(BH$5,Sheet1!$B$15:$AG$104,8,FALSE),0)</f>
        <v>0</v>
      </c>
      <c r="BI186" s="151">
        <f ca="1">+IF($C186=[1]Résultats!$C$3,VLOOKUP(BI$5,Sheet1!$B$15:$AG$104,8,FALSE),0)</f>
        <v>0</v>
      </c>
      <c r="BJ186" s="151">
        <f ca="1">+IF($C186=[1]Résultats!$C$3,VLOOKUP(BJ$5,Sheet1!$B$15:$AG$104,8,FALSE),0)</f>
        <v>0</v>
      </c>
      <c r="BK186" s="151">
        <f ca="1">+IF($C186=[1]Résultats!$C$3,VLOOKUP(BK$5,Sheet1!$B$15:$AG$104,8,FALSE),0)</f>
        <v>0</v>
      </c>
      <c r="BL186" s="151">
        <f ca="1">+IF($C186=[1]Résultats!$C$3,VLOOKUP(BL$5,Sheet1!$B$15:$AG$104,8,FALSE),0)</f>
        <v>0</v>
      </c>
      <c r="BM186" s="151">
        <f ca="1">+IF($C186=[1]Résultats!$C$3,VLOOKUP(BM$5,Sheet1!$B$15:$AG$104,8,FALSE),0)</f>
        <v>0</v>
      </c>
      <c r="BN186" s="151">
        <f ca="1">+IF($C186=[1]Résultats!$C$3,VLOOKUP(BN$5,Sheet1!$B$15:$AG$104,8,FALSE),0)</f>
        <v>0</v>
      </c>
      <c r="BO186" s="151">
        <f ca="1">+IF($C186=[1]Résultats!$C$3,VLOOKUP(BO$5,Sheet1!$B$15:$AG$104,8,FALSE),0)</f>
        <v>0</v>
      </c>
      <c r="BP186" s="151">
        <f ca="1">+IF($C186=[1]Résultats!$C$3,VLOOKUP(BP$5,Sheet1!$B$15:$AG$104,8,FALSE),0)</f>
        <v>0</v>
      </c>
      <c r="BQ186" s="151">
        <f ca="1">+IF($C186=[1]Résultats!$C$3,VLOOKUP(BQ$5,Sheet1!$B$15:$AG$104,8,FALSE),0)</f>
        <v>0</v>
      </c>
      <c r="BR186" s="151">
        <f ca="1">+IF($C186=[1]Résultats!$C$3,VLOOKUP(BR$5,Sheet1!$B$15:$AG$104,8,FALSE),0)</f>
        <v>0</v>
      </c>
      <c r="BS186" s="151">
        <f ca="1">+IF($C186=[1]Résultats!$C$3,VLOOKUP(BS$5,Sheet1!$B$15:$AG$104,8,FALSE),0)</f>
        <v>0</v>
      </c>
      <c r="BT186" s="151">
        <f ca="1">+IF($C186=[1]Résultats!$C$3,VLOOKUP(BT$5,Sheet1!$B$15:$AG$104,8,FALSE),0)</f>
        <v>0</v>
      </c>
      <c r="BU186" s="151">
        <f ca="1">+IF($C186=[1]Résultats!$C$3,VLOOKUP(BU$5,Sheet1!$B$15:$AG$104,8,FALSE),0)</f>
        <v>0</v>
      </c>
      <c r="BV186" s="151">
        <f ca="1">+IF($C186=[1]Résultats!$C$3,VLOOKUP(BV$5,Sheet1!$B$15:$AG$104,8,FALSE),0)</f>
        <v>0</v>
      </c>
      <c r="BW186" s="151">
        <f ca="1">+IF($C186=[1]Résultats!$C$3,VLOOKUP(BW$5,Sheet1!$B$15:$AG$104,8,FALSE),0)</f>
        <v>0</v>
      </c>
      <c r="BX186" s="151">
        <f ca="1">+IF($C186=[1]Résultats!$C$3,VLOOKUP(BX$5,Sheet1!$B$15:$AG$104,8,FALSE),0)</f>
        <v>0</v>
      </c>
      <c r="BY186" s="151">
        <f ca="1">+IF($C186=[1]Résultats!$C$3,VLOOKUP(BY$5,Sheet1!$B$15:$AG$104,8,FALSE),0)</f>
        <v>0</v>
      </c>
      <c r="BZ186" s="151">
        <f ca="1">+IF($C186=[1]Résultats!$C$3,VLOOKUP(BZ$5,Sheet1!$B$15:$AG$104,8,FALSE),0)</f>
        <v>0</v>
      </c>
    </row>
    <row r="187" spans="1:78" s="210" customFormat="1" ht="15.75" customHeight="1" thickTop="1" x14ac:dyDescent="0.2">
      <c r="A187" s="66">
        <f t="shared" ca="1" si="10"/>
        <v>0</v>
      </c>
      <c r="B187" s="66">
        <f t="shared" ca="1" si="9"/>
        <v>0</v>
      </c>
      <c r="C187" s="190">
        <f>Hébergement!C187</f>
        <v>43282</v>
      </c>
      <c r="D187" s="150">
        <f ca="1">+IF($C187=[1]Résultats!$C$3,VLOOKUP(D$5,Sheet1!$B$15:$AG$104,8,FALSE),0)</f>
        <v>0</v>
      </c>
      <c r="E187" s="150">
        <f ca="1">+IF($C187=[1]Résultats!$C$3,VLOOKUP(E$5,Sheet1!$B$15:$AG$104,8,FALSE),0)</f>
        <v>0</v>
      </c>
      <c r="F187" s="150">
        <f ca="1">+IF($C187=[1]Résultats!$C$3,VLOOKUP(F$5,Sheet1!$B$15:$AG$104,8,FALSE),0)</f>
        <v>0</v>
      </c>
      <c r="G187" s="150">
        <f ca="1">+IF($C187=[1]Résultats!$C$3,VLOOKUP(G$5,Sheet1!$B$15:$AG$104,8,FALSE),0)</f>
        <v>0</v>
      </c>
      <c r="H187" s="150">
        <f ca="1">+IF($C187=[1]Résultats!$C$3,VLOOKUP(H$5,Sheet1!$B$15:$AG$104,8,FALSE),0)</f>
        <v>0</v>
      </c>
      <c r="I187" s="150">
        <f ca="1">+IF($C187=[1]Résultats!$C$3,VLOOKUP(I$5,Sheet1!$B$15:$AG$104,8,FALSE),0)</f>
        <v>0</v>
      </c>
      <c r="J187" s="151">
        <f ca="1">+IF($C187=[1]Résultats!$C$3,VLOOKUP(J$5,Sheet1!$B$15:$AG$104,8,FALSE),0)</f>
        <v>0</v>
      </c>
      <c r="K187" s="151">
        <f ca="1">+IF($C187=[1]Résultats!$C$3,VLOOKUP(K$5,Sheet1!$B$15:$AG$104,8,FALSE),0)</f>
        <v>0</v>
      </c>
      <c r="L187" s="213">
        <f ca="1">+IF($C187=[1]Résultats!$C$3,VLOOKUP(L$5,Sheet1!$B$15:$AG$104,8,FALSE),0)</f>
        <v>0</v>
      </c>
      <c r="M187" s="165">
        <f ca="1">+IF($C187=[1]Résultats!$C$3,VLOOKUP(M$5,Sheet1!$B$15:$AG$104,8,FALSE),0)</f>
        <v>0</v>
      </c>
      <c r="N187" s="165">
        <f ca="1">+IF($C187=[1]Résultats!$C$3,VLOOKUP(N$5,Sheet1!$B$15:$AG$104,8,FALSE),0)</f>
        <v>0</v>
      </c>
      <c r="O187" s="151">
        <f ca="1">+IF($C187=[1]Résultats!$C$3,VLOOKUP(O$5,Sheet1!$B$15:$AG$104,8,FALSE),0)</f>
        <v>0</v>
      </c>
      <c r="P187" s="151">
        <f ca="1">+IF($C187=[1]Résultats!$C$3,VLOOKUP(P$5,Sheet1!$B$15:$AG$104,8,FALSE),0)</f>
        <v>0</v>
      </c>
      <c r="Q187" s="213">
        <f ca="1">+IF($C187=[1]Résultats!$C$3,VLOOKUP(Q$5,Sheet1!$B$15:$AG$104,8,FALSE),0)</f>
        <v>0</v>
      </c>
      <c r="R187" s="151">
        <f ca="1">+IF($C187=[1]Résultats!$C$3,VLOOKUP(R$5,Sheet1!$B$15:$AG$104,8,FALSE),0)</f>
        <v>0</v>
      </c>
      <c r="S187" s="165">
        <f ca="1">+IF($C187=[1]Résultats!$C$3,VLOOKUP(S$5,Sheet1!$B$15:$AG$104,8,FALSE),0)</f>
        <v>0</v>
      </c>
      <c r="T187" s="165">
        <f ca="1">+IF($C187=[1]Résultats!$C$3,VLOOKUP(T$5,Sheet1!$B$15:$AG$104,8,FALSE),0)</f>
        <v>0</v>
      </c>
      <c r="U187" s="151">
        <f ca="1">+IF($C187=[1]Résultats!$C$3,VLOOKUP(U$5,Sheet1!$B$15:$AG$104,8,FALSE),0)</f>
        <v>0</v>
      </c>
      <c r="V187" s="151">
        <f ca="1">+IF($C187=[1]Résultats!$C$3,VLOOKUP(V$5,Sheet1!$B$15:$AG$104,8,FALSE),0)</f>
        <v>0</v>
      </c>
      <c r="W187" s="213">
        <f ca="1">+IF($C187=[1]Résultats!$C$3,VLOOKUP(W$5,Sheet1!$B$15:$AG$104,8,FALSE),0)</f>
        <v>0</v>
      </c>
      <c r="X187" s="165">
        <f ca="1">+IF($C187=[1]Résultats!$C$3,VLOOKUP(X$5,Sheet1!$B$15:$AG$104,8,FALSE),0)</f>
        <v>0</v>
      </c>
      <c r="Y187" s="165">
        <f ca="1">+IF($C187=[1]Résultats!$C$3,VLOOKUP(Y$5,Sheet1!$B$15:$AG$104,8,FALSE),0)</f>
        <v>0</v>
      </c>
      <c r="Z187" s="151">
        <f ca="1">+IF($C187=[1]Résultats!$C$3,VLOOKUP(Z$5,Sheet1!$B$15:$AG$104,8,FALSE),0)</f>
        <v>0</v>
      </c>
      <c r="AA187" s="151">
        <f ca="1">+IF($C187=[1]Résultats!$C$3,VLOOKUP(AA$5,Sheet1!$B$15:$AG$104,8,FALSE),0)</f>
        <v>0</v>
      </c>
      <c r="AB187" s="213">
        <f ca="1">+IF($C187=[1]Résultats!$C$3,VLOOKUP(AB$5,Sheet1!$B$15:$AG$104,8,FALSE),0)</f>
        <v>0</v>
      </c>
      <c r="AC187" s="165">
        <f ca="1">+IF($C187=[1]Résultats!$C$3,VLOOKUP(AC$5,Sheet1!$B$15:$AG$104,8,FALSE),0)</f>
        <v>0</v>
      </c>
      <c r="AD187" s="165">
        <f ca="1">+IF($C187=[1]Résultats!$C$3,VLOOKUP(AD$5,Sheet1!$B$15:$AG$104,8,FALSE),0)</f>
        <v>0</v>
      </c>
      <c r="AE187" s="213">
        <f ca="1">+IF($C187=[1]Résultats!$C$3,VLOOKUP(AE$5,Sheet1!$B$15:$AG$104,8,FALSE),0)</f>
        <v>0</v>
      </c>
      <c r="AF187" s="165">
        <f ca="1">+IF($C187=[1]Résultats!$C$3,VLOOKUP(AF$5,Sheet1!$B$15:$AG$104,8,FALSE),0)</f>
        <v>0</v>
      </c>
      <c r="AG187" s="165">
        <f ca="1">+IF($C187=[1]Résultats!$C$3,VLOOKUP(AG$5,Sheet1!$B$15:$AG$104,8,FALSE),0)</f>
        <v>0</v>
      </c>
      <c r="AH187" s="151">
        <f ca="1">+IF($C187=[1]Résultats!$C$3,VLOOKUP(AH$5,Sheet1!$B$15:$AG$104,8,FALSE),0)</f>
        <v>0</v>
      </c>
      <c r="AI187" s="151">
        <f ca="1">+IF($C187=[1]Résultats!$C$3,VLOOKUP(AI$5,Sheet1!$B$15:$AG$104,8,FALSE),0)</f>
        <v>0</v>
      </c>
      <c r="AJ187" s="213">
        <f ca="1">+IF($C187=[1]Résultats!$C$3,VLOOKUP(AJ$5,Sheet1!$B$15:$AG$104,8,FALSE),0)</f>
        <v>0</v>
      </c>
      <c r="AK187" s="165">
        <f ca="1">+IF($C187=[1]Résultats!$C$3,VLOOKUP(AK$5,Sheet1!$B$15:$AG$104,8,FALSE),0)</f>
        <v>0</v>
      </c>
      <c r="AL187" s="165">
        <f ca="1">+IF($C187=[1]Résultats!$C$3,VLOOKUP(AL$5,Sheet1!$B$15:$AG$104,8,FALSE),0)</f>
        <v>0</v>
      </c>
      <c r="AM187" s="213">
        <f ca="1">+IF($C187=[1]Résultats!$C$3,VLOOKUP(AM$5,Sheet1!$B$15:$AG$104,8,FALSE),0)</f>
        <v>0</v>
      </c>
      <c r="AN187" s="165">
        <f ca="1">+IF($C187=[1]Résultats!$C$3,VLOOKUP(AN$5,Sheet1!$B$15:$AG$104,8,FALSE),0)</f>
        <v>0</v>
      </c>
      <c r="AO187" s="165">
        <f ca="1">+IF($C187=[1]Résultats!$C$3,VLOOKUP(AO$5,Sheet1!$B$15:$AG$104,8,FALSE),0)</f>
        <v>0</v>
      </c>
      <c r="AP187" s="213">
        <f ca="1">+IF($C187=[1]Résultats!$C$3,VLOOKUP(AP$5,Sheet1!$B$15:$AG$104,8,FALSE),0)</f>
        <v>0</v>
      </c>
      <c r="AQ187" s="165">
        <f ca="1">+IF($C187=[1]Résultats!$C$3,VLOOKUP(AQ$5,Sheet1!$B$15:$AG$104,8,FALSE),0)</f>
        <v>0</v>
      </c>
      <c r="AR187" s="165">
        <f ca="1">+IF($C187=[1]Résultats!$C$3,VLOOKUP(AR$5,Sheet1!$B$15:$AG$104,8,FALSE),0)</f>
        <v>0</v>
      </c>
      <c r="AS187" s="151">
        <f ca="1">+IF($C187=[1]Résultats!$C$3,VLOOKUP(AS$5,Sheet1!$B$15:$AG$104,8,FALSE),0)</f>
        <v>0</v>
      </c>
      <c r="AT187" s="151">
        <f ca="1">+IF($C187=[1]Résultats!$C$3,VLOOKUP(AT$5,Sheet1!$B$15:$AG$104,8,FALSE),0)</f>
        <v>0</v>
      </c>
      <c r="AU187" s="213">
        <f ca="1">+IF($C187=[1]Résultats!$C$3,VLOOKUP(AU$5,Sheet1!$B$15:$AG$104,8,FALSE),0)</f>
        <v>0</v>
      </c>
      <c r="AV187" s="151">
        <f ca="1">+IF($C187=[1]Résultats!$C$3,VLOOKUP(AV$5,Sheet1!$B$15:$AG$104,8,FALSE),0)</f>
        <v>0</v>
      </c>
      <c r="AW187" s="151">
        <f ca="1">+IF($C187=[1]Résultats!$C$3,VLOOKUP(AW$5,Sheet1!$B$15:$AG$104,8,FALSE),0)</f>
        <v>0</v>
      </c>
      <c r="AX187" s="151">
        <f ca="1">+IF($C187=[1]Résultats!$C$3,VLOOKUP(AX$5,Sheet1!$B$15:$AG$104,8,FALSE),0)</f>
        <v>0</v>
      </c>
      <c r="AY187" s="151">
        <f ca="1">+IF($C187=[1]Résultats!$C$3,VLOOKUP(AY$5,Sheet1!$B$15:$AG$104,8,FALSE),0)</f>
        <v>0</v>
      </c>
      <c r="AZ187" s="213">
        <f ca="1">+IF($C187=[1]Résultats!$C$3,VLOOKUP(AZ$5,Sheet1!$B$15:$AG$104,8,FALSE),0)</f>
        <v>0</v>
      </c>
      <c r="BA187" s="165">
        <f ca="1">+IF($C187=[1]Résultats!$C$3,VLOOKUP(BA$5,Sheet1!$B$15:$AG$104,8,FALSE),0)</f>
        <v>0</v>
      </c>
      <c r="BB187" s="165">
        <f ca="1">+IF($C187=[1]Résultats!$C$3,VLOOKUP(BB$5,Sheet1!$B$15:$AG$104,8,FALSE),0)</f>
        <v>0</v>
      </c>
      <c r="BC187" s="151">
        <f ca="1">+IF($C187=[1]Résultats!$C$3,VLOOKUP(BC$5,Sheet1!$B$15:$AG$104,8,FALSE),0)</f>
        <v>0</v>
      </c>
      <c r="BD187" s="151">
        <f ca="1">+IF($C187=[1]Résultats!$C$3,VLOOKUP(BD$5,Sheet1!$B$15:$AG$104,8,FALSE),0)</f>
        <v>0</v>
      </c>
      <c r="BE187" s="151">
        <f ca="1">+IF($C187=[1]Résultats!$C$3,VLOOKUP(BE$5,Sheet1!$B$15:$AG$104,8,FALSE),0)</f>
        <v>0</v>
      </c>
      <c r="BF187" s="151">
        <f ca="1">+IF($C187=[1]Résultats!$C$3,VLOOKUP(BF$5,Sheet1!$B$15:$AG$104,8,FALSE),0)</f>
        <v>0</v>
      </c>
      <c r="BG187" s="151">
        <f ca="1">+IF($C187=[1]Résultats!$C$3,VLOOKUP(BG$5,Sheet1!$B$15:$AG$104,8,FALSE),0)</f>
        <v>0</v>
      </c>
      <c r="BH187" s="151">
        <f ca="1">+IF($C187=[1]Résultats!$C$3,VLOOKUP(BH$5,Sheet1!$B$15:$AG$104,8,FALSE),0)</f>
        <v>0</v>
      </c>
      <c r="BI187" s="151">
        <f ca="1">+IF($C187=[1]Résultats!$C$3,VLOOKUP(BI$5,Sheet1!$B$15:$AG$104,8,FALSE),0)</f>
        <v>0</v>
      </c>
      <c r="BJ187" s="151">
        <f ca="1">+IF($C187=[1]Résultats!$C$3,VLOOKUP(BJ$5,Sheet1!$B$15:$AG$104,8,FALSE),0)</f>
        <v>0</v>
      </c>
      <c r="BK187" s="151">
        <f ca="1">+IF($C187=[1]Résultats!$C$3,VLOOKUP(BK$5,Sheet1!$B$15:$AG$104,8,FALSE),0)</f>
        <v>0</v>
      </c>
      <c r="BL187" s="151">
        <f ca="1">+IF($C187=[1]Résultats!$C$3,VLOOKUP(BL$5,Sheet1!$B$15:$AG$104,8,FALSE),0)</f>
        <v>0</v>
      </c>
      <c r="BM187" s="151">
        <f ca="1">+IF($C187=[1]Résultats!$C$3,VLOOKUP(BM$5,Sheet1!$B$15:$AG$104,8,FALSE),0)</f>
        <v>0</v>
      </c>
      <c r="BN187" s="151">
        <f ca="1">+IF($C187=[1]Résultats!$C$3,VLOOKUP(BN$5,Sheet1!$B$15:$AG$104,8,FALSE),0)</f>
        <v>0</v>
      </c>
      <c r="BO187" s="151">
        <f ca="1">+IF($C187=[1]Résultats!$C$3,VLOOKUP(BO$5,Sheet1!$B$15:$AG$104,8,FALSE),0)</f>
        <v>0</v>
      </c>
      <c r="BP187" s="151">
        <f ca="1">+IF($C187=[1]Résultats!$C$3,VLOOKUP(BP$5,Sheet1!$B$15:$AG$104,8,FALSE),0)</f>
        <v>0</v>
      </c>
      <c r="BQ187" s="151">
        <f ca="1">+IF($C187=[1]Résultats!$C$3,VLOOKUP(BQ$5,Sheet1!$B$15:$AG$104,8,FALSE),0)</f>
        <v>0</v>
      </c>
      <c r="BR187" s="151">
        <f ca="1">+IF($C187=[1]Résultats!$C$3,VLOOKUP(BR$5,Sheet1!$B$15:$AG$104,8,FALSE),0)</f>
        <v>0</v>
      </c>
      <c r="BS187" s="151">
        <f ca="1">+IF($C187=[1]Résultats!$C$3,VLOOKUP(BS$5,Sheet1!$B$15:$AG$104,8,FALSE),0)</f>
        <v>0</v>
      </c>
      <c r="BT187" s="151">
        <f ca="1">+IF($C187=[1]Résultats!$C$3,VLOOKUP(BT$5,Sheet1!$B$15:$AG$104,8,FALSE),0)</f>
        <v>0</v>
      </c>
      <c r="BU187" s="151">
        <f ca="1">+IF($C187=[1]Résultats!$C$3,VLOOKUP(BU$5,Sheet1!$B$15:$AG$104,8,FALSE),0)</f>
        <v>0</v>
      </c>
      <c r="BV187" s="151">
        <f ca="1">+IF($C187=[1]Résultats!$C$3,VLOOKUP(BV$5,Sheet1!$B$15:$AG$104,8,FALSE),0)</f>
        <v>0</v>
      </c>
      <c r="BW187" s="151">
        <f ca="1">+IF($C187=[1]Résultats!$C$3,VLOOKUP(BW$5,Sheet1!$B$15:$AG$104,8,FALSE),0)</f>
        <v>0</v>
      </c>
      <c r="BX187" s="151">
        <f ca="1">+IF($C187=[1]Résultats!$C$3,VLOOKUP(BX$5,Sheet1!$B$15:$AG$104,8,FALSE),0)</f>
        <v>0</v>
      </c>
      <c r="BY187" s="151">
        <f ca="1">+IF($C187=[1]Résultats!$C$3,VLOOKUP(BY$5,Sheet1!$B$15:$AG$104,8,FALSE),0)</f>
        <v>0</v>
      </c>
      <c r="BZ187" s="151">
        <f ca="1">+IF($C187=[1]Résultats!$C$3,VLOOKUP(BZ$5,Sheet1!$B$15:$AG$104,8,FALSE),0)</f>
        <v>0</v>
      </c>
    </row>
    <row r="188" spans="1:78" ht="15.75" customHeight="1" x14ac:dyDescent="0.2">
      <c r="A188" s="1">
        <f t="shared" ca="1" si="10"/>
        <v>0</v>
      </c>
      <c r="B188" s="1">
        <f t="shared" ca="1" si="9"/>
        <v>0</v>
      </c>
      <c r="C188" s="136">
        <f>Hébergement!C188</f>
        <v>43283</v>
      </c>
      <c r="D188" s="150">
        <f ca="1">+IF($C188=[1]Résultats!$C$3,VLOOKUP(D$5,Sheet1!$B$15:$AG$104,8,FALSE),0)</f>
        <v>0</v>
      </c>
      <c r="E188" s="150">
        <f ca="1">+IF($C188=[1]Résultats!$C$3,VLOOKUP(E$5,Sheet1!$B$15:$AG$104,8,FALSE),0)</f>
        <v>0</v>
      </c>
      <c r="F188" s="150">
        <f ca="1">+IF($C188=[1]Résultats!$C$3,VLOOKUP(F$5,Sheet1!$B$15:$AG$104,8,FALSE),0)</f>
        <v>0</v>
      </c>
      <c r="G188" s="150">
        <f ca="1">+IF($C188=[1]Résultats!$C$3,VLOOKUP(G$5,Sheet1!$B$15:$AG$104,8,FALSE),0)</f>
        <v>0</v>
      </c>
      <c r="H188" s="150">
        <f ca="1">+IF($C188=[1]Résultats!$C$3,VLOOKUP(H$5,Sheet1!$B$15:$AG$104,8,FALSE),0)</f>
        <v>0</v>
      </c>
      <c r="I188" s="150">
        <f ca="1">+IF($C188=[1]Résultats!$C$3,VLOOKUP(I$5,Sheet1!$B$15:$AG$104,8,FALSE),0)</f>
        <v>0</v>
      </c>
      <c r="J188" s="151">
        <f ca="1">+IF($C188=[1]Résultats!$C$3,VLOOKUP(J$5,Sheet1!$B$15:$AG$104,8,FALSE),0)</f>
        <v>0</v>
      </c>
      <c r="K188" s="151">
        <f ca="1">+IF($C188=[1]Résultats!$C$3,VLOOKUP(K$5,Sheet1!$B$15:$AG$104,8,FALSE),0)</f>
        <v>0</v>
      </c>
      <c r="L188" s="213">
        <f ca="1">+IF($C188=[1]Résultats!$C$3,VLOOKUP(L$5,Sheet1!$B$15:$AG$104,8,FALSE),0)</f>
        <v>0</v>
      </c>
      <c r="M188" s="165">
        <f ca="1">+IF($C188=[1]Résultats!$C$3,VLOOKUP(M$5,Sheet1!$B$15:$AG$104,8,FALSE),0)</f>
        <v>0</v>
      </c>
      <c r="N188" s="165">
        <f ca="1">+IF($C188=[1]Résultats!$C$3,VLOOKUP(N$5,Sheet1!$B$15:$AG$104,8,FALSE),0)</f>
        <v>0</v>
      </c>
      <c r="O188" s="151">
        <f ca="1">+IF($C188=[1]Résultats!$C$3,VLOOKUP(O$5,Sheet1!$B$15:$AG$104,8,FALSE),0)</f>
        <v>0</v>
      </c>
      <c r="P188" s="151">
        <f ca="1">+IF($C188=[1]Résultats!$C$3,VLOOKUP(P$5,Sheet1!$B$15:$AG$104,8,FALSE),0)</f>
        <v>0</v>
      </c>
      <c r="Q188" s="213">
        <f ca="1">+IF($C188=[1]Résultats!$C$3,VLOOKUP(Q$5,Sheet1!$B$15:$AG$104,8,FALSE),0)</f>
        <v>0</v>
      </c>
      <c r="R188" s="151">
        <f ca="1">+IF($C188=[1]Résultats!$C$3,VLOOKUP(R$5,Sheet1!$B$15:$AG$104,8,FALSE),0)</f>
        <v>0</v>
      </c>
      <c r="S188" s="165">
        <f ca="1">+IF($C188=[1]Résultats!$C$3,VLOOKUP(S$5,Sheet1!$B$15:$AG$104,8,FALSE),0)</f>
        <v>0</v>
      </c>
      <c r="T188" s="165">
        <f ca="1">+IF($C188=[1]Résultats!$C$3,VLOOKUP(T$5,Sheet1!$B$15:$AG$104,8,FALSE),0)</f>
        <v>0</v>
      </c>
      <c r="U188" s="151">
        <f ca="1">+IF($C188=[1]Résultats!$C$3,VLOOKUP(U$5,Sheet1!$B$15:$AG$104,8,FALSE),0)</f>
        <v>0</v>
      </c>
      <c r="V188" s="151">
        <f ca="1">+IF($C188=[1]Résultats!$C$3,VLOOKUP(V$5,Sheet1!$B$15:$AG$104,8,FALSE),0)</f>
        <v>0</v>
      </c>
      <c r="W188" s="213">
        <f ca="1">+IF($C188=[1]Résultats!$C$3,VLOOKUP(W$5,Sheet1!$B$15:$AG$104,8,FALSE),0)</f>
        <v>0</v>
      </c>
      <c r="X188" s="165">
        <f ca="1">+IF($C188=[1]Résultats!$C$3,VLOOKUP(X$5,Sheet1!$B$15:$AG$104,8,FALSE),0)</f>
        <v>0</v>
      </c>
      <c r="Y188" s="165">
        <f ca="1">+IF($C188=[1]Résultats!$C$3,VLOOKUP(Y$5,Sheet1!$B$15:$AG$104,8,FALSE),0)</f>
        <v>0</v>
      </c>
      <c r="Z188" s="151">
        <f ca="1">+IF($C188=[1]Résultats!$C$3,VLOOKUP(Z$5,Sheet1!$B$15:$AG$104,8,FALSE),0)</f>
        <v>0</v>
      </c>
      <c r="AA188" s="151">
        <f ca="1">+IF($C188=[1]Résultats!$C$3,VLOOKUP(AA$5,Sheet1!$B$15:$AG$104,8,FALSE),0)</f>
        <v>0</v>
      </c>
      <c r="AB188" s="213">
        <f ca="1">+IF($C188=[1]Résultats!$C$3,VLOOKUP(AB$5,Sheet1!$B$15:$AG$104,8,FALSE),0)</f>
        <v>0</v>
      </c>
      <c r="AC188" s="165">
        <f ca="1">+IF($C188=[1]Résultats!$C$3,VLOOKUP(AC$5,Sheet1!$B$15:$AG$104,8,FALSE),0)</f>
        <v>0</v>
      </c>
      <c r="AD188" s="165">
        <f ca="1">+IF($C188=[1]Résultats!$C$3,VLOOKUP(AD$5,Sheet1!$B$15:$AG$104,8,FALSE),0)</f>
        <v>0</v>
      </c>
      <c r="AE188" s="213">
        <f ca="1">+IF($C188=[1]Résultats!$C$3,VLOOKUP(AE$5,Sheet1!$B$15:$AG$104,8,FALSE),0)</f>
        <v>0</v>
      </c>
      <c r="AF188" s="165">
        <f ca="1">+IF($C188=[1]Résultats!$C$3,VLOOKUP(AF$5,Sheet1!$B$15:$AG$104,8,FALSE),0)</f>
        <v>0</v>
      </c>
      <c r="AG188" s="165">
        <f ca="1">+IF($C188=[1]Résultats!$C$3,VLOOKUP(AG$5,Sheet1!$B$15:$AG$104,8,FALSE),0)</f>
        <v>0</v>
      </c>
      <c r="AH188" s="151">
        <f ca="1">+IF($C188=[1]Résultats!$C$3,VLOOKUP(AH$5,Sheet1!$B$15:$AG$104,8,FALSE),0)</f>
        <v>0</v>
      </c>
      <c r="AI188" s="151">
        <f ca="1">+IF($C188=[1]Résultats!$C$3,VLOOKUP(AI$5,Sheet1!$B$15:$AG$104,8,FALSE),0)</f>
        <v>0</v>
      </c>
      <c r="AJ188" s="213">
        <f ca="1">+IF($C188=[1]Résultats!$C$3,VLOOKUP(AJ$5,Sheet1!$B$15:$AG$104,8,FALSE),0)</f>
        <v>0</v>
      </c>
      <c r="AK188" s="165">
        <f ca="1">+IF($C188=[1]Résultats!$C$3,VLOOKUP(AK$5,Sheet1!$B$15:$AG$104,8,FALSE),0)</f>
        <v>0</v>
      </c>
      <c r="AL188" s="165">
        <f ca="1">+IF($C188=[1]Résultats!$C$3,VLOOKUP(AL$5,Sheet1!$B$15:$AG$104,8,FALSE),0)</f>
        <v>0</v>
      </c>
      <c r="AM188" s="213">
        <f ca="1">+IF($C188=[1]Résultats!$C$3,VLOOKUP(AM$5,Sheet1!$B$15:$AG$104,8,FALSE),0)</f>
        <v>0</v>
      </c>
      <c r="AN188" s="165">
        <f ca="1">+IF($C188=[1]Résultats!$C$3,VLOOKUP(AN$5,Sheet1!$B$15:$AG$104,8,FALSE),0)</f>
        <v>0</v>
      </c>
      <c r="AO188" s="165">
        <f ca="1">+IF($C188=[1]Résultats!$C$3,VLOOKUP(AO$5,Sheet1!$B$15:$AG$104,8,FALSE),0)</f>
        <v>0</v>
      </c>
      <c r="AP188" s="213">
        <f ca="1">+IF($C188=[1]Résultats!$C$3,VLOOKUP(AP$5,Sheet1!$B$15:$AG$104,8,FALSE),0)</f>
        <v>0</v>
      </c>
      <c r="AQ188" s="165">
        <f ca="1">+IF($C188=[1]Résultats!$C$3,VLOOKUP(AQ$5,Sheet1!$B$15:$AG$104,8,FALSE),0)</f>
        <v>0</v>
      </c>
      <c r="AR188" s="165">
        <f ca="1">+IF($C188=[1]Résultats!$C$3,VLOOKUP(AR$5,Sheet1!$B$15:$AG$104,8,FALSE),0)</f>
        <v>0</v>
      </c>
      <c r="AS188" s="151">
        <f ca="1">+IF($C188=[1]Résultats!$C$3,VLOOKUP(AS$5,Sheet1!$B$15:$AG$104,8,FALSE),0)</f>
        <v>0</v>
      </c>
      <c r="AT188" s="151">
        <f ca="1">+IF($C188=[1]Résultats!$C$3,VLOOKUP(AT$5,Sheet1!$B$15:$AG$104,8,FALSE),0)</f>
        <v>0</v>
      </c>
      <c r="AU188" s="213">
        <f ca="1">+IF($C188=[1]Résultats!$C$3,VLOOKUP(AU$5,Sheet1!$B$15:$AG$104,8,FALSE),0)</f>
        <v>0</v>
      </c>
      <c r="AV188" s="151">
        <f ca="1">+IF($C188=[1]Résultats!$C$3,VLOOKUP(AV$5,Sheet1!$B$15:$AG$104,8,FALSE),0)</f>
        <v>0</v>
      </c>
      <c r="AW188" s="151">
        <f ca="1">+IF($C188=[1]Résultats!$C$3,VLOOKUP(AW$5,Sheet1!$B$15:$AG$104,8,FALSE),0)</f>
        <v>0</v>
      </c>
      <c r="AX188" s="151">
        <f ca="1">+IF($C188=[1]Résultats!$C$3,VLOOKUP(AX$5,Sheet1!$B$15:$AG$104,8,FALSE),0)</f>
        <v>0</v>
      </c>
      <c r="AY188" s="151">
        <f ca="1">+IF($C188=[1]Résultats!$C$3,VLOOKUP(AY$5,Sheet1!$B$15:$AG$104,8,FALSE),0)</f>
        <v>0</v>
      </c>
      <c r="AZ188" s="213">
        <f ca="1">+IF($C188=[1]Résultats!$C$3,VLOOKUP(AZ$5,Sheet1!$B$15:$AG$104,8,FALSE),0)</f>
        <v>0</v>
      </c>
      <c r="BA188" s="165">
        <f ca="1">+IF($C188=[1]Résultats!$C$3,VLOOKUP(BA$5,Sheet1!$B$15:$AG$104,8,FALSE),0)</f>
        <v>0</v>
      </c>
      <c r="BB188" s="165">
        <f ca="1">+IF($C188=[1]Résultats!$C$3,VLOOKUP(BB$5,Sheet1!$B$15:$AG$104,8,FALSE),0)</f>
        <v>0</v>
      </c>
      <c r="BC188" s="151">
        <f ca="1">+IF($C188=[1]Résultats!$C$3,VLOOKUP(BC$5,Sheet1!$B$15:$AG$104,8,FALSE),0)</f>
        <v>0</v>
      </c>
      <c r="BD188" s="151">
        <f ca="1">+IF($C188=[1]Résultats!$C$3,VLOOKUP(BD$5,Sheet1!$B$15:$AG$104,8,FALSE),0)</f>
        <v>0</v>
      </c>
      <c r="BE188" s="151">
        <f ca="1">+IF($C188=[1]Résultats!$C$3,VLOOKUP(BE$5,Sheet1!$B$15:$AG$104,8,FALSE),0)</f>
        <v>0</v>
      </c>
      <c r="BF188" s="151">
        <f ca="1">+IF($C188=[1]Résultats!$C$3,VLOOKUP(BF$5,Sheet1!$B$15:$AG$104,8,FALSE),0)</f>
        <v>0</v>
      </c>
      <c r="BG188" s="151">
        <f ca="1">+IF($C188=[1]Résultats!$C$3,VLOOKUP(BG$5,Sheet1!$B$15:$AG$104,8,FALSE),0)</f>
        <v>0</v>
      </c>
      <c r="BH188" s="151">
        <f ca="1">+IF($C188=[1]Résultats!$C$3,VLOOKUP(BH$5,Sheet1!$B$15:$AG$104,8,FALSE),0)</f>
        <v>0</v>
      </c>
      <c r="BI188" s="151">
        <f ca="1">+IF($C188=[1]Résultats!$C$3,VLOOKUP(BI$5,Sheet1!$B$15:$AG$104,8,FALSE),0)</f>
        <v>0</v>
      </c>
      <c r="BJ188" s="151">
        <f ca="1">+IF($C188=[1]Résultats!$C$3,VLOOKUP(BJ$5,Sheet1!$B$15:$AG$104,8,FALSE),0)</f>
        <v>0</v>
      </c>
      <c r="BK188" s="151">
        <f ca="1">+IF($C188=[1]Résultats!$C$3,VLOOKUP(BK$5,Sheet1!$B$15:$AG$104,8,FALSE),0)</f>
        <v>0</v>
      </c>
      <c r="BL188" s="151">
        <f ca="1">+IF($C188=[1]Résultats!$C$3,VLOOKUP(BL$5,Sheet1!$B$15:$AG$104,8,FALSE),0)</f>
        <v>0</v>
      </c>
      <c r="BM188" s="151">
        <f ca="1">+IF($C188=[1]Résultats!$C$3,VLOOKUP(BM$5,Sheet1!$B$15:$AG$104,8,FALSE),0)</f>
        <v>0</v>
      </c>
      <c r="BN188" s="151">
        <f ca="1">+IF($C188=[1]Résultats!$C$3,VLOOKUP(BN$5,Sheet1!$B$15:$AG$104,8,FALSE),0)</f>
        <v>0</v>
      </c>
      <c r="BO188" s="151">
        <f ca="1">+IF($C188=[1]Résultats!$C$3,VLOOKUP(BO$5,Sheet1!$B$15:$AG$104,8,FALSE),0)</f>
        <v>0</v>
      </c>
      <c r="BP188" s="151">
        <f ca="1">+IF($C188=[1]Résultats!$C$3,VLOOKUP(BP$5,Sheet1!$B$15:$AG$104,8,FALSE),0)</f>
        <v>0</v>
      </c>
      <c r="BQ188" s="151">
        <f ca="1">+IF($C188=[1]Résultats!$C$3,VLOOKUP(BQ$5,Sheet1!$B$15:$AG$104,8,FALSE),0)</f>
        <v>0</v>
      </c>
      <c r="BR188" s="151">
        <f ca="1">+IF($C188=[1]Résultats!$C$3,VLOOKUP(BR$5,Sheet1!$B$15:$AG$104,8,FALSE),0)</f>
        <v>0</v>
      </c>
      <c r="BS188" s="151">
        <f ca="1">+IF($C188=[1]Résultats!$C$3,VLOOKUP(BS$5,Sheet1!$B$15:$AG$104,8,FALSE),0)</f>
        <v>0</v>
      </c>
      <c r="BT188" s="151">
        <f ca="1">+IF($C188=[1]Résultats!$C$3,VLOOKUP(BT$5,Sheet1!$B$15:$AG$104,8,FALSE),0)</f>
        <v>0</v>
      </c>
      <c r="BU188" s="151">
        <f ca="1">+IF($C188=[1]Résultats!$C$3,VLOOKUP(BU$5,Sheet1!$B$15:$AG$104,8,FALSE),0)</f>
        <v>0</v>
      </c>
      <c r="BV188" s="151">
        <f ca="1">+IF($C188=[1]Résultats!$C$3,VLOOKUP(BV$5,Sheet1!$B$15:$AG$104,8,FALSE),0)</f>
        <v>0</v>
      </c>
      <c r="BW188" s="151">
        <f ca="1">+IF($C188=[1]Résultats!$C$3,VLOOKUP(BW$5,Sheet1!$B$15:$AG$104,8,FALSE),0)</f>
        <v>0</v>
      </c>
      <c r="BX188" s="151">
        <f ca="1">+IF($C188=[1]Résultats!$C$3,VLOOKUP(BX$5,Sheet1!$B$15:$AG$104,8,FALSE),0)</f>
        <v>0</v>
      </c>
      <c r="BY188" s="151">
        <f ca="1">+IF($C188=[1]Résultats!$C$3,VLOOKUP(BY$5,Sheet1!$B$15:$AG$104,8,FALSE),0)</f>
        <v>0</v>
      </c>
      <c r="BZ188" s="151">
        <f ca="1">+IF($C188=[1]Résultats!$C$3,VLOOKUP(BZ$5,Sheet1!$B$15:$AG$104,8,FALSE),0)</f>
        <v>0</v>
      </c>
    </row>
    <row r="189" spans="1:78" ht="15.75" customHeight="1" x14ac:dyDescent="0.2">
      <c r="A189" s="1">
        <f t="shared" ca="1" si="10"/>
        <v>0</v>
      </c>
      <c r="B189" s="1">
        <f t="shared" ca="1" si="9"/>
        <v>0</v>
      </c>
      <c r="C189" s="136">
        <f>Hébergement!C189</f>
        <v>43284</v>
      </c>
      <c r="D189" s="150">
        <f ca="1">+IF($C189=[1]Résultats!$C$3,VLOOKUP(D$5,Sheet1!$B$15:$AG$104,8,FALSE),0)</f>
        <v>0</v>
      </c>
      <c r="E189" s="150">
        <f ca="1">+IF($C189=[1]Résultats!$C$3,VLOOKUP(E$5,Sheet1!$B$15:$AG$104,8,FALSE),0)</f>
        <v>0</v>
      </c>
      <c r="F189" s="150">
        <f ca="1">+IF($C189=[1]Résultats!$C$3,VLOOKUP(F$5,Sheet1!$B$15:$AG$104,8,FALSE),0)</f>
        <v>0</v>
      </c>
      <c r="G189" s="150">
        <f ca="1">+IF($C189=[1]Résultats!$C$3,VLOOKUP(G$5,Sheet1!$B$15:$AG$104,8,FALSE),0)</f>
        <v>0</v>
      </c>
      <c r="H189" s="150">
        <f ca="1">+IF($C189=[1]Résultats!$C$3,VLOOKUP(H$5,Sheet1!$B$15:$AG$104,8,FALSE),0)</f>
        <v>0</v>
      </c>
      <c r="I189" s="150">
        <f ca="1">+IF($C189=[1]Résultats!$C$3,VLOOKUP(I$5,Sheet1!$B$15:$AG$104,8,FALSE),0)</f>
        <v>0</v>
      </c>
      <c r="J189" s="151">
        <f ca="1">+IF($C189=[1]Résultats!$C$3,VLOOKUP(J$5,Sheet1!$B$15:$AG$104,8,FALSE),0)</f>
        <v>0</v>
      </c>
      <c r="K189" s="151">
        <f ca="1">+IF($C189=[1]Résultats!$C$3,VLOOKUP(K$5,Sheet1!$B$15:$AG$104,8,FALSE),0)</f>
        <v>0</v>
      </c>
      <c r="L189" s="213">
        <f ca="1">+IF($C189=[1]Résultats!$C$3,VLOOKUP(L$5,Sheet1!$B$15:$AG$104,8,FALSE),0)</f>
        <v>0</v>
      </c>
      <c r="M189" s="165">
        <f ca="1">+IF($C189=[1]Résultats!$C$3,VLOOKUP(M$5,Sheet1!$B$15:$AG$104,8,FALSE),0)</f>
        <v>0</v>
      </c>
      <c r="N189" s="165">
        <f ca="1">+IF($C189=[1]Résultats!$C$3,VLOOKUP(N$5,Sheet1!$B$15:$AG$104,8,FALSE),0)</f>
        <v>0</v>
      </c>
      <c r="O189" s="151">
        <f ca="1">+IF($C189=[1]Résultats!$C$3,VLOOKUP(O$5,Sheet1!$B$15:$AG$104,8,FALSE),0)</f>
        <v>0</v>
      </c>
      <c r="P189" s="151">
        <f ca="1">+IF($C189=[1]Résultats!$C$3,VLOOKUP(P$5,Sheet1!$B$15:$AG$104,8,FALSE),0)</f>
        <v>0</v>
      </c>
      <c r="Q189" s="213">
        <f ca="1">+IF($C189=[1]Résultats!$C$3,VLOOKUP(Q$5,Sheet1!$B$15:$AG$104,8,FALSE),0)</f>
        <v>0</v>
      </c>
      <c r="R189" s="151">
        <f ca="1">+IF($C189=[1]Résultats!$C$3,VLOOKUP(R$5,Sheet1!$B$15:$AG$104,8,FALSE),0)</f>
        <v>0</v>
      </c>
      <c r="S189" s="165">
        <f ca="1">+IF($C189=[1]Résultats!$C$3,VLOOKUP(S$5,Sheet1!$B$15:$AG$104,8,FALSE),0)</f>
        <v>0</v>
      </c>
      <c r="T189" s="165">
        <f ca="1">+IF($C189=[1]Résultats!$C$3,VLOOKUP(T$5,Sheet1!$B$15:$AG$104,8,FALSE),0)</f>
        <v>0</v>
      </c>
      <c r="U189" s="151">
        <f ca="1">+IF($C189=[1]Résultats!$C$3,VLOOKUP(U$5,Sheet1!$B$15:$AG$104,8,FALSE),0)</f>
        <v>0</v>
      </c>
      <c r="V189" s="151">
        <f ca="1">+IF($C189=[1]Résultats!$C$3,VLOOKUP(V$5,Sheet1!$B$15:$AG$104,8,FALSE),0)</f>
        <v>0</v>
      </c>
      <c r="W189" s="213">
        <f ca="1">+IF($C189=[1]Résultats!$C$3,VLOOKUP(W$5,Sheet1!$B$15:$AG$104,8,FALSE),0)</f>
        <v>0</v>
      </c>
      <c r="X189" s="165">
        <f ca="1">+IF($C189=[1]Résultats!$C$3,VLOOKUP(X$5,Sheet1!$B$15:$AG$104,8,FALSE),0)</f>
        <v>0</v>
      </c>
      <c r="Y189" s="165">
        <f ca="1">+IF($C189=[1]Résultats!$C$3,VLOOKUP(Y$5,Sheet1!$B$15:$AG$104,8,FALSE),0)</f>
        <v>0</v>
      </c>
      <c r="Z189" s="151">
        <f ca="1">+IF($C189=[1]Résultats!$C$3,VLOOKUP(Z$5,Sheet1!$B$15:$AG$104,8,FALSE),0)</f>
        <v>0</v>
      </c>
      <c r="AA189" s="151">
        <f ca="1">+IF($C189=[1]Résultats!$C$3,VLOOKUP(AA$5,Sheet1!$B$15:$AG$104,8,FALSE),0)</f>
        <v>0</v>
      </c>
      <c r="AB189" s="213">
        <f ca="1">+IF($C189=[1]Résultats!$C$3,VLOOKUP(AB$5,Sheet1!$B$15:$AG$104,8,FALSE),0)</f>
        <v>0</v>
      </c>
      <c r="AC189" s="165">
        <f ca="1">+IF($C189=[1]Résultats!$C$3,VLOOKUP(AC$5,Sheet1!$B$15:$AG$104,8,FALSE),0)</f>
        <v>0</v>
      </c>
      <c r="AD189" s="165">
        <f ca="1">+IF($C189=[1]Résultats!$C$3,VLOOKUP(AD$5,Sheet1!$B$15:$AG$104,8,FALSE),0)</f>
        <v>0</v>
      </c>
      <c r="AE189" s="213">
        <f ca="1">+IF($C189=[1]Résultats!$C$3,VLOOKUP(AE$5,Sheet1!$B$15:$AG$104,8,FALSE),0)</f>
        <v>0</v>
      </c>
      <c r="AF189" s="165">
        <f ca="1">+IF($C189=[1]Résultats!$C$3,VLOOKUP(AF$5,Sheet1!$B$15:$AG$104,8,FALSE),0)</f>
        <v>0</v>
      </c>
      <c r="AG189" s="165">
        <f ca="1">+IF($C189=[1]Résultats!$C$3,VLOOKUP(AG$5,Sheet1!$B$15:$AG$104,8,FALSE),0)</f>
        <v>0</v>
      </c>
      <c r="AH189" s="151">
        <f ca="1">+IF($C189=[1]Résultats!$C$3,VLOOKUP(AH$5,Sheet1!$B$15:$AG$104,8,FALSE),0)</f>
        <v>0</v>
      </c>
      <c r="AI189" s="151">
        <f ca="1">+IF($C189=[1]Résultats!$C$3,VLOOKUP(AI$5,Sheet1!$B$15:$AG$104,8,FALSE),0)</f>
        <v>0</v>
      </c>
      <c r="AJ189" s="213">
        <f ca="1">+IF($C189=[1]Résultats!$C$3,VLOOKUP(AJ$5,Sheet1!$B$15:$AG$104,8,FALSE),0)</f>
        <v>0</v>
      </c>
      <c r="AK189" s="165">
        <f ca="1">+IF($C189=[1]Résultats!$C$3,VLOOKUP(AK$5,Sheet1!$B$15:$AG$104,8,FALSE),0)</f>
        <v>0</v>
      </c>
      <c r="AL189" s="165">
        <f ca="1">+IF($C189=[1]Résultats!$C$3,VLOOKUP(AL$5,Sheet1!$B$15:$AG$104,8,FALSE),0)</f>
        <v>0</v>
      </c>
      <c r="AM189" s="213">
        <f ca="1">+IF($C189=[1]Résultats!$C$3,VLOOKUP(AM$5,Sheet1!$B$15:$AG$104,8,FALSE),0)</f>
        <v>0</v>
      </c>
      <c r="AN189" s="165">
        <f ca="1">+IF($C189=[1]Résultats!$C$3,VLOOKUP(AN$5,Sheet1!$B$15:$AG$104,8,FALSE),0)</f>
        <v>0</v>
      </c>
      <c r="AO189" s="165">
        <f ca="1">+IF($C189=[1]Résultats!$C$3,VLOOKUP(AO$5,Sheet1!$B$15:$AG$104,8,FALSE),0)</f>
        <v>0</v>
      </c>
      <c r="AP189" s="213">
        <f ca="1">+IF($C189=[1]Résultats!$C$3,VLOOKUP(AP$5,Sheet1!$B$15:$AG$104,8,FALSE),0)</f>
        <v>0</v>
      </c>
      <c r="AQ189" s="165">
        <f ca="1">+IF($C189=[1]Résultats!$C$3,VLOOKUP(AQ$5,Sheet1!$B$15:$AG$104,8,FALSE),0)</f>
        <v>0</v>
      </c>
      <c r="AR189" s="165">
        <f ca="1">+IF($C189=[1]Résultats!$C$3,VLOOKUP(AR$5,Sheet1!$B$15:$AG$104,8,FALSE),0)</f>
        <v>0</v>
      </c>
      <c r="AS189" s="151">
        <f ca="1">+IF($C189=[1]Résultats!$C$3,VLOOKUP(AS$5,Sheet1!$B$15:$AG$104,8,FALSE),0)</f>
        <v>0</v>
      </c>
      <c r="AT189" s="151">
        <f ca="1">+IF($C189=[1]Résultats!$C$3,VLOOKUP(AT$5,Sheet1!$B$15:$AG$104,8,FALSE),0)</f>
        <v>0</v>
      </c>
      <c r="AU189" s="213">
        <f ca="1">+IF($C189=[1]Résultats!$C$3,VLOOKUP(AU$5,Sheet1!$B$15:$AG$104,8,FALSE),0)</f>
        <v>0</v>
      </c>
      <c r="AV189" s="151">
        <f ca="1">+IF($C189=[1]Résultats!$C$3,VLOOKUP(AV$5,Sheet1!$B$15:$AG$104,8,FALSE),0)</f>
        <v>0</v>
      </c>
      <c r="AW189" s="151">
        <f ca="1">+IF($C189=[1]Résultats!$C$3,VLOOKUP(AW$5,Sheet1!$B$15:$AG$104,8,FALSE),0)</f>
        <v>0</v>
      </c>
      <c r="AX189" s="151">
        <f ca="1">+IF($C189=[1]Résultats!$C$3,VLOOKUP(AX$5,Sheet1!$B$15:$AG$104,8,FALSE),0)</f>
        <v>0</v>
      </c>
      <c r="AY189" s="151">
        <f ca="1">+IF($C189=[1]Résultats!$C$3,VLOOKUP(AY$5,Sheet1!$B$15:$AG$104,8,FALSE),0)</f>
        <v>0</v>
      </c>
      <c r="AZ189" s="213">
        <f ca="1">+IF($C189=[1]Résultats!$C$3,VLOOKUP(AZ$5,Sheet1!$B$15:$AG$104,8,FALSE),0)</f>
        <v>0</v>
      </c>
      <c r="BA189" s="165">
        <f ca="1">+IF($C189=[1]Résultats!$C$3,VLOOKUP(BA$5,Sheet1!$B$15:$AG$104,8,FALSE),0)</f>
        <v>0</v>
      </c>
      <c r="BB189" s="165">
        <f ca="1">+IF($C189=[1]Résultats!$C$3,VLOOKUP(BB$5,Sheet1!$B$15:$AG$104,8,FALSE),0)</f>
        <v>0</v>
      </c>
      <c r="BC189" s="151">
        <f ca="1">+IF($C189=[1]Résultats!$C$3,VLOOKUP(BC$5,Sheet1!$B$15:$AG$104,8,FALSE),0)</f>
        <v>0</v>
      </c>
      <c r="BD189" s="151">
        <f ca="1">+IF($C189=[1]Résultats!$C$3,VLOOKUP(BD$5,Sheet1!$B$15:$AG$104,8,FALSE),0)</f>
        <v>0</v>
      </c>
      <c r="BE189" s="151">
        <f ca="1">+IF($C189=[1]Résultats!$C$3,VLOOKUP(BE$5,Sheet1!$B$15:$AG$104,8,FALSE),0)</f>
        <v>0</v>
      </c>
      <c r="BF189" s="151">
        <f ca="1">+IF($C189=[1]Résultats!$C$3,VLOOKUP(BF$5,Sheet1!$B$15:$AG$104,8,FALSE),0)</f>
        <v>0</v>
      </c>
      <c r="BG189" s="151">
        <f ca="1">+IF($C189=[1]Résultats!$C$3,VLOOKUP(BG$5,Sheet1!$B$15:$AG$104,8,FALSE),0)</f>
        <v>0</v>
      </c>
      <c r="BH189" s="151">
        <f ca="1">+IF($C189=[1]Résultats!$C$3,VLOOKUP(BH$5,Sheet1!$B$15:$AG$104,8,FALSE),0)</f>
        <v>0</v>
      </c>
      <c r="BI189" s="151">
        <f ca="1">+IF($C189=[1]Résultats!$C$3,VLOOKUP(BI$5,Sheet1!$B$15:$AG$104,8,FALSE),0)</f>
        <v>0</v>
      </c>
      <c r="BJ189" s="151">
        <f ca="1">+IF($C189=[1]Résultats!$C$3,VLOOKUP(BJ$5,Sheet1!$B$15:$AG$104,8,FALSE),0)</f>
        <v>0</v>
      </c>
      <c r="BK189" s="151">
        <f ca="1">+IF($C189=[1]Résultats!$C$3,VLOOKUP(BK$5,Sheet1!$B$15:$AG$104,8,FALSE),0)</f>
        <v>0</v>
      </c>
      <c r="BL189" s="151">
        <f ca="1">+IF($C189=[1]Résultats!$C$3,VLOOKUP(BL$5,Sheet1!$B$15:$AG$104,8,FALSE),0)</f>
        <v>0</v>
      </c>
      <c r="BM189" s="151">
        <f ca="1">+IF($C189=[1]Résultats!$C$3,VLOOKUP(BM$5,Sheet1!$B$15:$AG$104,8,FALSE),0)</f>
        <v>0</v>
      </c>
      <c r="BN189" s="151">
        <f ca="1">+IF($C189=[1]Résultats!$C$3,VLOOKUP(BN$5,Sheet1!$B$15:$AG$104,8,FALSE),0)</f>
        <v>0</v>
      </c>
      <c r="BO189" s="151">
        <f ca="1">+IF($C189=[1]Résultats!$C$3,VLOOKUP(BO$5,Sheet1!$B$15:$AG$104,8,FALSE),0)</f>
        <v>0</v>
      </c>
      <c r="BP189" s="151">
        <f ca="1">+IF($C189=[1]Résultats!$C$3,VLOOKUP(BP$5,Sheet1!$B$15:$AG$104,8,FALSE),0)</f>
        <v>0</v>
      </c>
      <c r="BQ189" s="151">
        <f ca="1">+IF($C189=[1]Résultats!$C$3,VLOOKUP(BQ$5,Sheet1!$B$15:$AG$104,8,FALSE),0)</f>
        <v>0</v>
      </c>
      <c r="BR189" s="151">
        <f ca="1">+IF($C189=[1]Résultats!$C$3,VLOOKUP(BR$5,Sheet1!$B$15:$AG$104,8,FALSE),0)</f>
        <v>0</v>
      </c>
      <c r="BS189" s="151">
        <f ca="1">+IF($C189=[1]Résultats!$C$3,VLOOKUP(BS$5,Sheet1!$B$15:$AG$104,8,FALSE),0)</f>
        <v>0</v>
      </c>
      <c r="BT189" s="151">
        <f ca="1">+IF($C189=[1]Résultats!$C$3,VLOOKUP(BT$5,Sheet1!$B$15:$AG$104,8,FALSE),0)</f>
        <v>0</v>
      </c>
      <c r="BU189" s="151">
        <f ca="1">+IF($C189=[1]Résultats!$C$3,VLOOKUP(BU$5,Sheet1!$B$15:$AG$104,8,FALSE),0)</f>
        <v>0</v>
      </c>
      <c r="BV189" s="151">
        <f ca="1">+IF($C189=[1]Résultats!$C$3,VLOOKUP(BV$5,Sheet1!$B$15:$AG$104,8,FALSE),0)</f>
        <v>0</v>
      </c>
      <c r="BW189" s="151">
        <f ca="1">+IF($C189=[1]Résultats!$C$3,VLOOKUP(BW$5,Sheet1!$B$15:$AG$104,8,FALSE),0)</f>
        <v>0</v>
      </c>
      <c r="BX189" s="151">
        <f ca="1">+IF($C189=[1]Résultats!$C$3,VLOOKUP(BX$5,Sheet1!$B$15:$AG$104,8,FALSE),0)</f>
        <v>0</v>
      </c>
      <c r="BY189" s="151">
        <f ca="1">+IF($C189=[1]Résultats!$C$3,VLOOKUP(BY$5,Sheet1!$B$15:$AG$104,8,FALSE),0)</f>
        <v>0</v>
      </c>
      <c r="BZ189" s="151">
        <f ca="1">+IF($C189=[1]Résultats!$C$3,VLOOKUP(BZ$5,Sheet1!$B$15:$AG$104,8,FALSE),0)</f>
        <v>0</v>
      </c>
    </row>
    <row r="190" spans="1:78" ht="15.75" customHeight="1" x14ac:dyDescent="0.2">
      <c r="A190" s="1">
        <f t="shared" ca="1" si="10"/>
        <v>0</v>
      </c>
      <c r="B190" s="1">
        <f t="shared" ca="1" si="9"/>
        <v>0</v>
      </c>
      <c r="C190" s="136">
        <f>Hébergement!C190</f>
        <v>43285</v>
      </c>
      <c r="D190" s="150">
        <f ca="1">+IF($C190=[1]Résultats!$C$3,VLOOKUP(D$5,Sheet1!$B$15:$AG$104,8,FALSE),0)</f>
        <v>0</v>
      </c>
      <c r="E190" s="150">
        <f ca="1">+IF($C190=[1]Résultats!$C$3,VLOOKUP(E$5,Sheet1!$B$15:$AG$104,8,FALSE),0)</f>
        <v>0</v>
      </c>
      <c r="F190" s="150">
        <f ca="1">+IF($C190=[1]Résultats!$C$3,VLOOKUP(F$5,Sheet1!$B$15:$AG$104,8,FALSE),0)</f>
        <v>0</v>
      </c>
      <c r="G190" s="150">
        <f ca="1">+IF($C190=[1]Résultats!$C$3,VLOOKUP(G$5,Sheet1!$B$15:$AG$104,8,FALSE),0)</f>
        <v>0</v>
      </c>
      <c r="H190" s="150">
        <f ca="1">+IF($C190=[1]Résultats!$C$3,VLOOKUP(H$5,Sheet1!$B$15:$AG$104,8,FALSE),0)</f>
        <v>0</v>
      </c>
      <c r="I190" s="150">
        <f ca="1">+IF($C190=[1]Résultats!$C$3,VLOOKUP(I$5,Sheet1!$B$15:$AG$104,8,FALSE),0)</f>
        <v>0</v>
      </c>
      <c r="J190" s="151">
        <f ca="1">+IF($C190=[1]Résultats!$C$3,VLOOKUP(J$5,Sheet1!$B$15:$AG$104,8,FALSE),0)</f>
        <v>0</v>
      </c>
      <c r="K190" s="151">
        <f ca="1">+IF($C190=[1]Résultats!$C$3,VLOOKUP(K$5,Sheet1!$B$15:$AG$104,8,FALSE),0)</f>
        <v>0</v>
      </c>
      <c r="L190" s="213">
        <f ca="1">+IF($C190=[1]Résultats!$C$3,VLOOKUP(L$5,Sheet1!$B$15:$AG$104,8,FALSE),0)</f>
        <v>0</v>
      </c>
      <c r="M190" s="165">
        <f ca="1">+IF($C190=[1]Résultats!$C$3,VLOOKUP(M$5,Sheet1!$B$15:$AG$104,8,FALSE),0)</f>
        <v>0</v>
      </c>
      <c r="N190" s="165">
        <f ca="1">+IF($C190=[1]Résultats!$C$3,VLOOKUP(N$5,Sheet1!$B$15:$AG$104,8,FALSE),0)</f>
        <v>0</v>
      </c>
      <c r="O190" s="151">
        <f ca="1">+IF($C190=[1]Résultats!$C$3,VLOOKUP(O$5,Sheet1!$B$15:$AG$104,8,FALSE),0)</f>
        <v>0</v>
      </c>
      <c r="P190" s="151">
        <f ca="1">+IF($C190=[1]Résultats!$C$3,VLOOKUP(P$5,Sheet1!$B$15:$AG$104,8,FALSE),0)</f>
        <v>0</v>
      </c>
      <c r="Q190" s="213">
        <f ca="1">+IF($C190=[1]Résultats!$C$3,VLOOKUP(Q$5,Sheet1!$B$15:$AG$104,8,FALSE),0)</f>
        <v>0</v>
      </c>
      <c r="R190" s="151">
        <f ca="1">+IF($C190=[1]Résultats!$C$3,VLOOKUP(R$5,Sheet1!$B$15:$AG$104,8,FALSE),0)</f>
        <v>0</v>
      </c>
      <c r="S190" s="165">
        <f ca="1">+IF($C190=[1]Résultats!$C$3,VLOOKUP(S$5,Sheet1!$B$15:$AG$104,8,FALSE),0)</f>
        <v>0</v>
      </c>
      <c r="T190" s="165">
        <f ca="1">+IF($C190=[1]Résultats!$C$3,VLOOKUP(T$5,Sheet1!$B$15:$AG$104,8,FALSE),0)</f>
        <v>0</v>
      </c>
      <c r="U190" s="151">
        <f ca="1">+IF($C190=[1]Résultats!$C$3,VLOOKUP(U$5,Sheet1!$B$15:$AG$104,8,FALSE),0)</f>
        <v>0</v>
      </c>
      <c r="V190" s="151">
        <f ca="1">+IF($C190=[1]Résultats!$C$3,VLOOKUP(V$5,Sheet1!$B$15:$AG$104,8,FALSE),0)</f>
        <v>0</v>
      </c>
      <c r="W190" s="213">
        <f ca="1">+IF($C190=[1]Résultats!$C$3,VLOOKUP(W$5,Sheet1!$B$15:$AG$104,8,FALSE),0)</f>
        <v>0</v>
      </c>
      <c r="X190" s="165">
        <f ca="1">+IF($C190=[1]Résultats!$C$3,VLOOKUP(X$5,Sheet1!$B$15:$AG$104,8,FALSE),0)</f>
        <v>0</v>
      </c>
      <c r="Y190" s="165">
        <f ca="1">+IF($C190=[1]Résultats!$C$3,VLOOKUP(Y$5,Sheet1!$B$15:$AG$104,8,FALSE),0)</f>
        <v>0</v>
      </c>
      <c r="Z190" s="151">
        <f ca="1">+IF($C190=[1]Résultats!$C$3,VLOOKUP(Z$5,Sheet1!$B$15:$AG$104,8,FALSE),0)</f>
        <v>0</v>
      </c>
      <c r="AA190" s="151">
        <f ca="1">+IF($C190=[1]Résultats!$C$3,VLOOKUP(AA$5,Sheet1!$B$15:$AG$104,8,FALSE),0)</f>
        <v>0</v>
      </c>
      <c r="AB190" s="213">
        <f ca="1">+IF($C190=[1]Résultats!$C$3,VLOOKUP(AB$5,Sheet1!$B$15:$AG$104,8,FALSE),0)</f>
        <v>0</v>
      </c>
      <c r="AC190" s="165">
        <f ca="1">+IF($C190=[1]Résultats!$C$3,VLOOKUP(AC$5,Sheet1!$B$15:$AG$104,8,FALSE),0)</f>
        <v>0</v>
      </c>
      <c r="AD190" s="165">
        <f ca="1">+IF($C190=[1]Résultats!$C$3,VLOOKUP(AD$5,Sheet1!$B$15:$AG$104,8,FALSE),0)</f>
        <v>0</v>
      </c>
      <c r="AE190" s="213">
        <f ca="1">+IF($C190=[1]Résultats!$C$3,VLOOKUP(AE$5,Sheet1!$B$15:$AG$104,8,FALSE),0)</f>
        <v>0</v>
      </c>
      <c r="AF190" s="165">
        <f ca="1">+IF($C190=[1]Résultats!$C$3,VLOOKUP(AF$5,Sheet1!$B$15:$AG$104,8,FALSE),0)</f>
        <v>0</v>
      </c>
      <c r="AG190" s="165">
        <f ca="1">+IF($C190=[1]Résultats!$C$3,VLOOKUP(AG$5,Sheet1!$B$15:$AG$104,8,FALSE),0)</f>
        <v>0</v>
      </c>
      <c r="AH190" s="151">
        <f ca="1">+IF($C190=[1]Résultats!$C$3,VLOOKUP(AH$5,Sheet1!$B$15:$AG$104,8,FALSE),0)</f>
        <v>0</v>
      </c>
      <c r="AI190" s="151">
        <f ca="1">+IF($C190=[1]Résultats!$C$3,VLOOKUP(AI$5,Sheet1!$B$15:$AG$104,8,FALSE),0)</f>
        <v>0</v>
      </c>
      <c r="AJ190" s="213">
        <f ca="1">+IF($C190=[1]Résultats!$C$3,VLOOKUP(AJ$5,Sheet1!$B$15:$AG$104,8,FALSE),0)</f>
        <v>0</v>
      </c>
      <c r="AK190" s="165">
        <f ca="1">+IF($C190=[1]Résultats!$C$3,VLOOKUP(AK$5,Sheet1!$B$15:$AG$104,8,FALSE),0)</f>
        <v>0</v>
      </c>
      <c r="AL190" s="165">
        <f ca="1">+IF($C190=[1]Résultats!$C$3,VLOOKUP(AL$5,Sheet1!$B$15:$AG$104,8,FALSE),0)</f>
        <v>0</v>
      </c>
      <c r="AM190" s="213">
        <f ca="1">+IF($C190=[1]Résultats!$C$3,VLOOKUP(AM$5,Sheet1!$B$15:$AG$104,8,FALSE),0)</f>
        <v>0</v>
      </c>
      <c r="AN190" s="165">
        <f ca="1">+IF($C190=[1]Résultats!$C$3,VLOOKUP(AN$5,Sheet1!$B$15:$AG$104,8,FALSE),0)</f>
        <v>0</v>
      </c>
      <c r="AO190" s="165">
        <f ca="1">+IF($C190=[1]Résultats!$C$3,VLOOKUP(AO$5,Sheet1!$B$15:$AG$104,8,FALSE),0)</f>
        <v>0</v>
      </c>
      <c r="AP190" s="213">
        <f ca="1">+IF($C190=[1]Résultats!$C$3,VLOOKUP(AP$5,Sheet1!$B$15:$AG$104,8,FALSE),0)</f>
        <v>0</v>
      </c>
      <c r="AQ190" s="165">
        <f ca="1">+IF($C190=[1]Résultats!$C$3,VLOOKUP(AQ$5,Sheet1!$B$15:$AG$104,8,FALSE),0)</f>
        <v>0</v>
      </c>
      <c r="AR190" s="165">
        <f ca="1">+IF($C190=[1]Résultats!$C$3,VLOOKUP(AR$5,Sheet1!$B$15:$AG$104,8,FALSE),0)</f>
        <v>0</v>
      </c>
      <c r="AS190" s="151">
        <f ca="1">+IF($C190=[1]Résultats!$C$3,VLOOKUP(AS$5,Sheet1!$B$15:$AG$104,8,FALSE),0)</f>
        <v>0</v>
      </c>
      <c r="AT190" s="151">
        <f ca="1">+IF($C190=[1]Résultats!$C$3,VLOOKUP(AT$5,Sheet1!$B$15:$AG$104,8,FALSE),0)</f>
        <v>0</v>
      </c>
      <c r="AU190" s="213">
        <f ca="1">+IF($C190=[1]Résultats!$C$3,VLOOKUP(AU$5,Sheet1!$B$15:$AG$104,8,FALSE),0)</f>
        <v>0</v>
      </c>
      <c r="AV190" s="151">
        <f ca="1">+IF($C190=[1]Résultats!$C$3,VLOOKUP(AV$5,Sheet1!$B$15:$AG$104,8,FALSE),0)</f>
        <v>0</v>
      </c>
      <c r="AW190" s="151">
        <f ca="1">+IF($C190=[1]Résultats!$C$3,VLOOKUP(AW$5,Sheet1!$B$15:$AG$104,8,FALSE),0)</f>
        <v>0</v>
      </c>
      <c r="AX190" s="151">
        <f ca="1">+IF($C190=[1]Résultats!$C$3,VLOOKUP(AX$5,Sheet1!$B$15:$AG$104,8,FALSE),0)</f>
        <v>0</v>
      </c>
      <c r="AY190" s="151">
        <f ca="1">+IF($C190=[1]Résultats!$C$3,VLOOKUP(AY$5,Sheet1!$B$15:$AG$104,8,FALSE),0)</f>
        <v>0</v>
      </c>
      <c r="AZ190" s="213">
        <f ca="1">+IF($C190=[1]Résultats!$C$3,VLOOKUP(AZ$5,Sheet1!$B$15:$AG$104,8,FALSE),0)</f>
        <v>0</v>
      </c>
      <c r="BA190" s="165">
        <f ca="1">+IF($C190=[1]Résultats!$C$3,VLOOKUP(BA$5,Sheet1!$B$15:$AG$104,8,FALSE),0)</f>
        <v>0</v>
      </c>
      <c r="BB190" s="165">
        <f ca="1">+IF($C190=[1]Résultats!$C$3,VLOOKUP(BB$5,Sheet1!$B$15:$AG$104,8,FALSE),0)</f>
        <v>0</v>
      </c>
      <c r="BC190" s="151">
        <f ca="1">+IF($C190=[1]Résultats!$C$3,VLOOKUP(BC$5,Sheet1!$B$15:$AG$104,8,FALSE),0)</f>
        <v>0</v>
      </c>
      <c r="BD190" s="151">
        <f ca="1">+IF($C190=[1]Résultats!$C$3,VLOOKUP(BD$5,Sheet1!$B$15:$AG$104,8,FALSE),0)</f>
        <v>0</v>
      </c>
      <c r="BE190" s="151">
        <f ca="1">+IF($C190=[1]Résultats!$C$3,VLOOKUP(BE$5,Sheet1!$B$15:$AG$104,8,FALSE),0)</f>
        <v>0</v>
      </c>
      <c r="BF190" s="151">
        <f ca="1">+IF($C190=[1]Résultats!$C$3,VLOOKUP(BF$5,Sheet1!$B$15:$AG$104,8,FALSE),0)</f>
        <v>0</v>
      </c>
      <c r="BG190" s="151">
        <f ca="1">+IF($C190=[1]Résultats!$C$3,VLOOKUP(BG$5,Sheet1!$B$15:$AG$104,8,FALSE),0)</f>
        <v>0</v>
      </c>
      <c r="BH190" s="151">
        <f ca="1">+IF($C190=[1]Résultats!$C$3,VLOOKUP(BH$5,Sheet1!$B$15:$AG$104,8,FALSE),0)</f>
        <v>0</v>
      </c>
      <c r="BI190" s="151">
        <f ca="1">+IF($C190=[1]Résultats!$C$3,VLOOKUP(BI$5,Sheet1!$B$15:$AG$104,8,FALSE),0)</f>
        <v>0</v>
      </c>
      <c r="BJ190" s="151">
        <f ca="1">+IF($C190=[1]Résultats!$C$3,VLOOKUP(BJ$5,Sheet1!$B$15:$AG$104,8,FALSE),0)</f>
        <v>0</v>
      </c>
      <c r="BK190" s="151">
        <f ca="1">+IF($C190=[1]Résultats!$C$3,VLOOKUP(BK$5,Sheet1!$B$15:$AG$104,8,FALSE),0)</f>
        <v>0</v>
      </c>
      <c r="BL190" s="151">
        <f ca="1">+IF($C190=[1]Résultats!$C$3,VLOOKUP(BL$5,Sheet1!$B$15:$AG$104,8,FALSE),0)</f>
        <v>0</v>
      </c>
      <c r="BM190" s="151">
        <f ca="1">+IF($C190=[1]Résultats!$C$3,VLOOKUP(BM$5,Sheet1!$B$15:$AG$104,8,FALSE),0)</f>
        <v>0</v>
      </c>
      <c r="BN190" s="151">
        <f ca="1">+IF($C190=[1]Résultats!$C$3,VLOOKUP(BN$5,Sheet1!$B$15:$AG$104,8,FALSE),0)</f>
        <v>0</v>
      </c>
      <c r="BO190" s="151">
        <f ca="1">+IF($C190=[1]Résultats!$C$3,VLOOKUP(BO$5,Sheet1!$B$15:$AG$104,8,FALSE),0)</f>
        <v>0</v>
      </c>
      <c r="BP190" s="151">
        <f ca="1">+IF($C190=[1]Résultats!$C$3,VLOOKUP(BP$5,Sheet1!$B$15:$AG$104,8,FALSE),0)</f>
        <v>0</v>
      </c>
      <c r="BQ190" s="151">
        <f ca="1">+IF($C190=[1]Résultats!$C$3,VLOOKUP(BQ$5,Sheet1!$B$15:$AG$104,8,FALSE),0)</f>
        <v>0</v>
      </c>
      <c r="BR190" s="151">
        <f ca="1">+IF($C190=[1]Résultats!$C$3,VLOOKUP(BR$5,Sheet1!$B$15:$AG$104,8,FALSE),0)</f>
        <v>0</v>
      </c>
      <c r="BS190" s="151">
        <f ca="1">+IF($C190=[1]Résultats!$C$3,VLOOKUP(BS$5,Sheet1!$B$15:$AG$104,8,FALSE),0)</f>
        <v>0</v>
      </c>
      <c r="BT190" s="151">
        <f ca="1">+IF($C190=[1]Résultats!$C$3,VLOOKUP(BT$5,Sheet1!$B$15:$AG$104,8,FALSE),0)</f>
        <v>0</v>
      </c>
      <c r="BU190" s="151">
        <f ca="1">+IF($C190=[1]Résultats!$C$3,VLOOKUP(BU$5,Sheet1!$B$15:$AG$104,8,FALSE),0)</f>
        <v>0</v>
      </c>
      <c r="BV190" s="151">
        <f ca="1">+IF($C190=[1]Résultats!$C$3,VLOOKUP(BV$5,Sheet1!$B$15:$AG$104,8,FALSE),0)</f>
        <v>0</v>
      </c>
      <c r="BW190" s="151">
        <f ca="1">+IF($C190=[1]Résultats!$C$3,VLOOKUP(BW$5,Sheet1!$B$15:$AG$104,8,FALSE),0)</f>
        <v>0</v>
      </c>
      <c r="BX190" s="151">
        <f ca="1">+IF($C190=[1]Résultats!$C$3,VLOOKUP(BX$5,Sheet1!$B$15:$AG$104,8,FALSE),0)</f>
        <v>0</v>
      </c>
      <c r="BY190" s="151">
        <f ca="1">+IF($C190=[1]Résultats!$C$3,VLOOKUP(BY$5,Sheet1!$B$15:$AG$104,8,FALSE),0)</f>
        <v>0</v>
      </c>
      <c r="BZ190" s="151">
        <f ca="1">+IF($C190=[1]Résultats!$C$3,VLOOKUP(BZ$5,Sheet1!$B$15:$AG$104,8,FALSE),0)</f>
        <v>0</v>
      </c>
    </row>
    <row r="191" spans="1:78" ht="15.75" customHeight="1" x14ac:dyDescent="0.2">
      <c r="A191" s="1">
        <f t="shared" ca="1" si="10"/>
        <v>0</v>
      </c>
      <c r="B191" s="1">
        <f t="shared" ca="1" si="9"/>
        <v>0</v>
      </c>
      <c r="C191" s="136">
        <f>Hébergement!C191</f>
        <v>43286</v>
      </c>
      <c r="D191" s="150">
        <f ca="1">+IF($C191=[1]Résultats!$C$3,VLOOKUP(D$5,Sheet1!$B$15:$AG$104,8,FALSE),0)</f>
        <v>0</v>
      </c>
      <c r="E191" s="150">
        <f ca="1">+IF($C191=[1]Résultats!$C$3,VLOOKUP(E$5,Sheet1!$B$15:$AG$104,8,FALSE),0)</f>
        <v>0</v>
      </c>
      <c r="F191" s="150">
        <f ca="1">+IF($C191=[1]Résultats!$C$3,VLOOKUP(F$5,Sheet1!$B$15:$AG$104,8,FALSE),0)</f>
        <v>0</v>
      </c>
      <c r="G191" s="150">
        <f ca="1">+IF($C191=[1]Résultats!$C$3,VLOOKUP(G$5,Sheet1!$B$15:$AG$104,8,FALSE),0)</f>
        <v>0</v>
      </c>
      <c r="H191" s="150">
        <f ca="1">+IF($C191=[1]Résultats!$C$3,VLOOKUP(H$5,Sheet1!$B$15:$AG$104,8,FALSE),0)</f>
        <v>0</v>
      </c>
      <c r="I191" s="150">
        <f ca="1">+IF($C191=[1]Résultats!$C$3,VLOOKUP(I$5,Sheet1!$B$15:$AG$104,8,FALSE),0)</f>
        <v>0</v>
      </c>
      <c r="J191" s="151">
        <f ca="1">+IF($C191=[1]Résultats!$C$3,VLOOKUP(J$5,Sheet1!$B$15:$AG$104,8,FALSE),0)</f>
        <v>0</v>
      </c>
      <c r="K191" s="151">
        <f ca="1">+IF($C191=[1]Résultats!$C$3,VLOOKUP(K$5,Sheet1!$B$15:$AG$104,8,FALSE),0)</f>
        <v>0</v>
      </c>
      <c r="L191" s="213">
        <f ca="1">+IF($C191=[1]Résultats!$C$3,VLOOKUP(L$5,Sheet1!$B$15:$AG$104,8,FALSE),0)</f>
        <v>0</v>
      </c>
      <c r="M191" s="165">
        <f ca="1">+IF($C191=[1]Résultats!$C$3,VLOOKUP(M$5,Sheet1!$B$15:$AG$104,8,FALSE),0)</f>
        <v>0</v>
      </c>
      <c r="N191" s="165">
        <f ca="1">+IF($C191=[1]Résultats!$C$3,VLOOKUP(N$5,Sheet1!$B$15:$AG$104,8,FALSE),0)</f>
        <v>0</v>
      </c>
      <c r="O191" s="151">
        <f ca="1">+IF($C191=[1]Résultats!$C$3,VLOOKUP(O$5,Sheet1!$B$15:$AG$104,8,FALSE),0)</f>
        <v>0</v>
      </c>
      <c r="P191" s="151">
        <f ca="1">+IF($C191=[1]Résultats!$C$3,VLOOKUP(P$5,Sheet1!$B$15:$AG$104,8,FALSE),0)</f>
        <v>0</v>
      </c>
      <c r="Q191" s="213">
        <f ca="1">+IF($C191=[1]Résultats!$C$3,VLOOKUP(Q$5,Sheet1!$B$15:$AG$104,8,FALSE),0)</f>
        <v>0</v>
      </c>
      <c r="R191" s="151">
        <f ca="1">+IF($C191=[1]Résultats!$C$3,VLOOKUP(R$5,Sheet1!$B$15:$AG$104,8,FALSE),0)</f>
        <v>0</v>
      </c>
      <c r="S191" s="165">
        <f ca="1">+IF($C191=[1]Résultats!$C$3,VLOOKUP(S$5,Sheet1!$B$15:$AG$104,8,FALSE),0)</f>
        <v>0</v>
      </c>
      <c r="T191" s="165">
        <f ca="1">+IF($C191=[1]Résultats!$C$3,VLOOKUP(T$5,Sheet1!$B$15:$AG$104,8,FALSE),0)</f>
        <v>0</v>
      </c>
      <c r="U191" s="151">
        <f ca="1">+IF($C191=[1]Résultats!$C$3,VLOOKUP(U$5,Sheet1!$B$15:$AG$104,8,FALSE),0)</f>
        <v>0</v>
      </c>
      <c r="V191" s="151">
        <f ca="1">+IF($C191=[1]Résultats!$C$3,VLOOKUP(V$5,Sheet1!$B$15:$AG$104,8,FALSE),0)</f>
        <v>0</v>
      </c>
      <c r="W191" s="213">
        <f ca="1">+IF($C191=[1]Résultats!$C$3,VLOOKUP(W$5,Sheet1!$B$15:$AG$104,8,FALSE),0)</f>
        <v>0</v>
      </c>
      <c r="X191" s="165">
        <f ca="1">+IF($C191=[1]Résultats!$C$3,VLOOKUP(X$5,Sheet1!$B$15:$AG$104,8,FALSE),0)</f>
        <v>0</v>
      </c>
      <c r="Y191" s="165">
        <f ca="1">+IF($C191=[1]Résultats!$C$3,VLOOKUP(Y$5,Sheet1!$B$15:$AG$104,8,FALSE),0)</f>
        <v>0</v>
      </c>
      <c r="Z191" s="151">
        <f ca="1">+IF($C191=[1]Résultats!$C$3,VLOOKUP(Z$5,Sheet1!$B$15:$AG$104,8,FALSE),0)</f>
        <v>0</v>
      </c>
      <c r="AA191" s="151">
        <f ca="1">+IF($C191=[1]Résultats!$C$3,VLOOKUP(AA$5,Sheet1!$B$15:$AG$104,8,FALSE),0)</f>
        <v>0</v>
      </c>
      <c r="AB191" s="213">
        <f ca="1">+IF($C191=[1]Résultats!$C$3,VLOOKUP(AB$5,Sheet1!$B$15:$AG$104,8,FALSE),0)</f>
        <v>0</v>
      </c>
      <c r="AC191" s="165">
        <f ca="1">+IF($C191=[1]Résultats!$C$3,VLOOKUP(AC$5,Sheet1!$B$15:$AG$104,8,FALSE),0)</f>
        <v>0</v>
      </c>
      <c r="AD191" s="165">
        <f ca="1">+IF($C191=[1]Résultats!$C$3,VLOOKUP(AD$5,Sheet1!$B$15:$AG$104,8,FALSE),0)</f>
        <v>0</v>
      </c>
      <c r="AE191" s="213">
        <f ca="1">+IF($C191=[1]Résultats!$C$3,VLOOKUP(AE$5,Sheet1!$B$15:$AG$104,8,FALSE),0)</f>
        <v>0</v>
      </c>
      <c r="AF191" s="165">
        <f ca="1">+IF($C191=[1]Résultats!$C$3,VLOOKUP(AF$5,Sheet1!$B$15:$AG$104,8,FALSE),0)</f>
        <v>0</v>
      </c>
      <c r="AG191" s="165">
        <f ca="1">+IF($C191=[1]Résultats!$C$3,VLOOKUP(AG$5,Sheet1!$B$15:$AG$104,8,FALSE),0)</f>
        <v>0</v>
      </c>
      <c r="AH191" s="151">
        <f ca="1">+IF($C191=[1]Résultats!$C$3,VLOOKUP(AH$5,Sheet1!$B$15:$AG$104,8,FALSE),0)</f>
        <v>0</v>
      </c>
      <c r="AI191" s="151">
        <f ca="1">+IF($C191=[1]Résultats!$C$3,VLOOKUP(AI$5,Sheet1!$B$15:$AG$104,8,FALSE),0)</f>
        <v>0</v>
      </c>
      <c r="AJ191" s="213">
        <f ca="1">+IF($C191=[1]Résultats!$C$3,VLOOKUP(AJ$5,Sheet1!$B$15:$AG$104,8,FALSE),0)</f>
        <v>0</v>
      </c>
      <c r="AK191" s="165">
        <f ca="1">+IF($C191=[1]Résultats!$C$3,VLOOKUP(AK$5,Sheet1!$B$15:$AG$104,8,FALSE),0)</f>
        <v>0</v>
      </c>
      <c r="AL191" s="165">
        <f ca="1">+IF($C191=[1]Résultats!$C$3,VLOOKUP(AL$5,Sheet1!$B$15:$AG$104,8,FALSE),0)</f>
        <v>0</v>
      </c>
      <c r="AM191" s="213">
        <f ca="1">+IF($C191=[1]Résultats!$C$3,VLOOKUP(AM$5,Sheet1!$B$15:$AG$104,8,FALSE),0)</f>
        <v>0</v>
      </c>
      <c r="AN191" s="165">
        <f ca="1">+IF($C191=[1]Résultats!$C$3,VLOOKUP(AN$5,Sheet1!$B$15:$AG$104,8,FALSE),0)</f>
        <v>0</v>
      </c>
      <c r="AO191" s="165">
        <f ca="1">+IF($C191=[1]Résultats!$C$3,VLOOKUP(AO$5,Sheet1!$B$15:$AG$104,8,FALSE),0)</f>
        <v>0</v>
      </c>
      <c r="AP191" s="213">
        <f ca="1">+IF($C191=[1]Résultats!$C$3,VLOOKUP(AP$5,Sheet1!$B$15:$AG$104,8,FALSE),0)</f>
        <v>0</v>
      </c>
      <c r="AQ191" s="165">
        <f ca="1">+IF($C191=[1]Résultats!$C$3,VLOOKUP(AQ$5,Sheet1!$B$15:$AG$104,8,FALSE),0)</f>
        <v>0</v>
      </c>
      <c r="AR191" s="165">
        <f ca="1">+IF($C191=[1]Résultats!$C$3,VLOOKUP(AR$5,Sheet1!$B$15:$AG$104,8,FALSE),0)</f>
        <v>0</v>
      </c>
      <c r="AS191" s="151">
        <f ca="1">+IF($C191=[1]Résultats!$C$3,VLOOKUP(AS$5,Sheet1!$B$15:$AG$104,8,FALSE),0)</f>
        <v>0</v>
      </c>
      <c r="AT191" s="151">
        <f ca="1">+IF($C191=[1]Résultats!$C$3,VLOOKUP(AT$5,Sheet1!$B$15:$AG$104,8,FALSE),0)</f>
        <v>0</v>
      </c>
      <c r="AU191" s="213">
        <f ca="1">+IF($C191=[1]Résultats!$C$3,VLOOKUP(AU$5,Sheet1!$B$15:$AG$104,8,FALSE),0)</f>
        <v>0</v>
      </c>
      <c r="AV191" s="151">
        <f ca="1">+IF($C191=[1]Résultats!$C$3,VLOOKUP(AV$5,Sheet1!$B$15:$AG$104,8,FALSE),0)</f>
        <v>0</v>
      </c>
      <c r="AW191" s="151">
        <f ca="1">+IF($C191=[1]Résultats!$C$3,VLOOKUP(AW$5,Sheet1!$B$15:$AG$104,8,FALSE),0)</f>
        <v>0</v>
      </c>
      <c r="AX191" s="151">
        <f ca="1">+IF($C191=[1]Résultats!$C$3,VLOOKUP(AX$5,Sheet1!$B$15:$AG$104,8,FALSE),0)</f>
        <v>0</v>
      </c>
      <c r="AY191" s="151">
        <f ca="1">+IF($C191=[1]Résultats!$C$3,VLOOKUP(AY$5,Sheet1!$B$15:$AG$104,8,FALSE),0)</f>
        <v>0</v>
      </c>
      <c r="AZ191" s="213">
        <f ca="1">+IF($C191=[1]Résultats!$C$3,VLOOKUP(AZ$5,Sheet1!$B$15:$AG$104,8,FALSE),0)</f>
        <v>0</v>
      </c>
      <c r="BA191" s="165">
        <f ca="1">+IF($C191=[1]Résultats!$C$3,VLOOKUP(BA$5,Sheet1!$B$15:$AG$104,8,FALSE),0)</f>
        <v>0</v>
      </c>
      <c r="BB191" s="165">
        <f ca="1">+IF($C191=[1]Résultats!$C$3,VLOOKUP(BB$5,Sheet1!$B$15:$AG$104,8,FALSE),0)</f>
        <v>0</v>
      </c>
      <c r="BC191" s="151">
        <f ca="1">+IF($C191=[1]Résultats!$C$3,VLOOKUP(BC$5,Sheet1!$B$15:$AG$104,8,FALSE),0)</f>
        <v>0</v>
      </c>
      <c r="BD191" s="151">
        <f ca="1">+IF($C191=[1]Résultats!$C$3,VLOOKUP(BD$5,Sheet1!$B$15:$AG$104,8,FALSE),0)</f>
        <v>0</v>
      </c>
      <c r="BE191" s="151">
        <f ca="1">+IF($C191=[1]Résultats!$C$3,VLOOKUP(BE$5,Sheet1!$B$15:$AG$104,8,FALSE),0)</f>
        <v>0</v>
      </c>
      <c r="BF191" s="151">
        <f ca="1">+IF($C191=[1]Résultats!$C$3,VLOOKUP(BF$5,Sheet1!$B$15:$AG$104,8,FALSE),0)</f>
        <v>0</v>
      </c>
      <c r="BG191" s="151">
        <f ca="1">+IF($C191=[1]Résultats!$C$3,VLOOKUP(BG$5,Sheet1!$B$15:$AG$104,8,FALSE),0)</f>
        <v>0</v>
      </c>
      <c r="BH191" s="151">
        <f ca="1">+IF($C191=[1]Résultats!$C$3,VLOOKUP(BH$5,Sheet1!$B$15:$AG$104,8,FALSE),0)</f>
        <v>0</v>
      </c>
      <c r="BI191" s="151">
        <f ca="1">+IF($C191=[1]Résultats!$C$3,VLOOKUP(BI$5,Sheet1!$B$15:$AG$104,8,FALSE),0)</f>
        <v>0</v>
      </c>
      <c r="BJ191" s="151">
        <f ca="1">+IF($C191=[1]Résultats!$C$3,VLOOKUP(BJ$5,Sheet1!$B$15:$AG$104,8,FALSE),0)</f>
        <v>0</v>
      </c>
      <c r="BK191" s="151">
        <f ca="1">+IF($C191=[1]Résultats!$C$3,VLOOKUP(BK$5,Sheet1!$B$15:$AG$104,8,FALSE),0)</f>
        <v>0</v>
      </c>
      <c r="BL191" s="151">
        <f ca="1">+IF($C191=[1]Résultats!$C$3,VLOOKUP(BL$5,Sheet1!$B$15:$AG$104,8,FALSE),0)</f>
        <v>0</v>
      </c>
      <c r="BM191" s="151">
        <f ca="1">+IF($C191=[1]Résultats!$C$3,VLOOKUP(BM$5,Sheet1!$B$15:$AG$104,8,FALSE),0)</f>
        <v>0</v>
      </c>
      <c r="BN191" s="151">
        <f ca="1">+IF($C191=[1]Résultats!$C$3,VLOOKUP(BN$5,Sheet1!$B$15:$AG$104,8,FALSE),0)</f>
        <v>0</v>
      </c>
      <c r="BO191" s="151">
        <f ca="1">+IF($C191=[1]Résultats!$C$3,VLOOKUP(BO$5,Sheet1!$B$15:$AG$104,8,FALSE),0)</f>
        <v>0</v>
      </c>
      <c r="BP191" s="151">
        <f ca="1">+IF($C191=[1]Résultats!$C$3,VLOOKUP(BP$5,Sheet1!$B$15:$AG$104,8,FALSE),0)</f>
        <v>0</v>
      </c>
      <c r="BQ191" s="151">
        <f ca="1">+IF($C191=[1]Résultats!$C$3,VLOOKUP(BQ$5,Sheet1!$B$15:$AG$104,8,FALSE),0)</f>
        <v>0</v>
      </c>
      <c r="BR191" s="151">
        <f ca="1">+IF($C191=[1]Résultats!$C$3,VLOOKUP(BR$5,Sheet1!$B$15:$AG$104,8,FALSE),0)</f>
        <v>0</v>
      </c>
      <c r="BS191" s="151">
        <f ca="1">+IF($C191=[1]Résultats!$C$3,VLOOKUP(BS$5,Sheet1!$B$15:$AG$104,8,FALSE),0)</f>
        <v>0</v>
      </c>
      <c r="BT191" s="151">
        <f ca="1">+IF($C191=[1]Résultats!$C$3,VLOOKUP(BT$5,Sheet1!$B$15:$AG$104,8,FALSE),0)</f>
        <v>0</v>
      </c>
      <c r="BU191" s="151">
        <f ca="1">+IF($C191=[1]Résultats!$C$3,VLOOKUP(BU$5,Sheet1!$B$15:$AG$104,8,FALSE),0)</f>
        <v>0</v>
      </c>
      <c r="BV191" s="151">
        <f ca="1">+IF($C191=[1]Résultats!$C$3,VLOOKUP(BV$5,Sheet1!$B$15:$AG$104,8,FALSE),0)</f>
        <v>0</v>
      </c>
      <c r="BW191" s="151">
        <f ca="1">+IF($C191=[1]Résultats!$C$3,VLOOKUP(BW$5,Sheet1!$B$15:$AG$104,8,FALSE),0)</f>
        <v>0</v>
      </c>
      <c r="BX191" s="151">
        <f ca="1">+IF($C191=[1]Résultats!$C$3,VLOOKUP(BX$5,Sheet1!$B$15:$AG$104,8,FALSE),0)</f>
        <v>0</v>
      </c>
      <c r="BY191" s="151">
        <f ca="1">+IF($C191=[1]Résultats!$C$3,VLOOKUP(BY$5,Sheet1!$B$15:$AG$104,8,FALSE),0)</f>
        <v>0</v>
      </c>
      <c r="BZ191" s="151">
        <f ca="1">+IF($C191=[1]Résultats!$C$3,VLOOKUP(BZ$5,Sheet1!$B$15:$AG$104,8,FALSE),0)</f>
        <v>0</v>
      </c>
    </row>
    <row r="192" spans="1:78" s="142" customFormat="1" ht="15.75" customHeight="1" x14ac:dyDescent="0.2">
      <c r="A192" s="1">
        <f t="shared" ca="1" si="10"/>
        <v>0</v>
      </c>
      <c r="B192" s="1">
        <f t="shared" ca="1" si="9"/>
        <v>0</v>
      </c>
      <c r="C192" s="141">
        <f>Hébergement!C192</f>
        <v>43287</v>
      </c>
      <c r="D192" s="150">
        <f ca="1">+IF($C192=[1]Résultats!$C$3,VLOOKUP(D$5,Sheet1!$B$15:$AG$104,8,FALSE),0)</f>
        <v>0</v>
      </c>
      <c r="E192" s="150">
        <f ca="1">+IF($C192=[1]Résultats!$C$3,VLOOKUP(E$5,Sheet1!$B$15:$AG$104,8,FALSE),0)</f>
        <v>0</v>
      </c>
      <c r="F192" s="150">
        <f ca="1">+IF($C192=[1]Résultats!$C$3,VLOOKUP(F$5,Sheet1!$B$15:$AG$104,8,FALSE),0)</f>
        <v>0</v>
      </c>
      <c r="G192" s="150">
        <f ca="1">+IF($C192=[1]Résultats!$C$3,VLOOKUP(G$5,Sheet1!$B$15:$AG$104,8,FALSE),0)</f>
        <v>0</v>
      </c>
      <c r="H192" s="150">
        <f ca="1">+IF($C192=[1]Résultats!$C$3,VLOOKUP(H$5,Sheet1!$B$15:$AG$104,8,FALSE),0)</f>
        <v>0</v>
      </c>
      <c r="I192" s="150">
        <f ca="1">+IF($C192=[1]Résultats!$C$3,VLOOKUP(I$5,Sheet1!$B$15:$AG$104,8,FALSE),0)</f>
        <v>0</v>
      </c>
      <c r="J192" s="151">
        <f ca="1">+IF($C192=[1]Résultats!$C$3,VLOOKUP(J$5,Sheet1!$B$15:$AG$104,8,FALSE),0)</f>
        <v>0</v>
      </c>
      <c r="K192" s="151">
        <f ca="1">+IF($C192=[1]Résultats!$C$3,VLOOKUP(K$5,Sheet1!$B$15:$AG$104,8,FALSE),0)</f>
        <v>0</v>
      </c>
      <c r="L192" s="213">
        <f ca="1">+IF($C192=[1]Résultats!$C$3,VLOOKUP(L$5,Sheet1!$B$15:$AG$104,8,FALSE),0)</f>
        <v>0</v>
      </c>
      <c r="M192" s="165">
        <f ca="1">+IF($C192=[1]Résultats!$C$3,VLOOKUP(M$5,Sheet1!$B$15:$AG$104,8,FALSE),0)</f>
        <v>0</v>
      </c>
      <c r="N192" s="165">
        <f ca="1">+IF($C192=[1]Résultats!$C$3,VLOOKUP(N$5,Sheet1!$B$15:$AG$104,8,FALSE),0)</f>
        <v>0</v>
      </c>
      <c r="O192" s="151">
        <f ca="1">+IF($C192=[1]Résultats!$C$3,VLOOKUP(O$5,Sheet1!$B$15:$AG$104,8,FALSE),0)</f>
        <v>0</v>
      </c>
      <c r="P192" s="151">
        <f ca="1">+IF($C192=[1]Résultats!$C$3,VLOOKUP(P$5,Sheet1!$B$15:$AG$104,8,FALSE),0)</f>
        <v>0</v>
      </c>
      <c r="Q192" s="213">
        <f ca="1">+IF($C192=[1]Résultats!$C$3,VLOOKUP(Q$5,Sheet1!$B$15:$AG$104,8,FALSE),0)</f>
        <v>0</v>
      </c>
      <c r="R192" s="151">
        <f ca="1">+IF($C192=[1]Résultats!$C$3,VLOOKUP(R$5,Sheet1!$B$15:$AG$104,8,FALSE),0)</f>
        <v>0</v>
      </c>
      <c r="S192" s="165">
        <f ca="1">+IF($C192=[1]Résultats!$C$3,VLOOKUP(S$5,Sheet1!$B$15:$AG$104,8,FALSE),0)</f>
        <v>0</v>
      </c>
      <c r="T192" s="165">
        <f ca="1">+IF($C192=[1]Résultats!$C$3,VLOOKUP(T$5,Sheet1!$B$15:$AG$104,8,FALSE),0)</f>
        <v>0</v>
      </c>
      <c r="U192" s="151">
        <f ca="1">+IF($C192=[1]Résultats!$C$3,VLOOKUP(U$5,Sheet1!$B$15:$AG$104,8,FALSE),0)</f>
        <v>0</v>
      </c>
      <c r="V192" s="151">
        <f ca="1">+IF($C192=[1]Résultats!$C$3,VLOOKUP(V$5,Sheet1!$B$15:$AG$104,8,FALSE),0)</f>
        <v>0</v>
      </c>
      <c r="W192" s="213">
        <f ca="1">+IF($C192=[1]Résultats!$C$3,VLOOKUP(W$5,Sheet1!$B$15:$AG$104,8,FALSE),0)</f>
        <v>0</v>
      </c>
      <c r="X192" s="165">
        <f ca="1">+IF($C192=[1]Résultats!$C$3,VLOOKUP(X$5,Sheet1!$B$15:$AG$104,8,FALSE),0)</f>
        <v>0</v>
      </c>
      <c r="Y192" s="165">
        <f ca="1">+IF($C192=[1]Résultats!$C$3,VLOOKUP(Y$5,Sheet1!$B$15:$AG$104,8,FALSE),0)</f>
        <v>0</v>
      </c>
      <c r="Z192" s="151">
        <f ca="1">+IF($C192=[1]Résultats!$C$3,VLOOKUP(Z$5,Sheet1!$B$15:$AG$104,8,FALSE),0)</f>
        <v>0</v>
      </c>
      <c r="AA192" s="151">
        <f ca="1">+IF($C192=[1]Résultats!$C$3,VLOOKUP(AA$5,Sheet1!$B$15:$AG$104,8,FALSE),0)</f>
        <v>0</v>
      </c>
      <c r="AB192" s="213">
        <f ca="1">+IF($C192=[1]Résultats!$C$3,VLOOKUP(AB$5,Sheet1!$B$15:$AG$104,8,FALSE),0)</f>
        <v>0</v>
      </c>
      <c r="AC192" s="165">
        <f ca="1">+IF($C192=[1]Résultats!$C$3,VLOOKUP(AC$5,Sheet1!$B$15:$AG$104,8,FALSE),0)</f>
        <v>0</v>
      </c>
      <c r="AD192" s="165">
        <f ca="1">+IF($C192=[1]Résultats!$C$3,VLOOKUP(AD$5,Sheet1!$B$15:$AG$104,8,FALSE),0)</f>
        <v>0</v>
      </c>
      <c r="AE192" s="213">
        <f ca="1">+IF($C192=[1]Résultats!$C$3,VLOOKUP(AE$5,Sheet1!$B$15:$AG$104,8,FALSE),0)</f>
        <v>0</v>
      </c>
      <c r="AF192" s="165">
        <f ca="1">+IF($C192=[1]Résultats!$C$3,VLOOKUP(AF$5,Sheet1!$B$15:$AG$104,8,FALSE),0)</f>
        <v>0</v>
      </c>
      <c r="AG192" s="165">
        <f ca="1">+IF($C192=[1]Résultats!$C$3,VLOOKUP(AG$5,Sheet1!$B$15:$AG$104,8,FALSE),0)</f>
        <v>0</v>
      </c>
      <c r="AH192" s="151">
        <f ca="1">+IF($C192=[1]Résultats!$C$3,VLOOKUP(AH$5,Sheet1!$B$15:$AG$104,8,FALSE),0)</f>
        <v>0</v>
      </c>
      <c r="AI192" s="151">
        <f ca="1">+IF($C192=[1]Résultats!$C$3,VLOOKUP(AI$5,Sheet1!$B$15:$AG$104,8,FALSE),0)</f>
        <v>0</v>
      </c>
      <c r="AJ192" s="213">
        <f ca="1">+IF($C192=[1]Résultats!$C$3,VLOOKUP(AJ$5,Sheet1!$B$15:$AG$104,8,FALSE),0)</f>
        <v>0</v>
      </c>
      <c r="AK192" s="165">
        <f ca="1">+IF($C192=[1]Résultats!$C$3,VLOOKUP(AK$5,Sheet1!$B$15:$AG$104,8,FALSE),0)</f>
        <v>0</v>
      </c>
      <c r="AL192" s="165">
        <f ca="1">+IF($C192=[1]Résultats!$C$3,VLOOKUP(AL$5,Sheet1!$B$15:$AG$104,8,FALSE),0)</f>
        <v>0</v>
      </c>
      <c r="AM192" s="213">
        <f ca="1">+IF($C192=[1]Résultats!$C$3,VLOOKUP(AM$5,Sheet1!$B$15:$AG$104,8,FALSE),0)</f>
        <v>0</v>
      </c>
      <c r="AN192" s="165">
        <f ca="1">+IF($C192=[1]Résultats!$C$3,VLOOKUP(AN$5,Sheet1!$B$15:$AG$104,8,FALSE),0)</f>
        <v>0</v>
      </c>
      <c r="AO192" s="165">
        <f ca="1">+IF($C192=[1]Résultats!$C$3,VLOOKUP(AO$5,Sheet1!$B$15:$AG$104,8,FALSE),0)</f>
        <v>0</v>
      </c>
      <c r="AP192" s="213">
        <f ca="1">+IF($C192=[1]Résultats!$C$3,VLOOKUP(AP$5,Sheet1!$B$15:$AG$104,8,FALSE),0)</f>
        <v>0</v>
      </c>
      <c r="AQ192" s="165">
        <f ca="1">+IF($C192=[1]Résultats!$C$3,VLOOKUP(AQ$5,Sheet1!$B$15:$AG$104,8,FALSE),0)</f>
        <v>0</v>
      </c>
      <c r="AR192" s="165">
        <f ca="1">+IF($C192=[1]Résultats!$C$3,VLOOKUP(AR$5,Sheet1!$B$15:$AG$104,8,FALSE),0)</f>
        <v>0</v>
      </c>
      <c r="AS192" s="151">
        <f ca="1">+IF($C192=[1]Résultats!$C$3,VLOOKUP(AS$5,Sheet1!$B$15:$AG$104,8,FALSE),0)</f>
        <v>0</v>
      </c>
      <c r="AT192" s="151">
        <f ca="1">+IF($C192=[1]Résultats!$C$3,VLOOKUP(AT$5,Sheet1!$B$15:$AG$104,8,FALSE),0)</f>
        <v>0</v>
      </c>
      <c r="AU192" s="213">
        <f ca="1">+IF($C192=[1]Résultats!$C$3,VLOOKUP(AU$5,Sheet1!$B$15:$AG$104,8,FALSE),0)</f>
        <v>0</v>
      </c>
      <c r="AV192" s="151">
        <f ca="1">+IF($C192=[1]Résultats!$C$3,VLOOKUP(AV$5,Sheet1!$B$15:$AG$104,8,FALSE),0)</f>
        <v>0</v>
      </c>
      <c r="AW192" s="151">
        <f ca="1">+IF($C192=[1]Résultats!$C$3,VLOOKUP(AW$5,Sheet1!$B$15:$AG$104,8,FALSE),0)</f>
        <v>0</v>
      </c>
      <c r="AX192" s="151">
        <f ca="1">+IF($C192=[1]Résultats!$C$3,VLOOKUP(AX$5,Sheet1!$B$15:$AG$104,8,FALSE),0)</f>
        <v>0</v>
      </c>
      <c r="AY192" s="151">
        <f ca="1">+IF($C192=[1]Résultats!$C$3,VLOOKUP(AY$5,Sheet1!$B$15:$AG$104,8,FALSE),0)</f>
        <v>0</v>
      </c>
      <c r="AZ192" s="213">
        <f ca="1">+IF($C192=[1]Résultats!$C$3,VLOOKUP(AZ$5,Sheet1!$B$15:$AG$104,8,FALSE),0)</f>
        <v>0</v>
      </c>
      <c r="BA192" s="165">
        <f ca="1">+IF($C192=[1]Résultats!$C$3,VLOOKUP(BA$5,Sheet1!$B$15:$AG$104,8,FALSE),0)</f>
        <v>0</v>
      </c>
      <c r="BB192" s="165">
        <f ca="1">+IF($C192=[1]Résultats!$C$3,VLOOKUP(BB$5,Sheet1!$B$15:$AG$104,8,FALSE),0)</f>
        <v>0</v>
      </c>
      <c r="BC192" s="151">
        <f ca="1">+IF($C192=[1]Résultats!$C$3,VLOOKUP(BC$5,Sheet1!$B$15:$AG$104,8,FALSE),0)</f>
        <v>0</v>
      </c>
      <c r="BD192" s="151">
        <f ca="1">+IF($C192=[1]Résultats!$C$3,VLOOKUP(BD$5,Sheet1!$B$15:$AG$104,8,FALSE),0)</f>
        <v>0</v>
      </c>
      <c r="BE192" s="151">
        <f ca="1">+IF($C192=[1]Résultats!$C$3,VLOOKUP(BE$5,Sheet1!$B$15:$AG$104,8,FALSE),0)</f>
        <v>0</v>
      </c>
      <c r="BF192" s="151">
        <f ca="1">+IF($C192=[1]Résultats!$C$3,VLOOKUP(BF$5,Sheet1!$B$15:$AG$104,8,FALSE),0)</f>
        <v>0</v>
      </c>
      <c r="BG192" s="151">
        <f ca="1">+IF($C192=[1]Résultats!$C$3,VLOOKUP(BG$5,Sheet1!$B$15:$AG$104,8,FALSE),0)</f>
        <v>0</v>
      </c>
      <c r="BH192" s="151">
        <f ca="1">+IF($C192=[1]Résultats!$C$3,VLOOKUP(BH$5,Sheet1!$B$15:$AG$104,8,FALSE),0)</f>
        <v>0</v>
      </c>
      <c r="BI192" s="151">
        <f ca="1">+IF($C192=[1]Résultats!$C$3,VLOOKUP(BI$5,Sheet1!$B$15:$AG$104,8,FALSE),0)</f>
        <v>0</v>
      </c>
      <c r="BJ192" s="151">
        <f ca="1">+IF($C192=[1]Résultats!$C$3,VLOOKUP(BJ$5,Sheet1!$B$15:$AG$104,8,FALSE),0)</f>
        <v>0</v>
      </c>
      <c r="BK192" s="151">
        <f ca="1">+IF($C192=[1]Résultats!$C$3,VLOOKUP(BK$5,Sheet1!$B$15:$AG$104,8,FALSE),0)</f>
        <v>0</v>
      </c>
      <c r="BL192" s="151">
        <f ca="1">+IF($C192=[1]Résultats!$C$3,VLOOKUP(BL$5,Sheet1!$B$15:$AG$104,8,FALSE),0)</f>
        <v>0</v>
      </c>
      <c r="BM192" s="151">
        <f ca="1">+IF($C192=[1]Résultats!$C$3,VLOOKUP(BM$5,Sheet1!$B$15:$AG$104,8,FALSE),0)</f>
        <v>0</v>
      </c>
      <c r="BN192" s="151">
        <f ca="1">+IF($C192=[1]Résultats!$C$3,VLOOKUP(BN$5,Sheet1!$B$15:$AG$104,8,FALSE),0)</f>
        <v>0</v>
      </c>
      <c r="BO192" s="151">
        <f ca="1">+IF($C192=[1]Résultats!$C$3,VLOOKUP(BO$5,Sheet1!$B$15:$AG$104,8,FALSE),0)</f>
        <v>0</v>
      </c>
      <c r="BP192" s="151">
        <f ca="1">+IF($C192=[1]Résultats!$C$3,VLOOKUP(BP$5,Sheet1!$B$15:$AG$104,8,FALSE),0)</f>
        <v>0</v>
      </c>
      <c r="BQ192" s="151">
        <f ca="1">+IF($C192=[1]Résultats!$C$3,VLOOKUP(BQ$5,Sheet1!$B$15:$AG$104,8,FALSE),0)</f>
        <v>0</v>
      </c>
      <c r="BR192" s="151">
        <f ca="1">+IF($C192=[1]Résultats!$C$3,VLOOKUP(BR$5,Sheet1!$B$15:$AG$104,8,FALSE),0)</f>
        <v>0</v>
      </c>
      <c r="BS192" s="151">
        <f ca="1">+IF($C192=[1]Résultats!$C$3,VLOOKUP(BS$5,Sheet1!$B$15:$AG$104,8,FALSE),0)</f>
        <v>0</v>
      </c>
      <c r="BT192" s="151">
        <f ca="1">+IF($C192=[1]Résultats!$C$3,VLOOKUP(BT$5,Sheet1!$B$15:$AG$104,8,FALSE),0)</f>
        <v>0</v>
      </c>
      <c r="BU192" s="151">
        <f ca="1">+IF($C192=[1]Résultats!$C$3,VLOOKUP(BU$5,Sheet1!$B$15:$AG$104,8,FALSE),0)</f>
        <v>0</v>
      </c>
      <c r="BV192" s="151">
        <f ca="1">+IF($C192=[1]Résultats!$C$3,VLOOKUP(BV$5,Sheet1!$B$15:$AG$104,8,FALSE),0)</f>
        <v>0</v>
      </c>
      <c r="BW192" s="151">
        <f ca="1">+IF($C192=[1]Résultats!$C$3,VLOOKUP(BW$5,Sheet1!$B$15:$AG$104,8,FALSE),0)</f>
        <v>0</v>
      </c>
      <c r="BX192" s="151">
        <f ca="1">+IF($C192=[1]Résultats!$C$3,VLOOKUP(BX$5,Sheet1!$B$15:$AG$104,8,FALSE),0)</f>
        <v>0</v>
      </c>
      <c r="BY192" s="151">
        <f ca="1">+IF($C192=[1]Résultats!$C$3,VLOOKUP(BY$5,Sheet1!$B$15:$AG$104,8,FALSE),0)</f>
        <v>0</v>
      </c>
      <c r="BZ192" s="151">
        <f ca="1">+IF($C192=[1]Résultats!$C$3,VLOOKUP(BZ$5,Sheet1!$B$15:$AG$104,8,FALSE),0)</f>
        <v>0</v>
      </c>
    </row>
    <row r="193" spans="1:78" ht="15.75" customHeight="1" x14ac:dyDescent="0.2">
      <c r="A193" s="1">
        <f t="shared" ca="1" si="10"/>
        <v>0</v>
      </c>
      <c r="B193" s="1">
        <f t="shared" ca="1" si="9"/>
        <v>0</v>
      </c>
      <c r="C193" s="136">
        <f>Hébergement!C193</f>
        <v>43288</v>
      </c>
      <c r="D193" s="150">
        <f ca="1">+IF($C193=[1]Résultats!$C$3,VLOOKUP(D$5,Sheet1!$B$15:$AG$104,8,FALSE),0)</f>
        <v>0</v>
      </c>
      <c r="E193" s="150">
        <f ca="1">+IF($C193=[1]Résultats!$C$3,VLOOKUP(E$5,Sheet1!$B$15:$AG$104,8,FALSE),0)</f>
        <v>0</v>
      </c>
      <c r="F193" s="150">
        <f ca="1">+IF($C193=[1]Résultats!$C$3,VLOOKUP(F$5,Sheet1!$B$15:$AG$104,8,FALSE),0)</f>
        <v>0</v>
      </c>
      <c r="G193" s="150">
        <f ca="1">+IF($C193=[1]Résultats!$C$3,VLOOKUP(G$5,Sheet1!$B$15:$AG$104,8,FALSE),0)</f>
        <v>0</v>
      </c>
      <c r="H193" s="150">
        <f ca="1">+IF($C193=[1]Résultats!$C$3,VLOOKUP(H$5,Sheet1!$B$15:$AG$104,8,FALSE),0)</f>
        <v>0</v>
      </c>
      <c r="I193" s="150">
        <f ca="1">+IF($C193=[1]Résultats!$C$3,VLOOKUP(I$5,Sheet1!$B$15:$AG$104,8,FALSE),0)</f>
        <v>0</v>
      </c>
      <c r="J193" s="151">
        <f ca="1">+IF($C193=[1]Résultats!$C$3,VLOOKUP(J$5,Sheet1!$B$15:$AG$104,8,FALSE),0)</f>
        <v>0</v>
      </c>
      <c r="K193" s="151">
        <f ca="1">+IF($C193=[1]Résultats!$C$3,VLOOKUP(K$5,Sheet1!$B$15:$AG$104,8,FALSE),0)</f>
        <v>0</v>
      </c>
      <c r="L193" s="213">
        <f ca="1">+IF($C193=[1]Résultats!$C$3,VLOOKUP(L$5,Sheet1!$B$15:$AG$104,8,FALSE),0)</f>
        <v>0</v>
      </c>
      <c r="M193" s="165">
        <f ca="1">+IF($C193=[1]Résultats!$C$3,VLOOKUP(M$5,Sheet1!$B$15:$AG$104,8,FALSE),0)</f>
        <v>0</v>
      </c>
      <c r="N193" s="165">
        <f ca="1">+IF($C193=[1]Résultats!$C$3,VLOOKUP(N$5,Sheet1!$B$15:$AG$104,8,FALSE),0)</f>
        <v>0</v>
      </c>
      <c r="O193" s="151">
        <f ca="1">+IF($C193=[1]Résultats!$C$3,VLOOKUP(O$5,Sheet1!$B$15:$AG$104,8,FALSE),0)</f>
        <v>0</v>
      </c>
      <c r="P193" s="151">
        <f ca="1">+IF($C193=[1]Résultats!$C$3,VLOOKUP(P$5,Sheet1!$B$15:$AG$104,8,FALSE),0)</f>
        <v>0</v>
      </c>
      <c r="Q193" s="213">
        <f ca="1">+IF($C193=[1]Résultats!$C$3,VLOOKUP(Q$5,Sheet1!$B$15:$AG$104,8,FALSE),0)</f>
        <v>0</v>
      </c>
      <c r="R193" s="151">
        <f ca="1">+IF($C193=[1]Résultats!$C$3,VLOOKUP(R$5,Sheet1!$B$15:$AG$104,8,FALSE),0)</f>
        <v>0</v>
      </c>
      <c r="S193" s="165">
        <f ca="1">+IF($C193=[1]Résultats!$C$3,VLOOKUP(S$5,Sheet1!$B$15:$AG$104,8,FALSE),0)</f>
        <v>0</v>
      </c>
      <c r="T193" s="165">
        <f ca="1">+IF($C193=[1]Résultats!$C$3,VLOOKUP(T$5,Sheet1!$B$15:$AG$104,8,FALSE),0)</f>
        <v>0</v>
      </c>
      <c r="U193" s="151">
        <f ca="1">+IF($C193=[1]Résultats!$C$3,VLOOKUP(U$5,Sheet1!$B$15:$AG$104,8,FALSE),0)</f>
        <v>0</v>
      </c>
      <c r="V193" s="151">
        <f ca="1">+IF($C193=[1]Résultats!$C$3,VLOOKUP(V$5,Sheet1!$B$15:$AG$104,8,FALSE),0)</f>
        <v>0</v>
      </c>
      <c r="W193" s="213">
        <f ca="1">+IF($C193=[1]Résultats!$C$3,VLOOKUP(W$5,Sheet1!$B$15:$AG$104,8,FALSE),0)</f>
        <v>0</v>
      </c>
      <c r="X193" s="165">
        <f ca="1">+IF($C193=[1]Résultats!$C$3,VLOOKUP(X$5,Sheet1!$B$15:$AG$104,8,FALSE),0)</f>
        <v>0</v>
      </c>
      <c r="Y193" s="165">
        <f ca="1">+IF($C193=[1]Résultats!$C$3,VLOOKUP(Y$5,Sheet1!$B$15:$AG$104,8,FALSE),0)</f>
        <v>0</v>
      </c>
      <c r="Z193" s="151">
        <f ca="1">+IF($C193=[1]Résultats!$C$3,VLOOKUP(Z$5,Sheet1!$B$15:$AG$104,8,FALSE),0)</f>
        <v>0</v>
      </c>
      <c r="AA193" s="151">
        <f ca="1">+IF($C193=[1]Résultats!$C$3,VLOOKUP(AA$5,Sheet1!$B$15:$AG$104,8,FALSE),0)</f>
        <v>0</v>
      </c>
      <c r="AB193" s="213">
        <f ca="1">+IF($C193=[1]Résultats!$C$3,VLOOKUP(AB$5,Sheet1!$B$15:$AG$104,8,FALSE),0)</f>
        <v>0</v>
      </c>
      <c r="AC193" s="165">
        <f ca="1">+IF($C193=[1]Résultats!$C$3,VLOOKUP(AC$5,Sheet1!$B$15:$AG$104,8,FALSE),0)</f>
        <v>0</v>
      </c>
      <c r="AD193" s="165">
        <f ca="1">+IF($C193=[1]Résultats!$C$3,VLOOKUP(AD$5,Sheet1!$B$15:$AG$104,8,FALSE),0)</f>
        <v>0</v>
      </c>
      <c r="AE193" s="213">
        <f ca="1">+IF($C193=[1]Résultats!$C$3,VLOOKUP(AE$5,Sheet1!$B$15:$AG$104,8,FALSE),0)</f>
        <v>0</v>
      </c>
      <c r="AF193" s="165">
        <f ca="1">+IF($C193=[1]Résultats!$C$3,VLOOKUP(AF$5,Sheet1!$B$15:$AG$104,8,FALSE),0)</f>
        <v>0</v>
      </c>
      <c r="AG193" s="165">
        <f ca="1">+IF($C193=[1]Résultats!$C$3,VLOOKUP(AG$5,Sheet1!$B$15:$AG$104,8,FALSE),0)</f>
        <v>0</v>
      </c>
      <c r="AH193" s="151">
        <f ca="1">+IF($C193=[1]Résultats!$C$3,VLOOKUP(AH$5,Sheet1!$B$15:$AG$104,8,FALSE),0)</f>
        <v>0</v>
      </c>
      <c r="AI193" s="151">
        <f ca="1">+IF($C193=[1]Résultats!$C$3,VLOOKUP(AI$5,Sheet1!$B$15:$AG$104,8,FALSE),0)</f>
        <v>0</v>
      </c>
      <c r="AJ193" s="213">
        <f ca="1">+IF($C193=[1]Résultats!$C$3,VLOOKUP(AJ$5,Sheet1!$B$15:$AG$104,8,FALSE),0)</f>
        <v>0</v>
      </c>
      <c r="AK193" s="165">
        <f ca="1">+IF($C193=[1]Résultats!$C$3,VLOOKUP(AK$5,Sheet1!$B$15:$AG$104,8,FALSE),0)</f>
        <v>0</v>
      </c>
      <c r="AL193" s="165">
        <f ca="1">+IF($C193=[1]Résultats!$C$3,VLOOKUP(AL$5,Sheet1!$B$15:$AG$104,8,FALSE),0)</f>
        <v>0</v>
      </c>
      <c r="AM193" s="213">
        <f ca="1">+IF($C193=[1]Résultats!$C$3,VLOOKUP(AM$5,Sheet1!$B$15:$AG$104,8,FALSE),0)</f>
        <v>0</v>
      </c>
      <c r="AN193" s="165">
        <f ca="1">+IF($C193=[1]Résultats!$C$3,VLOOKUP(AN$5,Sheet1!$B$15:$AG$104,8,FALSE),0)</f>
        <v>0</v>
      </c>
      <c r="AO193" s="165">
        <f ca="1">+IF($C193=[1]Résultats!$C$3,VLOOKUP(AO$5,Sheet1!$B$15:$AG$104,8,FALSE),0)</f>
        <v>0</v>
      </c>
      <c r="AP193" s="213">
        <f ca="1">+IF($C193=[1]Résultats!$C$3,VLOOKUP(AP$5,Sheet1!$B$15:$AG$104,8,FALSE),0)</f>
        <v>0</v>
      </c>
      <c r="AQ193" s="165">
        <f ca="1">+IF($C193=[1]Résultats!$C$3,VLOOKUP(AQ$5,Sheet1!$B$15:$AG$104,8,FALSE),0)</f>
        <v>0</v>
      </c>
      <c r="AR193" s="165">
        <f ca="1">+IF($C193=[1]Résultats!$C$3,VLOOKUP(AR$5,Sheet1!$B$15:$AG$104,8,FALSE),0)</f>
        <v>0</v>
      </c>
      <c r="AS193" s="151">
        <f ca="1">+IF($C193=[1]Résultats!$C$3,VLOOKUP(AS$5,Sheet1!$B$15:$AG$104,8,FALSE),0)</f>
        <v>0</v>
      </c>
      <c r="AT193" s="151">
        <f ca="1">+IF($C193=[1]Résultats!$C$3,VLOOKUP(AT$5,Sheet1!$B$15:$AG$104,8,FALSE),0)</f>
        <v>0</v>
      </c>
      <c r="AU193" s="213">
        <f ca="1">+IF($C193=[1]Résultats!$C$3,VLOOKUP(AU$5,Sheet1!$B$15:$AG$104,8,FALSE),0)</f>
        <v>0</v>
      </c>
      <c r="AV193" s="151">
        <f ca="1">+IF($C193=[1]Résultats!$C$3,VLOOKUP(AV$5,Sheet1!$B$15:$AG$104,8,FALSE),0)</f>
        <v>0</v>
      </c>
      <c r="AW193" s="151">
        <f ca="1">+IF($C193=[1]Résultats!$C$3,VLOOKUP(AW$5,Sheet1!$B$15:$AG$104,8,FALSE),0)</f>
        <v>0</v>
      </c>
      <c r="AX193" s="151">
        <f ca="1">+IF($C193=[1]Résultats!$C$3,VLOOKUP(AX$5,Sheet1!$B$15:$AG$104,8,FALSE),0)</f>
        <v>0</v>
      </c>
      <c r="AY193" s="151">
        <f ca="1">+IF($C193=[1]Résultats!$C$3,VLOOKUP(AY$5,Sheet1!$B$15:$AG$104,8,FALSE),0)</f>
        <v>0</v>
      </c>
      <c r="AZ193" s="213">
        <f ca="1">+IF($C193=[1]Résultats!$C$3,VLOOKUP(AZ$5,Sheet1!$B$15:$AG$104,8,FALSE),0)</f>
        <v>0</v>
      </c>
      <c r="BA193" s="165">
        <f ca="1">+IF($C193=[1]Résultats!$C$3,VLOOKUP(BA$5,Sheet1!$B$15:$AG$104,8,FALSE),0)</f>
        <v>0</v>
      </c>
      <c r="BB193" s="165">
        <f ca="1">+IF($C193=[1]Résultats!$C$3,VLOOKUP(BB$5,Sheet1!$B$15:$AG$104,8,FALSE),0)</f>
        <v>0</v>
      </c>
      <c r="BC193" s="151">
        <f ca="1">+IF($C193=[1]Résultats!$C$3,VLOOKUP(BC$5,Sheet1!$B$15:$AG$104,8,FALSE),0)</f>
        <v>0</v>
      </c>
      <c r="BD193" s="151">
        <f ca="1">+IF($C193=[1]Résultats!$C$3,VLOOKUP(BD$5,Sheet1!$B$15:$AG$104,8,FALSE),0)</f>
        <v>0</v>
      </c>
      <c r="BE193" s="151">
        <f ca="1">+IF($C193=[1]Résultats!$C$3,VLOOKUP(BE$5,Sheet1!$B$15:$AG$104,8,FALSE),0)</f>
        <v>0</v>
      </c>
      <c r="BF193" s="151">
        <f ca="1">+IF($C193=[1]Résultats!$C$3,VLOOKUP(BF$5,Sheet1!$B$15:$AG$104,8,FALSE),0)</f>
        <v>0</v>
      </c>
      <c r="BG193" s="151">
        <f ca="1">+IF($C193=[1]Résultats!$C$3,VLOOKUP(BG$5,Sheet1!$B$15:$AG$104,8,FALSE),0)</f>
        <v>0</v>
      </c>
      <c r="BH193" s="151">
        <f ca="1">+IF($C193=[1]Résultats!$C$3,VLOOKUP(BH$5,Sheet1!$B$15:$AG$104,8,FALSE),0)</f>
        <v>0</v>
      </c>
      <c r="BI193" s="151">
        <f ca="1">+IF($C193=[1]Résultats!$C$3,VLOOKUP(BI$5,Sheet1!$B$15:$AG$104,8,FALSE),0)</f>
        <v>0</v>
      </c>
      <c r="BJ193" s="151">
        <f ca="1">+IF($C193=[1]Résultats!$C$3,VLOOKUP(BJ$5,Sheet1!$B$15:$AG$104,8,FALSE),0)</f>
        <v>0</v>
      </c>
      <c r="BK193" s="151">
        <f ca="1">+IF($C193=[1]Résultats!$C$3,VLOOKUP(BK$5,Sheet1!$B$15:$AG$104,8,FALSE),0)</f>
        <v>0</v>
      </c>
      <c r="BL193" s="151">
        <f ca="1">+IF($C193=[1]Résultats!$C$3,VLOOKUP(BL$5,Sheet1!$B$15:$AG$104,8,FALSE),0)</f>
        <v>0</v>
      </c>
      <c r="BM193" s="151">
        <f ca="1">+IF($C193=[1]Résultats!$C$3,VLOOKUP(BM$5,Sheet1!$B$15:$AG$104,8,FALSE),0)</f>
        <v>0</v>
      </c>
      <c r="BN193" s="151">
        <f ca="1">+IF($C193=[1]Résultats!$C$3,VLOOKUP(BN$5,Sheet1!$B$15:$AG$104,8,FALSE),0)</f>
        <v>0</v>
      </c>
      <c r="BO193" s="151">
        <f ca="1">+IF($C193=[1]Résultats!$C$3,VLOOKUP(BO$5,Sheet1!$B$15:$AG$104,8,FALSE),0)</f>
        <v>0</v>
      </c>
      <c r="BP193" s="151">
        <f ca="1">+IF($C193=[1]Résultats!$C$3,VLOOKUP(BP$5,Sheet1!$B$15:$AG$104,8,FALSE),0)</f>
        <v>0</v>
      </c>
      <c r="BQ193" s="151">
        <f ca="1">+IF($C193=[1]Résultats!$C$3,VLOOKUP(BQ$5,Sheet1!$B$15:$AG$104,8,FALSE),0)</f>
        <v>0</v>
      </c>
      <c r="BR193" s="151">
        <f ca="1">+IF($C193=[1]Résultats!$C$3,VLOOKUP(BR$5,Sheet1!$B$15:$AG$104,8,FALSE),0)</f>
        <v>0</v>
      </c>
      <c r="BS193" s="151">
        <f ca="1">+IF($C193=[1]Résultats!$C$3,VLOOKUP(BS$5,Sheet1!$B$15:$AG$104,8,FALSE),0)</f>
        <v>0</v>
      </c>
      <c r="BT193" s="151">
        <f ca="1">+IF($C193=[1]Résultats!$C$3,VLOOKUP(BT$5,Sheet1!$B$15:$AG$104,8,FALSE),0)</f>
        <v>0</v>
      </c>
      <c r="BU193" s="151">
        <f ca="1">+IF($C193=[1]Résultats!$C$3,VLOOKUP(BU$5,Sheet1!$B$15:$AG$104,8,FALSE),0)</f>
        <v>0</v>
      </c>
      <c r="BV193" s="151">
        <f ca="1">+IF($C193=[1]Résultats!$C$3,VLOOKUP(BV$5,Sheet1!$B$15:$AG$104,8,FALSE),0)</f>
        <v>0</v>
      </c>
      <c r="BW193" s="151">
        <f ca="1">+IF($C193=[1]Résultats!$C$3,VLOOKUP(BW$5,Sheet1!$B$15:$AG$104,8,FALSE),0)</f>
        <v>0</v>
      </c>
      <c r="BX193" s="151">
        <f ca="1">+IF($C193=[1]Résultats!$C$3,VLOOKUP(BX$5,Sheet1!$B$15:$AG$104,8,FALSE),0)</f>
        <v>0</v>
      </c>
      <c r="BY193" s="151">
        <f ca="1">+IF($C193=[1]Résultats!$C$3,VLOOKUP(BY$5,Sheet1!$B$15:$AG$104,8,FALSE),0)</f>
        <v>0</v>
      </c>
      <c r="BZ193" s="151">
        <f ca="1">+IF($C193=[1]Résultats!$C$3,VLOOKUP(BZ$5,Sheet1!$B$15:$AG$104,8,FALSE),0)</f>
        <v>0</v>
      </c>
    </row>
    <row r="194" spans="1:78" ht="15.75" customHeight="1" x14ac:dyDescent="0.2">
      <c r="A194" s="1">
        <f t="shared" ca="1" si="10"/>
        <v>0</v>
      </c>
      <c r="B194" s="1">
        <f t="shared" ref="B194:B257" ca="1" si="11">IF(C194&lt;TODAY(),MONTH($C194),0)</f>
        <v>0</v>
      </c>
      <c r="C194" s="136">
        <f>Hébergement!C194</f>
        <v>43289</v>
      </c>
      <c r="D194" s="150">
        <f ca="1">+IF($C194=[1]Résultats!$C$3,VLOOKUP(D$5,Sheet1!$B$15:$AG$104,8,FALSE),0)</f>
        <v>0</v>
      </c>
      <c r="E194" s="150">
        <f ca="1">+IF($C194=[1]Résultats!$C$3,VLOOKUP(E$5,Sheet1!$B$15:$AG$104,8,FALSE),0)</f>
        <v>0</v>
      </c>
      <c r="F194" s="150">
        <f ca="1">+IF($C194=[1]Résultats!$C$3,VLOOKUP(F$5,Sheet1!$B$15:$AG$104,8,FALSE),0)</f>
        <v>0</v>
      </c>
      <c r="G194" s="150">
        <f ca="1">+IF($C194=[1]Résultats!$C$3,VLOOKUP(G$5,Sheet1!$B$15:$AG$104,8,FALSE),0)</f>
        <v>0</v>
      </c>
      <c r="H194" s="150">
        <f ca="1">+IF($C194=[1]Résultats!$C$3,VLOOKUP(H$5,Sheet1!$B$15:$AG$104,8,FALSE),0)</f>
        <v>0</v>
      </c>
      <c r="I194" s="150">
        <f ca="1">+IF($C194=[1]Résultats!$C$3,VLOOKUP(I$5,Sheet1!$B$15:$AG$104,8,FALSE),0)</f>
        <v>0</v>
      </c>
      <c r="J194" s="151">
        <f ca="1">+IF($C194=[1]Résultats!$C$3,VLOOKUP(J$5,Sheet1!$B$15:$AG$104,8,FALSE),0)</f>
        <v>0</v>
      </c>
      <c r="K194" s="151">
        <f ca="1">+IF($C194=[1]Résultats!$C$3,VLOOKUP(K$5,Sheet1!$B$15:$AG$104,8,FALSE),0)</f>
        <v>0</v>
      </c>
      <c r="L194" s="213">
        <f ca="1">+IF($C194=[1]Résultats!$C$3,VLOOKUP(L$5,Sheet1!$B$15:$AG$104,8,FALSE),0)</f>
        <v>0</v>
      </c>
      <c r="M194" s="165">
        <f ca="1">+IF($C194=[1]Résultats!$C$3,VLOOKUP(M$5,Sheet1!$B$15:$AG$104,8,FALSE),0)</f>
        <v>0</v>
      </c>
      <c r="N194" s="165">
        <f ca="1">+IF($C194=[1]Résultats!$C$3,VLOOKUP(N$5,Sheet1!$B$15:$AG$104,8,FALSE),0)</f>
        <v>0</v>
      </c>
      <c r="O194" s="151">
        <f ca="1">+IF($C194=[1]Résultats!$C$3,VLOOKUP(O$5,Sheet1!$B$15:$AG$104,8,FALSE),0)</f>
        <v>0</v>
      </c>
      <c r="P194" s="151">
        <f ca="1">+IF($C194=[1]Résultats!$C$3,VLOOKUP(P$5,Sheet1!$B$15:$AG$104,8,FALSE),0)</f>
        <v>0</v>
      </c>
      <c r="Q194" s="213">
        <f ca="1">+IF($C194=[1]Résultats!$C$3,VLOOKUP(Q$5,Sheet1!$B$15:$AG$104,8,FALSE),0)</f>
        <v>0</v>
      </c>
      <c r="R194" s="151">
        <f ca="1">+IF($C194=[1]Résultats!$C$3,VLOOKUP(R$5,Sheet1!$B$15:$AG$104,8,FALSE),0)</f>
        <v>0</v>
      </c>
      <c r="S194" s="165">
        <f ca="1">+IF($C194=[1]Résultats!$C$3,VLOOKUP(S$5,Sheet1!$B$15:$AG$104,8,FALSE),0)</f>
        <v>0</v>
      </c>
      <c r="T194" s="165">
        <f ca="1">+IF($C194=[1]Résultats!$C$3,VLOOKUP(T$5,Sheet1!$B$15:$AG$104,8,FALSE),0)</f>
        <v>0</v>
      </c>
      <c r="U194" s="151">
        <f ca="1">+IF($C194=[1]Résultats!$C$3,VLOOKUP(U$5,Sheet1!$B$15:$AG$104,8,FALSE),0)</f>
        <v>0</v>
      </c>
      <c r="V194" s="151">
        <f ca="1">+IF($C194=[1]Résultats!$C$3,VLOOKUP(V$5,Sheet1!$B$15:$AG$104,8,FALSE),0)</f>
        <v>0</v>
      </c>
      <c r="W194" s="213">
        <f ca="1">+IF($C194=[1]Résultats!$C$3,VLOOKUP(W$5,Sheet1!$B$15:$AG$104,8,FALSE),0)</f>
        <v>0</v>
      </c>
      <c r="X194" s="165">
        <f ca="1">+IF($C194=[1]Résultats!$C$3,VLOOKUP(X$5,Sheet1!$B$15:$AG$104,8,FALSE),0)</f>
        <v>0</v>
      </c>
      <c r="Y194" s="165">
        <f ca="1">+IF($C194=[1]Résultats!$C$3,VLOOKUP(Y$5,Sheet1!$B$15:$AG$104,8,FALSE),0)</f>
        <v>0</v>
      </c>
      <c r="Z194" s="151">
        <f ca="1">+IF($C194=[1]Résultats!$C$3,VLOOKUP(Z$5,Sheet1!$B$15:$AG$104,8,FALSE),0)</f>
        <v>0</v>
      </c>
      <c r="AA194" s="151">
        <f ca="1">+IF($C194=[1]Résultats!$C$3,VLOOKUP(AA$5,Sheet1!$B$15:$AG$104,8,FALSE),0)</f>
        <v>0</v>
      </c>
      <c r="AB194" s="213">
        <f ca="1">+IF($C194=[1]Résultats!$C$3,VLOOKUP(AB$5,Sheet1!$B$15:$AG$104,8,FALSE),0)</f>
        <v>0</v>
      </c>
      <c r="AC194" s="165">
        <f ca="1">+IF($C194=[1]Résultats!$C$3,VLOOKUP(AC$5,Sheet1!$B$15:$AG$104,8,FALSE),0)</f>
        <v>0</v>
      </c>
      <c r="AD194" s="165">
        <f ca="1">+IF($C194=[1]Résultats!$C$3,VLOOKUP(AD$5,Sheet1!$B$15:$AG$104,8,FALSE),0)</f>
        <v>0</v>
      </c>
      <c r="AE194" s="213">
        <f ca="1">+IF($C194=[1]Résultats!$C$3,VLOOKUP(AE$5,Sheet1!$B$15:$AG$104,8,FALSE),0)</f>
        <v>0</v>
      </c>
      <c r="AF194" s="165">
        <f ca="1">+IF($C194=[1]Résultats!$C$3,VLOOKUP(AF$5,Sheet1!$B$15:$AG$104,8,FALSE),0)</f>
        <v>0</v>
      </c>
      <c r="AG194" s="165">
        <f ca="1">+IF($C194=[1]Résultats!$C$3,VLOOKUP(AG$5,Sheet1!$B$15:$AG$104,8,FALSE),0)</f>
        <v>0</v>
      </c>
      <c r="AH194" s="151">
        <f ca="1">+IF($C194=[1]Résultats!$C$3,VLOOKUP(AH$5,Sheet1!$B$15:$AG$104,8,FALSE),0)</f>
        <v>0</v>
      </c>
      <c r="AI194" s="151">
        <f ca="1">+IF($C194=[1]Résultats!$C$3,VLOOKUP(AI$5,Sheet1!$B$15:$AG$104,8,FALSE),0)</f>
        <v>0</v>
      </c>
      <c r="AJ194" s="213">
        <f ca="1">+IF($C194=[1]Résultats!$C$3,VLOOKUP(AJ$5,Sheet1!$B$15:$AG$104,8,FALSE),0)</f>
        <v>0</v>
      </c>
      <c r="AK194" s="165">
        <f ca="1">+IF($C194=[1]Résultats!$C$3,VLOOKUP(AK$5,Sheet1!$B$15:$AG$104,8,FALSE),0)</f>
        <v>0</v>
      </c>
      <c r="AL194" s="165">
        <f ca="1">+IF($C194=[1]Résultats!$C$3,VLOOKUP(AL$5,Sheet1!$B$15:$AG$104,8,FALSE),0)</f>
        <v>0</v>
      </c>
      <c r="AM194" s="213">
        <f ca="1">+IF($C194=[1]Résultats!$C$3,VLOOKUP(AM$5,Sheet1!$B$15:$AG$104,8,FALSE),0)</f>
        <v>0</v>
      </c>
      <c r="AN194" s="165">
        <f ca="1">+IF($C194=[1]Résultats!$C$3,VLOOKUP(AN$5,Sheet1!$B$15:$AG$104,8,FALSE),0)</f>
        <v>0</v>
      </c>
      <c r="AO194" s="165">
        <f ca="1">+IF($C194=[1]Résultats!$C$3,VLOOKUP(AO$5,Sheet1!$B$15:$AG$104,8,FALSE),0)</f>
        <v>0</v>
      </c>
      <c r="AP194" s="213">
        <f ca="1">+IF($C194=[1]Résultats!$C$3,VLOOKUP(AP$5,Sheet1!$B$15:$AG$104,8,FALSE),0)</f>
        <v>0</v>
      </c>
      <c r="AQ194" s="165">
        <f ca="1">+IF($C194=[1]Résultats!$C$3,VLOOKUP(AQ$5,Sheet1!$B$15:$AG$104,8,FALSE),0)</f>
        <v>0</v>
      </c>
      <c r="AR194" s="165">
        <f ca="1">+IF($C194=[1]Résultats!$C$3,VLOOKUP(AR$5,Sheet1!$B$15:$AG$104,8,FALSE),0)</f>
        <v>0</v>
      </c>
      <c r="AS194" s="151">
        <f ca="1">+IF($C194=[1]Résultats!$C$3,VLOOKUP(AS$5,Sheet1!$B$15:$AG$104,8,FALSE),0)</f>
        <v>0</v>
      </c>
      <c r="AT194" s="151">
        <f ca="1">+IF($C194=[1]Résultats!$C$3,VLOOKUP(AT$5,Sheet1!$B$15:$AG$104,8,FALSE),0)</f>
        <v>0</v>
      </c>
      <c r="AU194" s="213">
        <f ca="1">+IF($C194=[1]Résultats!$C$3,VLOOKUP(AU$5,Sheet1!$B$15:$AG$104,8,FALSE),0)</f>
        <v>0</v>
      </c>
      <c r="AV194" s="151">
        <f ca="1">+IF($C194=[1]Résultats!$C$3,VLOOKUP(AV$5,Sheet1!$B$15:$AG$104,8,FALSE),0)</f>
        <v>0</v>
      </c>
      <c r="AW194" s="151">
        <f ca="1">+IF($C194=[1]Résultats!$C$3,VLOOKUP(AW$5,Sheet1!$B$15:$AG$104,8,FALSE),0)</f>
        <v>0</v>
      </c>
      <c r="AX194" s="151">
        <f ca="1">+IF($C194=[1]Résultats!$C$3,VLOOKUP(AX$5,Sheet1!$B$15:$AG$104,8,FALSE),0)</f>
        <v>0</v>
      </c>
      <c r="AY194" s="151">
        <f ca="1">+IF($C194=[1]Résultats!$C$3,VLOOKUP(AY$5,Sheet1!$B$15:$AG$104,8,FALSE),0)</f>
        <v>0</v>
      </c>
      <c r="AZ194" s="213">
        <f ca="1">+IF($C194=[1]Résultats!$C$3,VLOOKUP(AZ$5,Sheet1!$B$15:$AG$104,8,FALSE),0)</f>
        <v>0</v>
      </c>
      <c r="BA194" s="165">
        <f ca="1">+IF($C194=[1]Résultats!$C$3,VLOOKUP(BA$5,Sheet1!$B$15:$AG$104,8,FALSE),0)</f>
        <v>0</v>
      </c>
      <c r="BB194" s="165">
        <f ca="1">+IF($C194=[1]Résultats!$C$3,VLOOKUP(BB$5,Sheet1!$B$15:$AG$104,8,FALSE),0)</f>
        <v>0</v>
      </c>
      <c r="BC194" s="151">
        <f ca="1">+IF($C194=[1]Résultats!$C$3,VLOOKUP(BC$5,Sheet1!$B$15:$AG$104,8,FALSE),0)</f>
        <v>0</v>
      </c>
      <c r="BD194" s="151">
        <f ca="1">+IF($C194=[1]Résultats!$C$3,VLOOKUP(BD$5,Sheet1!$B$15:$AG$104,8,FALSE),0)</f>
        <v>0</v>
      </c>
      <c r="BE194" s="151">
        <f ca="1">+IF($C194=[1]Résultats!$C$3,VLOOKUP(BE$5,Sheet1!$B$15:$AG$104,8,FALSE),0)</f>
        <v>0</v>
      </c>
      <c r="BF194" s="151">
        <f ca="1">+IF($C194=[1]Résultats!$C$3,VLOOKUP(BF$5,Sheet1!$B$15:$AG$104,8,FALSE),0)</f>
        <v>0</v>
      </c>
      <c r="BG194" s="151">
        <f ca="1">+IF($C194=[1]Résultats!$C$3,VLOOKUP(BG$5,Sheet1!$B$15:$AG$104,8,FALSE),0)</f>
        <v>0</v>
      </c>
      <c r="BH194" s="151">
        <f ca="1">+IF($C194=[1]Résultats!$C$3,VLOOKUP(BH$5,Sheet1!$B$15:$AG$104,8,FALSE),0)</f>
        <v>0</v>
      </c>
      <c r="BI194" s="151">
        <f ca="1">+IF($C194=[1]Résultats!$C$3,VLOOKUP(BI$5,Sheet1!$B$15:$AG$104,8,FALSE),0)</f>
        <v>0</v>
      </c>
      <c r="BJ194" s="151">
        <f ca="1">+IF($C194=[1]Résultats!$C$3,VLOOKUP(BJ$5,Sheet1!$B$15:$AG$104,8,FALSE),0)</f>
        <v>0</v>
      </c>
      <c r="BK194" s="151">
        <f ca="1">+IF($C194=[1]Résultats!$C$3,VLOOKUP(BK$5,Sheet1!$B$15:$AG$104,8,FALSE),0)</f>
        <v>0</v>
      </c>
      <c r="BL194" s="151">
        <f ca="1">+IF($C194=[1]Résultats!$C$3,VLOOKUP(BL$5,Sheet1!$B$15:$AG$104,8,FALSE),0)</f>
        <v>0</v>
      </c>
      <c r="BM194" s="151">
        <f ca="1">+IF($C194=[1]Résultats!$C$3,VLOOKUP(BM$5,Sheet1!$B$15:$AG$104,8,FALSE),0)</f>
        <v>0</v>
      </c>
      <c r="BN194" s="151">
        <f ca="1">+IF($C194=[1]Résultats!$C$3,VLOOKUP(BN$5,Sheet1!$B$15:$AG$104,8,FALSE),0)</f>
        <v>0</v>
      </c>
      <c r="BO194" s="151">
        <f ca="1">+IF($C194=[1]Résultats!$C$3,VLOOKUP(BO$5,Sheet1!$B$15:$AG$104,8,FALSE),0)</f>
        <v>0</v>
      </c>
      <c r="BP194" s="151">
        <f ca="1">+IF($C194=[1]Résultats!$C$3,VLOOKUP(BP$5,Sheet1!$B$15:$AG$104,8,FALSE),0)</f>
        <v>0</v>
      </c>
      <c r="BQ194" s="151">
        <f ca="1">+IF($C194=[1]Résultats!$C$3,VLOOKUP(BQ$5,Sheet1!$B$15:$AG$104,8,FALSE),0)</f>
        <v>0</v>
      </c>
      <c r="BR194" s="151">
        <f ca="1">+IF($C194=[1]Résultats!$C$3,VLOOKUP(BR$5,Sheet1!$B$15:$AG$104,8,FALSE),0)</f>
        <v>0</v>
      </c>
      <c r="BS194" s="151">
        <f ca="1">+IF($C194=[1]Résultats!$C$3,VLOOKUP(BS$5,Sheet1!$B$15:$AG$104,8,FALSE),0)</f>
        <v>0</v>
      </c>
      <c r="BT194" s="151">
        <f ca="1">+IF($C194=[1]Résultats!$C$3,VLOOKUP(BT$5,Sheet1!$B$15:$AG$104,8,FALSE),0)</f>
        <v>0</v>
      </c>
      <c r="BU194" s="151">
        <f ca="1">+IF($C194=[1]Résultats!$C$3,VLOOKUP(BU$5,Sheet1!$B$15:$AG$104,8,FALSE),0)</f>
        <v>0</v>
      </c>
      <c r="BV194" s="151">
        <f ca="1">+IF($C194=[1]Résultats!$C$3,VLOOKUP(BV$5,Sheet1!$B$15:$AG$104,8,FALSE),0)</f>
        <v>0</v>
      </c>
      <c r="BW194" s="151">
        <f ca="1">+IF($C194=[1]Résultats!$C$3,VLOOKUP(BW$5,Sheet1!$B$15:$AG$104,8,FALSE),0)</f>
        <v>0</v>
      </c>
      <c r="BX194" s="151">
        <f ca="1">+IF($C194=[1]Résultats!$C$3,VLOOKUP(BX$5,Sheet1!$B$15:$AG$104,8,FALSE),0)</f>
        <v>0</v>
      </c>
      <c r="BY194" s="151">
        <f ca="1">+IF($C194=[1]Résultats!$C$3,VLOOKUP(BY$5,Sheet1!$B$15:$AG$104,8,FALSE),0)</f>
        <v>0</v>
      </c>
      <c r="BZ194" s="151">
        <f ca="1">+IF($C194=[1]Résultats!$C$3,VLOOKUP(BZ$5,Sheet1!$B$15:$AG$104,8,FALSE),0)</f>
        <v>0</v>
      </c>
    </row>
    <row r="195" spans="1:78" ht="15.75" customHeight="1" x14ac:dyDescent="0.2">
      <c r="A195" s="1">
        <f t="shared" ca="1" si="10"/>
        <v>0</v>
      </c>
      <c r="B195" s="1">
        <f t="shared" ca="1" si="11"/>
        <v>0</v>
      </c>
      <c r="C195" s="136">
        <f>Hébergement!C195</f>
        <v>43290</v>
      </c>
      <c r="D195" s="150">
        <f ca="1">+IF($C195=[1]Résultats!$C$3,VLOOKUP(D$5,Sheet1!$B$15:$AG$104,8,FALSE),0)</f>
        <v>0</v>
      </c>
      <c r="E195" s="150">
        <f ca="1">+IF($C195=[1]Résultats!$C$3,VLOOKUP(E$5,Sheet1!$B$15:$AG$104,8,FALSE),0)</f>
        <v>0</v>
      </c>
      <c r="F195" s="150">
        <f ca="1">+IF($C195=[1]Résultats!$C$3,VLOOKUP(F$5,Sheet1!$B$15:$AG$104,8,FALSE),0)</f>
        <v>0</v>
      </c>
      <c r="G195" s="150">
        <f ca="1">+IF($C195=[1]Résultats!$C$3,VLOOKUP(G$5,Sheet1!$B$15:$AG$104,8,FALSE),0)</f>
        <v>0</v>
      </c>
      <c r="H195" s="150">
        <f ca="1">+IF($C195=[1]Résultats!$C$3,VLOOKUP(H$5,Sheet1!$B$15:$AG$104,8,FALSE),0)</f>
        <v>0</v>
      </c>
      <c r="I195" s="150">
        <f ca="1">+IF($C195=[1]Résultats!$C$3,VLOOKUP(I$5,Sheet1!$B$15:$AG$104,8,FALSE),0)</f>
        <v>0</v>
      </c>
      <c r="J195" s="151">
        <f ca="1">+IF($C195=[1]Résultats!$C$3,VLOOKUP(J$5,Sheet1!$B$15:$AG$104,8,FALSE),0)</f>
        <v>0</v>
      </c>
      <c r="K195" s="151">
        <f ca="1">+IF($C195=[1]Résultats!$C$3,VLOOKUP(K$5,Sheet1!$B$15:$AG$104,8,FALSE),0)</f>
        <v>0</v>
      </c>
      <c r="L195" s="213">
        <f ca="1">+IF($C195=[1]Résultats!$C$3,VLOOKUP(L$5,Sheet1!$B$15:$AG$104,8,FALSE),0)</f>
        <v>0</v>
      </c>
      <c r="M195" s="165">
        <f ca="1">+IF($C195=[1]Résultats!$C$3,VLOOKUP(M$5,Sheet1!$B$15:$AG$104,8,FALSE),0)</f>
        <v>0</v>
      </c>
      <c r="N195" s="165">
        <f ca="1">+IF($C195=[1]Résultats!$C$3,VLOOKUP(N$5,Sheet1!$B$15:$AG$104,8,FALSE),0)</f>
        <v>0</v>
      </c>
      <c r="O195" s="151">
        <f ca="1">+IF($C195=[1]Résultats!$C$3,VLOOKUP(O$5,Sheet1!$B$15:$AG$104,8,FALSE),0)</f>
        <v>0</v>
      </c>
      <c r="P195" s="151">
        <f ca="1">+IF($C195=[1]Résultats!$C$3,VLOOKUP(P$5,Sheet1!$B$15:$AG$104,8,FALSE),0)</f>
        <v>0</v>
      </c>
      <c r="Q195" s="213">
        <f ca="1">+IF($C195=[1]Résultats!$C$3,VLOOKUP(Q$5,Sheet1!$B$15:$AG$104,8,FALSE),0)</f>
        <v>0</v>
      </c>
      <c r="R195" s="151">
        <f ca="1">+IF($C195=[1]Résultats!$C$3,VLOOKUP(R$5,Sheet1!$B$15:$AG$104,8,FALSE),0)</f>
        <v>0</v>
      </c>
      <c r="S195" s="165">
        <f ca="1">+IF($C195=[1]Résultats!$C$3,VLOOKUP(S$5,Sheet1!$B$15:$AG$104,8,FALSE),0)</f>
        <v>0</v>
      </c>
      <c r="T195" s="165">
        <f ca="1">+IF($C195=[1]Résultats!$C$3,VLOOKUP(T$5,Sheet1!$B$15:$AG$104,8,FALSE),0)</f>
        <v>0</v>
      </c>
      <c r="U195" s="151">
        <f ca="1">+IF($C195=[1]Résultats!$C$3,VLOOKUP(U$5,Sheet1!$B$15:$AG$104,8,FALSE),0)</f>
        <v>0</v>
      </c>
      <c r="V195" s="151">
        <f ca="1">+IF($C195=[1]Résultats!$C$3,VLOOKUP(V$5,Sheet1!$B$15:$AG$104,8,FALSE),0)</f>
        <v>0</v>
      </c>
      <c r="W195" s="213">
        <f ca="1">+IF($C195=[1]Résultats!$C$3,VLOOKUP(W$5,Sheet1!$B$15:$AG$104,8,FALSE),0)</f>
        <v>0</v>
      </c>
      <c r="X195" s="165">
        <f ca="1">+IF($C195=[1]Résultats!$C$3,VLOOKUP(X$5,Sheet1!$B$15:$AG$104,8,FALSE),0)</f>
        <v>0</v>
      </c>
      <c r="Y195" s="165">
        <f ca="1">+IF($C195=[1]Résultats!$C$3,VLOOKUP(Y$5,Sheet1!$B$15:$AG$104,8,FALSE),0)</f>
        <v>0</v>
      </c>
      <c r="Z195" s="151">
        <f ca="1">+IF($C195=[1]Résultats!$C$3,VLOOKUP(Z$5,Sheet1!$B$15:$AG$104,8,FALSE),0)</f>
        <v>0</v>
      </c>
      <c r="AA195" s="151">
        <f ca="1">+IF($C195=[1]Résultats!$C$3,VLOOKUP(AA$5,Sheet1!$B$15:$AG$104,8,FALSE),0)</f>
        <v>0</v>
      </c>
      <c r="AB195" s="213">
        <f ca="1">+IF($C195=[1]Résultats!$C$3,VLOOKUP(AB$5,Sheet1!$B$15:$AG$104,8,FALSE),0)</f>
        <v>0</v>
      </c>
      <c r="AC195" s="165">
        <f ca="1">+IF($C195=[1]Résultats!$C$3,VLOOKUP(AC$5,Sheet1!$B$15:$AG$104,8,FALSE),0)</f>
        <v>0</v>
      </c>
      <c r="AD195" s="165">
        <f ca="1">+IF($C195=[1]Résultats!$C$3,VLOOKUP(AD$5,Sheet1!$B$15:$AG$104,8,FALSE),0)</f>
        <v>0</v>
      </c>
      <c r="AE195" s="213">
        <f ca="1">+IF($C195=[1]Résultats!$C$3,VLOOKUP(AE$5,Sheet1!$B$15:$AG$104,8,FALSE),0)</f>
        <v>0</v>
      </c>
      <c r="AF195" s="165">
        <f ca="1">+IF($C195=[1]Résultats!$C$3,VLOOKUP(AF$5,Sheet1!$B$15:$AG$104,8,FALSE),0)</f>
        <v>0</v>
      </c>
      <c r="AG195" s="165">
        <f ca="1">+IF($C195=[1]Résultats!$C$3,VLOOKUP(AG$5,Sheet1!$B$15:$AG$104,8,FALSE),0)</f>
        <v>0</v>
      </c>
      <c r="AH195" s="151">
        <f ca="1">+IF($C195=[1]Résultats!$C$3,VLOOKUP(AH$5,Sheet1!$B$15:$AG$104,8,FALSE),0)</f>
        <v>0</v>
      </c>
      <c r="AI195" s="151">
        <f ca="1">+IF($C195=[1]Résultats!$C$3,VLOOKUP(AI$5,Sheet1!$B$15:$AG$104,8,FALSE),0)</f>
        <v>0</v>
      </c>
      <c r="AJ195" s="213">
        <f ca="1">+IF($C195=[1]Résultats!$C$3,VLOOKUP(AJ$5,Sheet1!$B$15:$AG$104,8,FALSE),0)</f>
        <v>0</v>
      </c>
      <c r="AK195" s="165">
        <f ca="1">+IF($C195=[1]Résultats!$C$3,VLOOKUP(AK$5,Sheet1!$B$15:$AG$104,8,FALSE),0)</f>
        <v>0</v>
      </c>
      <c r="AL195" s="165">
        <f ca="1">+IF($C195=[1]Résultats!$C$3,VLOOKUP(AL$5,Sheet1!$B$15:$AG$104,8,FALSE),0)</f>
        <v>0</v>
      </c>
      <c r="AM195" s="213">
        <f ca="1">+IF($C195=[1]Résultats!$C$3,VLOOKUP(AM$5,Sheet1!$B$15:$AG$104,8,FALSE),0)</f>
        <v>0</v>
      </c>
      <c r="AN195" s="165">
        <f ca="1">+IF($C195=[1]Résultats!$C$3,VLOOKUP(AN$5,Sheet1!$B$15:$AG$104,8,FALSE),0)</f>
        <v>0</v>
      </c>
      <c r="AO195" s="165">
        <f ca="1">+IF($C195=[1]Résultats!$C$3,VLOOKUP(AO$5,Sheet1!$B$15:$AG$104,8,FALSE),0)</f>
        <v>0</v>
      </c>
      <c r="AP195" s="213">
        <f ca="1">+IF($C195=[1]Résultats!$C$3,VLOOKUP(AP$5,Sheet1!$B$15:$AG$104,8,FALSE),0)</f>
        <v>0</v>
      </c>
      <c r="AQ195" s="165">
        <f ca="1">+IF($C195=[1]Résultats!$C$3,VLOOKUP(AQ$5,Sheet1!$B$15:$AG$104,8,FALSE),0)</f>
        <v>0</v>
      </c>
      <c r="AR195" s="165">
        <f ca="1">+IF($C195=[1]Résultats!$C$3,VLOOKUP(AR$5,Sheet1!$B$15:$AG$104,8,FALSE),0)</f>
        <v>0</v>
      </c>
      <c r="AS195" s="151">
        <f ca="1">+IF($C195=[1]Résultats!$C$3,VLOOKUP(AS$5,Sheet1!$B$15:$AG$104,8,FALSE),0)</f>
        <v>0</v>
      </c>
      <c r="AT195" s="151">
        <f ca="1">+IF($C195=[1]Résultats!$C$3,VLOOKUP(AT$5,Sheet1!$B$15:$AG$104,8,FALSE),0)</f>
        <v>0</v>
      </c>
      <c r="AU195" s="213">
        <f ca="1">+IF($C195=[1]Résultats!$C$3,VLOOKUP(AU$5,Sheet1!$B$15:$AG$104,8,FALSE),0)</f>
        <v>0</v>
      </c>
      <c r="AV195" s="151">
        <f ca="1">+IF($C195=[1]Résultats!$C$3,VLOOKUP(AV$5,Sheet1!$B$15:$AG$104,8,FALSE),0)</f>
        <v>0</v>
      </c>
      <c r="AW195" s="151">
        <f ca="1">+IF($C195=[1]Résultats!$C$3,VLOOKUP(AW$5,Sheet1!$B$15:$AG$104,8,FALSE),0)</f>
        <v>0</v>
      </c>
      <c r="AX195" s="151">
        <f ca="1">+IF($C195=[1]Résultats!$C$3,VLOOKUP(AX$5,Sheet1!$B$15:$AG$104,8,FALSE),0)</f>
        <v>0</v>
      </c>
      <c r="AY195" s="151">
        <f ca="1">+IF($C195=[1]Résultats!$C$3,VLOOKUP(AY$5,Sheet1!$B$15:$AG$104,8,FALSE),0)</f>
        <v>0</v>
      </c>
      <c r="AZ195" s="213">
        <f ca="1">+IF($C195=[1]Résultats!$C$3,VLOOKUP(AZ$5,Sheet1!$B$15:$AG$104,8,FALSE),0)</f>
        <v>0</v>
      </c>
      <c r="BA195" s="165">
        <f ca="1">+IF($C195=[1]Résultats!$C$3,VLOOKUP(BA$5,Sheet1!$B$15:$AG$104,8,FALSE),0)</f>
        <v>0</v>
      </c>
      <c r="BB195" s="165">
        <f ca="1">+IF($C195=[1]Résultats!$C$3,VLOOKUP(BB$5,Sheet1!$B$15:$AG$104,8,FALSE),0)</f>
        <v>0</v>
      </c>
      <c r="BC195" s="151">
        <f ca="1">+IF($C195=[1]Résultats!$C$3,VLOOKUP(BC$5,Sheet1!$B$15:$AG$104,8,FALSE),0)</f>
        <v>0</v>
      </c>
      <c r="BD195" s="151">
        <f ca="1">+IF($C195=[1]Résultats!$C$3,VLOOKUP(BD$5,Sheet1!$B$15:$AG$104,8,FALSE),0)</f>
        <v>0</v>
      </c>
      <c r="BE195" s="151">
        <f ca="1">+IF($C195=[1]Résultats!$C$3,VLOOKUP(BE$5,Sheet1!$B$15:$AG$104,8,FALSE),0)</f>
        <v>0</v>
      </c>
      <c r="BF195" s="151">
        <f ca="1">+IF($C195=[1]Résultats!$C$3,VLOOKUP(BF$5,Sheet1!$B$15:$AG$104,8,FALSE),0)</f>
        <v>0</v>
      </c>
      <c r="BG195" s="151">
        <f ca="1">+IF($C195=[1]Résultats!$C$3,VLOOKUP(BG$5,Sheet1!$B$15:$AG$104,8,FALSE),0)</f>
        <v>0</v>
      </c>
      <c r="BH195" s="151">
        <f ca="1">+IF($C195=[1]Résultats!$C$3,VLOOKUP(BH$5,Sheet1!$B$15:$AG$104,8,FALSE),0)</f>
        <v>0</v>
      </c>
      <c r="BI195" s="151">
        <f ca="1">+IF($C195=[1]Résultats!$C$3,VLOOKUP(BI$5,Sheet1!$B$15:$AG$104,8,FALSE),0)</f>
        <v>0</v>
      </c>
      <c r="BJ195" s="151">
        <f ca="1">+IF($C195=[1]Résultats!$C$3,VLOOKUP(BJ$5,Sheet1!$B$15:$AG$104,8,FALSE),0)</f>
        <v>0</v>
      </c>
      <c r="BK195" s="151">
        <f ca="1">+IF($C195=[1]Résultats!$C$3,VLOOKUP(BK$5,Sheet1!$B$15:$AG$104,8,FALSE),0)</f>
        <v>0</v>
      </c>
      <c r="BL195" s="151">
        <f ca="1">+IF($C195=[1]Résultats!$C$3,VLOOKUP(BL$5,Sheet1!$B$15:$AG$104,8,FALSE),0)</f>
        <v>0</v>
      </c>
      <c r="BM195" s="151">
        <f ca="1">+IF($C195=[1]Résultats!$C$3,VLOOKUP(BM$5,Sheet1!$B$15:$AG$104,8,FALSE),0)</f>
        <v>0</v>
      </c>
      <c r="BN195" s="151">
        <f ca="1">+IF($C195=[1]Résultats!$C$3,VLOOKUP(BN$5,Sheet1!$B$15:$AG$104,8,FALSE),0)</f>
        <v>0</v>
      </c>
      <c r="BO195" s="151">
        <f ca="1">+IF($C195=[1]Résultats!$C$3,VLOOKUP(BO$5,Sheet1!$B$15:$AG$104,8,FALSE),0)</f>
        <v>0</v>
      </c>
      <c r="BP195" s="151">
        <f ca="1">+IF($C195=[1]Résultats!$C$3,VLOOKUP(BP$5,Sheet1!$B$15:$AG$104,8,FALSE),0)</f>
        <v>0</v>
      </c>
      <c r="BQ195" s="151">
        <f ca="1">+IF($C195=[1]Résultats!$C$3,VLOOKUP(BQ$5,Sheet1!$B$15:$AG$104,8,FALSE),0)</f>
        <v>0</v>
      </c>
      <c r="BR195" s="151">
        <f ca="1">+IF($C195=[1]Résultats!$C$3,VLOOKUP(BR$5,Sheet1!$B$15:$AG$104,8,FALSE),0)</f>
        <v>0</v>
      </c>
      <c r="BS195" s="151">
        <f ca="1">+IF($C195=[1]Résultats!$C$3,VLOOKUP(BS$5,Sheet1!$B$15:$AG$104,8,FALSE),0)</f>
        <v>0</v>
      </c>
      <c r="BT195" s="151">
        <f ca="1">+IF($C195=[1]Résultats!$C$3,VLOOKUP(BT$5,Sheet1!$B$15:$AG$104,8,FALSE),0)</f>
        <v>0</v>
      </c>
      <c r="BU195" s="151">
        <f ca="1">+IF($C195=[1]Résultats!$C$3,VLOOKUP(BU$5,Sheet1!$B$15:$AG$104,8,FALSE),0)</f>
        <v>0</v>
      </c>
      <c r="BV195" s="151">
        <f ca="1">+IF($C195=[1]Résultats!$C$3,VLOOKUP(BV$5,Sheet1!$B$15:$AG$104,8,FALSE),0)</f>
        <v>0</v>
      </c>
      <c r="BW195" s="151">
        <f ca="1">+IF($C195=[1]Résultats!$C$3,VLOOKUP(BW$5,Sheet1!$B$15:$AG$104,8,FALSE),0)</f>
        <v>0</v>
      </c>
      <c r="BX195" s="151">
        <f ca="1">+IF($C195=[1]Résultats!$C$3,VLOOKUP(BX$5,Sheet1!$B$15:$AG$104,8,FALSE),0)</f>
        <v>0</v>
      </c>
      <c r="BY195" s="151">
        <f ca="1">+IF($C195=[1]Résultats!$C$3,VLOOKUP(BY$5,Sheet1!$B$15:$AG$104,8,FALSE),0)</f>
        <v>0</v>
      </c>
      <c r="BZ195" s="151">
        <f ca="1">+IF($C195=[1]Résultats!$C$3,VLOOKUP(BZ$5,Sheet1!$B$15:$AG$104,8,FALSE),0)</f>
        <v>0</v>
      </c>
    </row>
    <row r="196" spans="1:78" ht="15.75" customHeight="1" x14ac:dyDescent="0.2">
      <c r="A196" s="1">
        <f t="shared" ca="1" si="10"/>
        <v>0</v>
      </c>
      <c r="B196" s="1">
        <f t="shared" ca="1" si="11"/>
        <v>0</v>
      </c>
      <c r="C196" s="136">
        <f>Hébergement!C196</f>
        <v>43291</v>
      </c>
      <c r="D196" s="150">
        <f ca="1">+IF($C196=[1]Résultats!$C$3,VLOOKUP(D$5,Sheet1!$B$15:$AG$104,8,FALSE),0)</f>
        <v>0</v>
      </c>
      <c r="E196" s="150">
        <f ca="1">+IF($C196=[1]Résultats!$C$3,VLOOKUP(E$5,Sheet1!$B$15:$AG$104,8,FALSE),0)</f>
        <v>0</v>
      </c>
      <c r="F196" s="150">
        <f ca="1">+IF($C196=[1]Résultats!$C$3,VLOOKUP(F$5,Sheet1!$B$15:$AG$104,8,FALSE),0)</f>
        <v>0</v>
      </c>
      <c r="G196" s="150">
        <f ca="1">+IF($C196=[1]Résultats!$C$3,VLOOKUP(G$5,Sheet1!$B$15:$AG$104,8,FALSE),0)</f>
        <v>0</v>
      </c>
      <c r="H196" s="150">
        <f ca="1">+IF($C196=[1]Résultats!$C$3,VLOOKUP(H$5,Sheet1!$B$15:$AG$104,8,FALSE),0)</f>
        <v>0</v>
      </c>
      <c r="I196" s="150">
        <f ca="1">+IF($C196=[1]Résultats!$C$3,VLOOKUP(I$5,Sheet1!$B$15:$AG$104,8,FALSE),0)</f>
        <v>0</v>
      </c>
      <c r="J196" s="151">
        <f ca="1">+IF($C196=[1]Résultats!$C$3,VLOOKUP(J$5,Sheet1!$B$15:$AG$104,8,FALSE),0)</f>
        <v>0</v>
      </c>
      <c r="K196" s="151">
        <f ca="1">+IF($C196=[1]Résultats!$C$3,VLOOKUP(K$5,Sheet1!$B$15:$AG$104,8,FALSE),0)</f>
        <v>0</v>
      </c>
      <c r="L196" s="213">
        <f ca="1">+IF($C196=[1]Résultats!$C$3,VLOOKUP(L$5,Sheet1!$B$15:$AG$104,8,FALSE),0)</f>
        <v>0</v>
      </c>
      <c r="M196" s="165">
        <f ca="1">+IF($C196=[1]Résultats!$C$3,VLOOKUP(M$5,Sheet1!$B$15:$AG$104,8,FALSE),0)</f>
        <v>0</v>
      </c>
      <c r="N196" s="165">
        <f ca="1">+IF($C196=[1]Résultats!$C$3,VLOOKUP(N$5,Sheet1!$B$15:$AG$104,8,FALSE),0)</f>
        <v>0</v>
      </c>
      <c r="O196" s="151">
        <f ca="1">+IF($C196=[1]Résultats!$C$3,VLOOKUP(O$5,Sheet1!$B$15:$AG$104,8,FALSE),0)</f>
        <v>0</v>
      </c>
      <c r="P196" s="151">
        <f ca="1">+IF($C196=[1]Résultats!$C$3,VLOOKUP(P$5,Sheet1!$B$15:$AG$104,8,FALSE),0)</f>
        <v>0</v>
      </c>
      <c r="Q196" s="213">
        <f ca="1">+IF($C196=[1]Résultats!$C$3,VLOOKUP(Q$5,Sheet1!$B$15:$AG$104,8,FALSE),0)</f>
        <v>0</v>
      </c>
      <c r="R196" s="151">
        <f ca="1">+IF($C196=[1]Résultats!$C$3,VLOOKUP(R$5,Sheet1!$B$15:$AG$104,8,FALSE),0)</f>
        <v>0</v>
      </c>
      <c r="S196" s="165">
        <f ca="1">+IF($C196=[1]Résultats!$C$3,VLOOKUP(S$5,Sheet1!$B$15:$AG$104,8,FALSE),0)</f>
        <v>0</v>
      </c>
      <c r="T196" s="165">
        <f ca="1">+IF($C196=[1]Résultats!$C$3,VLOOKUP(T$5,Sheet1!$B$15:$AG$104,8,FALSE),0)</f>
        <v>0</v>
      </c>
      <c r="U196" s="151">
        <f ca="1">+IF($C196=[1]Résultats!$C$3,VLOOKUP(U$5,Sheet1!$B$15:$AG$104,8,FALSE),0)</f>
        <v>0</v>
      </c>
      <c r="V196" s="151">
        <f ca="1">+IF($C196=[1]Résultats!$C$3,VLOOKUP(V$5,Sheet1!$B$15:$AG$104,8,FALSE),0)</f>
        <v>0</v>
      </c>
      <c r="W196" s="213">
        <f ca="1">+IF($C196=[1]Résultats!$C$3,VLOOKUP(W$5,Sheet1!$B$15:$AG$104,8,FALSE),0)</f>
        <v>0</v>
      </c>
      <c r="X196" s="165">
        <f ca="1">+IF($C196=[1]Résultats!$C$3,VLOOKUP(X$5,Sheet1!$B$15:$AG$104,8,FALSE),0)</f>
        <v>0</v>
      </c>
      <c r="Y196" s="165">
        <f ca="1">+IF($C196=[1]Résultats!$C$3,VLOOKUP(Y$5,Sheet1!$B$15:$AG$104,8,FALSE),0)</f>
        <v>0</v>
      </c>
      <c r="Z196" s="151">
        <f ca="1">+IF($C196=[1]Résultats!$C$3,VLOOKUP(Z$5,Sheet1!$B$15:$AG$104,8,FALSE),0)</f>
        <v>0</v>
      </c>
      <c r="AA196" s="151">
        <f ca="1">+IF($C196=[1]Résultats!$C$3,VLOOKUP(AA$5,Sheet1!$B$15:$AG$104,8,FALSE),0)</f>
        <v>0</v>
      </c>
      <c r="AB196" s="213">
        <f ca="1">+IF($C196=[1]Résultats!$C$3,VLOOKUP(AB$5,Sheet1!$B$15:$AG$104,8,FALSE),0)</f>
        <v>0</v>
      </c>
      <c r="AC196" s="165">
        <f ca="1">+IF($C196=[1]Résultats!$C$3,VLOOKUP(AC$5,Sheet1!$B$15:$AG$104,8,FALSE),0)</f>
        <v>0</v>
      </c>
      <c r="AD196" s="165">
        <f ca="1">+IF($C196=[1]Résultats!$C$3,VLOOKUP(AD$5,Sheet1!$B$15:$AG$104,8,FALSE),0)</f>
        <v>0</v>
      </c>
      <c r="AE196" s="213">
        <f ca="1">+IF($C196=[1]Résultats!$C$3,VLOOKUP(AE$5,Sheet1!$B$15:$AG$104,8,FALSE),0)</f>
        <v>0</v>
      </c>
      <c r="AF196" s="165">
        <f ca="1">+IF($C196=[1]Résultats!$C$3,VLOOKUP(AF$5,Sheet1!$B$15:$AG$104,8,FALSE),0)</f>
        <v>0</v>
      </c>
      <c r="AG196" s="165">
        <f ca="1">+IF($C196=[1]Résultats!$C$3,VLOOKUP(AG$5,Sheet1!$B$15:$AG$104,8,FALSE),0)</f>
        <v>0</v>
      </c>
      <c r="AH196" s="151">
        <f ca="1">+IF($C196=[1]Résultats!$C$3,VLOOKUP(AH$5,Sheet1!$B$15:$AG$104,8,FALSE),0)</f>
        <v>0</v>
      </c>
      <c r="AI196" s="151">
        <f ca="1">+IF($C196=[1]Résultats!$C$3,VLOOKUP(AI$5,Sheet1!$B$15:$AG$104,8,FALSE),0)</f>
        <v>0</v>
      </c>
      <c r="AJ196" s="213">
        <f ca="1">+IF($C196=[1]Résultats!$C$3,VLOOKUP(AJ$5,Sheet1!$B$15:$AG$104,8,FALSE),0)</f>
        <v>0</v>
      </c>
      <c r="AK196" s="165">
        <f ca="1">+IF($C196=[1]Résultats!$C$3,VLOOKUP(AK$5,Sheet1!$B$15:$AG$104,8,FALSE),0)</f>
        <v>0</v>
      </c>
      <c r="AL196" s="165">
        <f ca="1">+IF($C196=[1]Résultats!$C$3,VLOOKUP(AL$5,Sheet1!$B$15:$AG$104,8,FALSE),0)</f>
        <v>0</v>
      </c>
      <c r="AM196" s="213">
        <f ca="1">+IF($C196=[1]Résultats!$C$3,VLOOKUP(AM$5,Sheet1!$B$15:$AG$104,8,FALSE),0)</f>
        <v>0</v>
      </c>
      <c r="AN196" s="165">
        <f ca="1">+IF($C196=[1]Résultats!$C$3,VLOOKUP(AN$5,Sheet1!$B$15:$AG$104,8,FALSE),0)</f>
        <v>0</v>
      </c>
      <c r="AO196" s="165">
        <f ca="1">+IF($C196=[1]Résultats!$C$3,VLOOKUP(AO$5,Sheet1!$B$15:$AG$104,8,FALSE),0)</f>
        <v>0</v>
      </c>
      <c r="AP196" s="213">
        <f ca="1">+IF($C196=[1]Résultats!$C$3,VLOOKUP(AP$5,Sheet1!$B$15:$AG$104,8,FALSE),0)</f>
        <v>0</v>
      </c>
      <c r="AQ196" s="165">
        <f ca="1">+IF($C196=[1]Résultats!$C$3,VLOOKUP(AQ$5,Sheet1!$B$15:$AG$104,8,FALSE),0)</f>
        <v>0</v>
      </c>
      <c r="AR196" s="165">
        <f ca="1">+IF($C196=[1]Résultats!$C$3,VLOOKUP(AR$5,Sheet1!$B$15:$AG$104,8,FALSE),0)</f>
        <v>0</v>
      </c>
      <c r="AS196" s="151">
        <f ca="1">+IF($C196=[1]Résultats!$C$3,VLOOKUP(AS$5,Sheet1!$B$15:$AG$104,8,FALSE),0)</f>
        <v>0</v>
      </c>
      <c r="AT196" s="151">
        <f ca="1">+IF($C196=[1]Résultats!$C$3,VLOOKUP(AT$5,Sheet1!$B$15:$AG$104,8,FALSE),0)</f>
        <v>0</v>
      </c>
      <c r="AU196" s="213">
        <f ca="1">+IF($C196=[1]Résultats!$C$3,VLOOKUP(AU$5,Sheet1!$B$15:$AG$104,8,FALSE),0)</f>
        <v>0</v>
      </c>
      <c r="AV196" s="151">
        <f ca="1">+IF($C196=[1]Résultats!$C$3,VLOOKUP(AV$5,Sheet1!$B$15:$AG$104,8,FALSE),0)</f>
        <v>0</v>
      </c>
      <c r="AW196" s="151">
        <f ca="1">+IF($C196=[1]Résultats!$C$3,VLOOKUP(AW$5,Sheet1!$B$15:$AG$104,8,FALSE),0)</f>
        <v>0</v>
      </c>
      <c r="AX196" s="151">
        <f ca="1">+IF($C196=[1]Résultats!$C$3,VLOOKUP(AX$5,Sheet1!$B$15:$AG$104,8,FALSE),0)</f>
        <v>0</v>
      </c>
      <c r="AY196" s="151">
        <f ca="1">+IF($C196=[1]Résultats!$C$3,VLOOKUP(AY$5,Sheet1!$B$15:$AG$104,8,FALSE),0)</f>
        <v>0</v>
      </c>
      <c r="AZ196" s="213">
        <f ca="1">+IF($C196=[1]Résultats!$C$3,VLOOKUP(AZ$5,Sheet1!$B$15:$AG$104,8,FALSE),0)</f>
        <v>0</v>
      </c>
      <c r="BA196" s="165">
        <f ca="1">+IF($C196=[1]Résultats!$C$3,VLOOKUP(BA$5,Sheet1!$B$15:$AG$104,8,FALSE),0)</f>
        <v>0</v>
      </c>
      <c r="BB196" s="165">
        <f ca="1">+IF($C196=[1]Résultats!$C$3,VLOOKUP(BB$5,Sheet1!$B$15:$AG$104,8,FALSE),0)</f>
        <v>0</v>
      </c>
      <c r="BC196" s="151">
        <f ca="1">+IF($C196=[1]Résultats!$C$3,VLOOKUP(BC$5,Sheet1!$B$15:$AG$104,8,FALSE),0)</f>
        <v>0</v>
      </c>
      <c r="BD196" s="151">
        <f ca="1">+IF($C196=[1]Résultats!$C$3,VLOOKUP(BD$5,Sheet1!$B$15:$AG$104,8,FALSE),0)</f>
        <v>0</v>
      </c>
      <c r="BE196" s="151">
        <f ca="1">+IF($C196=[1]Résultats!$C$3,VLOOKUP(BE$5,Sheet1!$B$15:$AG$104,8,FALSE),0)</f>
        <v>0</v>
      </c>
      <c r="BF196" s="151">
        <f ca="1">+IF($C196=[1]Résultats!$C$3,VLOOKUP(BF$5,Sheet1!$B$15:$AG$104,8,FALSE),0)</f>
        <v>0</v>
      </c>
      <c r="BG196" s="151">
        <f ca="1">+IF($C196=[1]Résultats!$C$3,VLOOKUP(BG$5,Sheet1!$B$15:$AG$104,8,FALSE),0)</f>
        <v>0</v>
      </c>
      <c r="BH196" s="151">
        <f ca="1">+IF($C196=[1]Résultats!$C$3,VLOOKUP(BH$5,Sheet1!$B$15:$AG$104,8,FALSE),0)</f>
        <v>0</v>
      </c>
      <c r="BI196" s="151">
        <f ca="1">+IF($C196=[1]Résultats!$C$3,VLOOKUP(BI$5,Sheet1!$B$15:$AG$104,8,FALSE),0)</f>
        <v>0</v>
      </c>
      <c r="BJ196" s="151">
        <f ca="1">+IF($C196=[1]Résultats!$C$3,VLOOKUP(BJ$5,Sheet1!$B$15:$AG$104,8,FALSE),0)</f>
        <v>0</v>
      </c>
      <c r="BK196" s="151">
        <f ca="1">+IF($C196=[1]Résultats!$C$3,VLOOKUP(BK$5,Sheet1!$B$15:$AG$104,8,FALSE),0)</f>
        <v>0</v>
      </c>
      <c r="BL196" s="151">
        <f ca="1">+IF($C196=[1]Résultats!$C$3,VLOOKUP(BL$5,Sheet1!$B$15:$AG$104,8,FALSE),0)</f>
        <v>0</v>
      </c>
      <c r="BM196" s="151">
        <f ca="1">+IF($C196=[1]Résultats!$C$3,VLOOKUP(BM$5,Sheet1!$B$15:$AG$104,8,FALSE),0)</f>
        <v>0</v>
      </c>
      <c r="BN196" s="151">
        <f ca="1">+IF($C196=[1]Résultats!$C$3,VLOOKUP(BN$5,Sheet1!$B$15:$AG$104,8,FALSE),0)</f>
        <v>0</v>
      </c>
      <c r="BO196" s="151">
        <f ca="1">+IF($C196=[1]Résultats!$C$3,VLOOKUP(BO$5,Sheet1!$B$15:$AG$104,8,FALSE),0)</f>
        <v>0</v>
      </c>
      <c r="BP196" s="151">
        <f ca="1">+IF($C196=[1]Résultats!$C$3,VLOOKUP(BP$5,Sheet1!$B$15:$AG$104,8,FALSE),0)</f>
        <v>0</v>
      </c>
      <c r="BQ196" s="151">
        <f ca="1">+IF($C196=[1]Résultats!$C$3,VLOOKUP(BQ$5,Sheet1!$B$15:$AG$104,8,FALSE),0)</f>
        <v>0</v>
      </c>
      <c r="BR196" s="151">
        <f ca="1">+IF($C196=[1]Résultats!$C$3,VLOOKUP(BR$5,Sheet1!$B$15:$AG$104,8,FALSE),0)</f>
        <v>0</v>
      </c>
      <c r="BS196" s="151">
        <f ca="1">+IF($C196=[1]Résultats!$C$3,VLOOKUP(BS$5,Sheet1!$B$15:$AG$104,8,FALSE),0)</f>
        <v>0</v>
      </c>
      <c r="BT196" s="151">
        <f ca="1">+IF($C196=[1]Résultats!$C$3,VLOOKUP(BT$5,Sheet1!$B$15:$AG$104,8,FALSE),0)</f>
        <v>0</v>
      </c>
      <c r="BU196" s="151">
        <f ca="1">+IF($C196=[1]Résultats!$C$3,VLOOKUP(BU$5,Sheet1!$B$15:$AG$104,8,FALSE),0)</f>
        <v>0</v>
      </c>
      <c r="BV196" s="151">
        <f ca="1">+IF($C196=[1]Résultats!$C$3,VLOOKUP(BV$5,Sheet1!$B$15:$AG$104,8,FALSE),0)</f>
        <v>0</v>
      </c>
      <c r="BW196" s="151">
        <f ca="1">+IF($C196=[1]Résultats!$C$3,VLOOKUP(BW$5,Sheet1!$B$15:$AG$104,8,FALSE),0)</f>
        <v>0</v>
      </c>
      <c r="BX196" s="151">
        <f ca="1">+IF($C196=[1]Résultats!$C$3,VLOOKUP(BX$5,Sheet1!$B$15:$AG$104,8,FALSE),0)</f>
        <v>0</v>
      </c>
      <c r="BY196" s="151">
        <f ca="1">+IF($C196=[1]Résultats!$C$3,VLOOKUP(BY$5,Sheet1!$B$15:$AG$104,8,FALSE),0)</f>
        <v>0</v>
      </c>
      <c r="BZ196" s="151">
        <f ca="1">+IF($C196=[1]Résultats!$C$3,VLOOKUP(BZ$5,Sheet1!$B$15:$AG$104,8,FALSE),0)</f>
        <v>0</v>
      </c>
    </row>
    <row r="197" spans="1:78" ht="15.75" customHeight="1" x14ac:dyDescent="0.2">
      <c r="A197" s="1">
        <f t="shared" ca="1" si="10"/>
        <v>0</v>
      </c>
      <c r="B197" s="1">
        <f t="shared" ca="1" si="11"/>
        <v>0</v>
      </c>
      <c r="C197" s="136">
        <f>Hébergement!C197</f>
        <v>43292</v>
      </c>
      <c r="D197" s="150">
        <f ca="1">+IF($C197=[1]Résultats!$C$3,VLOOKUP(D$5,Sheet1!$B$15:$AG$104,8,FALSE),0)</f>
        <v>0</v>
      </c>
      <c r="E197" s="150">
        <f ca="1">+IF($C197=[1]Résultats!$C$3,VLOOKUP(E$5,Sheet1!$B$15:$AG$104,8,FALSE),0)</f>
        <v>0</v>
      </c>
      <c r="F197" s="150">
        <f ca="1">+IF($C197=[1]Résultats!$C$3,VLOOKUP(F$5,Sheet1!$B$15:$AG$104,8,FALSE),0)</f>
        <v>0</v>
      </c>
      <c r="G197" s="150">
        <f ca="1">+IF($C197=[1]Résultats!$C$3,VLOOKUP(G$5,Sheet1!$B$15:$AG$104,8,FALSE),0)</f>
        <v>0</v>
      </c>
      <c r="H197" s="150">
        <f ca="1">+IF($C197=[1]Résultats!$C$3,VLOOKUP(H$5,Sheet1!$B$15:$AG$104,8,FALSE),0)</f>
        <v>0</v>
      </c>
      <c r="I197" s="150">
        <f ca="1">+IF($C197=[1]Résultats!$C$3,VLOOKUP(I$5,Sheet1!$B$15:$AG$104,8,FALSE),0)</f>
        <v>0</v>
      </c>
      <c r="J197" s="151">
        <f ca="1">+IF($C197=[1]Résultats!$C$3,VLOOKUP(J$5,Sheet1!$B$15:$AG$104,8,FALSE),0)</f>
        <v>0</v>
      </c>
      <c r="K197" s="151">
        <f ca="1">+IF($C197=[1]Résultats!$C$3,VLOOKUP(K$5,Sheet1!$B$15:$AG$104,8,FALSE),0)</f>
        <v>0</v>
      </c>
      <c r="L197" s="213">
        <f ca="1">+IF($C197=[1]Résultats!$C$3,VLOOKUP(L$5,Sheet1!$B$15:$AG$104,8,FALSE),0)</f>
        <v>0</v>
      </c>
      <c r="M197" s="165">
        <f ca="1">+IF($C197=[1]Résultats!$C$3,VLOOKUP(M$5,Sheet1!$B$15:$AG$104,8,FALSE),0)</f>
        <v>0</v>
      </c>
      <c r="N197" s="165">
        <f ca="1">+IF($C197=[1]Résultats!$C$3,VLOOKUP(N$5,Sheet1!$B$15:$AG$104,8,FALSE),0)</f>
        <v>0</v>
      </c>
      <c r="O197" s="151">
        <f ca="1">+IF($C197=[1]Résultats!$C$3,VLOOKUP(O$5,Sheet1!$B$15:$AG$104,8,FALSE),0)</f>
        <v>0</v>
      </c>
      <c r="P197" s="151">
        <f ca="1">+IF($C197=[1]Résultats!$C$3,VLOOKUP(P$5,Sheet1!$B$15:$AG$104,8,FALSE),0)</f>
        <v>0</v>
      </c>
      <c r="Q197" s="213">
        <f ca="1">+IF($C197=[1]Résultats!$C$3,VLOOKUP(Q$5,Sheet1!$B$15:$AG$104,8,FALSE),0)</f>
        <v>0</v>
      </c>
      <c r="R197" s="151">
        <f ca="1">+IF($C197=[1]Résultats!$C$3,VLOOKUP(R$5,Sheet1!$B$15:$AG$104,8,FALSE),0)</f>
        <v>0</v>
      </c>
      <c r="S197" s="165">
        <f ca="1">+IF($C197=[1]Résultats!$C$3,VLOOKUP(S$5,Sheet1!$B$15:$AG$104,8,FALSE),0)</f>
        <v>0</v>
      </c>
      <c r="T197" s="165">
        <f ca="1">+IF($C197=[1]Résultats!$C$3,VLOOKUP(T$5,Sheet1!$B$15:$AG$104,8,FALSE),0)</f>
        <v>0</v>
      </c>
      <c r="U197" s="151">
        <f ca="1">+IF($C197=[1]Résultats!$C$3,VLOOKUP(U$5,Sheet1!$B$15:$AG$104,8,FALSE),0)</f>
        <v>0</v>
      </c>
      <c r="V197" s="151">
        <f ca="1">+IF($C197=[1]Résultats!$C$3,VLOOKUP(V$5,Sheet1!$B$15:$AG$104,8,FALSE),0)</f>
        <v>0</v>
      </c>
      <c r="W197" s="213">
        <f ca="1">+IF($C197=[1]Résultats!$C$3,VLOOKUP(W$5,Sheet1!$B$15:$AG$104,8,FALSE),0)</f>
        <v>0</v>
      </c>
      <c r="X197" s="165">
        <f ca="1">+IF($C197=[1]Résultats!$C$3,VLOOKUP(X$5,Sheet1!$B$15:$AG$104,8,FALSE),0)</f>
        <v>0</v>
      </c>
      <c r="Y197" s="165">
        <f ca="1">+IF($C197=[1]Résultats!$C$3,VLOOKUP(Y$5,Sheet1!$B$15:$AG$104,8,FALSE),0)</f>
        <v>0</v>
      </c>
      <c r="Z197" s="151">
        <f ca="1">+IF($C197=[1]Résultats!$C$3,VLOOKUP(Z$5,Sheet1!$B$15:$AG$104,8,FALSE),0)</f>
        <v>0</v>
      </c>
      <c r="AA197" s="151">
        <f ca="1">+IF($C197=[1]Résultats!$C$3,VLOOKUP(AA$5,Sheet1!$B$15:$AG$104,8,FALSE),0)</f>
        <v>0</v>
      </c>
      <c r="AB197" s="213">
        <f ca="1">+IF($C197=[1]Résultats!$C$3,VLOOKUP(AB$5,Sheet1!$B$15:$AG$104,8,FALSE),0)</f>
        <v>0</v>
      </c>
      <c r="AC197" s="165">
        <f ca="1">+IF($C197=[1]Résultats!$C$3,VLOOKUP(AC$5,Sheet1!$B$15:$AG$104,8,FALSE),0)</f>
        <v>0</v>
      </c>
      <c r="AD197" s="165">
        <f ca="1">+IF($C197=[1]Résultats!$C$3,VLOOKUP(AD$5,Sheet1!$B$15:$AG$104,8,FALSE),0)</f>
        <v>0</v>
      </c>
      <c r="AE197" s="213">
        <f ca="1">+IF($C197=[1]Résultats!$C$3,VLOOKUP(AE$5,Sheet1!$B$15:$AG$104,8,FALSE),0)</f>
        <v>0</v>
      </c>
      <c r="AF197" s="165">
        <f ca="1">+IF($C197=[1]Résultats!$C$3,VLOOKUP(AF$5,Sheet1!$B$15:$AG$104,8,FALSE),0)</f>
        <v>0</v>
      </c>
      <c r="AG197" s="165">
        <f ca="1">+IF($C197=[1]Résultats!$C$3,VLOOKUP(AG$5,Sheet1!$B$15:$AG$104,8,FALSE),0)</f>
        <v>0</v>
      </c>
      <c r="AH197" s="151">
        <f ca="1">+IF($C197=[1]Résultats!$C$3,VLOOKUP(AH$5,Sheet1!$B$15:$AG$104,8,FALSE),0)</f>
        <v>0</v>
      </c>
      <c r="AI197" s="151">
        <f ca="1">+IF($C197=[1]Résultats!$C$3,VLOOKUP(AI$5,Sheet1!$B$15:$AG$104,8,FALSE),0)</f>
        <v>0</v>
      </c>
      <c r="AJ197" s="213">
        <f ca="1">+IF($C197=[1]Résultats!$C$3,VLOOKUP(AJ$5,Sheet1!$B$15:$AG$104,8,FALSE),0)</f>
        <v>0</v>
      </c>
      <c r="AK197" s="165">
        <f ca="1">+IF($C197=[1]Résultats!$C$3,VLOOKUP(AK$5,Sheet1!$B$15:$AG$104,8,FALSE),0)</f>
        <v>0</v>
      </c>
      <c r="AL197" s="165">
        <f ca="1">+IF($C197=[1]Résultats!$C$3,VLOOKUP(AL$5,Sheet1!$B$15:$AG$104,8,FALSE),0)</f>
        <v>0</v>
      </c>
      <c r="AM197" s="213">
        <f ca="1">+IF($C197=[1]Résultats!$C$3,VLOOKUP(AM$5,Sheet1!$B$15:$AG$104,8,FALSE),0)</f>
        <v>0</v>
      </c>
      <c r="AN197" s="165">
        <f ca="1">+IF($C197=[1]Résultats!$C$3,VLOOKUP(AN$5,Sheet1!$B$15:$AG$104,8,FALSE),0)</f>
        <v>0</v>
      </c>
      <c r="AO197" s="165">
        <f ca="1">+IF($C197=[1]Résultats!$C$3,VLOOKUP(AO$5,Sheet1!$B$15:$AG$104,8,FALSE),0)</f>
        <v>0</v>
      </c>
      <c r="AP197" s="213">
        <f ca="1">+IF($C197=[1]Résultats!$C$3,VLOOKUP(AP$5,Sheet1!$B$15:$AG$104,8,FALSE),0)</f>
        <v>0</v>
      </c>
      <c r="AQ197" s="165">
        <f ca="1">+IF($C197=[1]Résultats!$C$3,VLOOKUP(AQ$5,Sheet1!$B$15:$AG$104,8,FALSE),0)</f>
        <v>0</v>
      </c>
      <c r="AR197" s="165">
        <f ca="1">+IF($C197=[1]Résultats!$C$3,VLOOKUP(AR$5,Sheet1!$B$15:$AG$104,8,FALSE),0)</f>
        <v>0</v>
      </c>
      <c r="AS197" s="151">
        <f ca="1">+IF($C197=[1]Résultats!$C$3,VLOOKUP(AS$5,Sheet1!$B$15:$AG$104,8,FALSE),0)</f>
        <v>0</v>
      </c>
      <c r="AT197" s="151">
        <f ca="1">+IF($C197=[1]Résultats!$C$3,VLOOKUP(AT$5,Sheet1!$B$15:$AG$104,8,FALSE),0)</f>
        <v>0</v>
      </c>
      <c r="AU197" s="213">
        <f ca="1">+IF($C197=[1]Résultats!$C$3,VLOOKUP(AU$5,Sheet1!$B$15:$AG$104,8,FALSE),0)</f>
        <v>0</v>
      </c>
      <c r="AV197" s="151">
        <f ca="1">+IF($C197=[1]Résultats!$C$3,VLOOKUP(AV$5,Sheet1!$B$15:$AG$104,8,FALSE),0)</f>
        <v>0</v>
      </c>
      <c r="AW197" s="151">
        <f ca="1">+IF($C197=[1]Résultats!$C$3,VLOOKUP(AW$5,Sheet1!$B$15:$AG$104,8,FALSE),0)</f>
        <v>0</v>
      </c>
      <c r="AX197" s="151">
        <f ca="1">+IF($C197=[1]Résultats!$C$3,VLOOKUP(AX$5,Sheet1!$B$15:$AG$104,8,FALSE),0)</f>
        <v>0</v>
      </c>
      <c r="AY197" s="151">
        <f ca="1">+IF($C197=[1]Résultats!$C$3,VLOOKUP(AY$5,Sheet1!$B$15:$AG$104,8,FALSE),0)</f>
        <v>0</v>
      </c>
      <c r="AZ197" s="213">
        <f ca="1">+IF($C197=[1]Résultats!$C$3,VLOOKUP(AZ$5,Sheet1!$B$15:$AG$104,8,FALSE),0)</f>
        <v>0</v>
      </c>
      <c r="BA197" s="165">
        <f ca="1">+IF($C197=[1]Résultats!$C$3,VLOOKUP(BA$5,Sheet1!$B$15:$AG$104,8,FALSE),0)</f>
        <v>0</v>
      </c>
      <c r="BB197" s="165">
        <f ca="1">+IF($C197=[1]Résultats!$C$3,VLOOKUP(BB$5,Sheet1!$B$15:$AG$104,8,FALSE),0)</f>
        <v>0</v>
      </c>
      <c r="BC197" s="151">
        <f ca="1">+IF($C197=[1]Résultats!$C$3,VLOOKUP(BC$5,Sheet1!$B$15:$AG$104,8,FALSE),0)</f>
        <v>0</v>
      </c>
      <c r="BD197" s="151">
        <f ca="1">+IF($C197=[1]Résultats!$C$3,VLOOKUP(BD$5,Sheet1!$B$15:$AG$104,8,FALSE),0)</f>
        <v>0</v>
      </c>
      <c r="BE197" s="151">
        <f ca="1">+IF($C197=[1]Résultats!$C$3,VLOOKUP(BE$5,Sheet1!$B$15:$AG$104,8,FALSE),0)</f>
        <v>0</v>
      </c>
      <c r="BF197" s="151">
        <f ca="1">+IF($C197=[1]Résultats!$C$3,VLOOKUP(BF$5,Sheet1!$B$15:$AG$104,8,FALSE),0)</f>
        <v>0</v>
      </c>
      <c r="BG197" s="151">
        <f ca="1">+IF($C197=[1]Résultats!$C$3,VLOOKUP(BG$5,Sheet1!$B$15:$AG$104,8,FALSE),0)</f>
        <v>0</v>
      </c>
      <c r="BH197" s="151">
        <f ca="1">+IF($C197=[1]Résultats!$C$3,VLOOKUP(BH$5,Sheet1!$B$15:$AG$104,8,FALSE),0)</f>
        <v>0</v>
      </c>
      <c r="BI197" s="151">
        <f ca="1">+IF($C197=[1]Résultats!$C$3,VLOOKUP(BI$5,Sheet1!$B$15:$AG$104,8,FALSE),0)</f>
        <v>0</v>
      </c>
      <c r="BJ197" s="151">
        <f ca="1">+IF($C197=[1]Résultats!$C$3,VLOOKUP(BJ$5,Sheet1!$B$15:$AG$104,8,FALSE),0)</f>
        <v>0</v>
      </c>
      <c r="BK197" s="151">
        <f ca="1">+IF($C197=[1]Résultats!$C$3,VLOOKUP(BK$5,Sheet1!$B$15:$AG$104,8,FALSE),0)</f>
        <v>0</v>
      </c>
      <c r="BL197" s="151">
        <f ca="1">+IF($C197=[1]Résultats!$C$3,VLOOKUP(BL$5,Sheet1!$B$15:$AG$104,8,FALSE),0)</f>
        <v>0</v>
      </c>
      <c r="BM197" s="151">
        <f ca="1">+IF($C197=[1]Résultats!$C$3,VLOOKUP(BM$5,Sheet1!$B$15:$AG$104,8,FALSE),0)</f>
        <v>0</v>
      </c>
      <c r="BN197" s="151">
        <f ca="1">+IF($C197=[1]Résultats!$C$3,VLOOKUP(BN$5,Sheet1!$B$15:$AG$104,8,FALSE),0)</f>
        <v>0</v>
      </c>
      <c r="BO197" s="151">
        <f ca="1">+IF($C197=[1]Résultats!$C$3,VLOOKUP(BO$5,Sheet1!$B$15:$AG$104,8,FALSE),0)</f>
        <v>0</v>
      </c>
      <c r="BP197" s="151">
        <f ca="1">+IF($C197=[1]Résultats!$C$3,VLOOKUP(BP$5,Sheet1!$B$15:$AG$104,8,FALSE),0)</f>
        <v>0</v>
      </c>
      <c r="BQ197" s="151">
        <f ca="1">+IF($C197=[1]Résultats!$C$3,VLOOKUP(BQ$5,Sheet1!$B$15:$AG$104,8,FALSE),0)</f>
        <v>0</v>
      </c>
      <c r="BR197" s="151">
        <f ca="1">+IF($C197=[1]Résultats!$C$3,VLOOKUP(BR$5,Sheet1!$B$15:$AG$104,8,FALSE),0)</f>
        <v>0</v>
      </c>
      <c r="BS197" s="151">
        <f ca="1">+IF($C197=[1]Résultats!$C$3,VLOOKUP(BS$5,Sheet1!$B$15:$AG$104,8,FALSE),0)</f>
        <v>0</v>
      </c>
      <c r="BT197" s="151">
        <f ca="1">+IF($C197=[1]Résultats!$C$3,VLOOKUP(BT$5,Sheet1!$B$15:$AG$104,8,FALSE),0)</f>
        <v>0</v>
      </c>
      <c r="BU197" s="151">
        <f ca="1">+IF($C197=[1]Résultats!$C$3,VLOOKUP(BU$5,Sheet1!$B$15:$AG$104,8,FALSE),0)</f>
        <v>0</v>
      </c>
      <c r="BV197" s="151">
        <f ca="1">+IF($C197=[1]Résultats!$C$3,VLOOKUP(BV$5,Sheet1!$B$15:$AG$104,8,FALSE),0)</f>
        <v>0</v>
      </c>
      <c r="BW197" s="151">
        <f ca="1">+IF($C197=[1]Résultats!$C$3,VLOOKUP(BW$5,Sheet1!$B$15:$AG$104,8,FALSE),0)</f>
        <v>0</v>
      </c>
      <c r="BX197" s="151">
        <f ca="1">+IF($C197=[1]Résultats!$C$3,VLOOKUP(BX$5,Sheet1!$B$15:$AG$104,8,FALSE),0)</f>
        <v>0</v>
      </c>
      <c r="BY197" s="151">
        <f ca="1">+IF($C197=[1]Résultats!$C$3,VLOOKUP(BY$5,Sheet1!$B$15:$AG$104,8,FALSE),0)</f>
        <v>0</v>
      </c>
      <c r="BZ197" s="151">
        <f ca="1">+IF($C197=[1]Résultats!$C$3,VLOOKUP(BZ$5,Sheet1!$B$15:$AG$104,8,FALSE),0)</f>
        <v>0</v>
      </c>
    </row>
    <row r="198" spans="1:78" ht="15.75" customHeight="1" x14ac:dyDescent="0.2">
      <c r="A198" s="1">
        <f t="shared" ca="1" si="10"/>
        <v>0</v>
      </c>
      <c r="B198" s="1">
        <f t="shared" ca="1" si="11"/>
        <v>0</v>
      </c>
      <c r="C198" s="136">
        <f>Hébergement!C198</f>
        <v>43293</v>
      </c>
      <c r="D198" s="150">
        <f ca="1">+IF($C198=[1]Résultats!$C$3,VLOOKUP(D$5,Sheet1!$B$15:$AG$104,8,FALSE),0)</f>
        <v>0</v>
      </c>
      <c r="E198" s="150">
        <f ca="1">+IF($C198=[1]Résultats!$C$3,VLOOKUP(E$5,Sheet1!$B$15:$AG$104,8,FALSE),0)</f>
        <v>0</v>
      </c>
      <c r="F198" s="150">
        <f ca="1">+IF($C198=[1]Résultats!$C$3,VLOOKUP(F$5,Sheet1!$B$15:$AG$104,8,FALSE),0)</f>
        <v>0</v>
      </c>
      <c r="G198" s="150">
        <f ca="1">+IF($C198=[1]Résultats!$C$3,VLOOKUP(G$5,Sheet1!$B$15:$AG$104,8,FALSE),0)</f>
        <v>0</v>
      </c>
      <c r="H198" s="150">
        <f ca="1">+IF($C198=[1]Résultats!$C$3,VLOOKUP(H$5,Sheet1!$B$15:$AG$104,8,FALSE),0)</f>
        <v>0</v>
      </c>
      <c r="I198" s="150">
        <f ca="1">+IF($C198=[1]Résultats!$C$3,VLOOKUP(I$5,Sheet1!$B$15:$AG$104,8,FALSE),0)</f>
        <v>0</v>
      </c>
      <c r="J198" s="151">
        <f ca="1">+IF($C198=[1]Résultats!$C$3,VLOOKUP(J$5,Sheet1!$B$15:$AG$104,8,FALSE),0)</f>
        <v>0</v>
      </c>
      <c r="K198" s="151">
        <f ca="1">+IF($C198=[1]Résultats!$C$3,VLOOKUP(K$5,Sheet1!$B$15:$AG$104,8,FALSE),0)</f>
        <v>0</v>
      </c>
      <c r="L198" s="213">
        <f ca="1">+IF($C198=[1]Résultats!$C$3,VLOOKUP(L$5,Sheet1!$B$15:$AG$104,8,FALSE),0)</f>
        <v>0</v>
      </c>
      <c r="M198" s="165">
        <f ca="1">+IF($C198=[1]Résultats!$C$3,VLOOKUP(M$5,Sheet1!$B$15:$AG$104,8,FALSE),0)</f>
        <v>0</v>
      </c>
      <c r="N198" s="165">
        <f ca="1">+IF($C198=[1]Résultats!$C$3,VLOOKUP(N$5,Sheet1!$B$15:$AG$104,8,FALSE),0)</f>
        <v>0</v>
      </c>
      <c r="O198" s="151">
        <f ca="1">+IF($C198=[1]Résultats!$C$3,VLOOKUP(O$5,Sheet1!$B$15:$AG$104,8,FALSE),0)</f>
        <v>0</v>
      </c>
      <c r="P198" s="151">
        <f ca="1">+IF($C198=[1]Résultats!$C$3,VLOOKUP(P$5,Sheet1!$B$15:$AG$104,8,FALSE),0)</f>
        <v>0</v>
      </c>
      <c r="Q198" s="213">
        <f ca="1">+IF($C198=[1]Résultats!$C$3,VLOOKUP(Q$5,Sheet1!$B$15:$AG$104,8,FALSE),0)</f>
        <v>0</v>
      </c>
      <c r="R198" s="151">
        <f ca="1">+IF($C198=[1]Résultats!$C$3,VLOOKUP(R$5,Sheet1!$B$15:$AG$104,8,FALSE),0)</f>
        <v>0</v>
      </c>
      <c r="S198" s="165">
        <f ca="1">+IF($C198=[1]Résultats!$C$3,VLOOKUP(S$5,Sheet1!$B$15:$AG$104,8,FALSE),0)</f>
        <v>0</v>
      </c>
      <c r="T198" s="165">
        <f ca="1">+IF($C198=[1]Résultats!$C$3,VLOOKUP(T$5,Sheet1!$B$15:$AG$104,8,FALSE),0)</f>
        <v>0</v>
      </c>
      <c r="U198" s="151">
        <f ca="1">+IF($C198=[1]Résultats!$C$3,VLOOKUP(U$5,Sheet1!$B$15:$AG$104,8,FALSE),0)</f>
        <v>0</v>
      </c>
      <c r="V198" s="151">
        <f ca="1">+IF($C198=[1]Résultats!$C$3,VLOOKUP(V$5,Sheet1!$B$15:$AG$104,8,FALSE),0)</f>
        <v>0</v>
      </c>
      <c r="W198" s="213">
        <f ca="1">+IF($C198=[1]Résultats!$C$3,VLOOKUP(W$5,Sheet1!$B$15:$AG$104,8,FALSE),0)</f>
        <v>0</v>
      </c>
      <c r="X198" s="165">
        <f ca="1">+IF($C198=[1]Résultats!$C$3,VLOOKUP(X$5,Sheet1!$B$15:$AG$104,8,FALSE),0)</f>
        <v>0</v>
      </c>
      <c r="Y198" s="165">
        <f ca="1">+IF($C198=[1]Résultats!$C$3,VLOOKUP(Y$5,Sheet1!$B$15:$AG$104,8,FALSE),0)</f>
        <v>0</v>
      </c>
      <c r="Z198" s="151">
        <f ca="1">+IF($C198=[1]Résultats!$C$3,VLOOKUP(Z$5,Sheet1!$B$15:$AG$104,8,FALSE),0)</f>
        <v>0</v>
      </c>
      <c r="AA198" s="151">
        <f ca="1">+IF($C198=[1]Résultats!$C$3,VLOOKUP(AA$5,Sheet1!$B$15:$AG$104,8,FALSE),0)</f>
        <v>0</v>
      </c>
      <c r="AB198" s="213">
        <f ca="1">+IF($C198=[1]Résultats!$C$3,VLOOKUP(AB$5,Sheet1!$B$15:$AG$104,8,FALSE),0)</f>
        <v>0</v>
      </c>
      <c r="AC198" s="165">
        <f ca="1">+IF($C198=[1]Résultats!$C$3,VLOOKUP(AC$5,Sheet1!$B$15:$AG$104,8,FALSE),0)</f>
        <v>0</v>
      </c>
      <c r="AD198" s="165">
        <f ca="1">+IF($C198=[1]Résultats!$C$3,VLOOKUP(AD$5,Sheet1!$B$15:$AG$104,8,FALSE),0)</f>
        <v>0</v>
      </c>
      <c r="AE198" s="213">
        <f ca="1">+IF($C198=[1]Résultats!$C$3,VLOOKUP(AE$5,Sheet1!$B$15:$AG$104,8,FALSE),0)</f>
        <v>0</v>
      </c>
      <c r="AF198" s="165">
        <f ca="1">+IF($C198=[1]Résultats!$C$3,VLOOKUP(AF$5,Sheet1!$B$15:$AG$104,8,FALSE),0)</f>
        <v>0</v>
      </c>
      <c r="AG198" s="165">
        <f ca="1">+IF($C198=[1]Résultats!$C$3,VLOOKUP(AG$5,Sheet1!$B$15:$AG$104,8,FALSE),0)</f>
        <v>0</v>
      </c>
      <c r="AH198" s="151">
        <f ca="1">+IF($C198=[1]Résultats!$C$3,VLOOKUP(AH$5,Sheet1!$B$15:$AG$104,8,FALSE),0)</f>
        <v>0</v>
      </c>
      <c r="AI198" s="151">
        <f ca="1">+IF($C198=[1]Résultats!$C$3,VLOOKUP(AI$5,Sheet1!$B$15:$AG$104,8,FALSE),0)</f>
        <v>0</v>
      </c>
      <c r="AJ198" s="213">
        <f ca="1">+IF($C198=[1]Résultats!$C$3,VLOOKUP(AJ$5,Sheet1!$B$15:$AG$104,8,FALSE),0)</f>
        <v>0</v>
      </c>
      <c r="AK198" s="165">
        <f ca="1">+IF($C198=[1]Résultats!$C$3,VLOOKUP(AK$5,Sheet1!$B$15:$AG$104,8,FALSE),0)</f>
        <v>0</v>
      </c>
      <c r="AL198" s="165">
        <f ca="1">+IF($C198=[1]Résultats!$C$3,VLOOKUP(AL$5,Sheet1!$B$15:$AG$104,8,FALSE),0)</f>
        <v>0</v>
      </c>
      <c r="AM198" s="213">
        <f ca="1">+IF($C198=[1]Résultats!$C$3,VLOOKUP(AM$5,Sheet1!$B$15:$AG$104,8,FALSE),0)</f>
        <v>0</v>
      </c>
      <c r="AN198" s="165">
        <f ca="1">+IF($C198=[1]Résultats!$C$3,VLOOKUP(AN$5,Sheet1!$B$15:$AG$104,8,FALSE),0)</f>
        <v>0</v>
      </c>
      <c r="AO198" s="165">
        <f ca="1">+IF($C198=[1]Résultats!$C$3,VLOOKUP(AO$5,Sheet1!$B$15:$AG$104,8,FALSE),0)</f>
        <v>0</v>
      </c>
      <c r="AP198" s="213">
        <f ca="1">+IF($C198=[1]Résultats!$C$3,VLOOKUP(AP$5,Sheet1!$B$15:$AG$104,8,FALSE),0)</f>
        <v>0</v>
      </c>
      <c r="AQ198" s="165">
        <f ca="1">+IF($C198=[1]Résultats!$C$3,VLOOKUP(AQ$5,Sheet1!$B$15:$AG$104,8,FALSE),0)</f>
        <v>0</v>
      </c>
      <c r="AR198" s="165">
        <f ca="1">+IF($C198=[1]Résultats!$C$3,VLOOKUP(AR$5,Sheet1!$B$15:$AG$104,8,FALSE),0)</f>
        <v>0</v>
      </c>
      <c r="AS198" s="151">
        <f ca="1">+IF($C198=[1]Résultats!$C$3,VLOOKUP(AS$5,Sheet1!$B$15:$AG$104,8,FALSE),0)</f>
        <v>0</v>
      </c>
      <c r="AT198" s="151">
        <f ca="1">+IF($C198=[1]Résultats!$C$3,VLOOKUP(AT$5,Sheet1!$B$15:$AG$104,8,FALSE),0)</f>
        <v>0</v>
      </c>
      <c r="AU198" s="213">
        <f ca="1">+IF($C198=[1]Résultats!$C$3,VLOOKUP(AU$5,Sheet1!$B$15:$AG$104,8,FALSE),0)</f>
        <v>0</v>
      </c>
      <c r="AV198" s="151">
        <f ca="1">+IF($C198=[1]Résultats!$C$3,VLOOKUP(AV$5,Sheet1!$B$15:$AG$104,8,FALSE),0)</f>
        <v>0</v>
      </c>
      <c r="AW198" s="151">
        <f ca="1">+IF($C198=[1]Résultats!$C$3,VLOOKUP(AW$5,Sheet1!$B$15:$AG$104,8,FALSE),0)</f>
        <v>0</v>
      </c>
      <c r="AX198" s="151">
        <f ca="1">+IF($C198=[1]Résultats!$C$3,VLOOKUP(AX$5,Sheet1!$B$15:$AG$104,8,FALSE),0)</f>
        <v>0</v>
      </c>
      <c r="AY198" s="151">
        <f ca="1">+IF($C198=[1]Résultats!$C$3,VLOOKUP(AY$5,Sheet1!$B$15:$AG$104,8,FALSE),0)</f>
        <v>0</v>
      </c>
      <c r="AZ198" s="213">
        <f ca="1">+IF($C198=[1]Résultats!$C$3,VLOOKUP(AZ$5,Sheet1!$B$15:$AG$104,8,FALSE),0)</f>
        <v>0</v>
      </c>
      <c r="BA198" s="165">
        <f ca="1">+IF($C198=[1]Résultats!$C$3,VLOOKUP(BA$5,Sheet1!$B$15:$AG$104,8,FALSE),0)</f>
        <v>0</v>
      </c>
      <c r="BB198" s="165">
        <f ca="1">+IF($C198=[1]Résultats!$C$3,VLOOKUP(BB$5,Sheet1!$B$15:$AG$104,8,FALSE),0)</f>
        <v>0</v>
      </c>
      <c r="BC198" s="151">
        <f ca="1">+IF($C198=[1]Résultats!$C$3,VLOOKUP(BC$5,Sheet1!$B$15:$AG$104,8,FALSE),0)</f>
        <v>0</v>
      </c>
      <c r="BD198" s="151">
        <f ca="1">+IF($C198=[1]Résultats!$C$3,VLOOKUP(BD$5,Sheet1!$B$15:$AG$104,8,FALSE),0)</f>
        <v>0</v>
      </c>
      <c r="BE198" s="151">
        <f ca="1">+IF($C198=[1]Résultats!$C$3,VLOOKUP(BE$5,Sheet1!$B$15:$AG$104,8,FALSE),0)</f>
        <v>0</v>
      </c>
      <c r="BF198" s="151">
        <f ca="1">+IF($C198=[1]Résultats!$C$3,VLOOKUP(BF$5,Sheet1!$B$15:$AG$104,8,FALSE),0)</f>
        <v>0</v>
      </c>
      <c r="BG198" s="151">
        <f ca="1">+IF($C198=[1]Résultats!$C$3,VLOOKUP(BG$5,Sheet1!$B$15:$AG$104,8,FALSE),0)</f>
        <v>0</v>
      </c>
      <c r="BH198" s="151">
        <f ca="1">+IF($C198=[1]Résultats!$C$3,VLOOKUP(BH$5,Sheet1!$B$15:$AG$104,8,FALSE),0)</f>
        <v>0</v>
      </c>
      <c r="BI198" s="151">
        <f ca="1">+IF($C198=[1]Résultats!$C$3,VLOOKUP(BI$5,Sheet1!$B$15:$AG$104,8,FALSE),0)</f>
        <v>0</v>
      </c>
      <c r="BJ198" s="151">
        <f ca="1">+IF($C198=[1]Résultats!$C$3,VLOOKUP(BJ$5,Sheet1!$B$15:$AG$104,8,FALSE),0)</f>
        <v>0</v>
      </c>
      <c r="BK198" s="151">
        <f ca="1">+IF($C198=[1]Résultats!$C$3,VLOOKUP(BK$5,Sheet1!$B$15:$AG$104,8,FALSE),0)</f>
        <v>0</v>
      </c>
      <c r="BL198" s="151">
        <f ca="1">+IF($C198=[1]Résultats!$C$3,VLOOKUP(BL$5,Sheet1!$B$15:$AG$104,8,FALSE),0)</f>
        <v>0</v>
      </c>
      <c r="BM198" s="151">
        <f ca="1">+IF($C198=[1]Résultats!$C$3,VLOOKUP(BM$5,Sheet1!$B$15:$AG$104,8,FALSE),0)</f>
        <v>0</v>
      </c>
      <c r="BN198" s="151">
        <f ca="1">+IF($C198=[1]Résultats!$C$3,VLOOKUP(BN$5,Sheet1!$B$15:$AG$104,8,FALSE),0)</f>
        <v>0</v>
      </c>
      <c r="BO198" s="151">
        <f ca="1">+IF($C198=[1]Résultats!$C$3,VLOOKUP(BO$5,Sheet1!$B$15:$AG$104,8,FALSE),0)</f>
        <v>0</v>
      </c>
      <c r="BP198" s="151">
        <f ca="1">+IF($C198=[1]Résultats!$C$3,VLOOKUP(BP$5,Sheet1!$B$15:$AG$104,8,FALSE),0)</f>
        <v>0</v>
      </c>
      <c r="BQ198" s="151">
        <f ca="1">+IF($C198=[1]Résultats!$C$3,VLOOKUP(BQ$5,Sheet1!$B$15:$AG$104,8,FALSE),0)</f>
        <v>0</v>
      </c>
      <c r="BR198" s="151">
        <f ca="1">+IF($C198=[1]Résultats!$C$3,VLOOKUP(BR$5,Sheet1!$B$15:$AG$104,8,FALSE),0)</f>
        <v>0</v>
      </c>
      <c r="BS198" s="151">
        <f ca="1">+IF($C198=[1]Résultats!$C$3,VLOOKUP(BS$5,Sheet1!$B$15:$AG$104,8,FALSE),0)</f>
        <v>0</v>
      </c>
      <c r="BT198" s="151">
        <f ca="1">+IF($C198=[1]Résultats!$C$3,VLOOKUP(BT$5,Sheet1!$B$15:$AG$104,8,FALSE),0)</f>
        <v>0</v>
      </c>
      <c r="BU198" s="151">
        <f ca="1">+IF($C198=[1]Résultats!$C$3,VLOOKUP(BU$5,Sheet1!$B$15:$AG$104,8,FALSE),0)</f>
        <v>0</v>
      </c>
      <c r="BV198" s="151">
        <f ca="1">+IF($C198=[1]Résultats!$C$3,VLOOKUP(BV$5,Sheet1!$B$15:$AG$104,8,FALSE),0)</f>
        <v>0</v>
      </c>
      <c r="BW198" s="151">
        <f ca="1">+IF($C198=[1]Résultats!$C$3,VLOOKUP(BW$5,Sheet1!$B$15:$AG$104,8,FALSE),0)</f>
        <v>0</v>
      </c>
      <c r="BX198" s="151">
        <f ca="1">+IF($C198=[1]Résultats!$C$3,VLOOKUP(BX$5,Sheet1!$B$15:$AG$104,8,FALSE),0)</f>
        <v>0</v>
      </c>
      <c r="BY198" s="151">
        <f ca="1">+IF($C198=[1]Résultats!$C$3,VLOOKUP(BY$5,Sheet1!$B$15:$AG$104,8,FALSE),0)</f>
        <v>0</v>
      </c>
      <c r="BZ198" s="151">
        <f ca="1">+IF($C198=[1]Résultats!$C$3,VLOOKUP(BZ$5,Sheet1!$B$15:$AG$104,8,FALSE),0)</f>
        <v>0</v>
      </c>
    </row>
    <row r="199" spans="1:78" s="142" customFormat="1" ht="15.75" customHeight="1" x14ac:dyDescent="0.2">
      <c r="A199" s="1">
        <f t="shared" ref="A199:A262" ca="1" si="12">IF(MONTH(C199)=MONTH(TODAY()),1,0)</f>
        <v>0</v>
      </c>
      <c r="B199" s="1">
        <f t="shared" ca="1" si="11"/>
        <v>0</v>
      </c>
      <c r="C199" s="141">
        <f>Hébergement!C199</f>
        <v>43294</v>
      </c>
      <c r="D199" s="150">
        <f ca="1">+IF($C199=[1]Résultats!$C$3,VLOOKUP(D$5,Sheet1!$B$15:$AG$104,8,FALSE),0)</f>
        <v>0</v>
      </c>
      <c r="E199" s="150">
        <f ca="1">+IF($C199=[1]Résultats!$C$3,VLOOKUP(E$5,Sheet1!$B$15:$AG$104,8,FALSE),0)</f>
        <v>0</v>
      </c>
      <c r="F199" s="150">
        <f ca="1">+IF($C199=[1]Résultats!$C$3,VLOOKUP(F$5,Sheet1!$B$15:$AG$104,8,FALSE),0)</f>
        <v>0</v>
      </c>
      <c r="G199" s="150">
        <f ca="1">+IF($C199=[1]Résultats!$C$3,VLOOKUP(G$5,Sheet1!$B$15:$AG$104,8,FALSE),0)</f>
        <v>0</v>
      </c>
      <c r="H199" s="150">
        <f ca="1">+IF($C199=[1]Résultats!$C$3,VLOOKUP(H$5,Sheet1!$B$15:$AG$104,8,FALSE),0)</f>
        <v>0</v>
      </c>
      <c r="I199" s="150">
        <f ca="1">+IF($C199=[1]Résultats!$C$3,VLOOKUP(I$5,Sheet1!$B$15:$AG$104,8,FALSE),0)</f>
        <v>0</v>
      </c>
      <c r="J199" s="151">
        <f ca="1">+IF($C199=[1]Résultats!$C$3,VLOOKUP(J$5,Sheet1!$B$15:$AG$104,8,FALSE),0)</f>
        <v>0</v>
      </c>
      <c r="K199" s="151">
        <f ca="1">+IF($C199=[1]Résultats!$C$3,VLOOKUP(K$5,Sheet1!$B$15:$AG$104,8,FALSE),0)</f>
        <v>0</v>
      </c>
      <c r="L199" s="213">
        <f ca="1">+IF($C199=[1]Résultats!$C$3,VLOOKUP(L$5,Sheet1!$B$15:$AG$104,8,FALSE),0)</f>
        <v>0</v>
      </c>
      <c r="M199" s="165">
        <f ca="1">+IF($C199=[1]Résultats!$C$3,VLOOKUP(M$5,Sheet1!$B$15:$AG$104,8,FALSE),0)</f>
        <v>0</v>
      </c>
      <c r="N199" s="165">
        <f ca="1">+IF($C199=[1]Résultats!$C$3,VLOOKUP(N$5,Sheet1!$B$15:$AG$104,8,FALSE),0)</f>
        <v>0</v>
      </c>
      <c r="O199" s="151">
        <f ca="1">+IF($C199=[1]Résultats!$C$3,VLOOKUP(O$5,Sheet1!$B$15:$AG$104,8,FALSE),0)</f>
        <v>0</v>
      </c>
      <c r="P199" s="151">
        <f ca="1">+IF($C199=[1]Résultats!$C$3,VLOOKUP(P$5,Sheet1!$B$15:$AG$104,8,FALSE),0)</f>
        <v>0</v>
      </c>
      <c r="Q199" s="213">
        <f ca="1">+IF($C199=[1]Résultats!$C$3,VLOOKUP(Q$5,Sheet1!$B$15:$AG$104,8,FALSE),0)</f>
        <v>0</v>
      </c>
      <c r="R199" s="151">
        <f ca="1">+IF($C199=[1]Résultats!$C$3,VLOOKUP(R$5,Sheet1!$B$15:$AG$104,8,FALSE),0)</f>
        <v>0</v>
      </c>
      <c r="S199" s="165">
        <f ca="1">+IF($C199=[1]Résultats!$C$3,VLOOKUP(S$5,Sheet1!$B$15:$AG$104,8,FALSE),0)</f>
        <v>0</v>
      </c>
      <c r="T199" s="165">
        <f ca="1">+IF($C199=[1]Résultats!$C$3,VLOOKUP(T$5,Sheet1!$B$15:$AG$104,8,FALSE),0)</f>
        <v>0</v>
      </c>
      <c r="U199" s="151">
        <f ca="1">+IF($C199=[1]Résultats!$C$3,VLOOKUP(U$5,Sheet1!$B$15:$AG$104,8,FALSE),0)</f>
        <v>0</v>
      </c>
      <c r="V199" s="151">
        <f ca="1">+IF($C199=[1]Résultats!$C$3,VLOOKUP(V$5,Sheet1!$B$15:$AG$104,8,FALSE),0)</f>
        <v>0</v>
      </c>
      <c r="W199" s="213">
        <f ca="1">+IF($C199=[1]Résultats!$C$3,VLOOKUP(W$5,Sheet1!$B$15:$AG$104,8,FALSE),0)</f>
        <v>0</v>
      </c>
      <c r="X199" s="165">
        <f ca="1">+IF($C199=[1]Résultats!$C$3,VLOOKUP(X$5,Sheet1!$B$15:$AG$104,8,FALSE),0)</f>
        <v>0</v>
      </c>
      <c r="Y199" s="165">
        <f ca="1">+IF($C199=[1]Résultats!$C$3,VLOOKUP(Y$5,Sheet1!$B$15:$AG$104,8,FALSE),0)</f>
        <v>0</v>
      </c>
      <c r="Z199" s="151">
        <f ca="1">+IF($C199=[1]Résultats!$C$3,VLOOKUP(Z$5,Sheet1!$B$15:$AG$104,8,FALSE),0)</f>
        <v>0</v>
      </c>
      <c r="AA199" s="151">
        <f ca="1">+IF($C199=[1]Résultats!$C$3,VLOOKUP(AA$5,Sheet1!$B$15:$AG$104,8,FALSE),0)</f>
        <v>0</v>
      </c>
      <c r="AB199" s="213">
        <f ca="1">+IF($C199=[1]Résultats!$C$3,VLOOKUP(AB$5,Sheet1!$B$15:$AG$104,8,FALSE),0)</f>
        <v>0</v>
      </c>
      <c r="AC199" s="165">
        <f ca="1">+IF($C199=[1]Résultats!$C$3,VLOOKUP(AC$5,Sheet1!$B$15:$AG$104,8,FALSE),0)</f>
        <v>0</v>
      </c>
      <c r="AD199" s="165">
        <f ca="1">+IF($C199=[1]Résultats!$C$3,VLOOKUP(AD$5,Sheet1!$B$15:$AG$104,8,FALSE),0)</f>
        <v>0</v>
      </c>
      <c r="AE199" s="213">
        <f ca="1">+IF($C199=[1]Résultats!$C$3,VLOOKUP(AE$5,Sheet1!$B$15:$AG$104,8,FALSE),0)</f>
        <v>0</v>
      </c>
      <c r="AF199" s="165">
        <f ca="1">+IF($C199=[1]Résultats!$C$3,VLOOKUP(AF$5,Sheet1!$B$15:$AG$104,8,FALSE),0)</f>
        <v>0</v>
      </c>
      <c r="AG199" s="165">
        <f ca="1">+IF($C199=[1]Résultats!$C$3,VLOOKUP(AG$5,Sheet1!$B$15:$AG$104,8,FALSE),0)</f>
        <v>0</v>
      </c>
      <c r="AH199" s="151">
        <f ca="1">+IF($C199=[1]Résultats!$C$3,VLOOKUP(AH$5,Sheet1!$B$15:$AG$104,8,FALSE),0)</f>
        <v>0</v>
      </c>
      <c r="AI199" s="151">
        <f ca="1">+IF($C199=[1]Résultats!$C$3,VLOOKUP(AI$5,Sheet1!$B$15:$AG$104,8,FALSE),0)</f>
        <v>0</v>
      </c>
      <c r="AJ199" s="213">
        <f ca="1">+IF($C199=[1]Résultats!$C$3,VLOOKUP(AJ$5,Sheet1!$B$15:$AG$104,8,FALSE),0)</f>
        <v>0</v>
      </c>
      <c r="AK199" s="165">
        <f ca="1">+IF($C199=[1]Résultats!$C$3,VLOOKUP(AK$5,Sheet1!$B$15:$AG$104,8,FALSE),0)</f>
        <v>0</v>
      </c>
      <c r="AL199" s="165">
        <f ca="1">+IF($C199=[1]Résultats!$C$3,VLOOKUP(AL$5,Sheet1!$B$15:$AG$104,8,FALSE),0)</f>
        <v>0</v>
      </c>
      <c r="AM199" s="213">
        <f ca="1">+IF($C199=[1]Résultats!$C$3,VLOOKUP(AM$5,Sheet1!$B$15:$AG$104,8,FALSE),0)</f>
        <v>0</v>
      </c>
      <c r="AN199" s="165">
        <f ca="1">+IF($C199=[1]Résultats!$C$3,VLOOKUP(AN$5,Sheet1!$B$15:$AG$104,8,FALSE),0)</f>
        <v>0</v>
      </c>
      <c r="AO199" s="165">
        <f ca="1">+IF($C199=[1]Résultats!$C$3,VLOOKUP(AO$5,Sheet1!$B$15:$AG$104,8,FALSE),0)</f>
        <v>0</v>
      </c>
      <c r="AP199" s="213">
        <f ca="1">+IF($C199=[1]Résultats!$C$3,VLOOKUP(AP$5,Sheet1!$B$15:$AG$104,8,FALSE),0)</f>
        <v>0</v>
      </c>
      <c r="AQ199" s="165">
        <f ca="1">+IF($C199=[1]Résultats!$C$3,VLOOKUP(AQ$5,Sheet1!$B$15:$AG$104,8,FALSE),0)</f>
        <v>0</v>
      </c>
      <c r="AR199" s="165">
        <f ca="1">+IF($C199=[1]Résultats!$C$3,VLOOKUP(AR$5,Sheet1!$B$15:$AG$104,8,FALSE),0)</f>
        <v>0</v>
      </c>
      <c r="AS199" s="151">
        <f ca="1">+IF($C199=[1]Résultats!$C$3,VLOOKUP(AS$5,Sheet1!$B$15:$AG$104,8,FALSE),0)</f>
        <v>0</v>
      </c>
      <c r="AT199" s="151">
        <f ca="1">+IF($C199=[1]Résultats!$C$3,VLOOKUP(AT$5,Sheet1!$B$15:$AG$104,8,FALSE),0)</f>
        <v>0</v>
      </c>
      <c r="AU199" s="213">
        <f ca="1">+IF($C199=[1]Résultats!$C$3,VLOOKUP(AU$5,Sheet1!$B$15:$AG$104,8,FALSE),0)</f>
        <v>0</v>
      </c>
      <c r="AV199" s="151">
        <f ca="1">+IF($C199=[1]Résultats!$C$3,VLOOKUP(AV$5,Sheet1!$B$15:$AG$104,8,FALSE),0)</f>
        <v>0</v>
      </c>
      <c r="AW199" s="151">
        <f ca="1">+IF($C199=[1]Résultats!$C$3,VLOOKUP(AW$5,Sheet1!$B$15:$AG$104,8,FALSE),0)</f>
        <v>0</v>
      </c>
      <c r="AX199" s="151">
        <f ca="1">+IF($C199=[1]Résultats!$C$3,VLOOKUP(AX$5,Sheet1!$B$15:$AG$104,8,FALSE),0)</f>
        <v>0</v>
      </c>
      <c r="AY199" s="151">
        <f ca="1">+IF($C199=[1]Résultats!$C$3,VLOOKUP(AY$5,Sheet1!$B$15:$AG$104,8,FALSE),0)</f>
        <v>0</v>
      </c>
      <c r="AZ199" s="213">
        <f ca="1">+IF($C199=[1]Résultats!$C$3,VLOOKUP(AZ$5,Sheet1!$B$15:$AG$104,8,FALSE),0)</f>
        <v>0</v>
      </c>
      <c r="BA199" s="165">
        <f ca="1">+IF($C199=[1]Résultats!$C$3,VLOOKUP(BA$5,Sheet1!$B$15:$AG$104,8,FALSE),0)</f>
        <v>0</v>
      </c>
      <c r="BB199" s="165">
        <f ca="1">+IF($C199=[1]Résultats!$C$3,VLOOKUP(BB$5,Sheet1!$B$15:$AG$104,8,FALSE),0)</f>
        <v>0</v>
      </c>
      <c r="BC199" s="151">
        <f ca="1">+IF($C199=[1]Résultats!$C$3,VLOOKUP(BC$5,Sheet1!$B$15:$AG$104,8,FALSE),0)</f>
        <v>0</v>
      </c>
      <c r="BD199" s="151">
        <f ca="1">+IF($C199=[1]Résultats!$C$3,VLOOKUP(BD$5,Sheet1!$B$15:$AG$104,8,FALSE),0)</f>
        <v>0</v>
      </c>
      <c r="BE199" s="151">
        <f ca="1">+IF($C199=[1]Résultats!$C$3,VLOOKUP(BE$5,Sheet1!$B$15:$AG$104,8,FALSE),0)</f>
        <v>0</v>
      </c>
      <c r="BF199" s="151">
        <f ca="1">+IF($C199=[1]Résultats!$C$3,VLOOKUP(BF$5,Sheet1!$B$15:$AG$104,8,FALSE),0)</f>
        <v>0</v>
      </c>
      <c r="BG199" s="151">
        <f ca="1">+IF($C199=[1]Résultats!$C$3,VLOOKUP(BG$5,Sheet1!$B$15:$AG$104,8,FALSE),0)</f>
        <v>0</v>
      </c>
      <c r="BH199" s="151">
        <f ca="1">+IF($C199=[1]Résultats!$C$3,VLOOKUP(BH$5,Sheet1!$B$15:$AG$104,8,FALSE),0)</f>
        <v>0</v>
      </c>
      <c r="BI199" s="151">
        <f ca="1">+IF($C199=[1]Résultats!$C$3,VLOOKUP(BI$5,Sheet1!$B$15:$AG$104,8,FALSE),0)</f>
        <v>0</v>
      </c>
      <c r="BJ199" s="151">
        <f ca="1">+IF($C199=[1]Résultats!$C$3,VLOOKUP(BJ$5,Sheet1!$B$15:$AG$104,8,FALSE),0)</f>
        <v>0</v>
      </c>
      <c r="BK199" s="151">
        <f ca="1">+IF($C199=[1]Résultats!$C$3,VLOOKUP(BK$5,Sheet1!$B$15:$AG$104,8,FALSE),0)</f>
        <v>0</v>
      </c>
      <c r="BL199" s="151">
        <f ca="1">+IF($C199=[1]Résultats!$C$3,VLOOKUP(BL$5,Sheet1!$B$15:$AG$104,8,FALSE),0)</f>
        <v>0</v>
      </c>
      <c r="BM199" s="151">
        <f ca="1">+IF($C199=[1]Résultats!$C$3,VLOOKUP(BM$5,Sheet1!$B$15:$AG$104,8,FALSE),0)</f>
        <v>0</v>
      </c>
      <c r="BN199" s="151">
        <f ca="1">+IF($C199=[1]Résultats!$C$3,VLOOKUP(BN$5,Sheet1!$B$15:$AG$104,8,FALSE),0)</f>
        <v>0</v>
      </c>
      <c r="BO199" s="151">
        <f ca="1">+IF($C199=[1]Résultats!$C$3,VLOOKUP(BO$5,Sheet1!$B$15:$AG$104,8,FALSE),0)</f>
        <v>0</v>
      </c>
      <c r="BP199" s="151">
        <f ca="1">+IF($C199=[1]Résultats!$C$3,VLOOKUP(BP$5,Sheet1!$B$15:$AG$104,8,FALSE),0)</f>
        <v>0</v>
      </c>
      <c r="BQ199" s="151">
        <f ca="1">+IF($C199=[1]Résultats!$C$3,VLOOKUP(BQ$5,Sheet1!$B$15:$AG$104,8,FALSE),0)</f>
        <v>0</v>
      </c>
      <c r="BR199" s="151">
        <f ca="1">+IF($C199=[1]Résultats!$C$3,VLOOKUP(BR$5,Sheet1!$B$15:$AG$104,8,FALSE),0)</f>
        <v>0</v>
      </c>
      <c r="BS199" s="151">
        <f ca="1">+IF($C199=[1]Résultats!$C$3,VLOOKUP(BS$5,Sheet1!$B$15:$AG$104,8,FALSE),0)</f>
        <v>0</v>
      </c>
      <c r="BT199" s="151">
        <f ca="1">+IF($C199=[1]Résultats!$C$3,VLOOKUP(BT$5,Sheet1!$B$15:$AG$104,8,FALSE),0)</f>
        <v>0</v>
      </c>
      <c r="BU199" s="151">
        <f ca="1">+IF($C199=[1]Résultats!$C$3,VLOOKUP(BU$5,Sheet1!$B$15:$AG$104,8,FALSE),0)</f>
        <v>0</v>
      </c>
      <c r="BV199" s="151">
        <f ca="1">+IF($C199=[1]Résultats!$C$3,VLOOKUP(BV$5,Sheet1!$B$15:$AG$104,8,FALSE),0)</f>
        <v>0</v>
      </c>
      <c r="BW199" s="151">
        <f ca="1">+IF($C199=[1]Résultats!$C$3,VLOOKUP(BW$5,Sheet1!$B$15:$AG$104,8,FALSE),0)</f>
        <v>0</v>
      </c>
      <c r="BX199" s="151">
        <f ca="1">+IF($C199=[1]Résultats!$C$3,VLOOKUP(BX$5,Sheet1!$B$15:$AG$104,8,FALSE),0)</f>
        <v>0</v>
      </c>
      <c r="BY199" s="151">
        <f ca="1">+IF($C199=[1]Résultats!$C$3,VLOOKUP(BY$5,Sheet1!$B$15:$AG$104,8,FALSE),0)</f>
        <v>0</v>
      </c>
      <c r="BZ199" s="151">
        <f ca="1">+IF($C199=[1]Résultats!$C$3,VLOOKUP(BZ$5,Sheet1!$B$15:$AG$104,8,FALSE),0)</f>
        <v>0</v>
      </c>
    </row>
    <row r="200" spans="1:78" ht="15.75" customHeight="1" x14ac:dyDescent="0.2">
      <c r="A200" s="1">
        <f t="shared" ca="1" si="12"/>
        <v>0</v>
      </c>
      <c r="B200" s="1">
        <f t="shared" ca="1" si="11"/>
        <v>0</v>
      </c>
      <c r="C200" s="136">
        <f>Hébergement!C200</f>
        <v>43295</v>
      </c>
      <c r="D200" s="150">
        <f ca="1">+IF($C200=[1]Résultats!$C$3,VLOOKUP(D$5,Sheet1!$B$15:$AG$104,8,FALSE),0)</f>
        <v>0</v>
      </c>
      <c r="E200" s="150">
        <f ca="1">+IF($C200=[1]Résultats!$C$3,VLOOKUP(E$5,Sheet1!$B$15:$AG$104,8,FALSE),0)</f>
        <v>0</v>
      </c>
      <c r="F200" s="150">
        <f ca="1">+IF($C200=[1]Résultats!$C$3,VLOOKUP(F$5,Sheet1!$B$15:$AG$104,8,FALSE),0)</f>
        <v>0</v>
      </c>
      <c r="G200" s="150">
        <f ca="1">+IF($C200=[1]Résultats!$C$3,VLOOKUP(G$5,Sheet1!$B$15:$AG$104,8,FALSE),0)</f>
        <v>0</v>
      </c>
      <c r="H200" s="150">
        <f ca="1">+IF($C200=[1]Résultats!$C$3,VLOOKUP(H$5,Sheet1!$B$15:$AG$104,8,FALSE),0)</f>
        <v>0</v>
      </c>
      <c r="I200" s="150">
        <f ca="1">+IF($C200=[1]Résultats!$C$3,VLOOKUP(I$5,Sheet1!$B$15:$AG$104,8,FALSE),0)</f>
        <v>0</v>
      </c>
      <c r="J200" s="151">
        <f ca="1">+IF($C200=[1]Résultats!$C$3,VLOOKUP(J$5,Sheet1!$B$15:$AG$104,8,FALSE),0)</f>
        <v>0</v>
      </c>
      <c r="K200" s="151">
        <f ca="1">+IF($C200=[1]Résultats!$C$3,VLOOKUP(K$5,Sheet1!$B$15:$AG$104,8,FALSE),0)</f>
        <v>0</v>
      </c>
      <c r="L200" s="213">
        <f ca="1">+IF($C200=[1]Résultats!$C$3,VLOOKUP(L$5,Sheet1!$B$15:$AG$104,8,FALSE),0)</f>
        <v>0</v>
      </c>
      <c r="M200" s="165">
        <f ca="1">+IF($C200=[1]Résultats!$C$3,VLOOKUP(M$5,Sheet1!$B$15:$AG$104,8,FALSE),0)</f>
        <v>0</v>
      </c>
      <c r="N200" s="165">
        <f ca="1">+IF($C200=[1]Résultats!$C$3,VLOOKUP(N$5,Sheet1!$B$15:$AG$104,8,FALSE),0)</f>
        <v>0</v>
      </c>
      <c r="O200" s="151">
        <f ca="1">+IF($C200=[1]Résultats!$C$3,VLOOKUP(O$5,Sheet1!$B$15:$AG$104,8,FALSE),0)</f>
        <v>0</v>
      </c>
      <c r="P200" s="151">
        <f ca="1">+IF($C200=[1]Résultats!$C$3,VLOOKUP(P$5,Sheet1!$B$15:$AG$104,8,FALSE),0)</f>
        <v>0</v>
      </c>
      <c r="Q200" s="213">
        <f ca="1">+IF($C200=[1]Résultats!$C$3,VLOOKUP(Q$5,Sheet1!$B$15:$AG$104,8,FALSE),0)</f>
        <v>0</v>
      </c>
      <c r="R200" s="151">
        <f ca="1">+IF($C200=[1]Résultats!$C$3,VLOOKUP(R$5,Sheet1!$B$15:$AG$104,8,FALSE),0)</f>
        <v>0</v>
      </c>
      <c r="S200" s="165">
        <f ca="1">+IF($C200=[1]Résultats!$C$3,VLOOKUP(S$5,Sheet1!$B$15:$AG$104,8,FALSE),0)</f>
        <v>0</v>
      </c>
      <c r="T200" s="165">
        <f ca="1">+IF($C200=[1]Résultats!$C$3,VLOOKUP(T$5,Sheet1!$B$15:$AG$104,8,FALSE),0)</f>
        <v>0</v>
      </c>
      <c r="U200" s="151">
        <f ca="1">+IF($C200=[1]Résultats!$C$3,VLOOKUP(U$5,Sheet1!$B$15:$AG$104,8,FALSE),0)</f>
        <v>0</v>
      </c>
      <c r="V200" s="151">
        <f ca="1">+IF($C200=[1]Résultats!$C$3,VLOOKUP(V$5,Sheet1!$B$15:$AG$104,8,FALSE),0)</f>
        <v>0</v>
      </c>
      <c r="W200" s="213">
        <f ca="1">+IF($C200=[1]Résultats!$C$3,VLOOKUP(W$5,Sheet1!$B$15:$AG$104,8,FALSE),0)</f>
        <v>0</v>
      </c>
      <c r="X200" s="165">
        <f ca="1">+IF($C200=[1]Résultats!$C$3,VLOOKUP(X$5,Sheet1!$B$15:$AG$104,8,FALSE),0)</f>
        <v>0</v>
      </c>
      <c r="Y200" s="165">
        <f ca="1">+IF($C200=[1]Résultats!$C$3,VLOOKUP(Y$5,Sheet1!$B$15:$AG$104,8,FALSE),0)</f>
        <v>0</v>
      </c>
      <c r="Z200" s="151">
        <f ca="1">+IF($C200=[1]Résultats!$C$3,VLOOKUP(Z$5,Sheet1!$B$15:$AG$104,8,FALSE),0)</f>
        <v>0</v>
      </c>
      <c r="AA200" s="151">
        <f ca="1">+IF($C200=[1]Résultats!$C$3,VLOOKUP(AA$5,Sheet1!$B$15:$AG$104,8,FALSE),0)</f>
        <v>0</v>
      </c>
      <c r="AB200" s="213">
        <f ca="1">+IF($C200=[1]Résultats!$C$3,VLOOKUP(AB$5,Sheet1!$B$15:$AG$104,8,FALSE),0)</f>
        <v>0</v>
      </c>
      <c r="AC200" s="165">
        <f ca="1">+IF($C200=[1]Résultats!$C$3,VLOOKUP(AC$5,Sheet1!$B$15:$AG$104,8,FALSE),0)</f>
        <v>0</v>
      </c>
      <c r="AD200" s="165">
        <f ca="1">+IF($C200=[1]Résultats!$C$3,VLOOKUP(AD$5,Sheet1!$B$15:$AG$104,8,FALSE),0)</f>
        <v>0</v>
      </c>
      <c r="AE200" s="213">
        <f ca="1">+IF($C200=[1]Résultats!$C$3,VLOOKUP(AE$5,Sheet1!$B$15:$AG$104,8,FALSE),0)</f>
        <v>0</v>
      </c>
      <c r="AF200" s="165">
        <f ca="1">+IF($C200=[1]Résultats!$C$3,VLOOKUP(AF$5,Sheet1!$B$15:$AG$104,8,FALSE),0)</f>
        <v>0</v>
      </c>
      <c r="AG200" s="165">
        <f ca="1">+IF($C200=[1]Résultats!$C$3,VLOOKUP(AG$5,Sheet1!$B$15:$AG$104,8,FALSE),0)</f>
        <v>0</v>
      </c>
      <c r="AH200" s="151">
        <f ca="1">+IF($C200=[1]Résultats!$C$3,VLOOKUP(AH$5,Sheet1!$B$15:$AG$104,8,FALSE),0)</f>
        <v>0</v>
      </c>
      <c r="AI200" s="151">
        <f ca="1">+IF($C200=[1]Résultats!$C$3,VLOOKUP(AI$5,Sheet1!$B$15:$AG$104,8,FALSE),0)</f>
        <v>0</v>
      </c>
      <c r="AJ200" s="213">
        <f ca="1">+IF($C200=[1]Résultats!$C$3,VLOOKUP(AJ$5,Sheet1!$B$15:$AG$104,8,FALSE),0)</f>
        <v>0</v>
      </c>
      <c r="AK200" s="165">
        <f ca="1">+IF($C200=[1]Résultats!$C$3,VLOOKUP(AK$5,Sheet1!$B$15:$AG$104,8,FALSE),0)</f>
        <v>0</v>
      </c>
      <c r="AL200" s="165">
        <f ca="1">+IF($C200=[1]Résultats!$C$3,VLOOKUP(AL$5,Sheet1!$B$15:$AG$104,8,FALSE),0)</f>
        <v>0</v>
      </c>
      <c r="AM200" s="213">
        <f ca="1">+IF($C200=[1]Résultats!$C$3,VLOOKUP(AM$5,Sheet1!$B$15:$AG$104,8,FALSE),0)</f>
        <v>0</v>
      </c>
      <c r="AN200" s="165">
        <f ca="1">+IF($C200=[1]Résultats!$C$3,VLOOKUP(AN$5,Sheet1!$B$15:$AG$104,8,FALSE),0)</f>
        <v>0</v>
      </c>
      <c r="AO200" s="165">
        <f ca="1">+IF($C200=[1]Résultats!$C$3,VLOOKUP(AO$5,Sheet1!$B$15:$AG$104,8,FALSE),0)</f>
        <v>0</v>
      </c>
      <c r="AP200" s="213">
        <f ca="1">+IF($C200=[1]Résultats!$C$3,VLOOKUP(AP$5,Sheet1!$B$15:$AG$104,8,FALSE),0)</f>
        <v>0</v>
      </c>
      <c r="AQ200" s="165">
        <f ca="1">+IF($C200=[1]Résultats!$C$3,VLOOKUP(AQ$5,Sheet1!$B$15:$AG$104,8,FALSE),0)</f>
        <v>0</v>
      </c>
      <c r="AR200" s="165">
        <f ca="1">+IF($C200=[1]Résultats!$C$3,VLOOKUP(AR$5,Sheet1!$B$15:$AG$104,8,FALSE),0)</f>
        <v>0</v>
      </c>
      <c r="AS200" s="151">
        <f ca="1">+IF($C200=[1]Résultats!$C$3,VLOOKUP(AS$5,Sheet1!$B$15:$AG$104,8,FALSE),0)</f>
        <v>0</v>
      </c>
      <c r="AT200" s="151">
        <f ca="1">+IF($C200=[1]Résultats!$C$3,VLOOKUP(AT$5,Sheet1!$B$15:$AG$104,8,FALSE),0)</f>
        <v>0</v>
      </c>
      <c r="AU200" s="213">
        <f ca="1">+IF($C200=[1]Résultats!$C$3,VLOOKUP(AU$5,Sheet1!$B$15:$AG$104,8,FALSE),0)</f>
        <v>0</v>
      </c>
      <c r="AV200" s="151">
        <f ca="1">+IF($C200=[1]Résultats!$C$3,VLOOKUP(AV$5,Sheet1!$B$15:$AG$104,8,FALSE),0)</f>
        <v>0</v>
      </c>
      <c r="AW200" s="151">
        <f ca="1">+IF($C200=[1]Résultats!$C$3,VLOOKUP(AW$5,Sheet1!$B$15:$AG$104,8,FALSE),0)</f>
        <v>0</v>
      </c>
      <c r="AX200" s="151">
        <f ca="1">+IF($C200=[1]Résultats!$C$3,VLOOKUP(AX$5,Sheet1!$B$15:$AG$104,8,FALSE),0)</f>
        <v>0</v>
      </c>
      <c r="AY200" s="151">
        <f ca="1">+IF($C200=[1]Résultats!$C$3,VLOOKUP(AY$5,Sheet1!$B$15:$AG$104,8,FALSE),0)</f>
        <v>0</v>
      </c>
      <c r="AZ200" s="213">
        <f ca="1">+IF($C200=[1]Résultats!$C$3,VLOOKUP(AZ$5,Sheet1!$B$15:$AG$104,8,FALSE),0)</f>
        <v>0</v>
      </c>
      <c r="BA200" s="165">
        <f ca="1">+IF($C200=[1]Résultats!$C$3,VLOOKUP(BA$5,Sheet1!$B$15:$AG$104,8,FALSE),0)</f>
        <v>0</v>
      </c>
      <c r="BB200" s="165">
        <f ca="1">+IF($C200=[1]Résultats!$C$3,VLOOKUP(BB$5,Sheet1!$B$15:$AG$104,8,FALSE),0)</f>
        <v>0</v>
      </c>
      <c r="BC200" s="151">
        <f ca="1">+IF($C200=[1]Résultats!$C$3,VLOOKUP(BC$5,Sheet1!$B$15:$AG$104,8,FALSE),0)</f>
        <v>0</v>
      </c>
      <c r="BD200" s="151">
        <f ca="1">+IF($C200=[1]Résultats!$C$3,VLOOKUP(BD$5,Sheet1!$B$15:$AG$104,8,FALSE),0)</f>
        <v>0</v>
      </c>
      <c r="BE200" s="151">
        <f ca="1">+IF($C200=[1]Résultats!$C$3,VLOOKUP(BE$5,Sheet1!$B$15:$AG$104,8,FALSE),0)</f>
        <v>0</v>
      </c>
      <c r="BF200" s="151">
        <f ca="1">+IF($C200=[1]Résultats!$C$3,VLOOKUP(BF$5,Sheet1!$B$15:$AG$104,8,FALSE),0)</f>
        <v>0</v>
      </c>
      <c r="BG200" s="151">
        <f ca="1">+IF($C200=[1]Résultats!$C$3,VLOOKUP(BG$5,Sheet1!$B$15:$AG$104,8,FALSE),0)</f>
        <v>0</v>
      </c>
      <c r="BH200" s="151">
        <f ca="1">+IF($C200=[1]Résultats!$C$3,VLOOKUP(BH$5,Sheet1!$B$15:$AG$104,8,FALSE),0)</f>
        <v>0</v>
      </c>
      <c r="BI200" s="151">
        <f ca="1">+IF($C200=[1]Résultats!$C$3,VLOOKUP(BI$5,Sheet1!$B$15:$AG$104,8,FALSE),0)</f>
        <v>0</v>
      </c>
      <c r="BJ200" s="151">
        <f ca="1">+IF($C200=[1]Résultats!$C$3,VLOOKUP(BJ$5,Sheet1!$B$15:$AG$104,8,FALSE),0)</f>
        <v>0</v>
      </c>
      <c r="BK200" s="151">
        <f ca="1">+IF($C200=[1]Résultats!$C$3,VLOOKUP(BK$5,Sheet1!$B$15:$AG$104,8,FALSE),0)</f>
        <v>0</v>
      </c>
      <c r="BL200" s="151">
        <f ca="1">+IF($C200=[1]Résultats!$C$3,VLOOKUP(BL$5,Sheet1!$B$15:$AG$104,8,FALSE),0)</f>
        <v>0</v>
      </c>
      <c r="BM200" s="151">
        <f ca="1">+IF($C200=[1]Résultats!$C$3,VLOOKUP(BM$5,Sheet1!$B$15:$AG$104,8,FALSE),0)</f>
        <v>0</v>
      </c>
      <c r="BN200" s="151">
        <f ca="1">+IF($C200=[1]Résultats!$C$3,VLOOKUP(BN$5,Sheet1!$B$15:$AG$104,8,FALSE),0)</f>
        <v>0</v>
      </c>
      <c r="BO200" s="151">
        <f ca="1">+IF($C200=[1]Résultats!$C$3,VLOOKUP(BO$5,Sheet1!$B$15:$AG$104,8,FALSE),0)</f>
        <v>0</v>
      </c>
      <c r="BP200" s="151">
        <f ca="1">+IF($C200=[1]Résultats!$C$3,VLOOKUP(BP$5,Sheet1!$B$15:$AG$104,8,FALSE),0)</f>
        <v>0</v>
      </c>
      <c r="BQ200" s="151">
        <f ca="1">+IF($C200=[1]Résultats!$C$3,VLOOKUP(BQ$5,Sheet1!$B$15:$AG$104,8,FALSE),0)</f>
        <v>0</v>
      </c>
      <c r="BR200" s="151">
        <f ca="1">+IF($C200=[1]Résultats!$C$3,VLOOKUP(BR$5,Sheet1!$B$15:$AG$104,8,FALSE),0)</f>
        <v>0</v>
      </c>
      <c r="BS200" s="151">
        <f ca="1">+IF($C200=[1]Résultats!$C$3,VLOOKUP(BS$5,Sheet1!$B$15:$AG$104,8,FALSE),0)</f>
        <v>0</v>
      </c>
      <c r="BT200" s="151">
        <f ca="1">+IF($C200=[1]Résultats!$C$3,VLOOKUP(BT$5,Sheet1!$B$15:$AG$104,8,FALSE),0)</f>
        <v>0</v>
      </c>
      <c r="BU200" s="151">
        <f ca="1">+IF($C200=[1]Résultats!$C$3,VLOOKUP(BU$5,Sheet1!$B$15:$AG$104,8,FALSE),0)</f>
        <v>0</v>
      </c>
      <c r="BV200" s="151">
        <f ca="1">+IF($C200=[1]Résultats!$C$3,VLOOKUP(BV$5,Sheet1!$B$15:$AG$104,8,FALSE),0)</f>
        <v>0</v>
      </c>
      <c r="BW200" s="151">
        <f ca="1">+IF($C200=[1]Résultats!$C$3,VLOOKUP(BW$5,Sheet1!$B$15:$AG$104,8,FALSE),0)</f>
        <v>0</v>
      </c>
      <c r="BX200" s="151">
        <f ca="1">+IF($C200=[1]Résultats!$C$3,VLOOKUP(BX$5,Sheet1!$B$15:$AG$104,8,FALSE),0)</f>
        <v>0</v>
      </c>
      <c r="BY200" s="151">
        <f ca="1">+IF($C200=[1]Résultats!$C$3,VLOOKUP(BY$5,Sheet1!$B$15:$AG$104,8,FALSE),0)</f>
        <v>0</v>
      </c>
      <c r="BZ200" s="151">
        <f ca="1">+IF($C200=[1]Résultats!$C$3,VLOOKUP(BZ$5,Sheet1!$B$15:$AG$104,8,FALSE),0)</f>
        <v>0</v>
      </c>
    </row>
    <row r="201" spans="1:78" ht="15.75" customHeight="1" x14ac:dyDescent="0.2">
      <c r="A201" s="1">
        <f t="shared" ca="1" si="12"/>
        <v>0</v>
      </c>
      <c r="B201" s="1">
        <f t="shared" ca="1" si="11"/>
        <v>0</v>
      </c>
      <c r="C201" s="136">
        <f>Hébergement!C201</f>
        <v>43296</v>
      </c>
      <c r="D201" s="150">
        <f ca="1">+IF($C201=[1]Résultats!$C$3,VLOOKUP(D$5,Sheet1!$B$15:$AG$104,8,FALSE),0)</f>
        <v>0</v>
      </c>
      <c r="E201" s="150">
        <f ca="1">+IF($C201=[1]Résultats!$C$3,VLOOKUP(E$5,Sheet1!$B$15:$AG$104,8,FALSE),0)</f>
        <v>0</v>
      </c>
      <c r="F201" s="150">
        <f ca="1">+IF($C201=[1]Résultats!$C$3,VLOOKUP(F$5,Sheet1!$B$15:$AG$104,8,FALSE),0)</f>
        <v>0</v>
      </c>
      <c r="G201" s="150">
        <f ca="1">+IF($C201=[1]Résultats!$C$3,VLOOKUP(G$5,Sheet1!$B$15:$AG$104,8,FALSE),0)</f>
        <v>0</v>
      </c>
      <c r="H201" s="150">
        <f ca="1">+IF($C201=[1]Résultats!$C$3,VLOOKUP(H$5,Sheet1!$B$15:$AG$104,8,FALSE),0)</f>
        <v>0</v>
      </c>
      <c r="I201" s="150">
        <f ca="1">+IF($C201=[1]Résultats!$C$3,VLOOKUP(I$5,Sheet1!$B$15:$AG$104,8,FALSE),0)</f>
        <v>0</v>
      </c>
      <c r="J201" s="151">
        <f ca="1">+IF($C201=[1]Résultats!$C$3,VLOOKUP(J$5,Sheet1!$B$15:$AG$104,8,FALSE),0)</f>
        <v>0</v>
      </c>
      <c r="K201" s="151">
        <f ca="1">+IF($C201=[1]Résultats!$C$3,VLOOKUP(K$5,Sheet1!$B$15:$AG$104,8,FALSE),0)</f>
        <v>0</v>
      </c>
      <c r="L201" s="213">
        <f ca="1">+IF($C201=[1]Résultats!$C$3,VLOOKUP(L$5,Sheet1!$B$15:$AG$104,8,FALSE),0)</f>
        <v>0</v>
      </c>
      <c r="M201" s="165">
        <f ca="1">+IF($C201=[1]Résultats!$C$3,VLOOKUP(M$5,Sheet1!$B$15:$AG$104,8,FALSE),0)</f>
        <v>0</v>
      </c>
      <c r="N201" s="165">
        <f ca="1">+IF($C201=[1]Résultats!$C$3,VLOOKUP(N$5,Sheet1!$B$15:$AG$104,8,FALSE),0)</f>
        <v>0</v>
      </c>
      <c r="O201" s="151">
        <f ca="1">+IF($C201=[1]Résultats!$C$3,VLOOKUP(O$5,Sheet1!$B$15:$AG$104,8,FALSE),0)</f>
        <v>0</v>
      </c>
      <c r="P201" s="151">
        <f ca="1">+IF($C201=[1]Résultats!$C$3,VLOOKUP(P$5,Sheet1!$B$15:$AG$104,8,FALSE),0)</f>
        <v>0</v>
      </c>
      <c r="Q201" s="213">
        <f ca="1">+IF($C201=[1]Résultats!$C$3,VLOOKUP(Q$5,Sheet1!$B$15:$AG$104,8,FALSE),0)</f>
        <v>0</v>
      </c>
      <c r="R201" s="151">
        <f ca="1">+IF($C201=[1]Résultats!$C$3,VLOOKUP(R$5,Sheet1!$B$15:$AG$104,8,FALSE),0)</f>
        <v>0</v>
      </c>
      <c r="S201" s="165">
        <f ca="1">+IF($C201=[1]Résultats!$C$3,VLOOKUP(S$5,Sheet1!$B$15:$AG$104,8,FALSE),0)</f>
        <v>0</v>
      </c>
      <c r="T201" s="165">
        <f ca="1">+IF($C201=[1]Résultats!$C$3,VLOOKUP(T$5,Sheet1!$B$15:$AG$104,8,FALSE),0)</f>
        <v>0</v>
      </c>
      <c r="U201" s="151">
        <f ca="1">+IF($C201=[1]Résultats!$C$3,VLOOKUP(U$5,Sheet1!$B$15:$AG$104,8,FALSE),0)</f>
        <v>0</v>
      </c>
      <c r="V201" s="151">
        <f ca="1">+IF($C201=[1]Résultats!$C$3,VLOOKUP(V$5,Sheet1!$B$15:$AG$104,8,FALSE),0)</f>
        <v>0</v>
      </c>
      <c r="W201" s="213">
        <f ca="1">+IF($C201=[1]Résultats!$C$3,VLOOKUP(W$5,Sheet1!$B$15:$AG$104,8,FALSE),0)</f>
        <v>0</v>
      </c>
      <c r="X201" s="165">
        <f ca="1">+IF($C201=[1]Résultats!$C$3,VLOOKUP(X$5,Sheet1!$B$15:$AG$104,8,FALSE),0)</f>
        <v>0</v>
      </c>
      <c r="Y201" s="165">
        <f ca="1">+IF($C201=[1]Résultats!$C$3,VLOOKUP(Y$5,Sheet1!$B$15:$AG$104,8,FALSE),0)</f>
        <v>0</v>
      </c>
      <c r="Z201" s="151">
        <f ca="1">+IF($C201=[1]Résultats!$C$3,VLOOKUP(Z$5,Sheet1!$B$15:$AG$104,8,FALSE),0)</f>
        <v>0</v>
      </c>
      <c r="AA201" s="151">
        <f ca="1">+IF($C201=[1]Résultats!$C$3,VLOOKUP(AA$5,Sheet1!$B$15:$AG$104,8,FALSE),0)</f>
        <v>0</v>
      </c>
      <c r="AB201" s="213">
        <f ca="1">+IF($C201=[1]Résultats!$C$3,VLOOKUP(AB$5,Sheet1!$B$15:$AG$104,8,FALSE),0)</f>
        <v>0</v>
      </c>
      <c r="AC201" s="165">
        <f ca="1">+IF($C201=[1]Résultats!$C$3,VLOOKUP(AC$5,Sheet1!$B$15:$AG$104,8,FALSE),0)</f>
        <v>0</v>
      </c>
      <c r="AD201" s="165">
        <f ca="1">+IF($C201=[1]Résultats!$C$3,VLOOKUP(AD$5,Sheet1!$B$15:$AG$104,8,FALSE),0)</f>
        <v>0</v>
      </c>
      <c r="AE201" s="213">
        <f ca="1">+IF($C201=[1]Résultats!$C$3,VLOOKUP(AE$5,Sheet1!$B$15:$AG$104,8,FALSE),0)</f>
        <v>0</v>
      </c>
      <c r="AF201" s="165">
        <f ca="1">+IF($C201=[1]Résultats!$C$3,VLOOKUP(AF$5,Sheet1!$B$15:$AG$104,8,FALSE),0)</f>
        <v>0</v>
      </c>
      <c r="AG201" s="165">
        <f ca="1">+IF($C201=[1]Résultats!$C$3,VLOOKUP(AG$5,Sheet1!$B$15:$AG$104,8,FALSE),0)</f>
        <v>0</v>
      </c>
      <c r="AH201" s="151">
        <f ca="1">+IF($C201=[1]Résultats!$C$3,VLOOKUP(AH$5,Sheet1!$B$15:$AG$104,8,FALSE),0)</f>
        <v>0</v>
      </c>
      <c r="AI201" s="151">
        <f ca="1">+IF($C201=[1]Résultats!$C$3,VLOOKUP(AI$5,Sheet1!$B$15:$AG$104,8,FALSE),0)</f>
        <v>0</v>
      </c>
      <c r="AJ201" s="213">
        <f ca="1">+IF($C201=[1]Résultats!$C$3,VLOOKUP(AJ$5,Sheet1!$B$15:$AG$104,8,FALSE),0)</f>
        <v>0</v>
      </c>
      <c r="AK201" s="165">
        <f ca="1">+IF($C201=[1]Résultats!$C$3,VLOOKUP(AK$5,Sheet1!$B$15:$AG$104,8,FALSE),0)</f>
        <v>0</v>
      </c>
      <c r="AL201" s="165">
        <f ca="1">+IF($C201=[1]Résultats!$C$3,VLOOKUP(AL$5,Sheet1!$B$15:$AG$104,8,FALSE),0)</f>
        <v>0</v>
      </c>
      <c r="AM201" s="213">
        <f ca="1">+IF($C201=[1]Résultats!$C$3,VLOOKUP(AM$5,Sheet1!$B$15:$AG$104,8,FALSE),0)</f>
        <v>0</v>
      </c>
      <c r="AN201" s="165">
        <f ca="1">+IF($C201=[1]Résultats!$C$3,VLOOKUP(AN$5,Sheet1!$B$15:$AG$104,8,FALSE),0)</f>
        <v>0</v>
      </c>
      <c r="AO201" s="165">
        <f ca="1">+IF($C201=[1]Résultats!$C$3,VLOOKUP(AO$5,Sheet1!$B$15:$AG$104,8,FALSE),0)</f>
        <v>0</v>
      </c>
      <c r="AP201" s="213">
        <f ca="1">+IF($C201=[1]Résultats!$C$3,VLOOKUP(AP$5,Sheet1!$B$15:$AG$104,8,FALSE),0)</f>
        <v>0</v>
      </c>
      <c r="AQ201" s="165">
        <f ca="1">+IF($C201=[1]Résultats!$C$3,VLOOKUP(AQ$5,Sheet1!$B$15:$AG$104,8,FALSE),0)</f>
        <v>0</v>
      </c>
      <c r="AR201" s="165">
        <f ca="1">+IF($C201=[1]Résultats!$C$3,VLOOKUP(AR$5,Sheet1!$B$15:$AG$104,8,FALSE),0)</f>
        <v>0</v>
      </c>
      <c r="AS201" s="151">
        <f ca="1">+IF($C201=[1]Résultats!$C$3,VLOOKUP(AS$5,Sheet1!$B$15:$AG$104,8,FALSE),0)</f>
        <v>0</v>
      </c>
      <c r="AT201" s="151">
        <f ca="1">+IF($C201=[1]Résultats!$C$3,VLOOKUP(AT$5,Sheet1!$B$15:$AG$104,8,FALSE),0)</f>
        <v>0</v>
      </c>
      <c r="AU201" s="213">
        <f ca="1">+IF($C201=[1]Résultats!$C$3,VLOOKUP(AU$5,Sheet1!$B$15:$AG$104,8,FALSE),0)</f>
        <v>0</v>
      </c>
      <c r="AV201" s="151">
        <f ca="1">+IF($C201=[1]Résultats!$C$3,VLOOKUP(AV$5,Sheet1!$B$15:$AG$104,8,FALSE),0)</f>
        <v>0</v>
      </c>
      <c r="AW201" s="151">
        <f ca="1">+IF($C201=[1]Résultats!$C$3,VLOOKUP(AW$5,Sheet1!$B$15:$AG$104,8,FALSE),0)</f>
        <v>0</v>
      </c>
      <c r="AX201" s="151">
        <f ca="1">+IF($C201=[1]Résultats!$C$3,VLOOKUP(AX$5,Sheet1!$B$15:$AG$104,8,FALSE),0)</f>
        <v>0</v>
      </c>
      <c r="AY201" s="151">
        <f ca="1">+IF($C201=[1]Résultats!$C$3,VLOOKUP(AY$5,Sheet1!$B$15:$AG$104,8,FALSE),0)</f>
        <v>0</v>
      </c>
      <c r="AZ201" s="213">
        <f ca="1">+IF($C201=[1]Résultats!$C$3,VLOOKUP(AZ$5,Sheet1!$B$15:$AG$104,8,FALSE),0)</f>
        <v>0</v>
      </c>
      <c r="BA201" s="165">
        <f ca="1">+IF($C201=[1]Résultats!$C$3,VLOOKUP(BA$5,Sheet1!$B$15:$AG$104,8,FALSE),0)</f>
        <v>0</v>
      </c>
      <c r="BB201" s="165">
        <f ca="1">+IF($C201=[1]Résultats!$C$3,VLOOKUP(BB$5,Sheet1!$B$15:$AG$104,8,FALSE),0)</f>
        <v>0</v>
      </c>
      <c r="BC201" s="151">
        <f ca="1">+IF($C201=[1]Résultats!$C$3,VLOOKUP(BC$5,Sheet1!$B$15:$AG$104,8,FALSE),0)</f>
        <v>0</v>
      </c>
      <c r="BD201" s="151">
        <f ca="1">+IF($C201=[1]Résultats!$C$3,VLOOKUP(BD$5,Sheet1!$B$15:$AG$104,8,FALSE),0)</f>
        <v>0</v>
      </c>
      <c r="BE201" s="151">
        <f ca="1">+IF($C201=[1]Résultats!$C$3,VLOOKUP(BE$5,Sheet1!$B$15:$AG$104,8,FALSE),0)</f>
        <v>0</v>
      </c>
      <c r="BF201" s="151">
        <f ca="1">+IF($C201=[1]Résultats!$C$3,VLOOKUP(BF$5,Sheet1!$B$15:$AG$104,8,FALSE),0)</f>
        <v>0</v>
      </c>
      <c r="BG201" s="151">
        <f ca="1">+IF($C201=[1]Résultats!$C$3,VLOOKUP(BG$5,Sheet1!$B$15:$AG$104,8,FALSE),0)</f>
        <v>0</v>
      </c>
      <c r="BH201" s="151">
        <f ca="1">+IF($C201=[1]Résultats!$C$3,VLOOKUP(BH$5,Sheet1!$B$15:$AG$104,8,FALSE),0)</f>
        <v>0</v>
      </c>
      <c r="BI201" s="151">
        <f ca="1">+IF($C201=[1]Résultats!$C$3,VLOOKUP(BI$5,Sheet1!$B$15:$AG$104,8,FALSE),0)</f>
        <v>0</v>
      </c>
      <c r="BJ201" s="151">
        <f ca="1">+IF($C201=[1]Résultats!$C$3,VLOOKUP(BJ$5,Sheet1!$B$15:$AG$104,8,FALSE),0)</f>
        <v>0</v>
      </c>
      <c r="BK201" s="151">
        <f ca="1">+IF($C201=[1]Résultats!$C$3,VLOOKUP(BK$5,Sheet1!$B$15:$AG$104,8,FALSE),0)</f>
        <v>0</v>
      </c>
      <c r="BL201" s="151">
        <f ca="1">+IF($C201=[1]Résultats!$C$3,VLOOKUP(BL$5,Sheet1!$B$15:$AG$104,8,FALSE),0)</f>
        <v>0</v>
      </c>
      <c r="BM201" s="151">
        <f ca="1">+IF($C201=[1]Résultats!$C$3,VLOOKUP(BM$5,Sheet1!$B$15:$AG$104,8,FALSE),0)</f>
        <v>0</v>
      </c>
      <c r="BN201" s="151">
        <f ca="1">+IF($C201=[1]Résultats!$C$3,VLOOKUP(BN$5,Sheet1!$B$15:$AG$104,8,FALSE),0)</f>
        <v>0</v>
      </c>
      <c r="BO201" s="151">
        <f ca="1">+IF($C201=[1]Résultats!$C$3,VLOOKUP(BO$5,Sheet1!$B$15:$AG$104,8,FALSE),0)</f>
        <v>0</v>
      </c>
      <c r="BP201" s="151">
        <f ca="1">+IF($C201=[1]Résultats!$C$3,VLOOKUP(BP$5,Sheet1!$B$15:$AG$104,8,FALSE),0)</f>
        <v>0</v>
      </c>
      <c r="BQ201" s="151">
        <f ca="1">+IF($C201=[1]Résultats!$C$3,VLOOKUP(BQ$5,Sheet1!$B$15:$AG$104,8,FALSE),0)</f>
        <v>0</v>
      </c>
      <c r="BR201" s="151">
        <f ca="1">+IF($C201=[1]Résultats!$C$3,VLOOKUP(BR$5,Sheet1!$B$15:$AG$104,8,FALSE),0)</f>
        <v>0</v>
      </c>
      <c r="BS201" s="151">
        <f ca="1">+IF($C201=[1]Résultats!$C$3,VLOOKUP(BS$5,Sheet1!$B$15:$AG$104,8,FALSE),0)</f>
        <v>0</v>
      </c>
      <c r="BT201" s="151">
        <f ca="1">+IF($C201=[1]Résultats!$C$3,VLOOKUP(BT$5,Sheet1!$B$15:$AG$104,8,FALSE),0)</f>
        <v>0</v>
      </c>
      <c r="BU201" s="151">
        <f ca="1">+IF($C201=[1]Résultats!$C$3,VLOOKUP(BU$5,Sheet1!$B$15:$AG$104,8,FALSE),0)</f>
        <v>0</v>
      </c>
      <c r="BV201" s="151">
        <f ca="1">+IF($C201=[1]Résultats!$C$3,VLOOKUP(BV$5,Sheet1!$B$15:$AG$104,8,FALSE),0)</f>
        <v>0</v>
      </c>
      <c r="BW201" s="151">
        <f ca="1">+IF($C201=[1]Résultats!$C$3,VLOOKUP(BW$5,Sheet1!$B$15:$AG$104,8,FALSE),0)</f>
        <v>0</v>
      </c>
      <c r="BX201" s="151">
        <f ca="1">+IF($C201=[1]Résultats!$C$3,VLOOKUP(BX$5,Sheet1!$B$15:$AG$104,8,FALSE),0)</f>
        <v>0</v>
      </c>
      <c r="BY201" s="151">
        <f ca="1">+IF($C201=[1]Résultats!$C$3,VLOOKUP(BY$5,Sheet1!$B$15:$AG$104,8,FALSE),0)</f>
        <v>0</v>
      </c>
      <c r="BZ201" s="151">
        <f ca="1">+IF($C201=[1]Résultats!$C$3,VLOOKUP(BZ$5,Sheet1!$B$15:$AG$104,8,FALSE),0)</f>
        <v>0</v>
      </c>
    </row>
    <row r="202" spans="1:78" ht="15.75" customHeight="1" x14ac:dyDescent="0.2">
      <c r="A202" s="1">
        <f t="shared" ca="1" si="12"/>
        <v>0</v>
      </c>
      <c r="B202" s="1">
        <f t="shared" ca="1" si="11"/>
        <v>0</v>
      </c>
      <c r="C202" s="136">
        <f>Hébergement!C202</f>
        <v>43297</v>
      </c>
      <c r="D202" s="150">
        <f ca="1">+IF($C202=[1]Résultats!$C$3,VLOOKUP(D$5,Sheet1!$B$15:$AG$104,8,FALSE),0)</f>
        <v>0</v>
      </c>
      <c r="E202" s="150">
        <f ca="1">+IF($C202=[1]Résultats!$C$3,VLOOKUP(E$5,Sheet1!$B$15:$AG$104,8,FALSE),0)</f>
        <v>0</v>
      </c>
      <c r="F202" s="150">
        <f ca="1">+IF($C202=[1]Résultats!$C$3,VLOOKUP(F$5,Sheet1!$B$15:$AG$104,8,FALSE),0)</f>
        <v>0</v>
      </c>
      <c r="G202" s="150">
        <f ca="1">+IF($C202=[1]Résultats!$C$3,VLOOKUP(G$5,Sheet1!$B$15:$AG$104,8,FALSE),0)</f>
        <v>0</v>
      </c>
      <c r="H202" s="150">
        <f ca="1">+IF($C202=[1]Résultats!$C$3,VLOOKUP(H$5,Sheet1!$B$15:$AG$104,8,FALSE),0)</f>
        <v>0</v>
      </c>
      <c r="I202" s="150">
        <f ca="1">+IF($C202=[1]Résultats!$C$3,VLOOKUP(I$5,Sheet1!$B$15:$AG$104,8,FALSE),0)</f>
        <v>0</v>
      </c>
      <c r="J202" s="151">
        <f ca="1">+IF($C202=[1]Résultats!$C$3,VLOOKUP(J$5,Sheet1!$B$15:$AG$104,8,FALSE),0)</f>
        <v>0</v>
      </c>
      <c r="K202" s="151">
        <f ca="1">+IF($C202=[1]Résultats!$C$3,VLOOKUP(K$5,Sheet1!$B$15:$AG$104,8,FALSE),0)</f>
        <v>0</v>
      </c>
      <c r="L202" s="213">
        <f ca="1">+IF($C202=[1]Résultats!$C$3,VLOOKUP(L$5,Sheet1!$B$15:$AG$104,8,FALSE),0)</f>
        <v>0</v>
      </c>
      <c r="M202" s="165">
        <f ca="1">+IF($C202=[1]Résultats!$C$3,VLOOKUP(M$5,Sheet1!$B$15:$AG$104,8,FALSE),0)</f>
        <v>0</v>
      </c>
      <c r="N202" s="165">
        <f ca="1">+IF($C202=[1]Résultats!$C$3,VLOOKUP(N$5,Sheet1!$B$15:$AG$104,8,FALSE),0)</f>
        <v>0</v>
      </c>
      <c r="O202" s="151">
        <f ca="1">+IF($C202=[1]Résultats!$C$3,VLOOKUP(O$5,Sheet1!$B$15:$AG$104,8,FALSE),0)</f>
        <v>0</v>
      </c>
      <c r="P202" s="151">
        <f ca="1">+IF($C202=[1]Résultats!$C$3,VLOOKUP(P$5,Sheet1!$B$15:$AG$104,8,FALSE),0)</f>
        <v>0</v>
      </c>
      <c r="Q202" s="213">
        <f ca="1">+IF($C202=[1]Résultats!$C$3,VLOOKUP(Q$5,Sheet1!$B$15:$AG$104,8,FALSE),0)</f>
        <v>0</v>
      </c>
      <c r="R202" s="151">
        <f ca="1">+IF($C202=[1]Résultats!$C$3,VLOOKUP(R$5,Sheet1!$B$15:$AG$104,8,FALSE),0)</f>
        <v>0</v>
      </c>
      <c r="S202" s="165">
        <f ca="1">+IF($C202=[1]Résultats!$C$3,VLOOKUP(S$5,Sheet1!$B$15:$AG$104,8,FALSE),0)</f>
        <v>0</v>
      </c>
      <c r="T202" s="165">
        <f ca="1">+IF($C202=[1]Résultats!$C$3,VLOOKUP(T$5,Sheet1!$B$15:$AG$104,8,FALSE),0)</f>
        <v>0</v>
      </c>
      <c r="U202" s="151">
        <f ca="1">+IF($C202=[1]Résultats!$C$3,VLOOKUP(U$5,Sheet1!$B$15:$AG$104,8,FALSE),0)</f>
        <v>0</v>
      </c>
      <c r="V202" s="151">
        <f ca="1">+IF($C202=[1]Résultats!$C$3,VLOOKUP(V$5,Sheet1!$B$15:$AG$104,8,FALSE),0)</f>
        <v>0</v>
      </c>
      <c r="W202" s="213">
        <f ca="1">+IF($C202=[1]Résultats!$C$3,VLOOKUP(W$5,Sheet1!$B$15:$AG$104,8,FALSE),0)</f>
        <v>0</v>
      </c>
      <c r="X202" s="165">
        <f ca="1">+IF($C202=[1]Résultats!$C$3,VLOOKUP(X$5,Sheet1!$B$15:$AG$104,8,FALSE),0)</f>
        <v>0</v>
      </c>
      <c r="Y202" s="165">
        <f ca="1">+IF($C202=[1]Résultats!$C$3,VLOOKUP(Y$5,Sheet1!$B$15:$AG$104,8,FALSE),0)</f>
        <v>0</v>
      </c>
      <c r="Z202" s="151">
        <f ca="1">+IF($C202=[1]Résultats!$C$3,VLOOKUP(Z$5,Sheet1!$B$15:$AG$104,8,FALSE),0)</f>
        <v>0</v>
      </c>
      <c r="AA202" s="151">
        <f ca="1">+IF($C202=[1]Résultats!$C$3,VLOOKUP(AA$5,Sheet1!$B$15:$AG$104,8,FALSE),0)</f>
        <v>0</v>
      </c>
      <c r="AB202" s="213">
        <f ca="1">+IF($C202=[1]Résultats!$C$3,VLOOKUP(AB$5,Sheet1!$B$15:$AG$104,8,FALSE),0)</f>
        <v>0</v>
      </c>
      <c r="AC202" s="165">
        <f ca="1">+IF($C202=[1]Résultats!$C$3,VLOOKUP(AC$5,Sheet1!$B$15:$AG$104,8,FALSE),0)</f>
        <v>0</v>
      </c>
      <c r="AD202" s="165">
        <f ca="1">+IF($C202=[1]Résultats!$C$3,VLOOKUP(AD$5,Sheet1!$B$15:$AG$104,8,FALSE),0)</f>
        <v>0</v>
      </c>
      <c r="AE202" s="213">
        <f ca="1">+IF($C202=[1]Résultats!$C$3,VLOOKUP(AE$5,Sheet1!$B$15:$AG$104,8,FALSE),0)</f>
        <v>0</v>
      </c>
      <c r="AF202" s="165">
        <f ca="1">+IF($C202=[1]Résultats!$C$3,VLOOKUP(AF$5,Sheet1!$B$15:$AG$104,8,FALSE),0)</f>
        <v>0</v>
      </c>
      <c r="AG202" s="165">
        <f ca="1">+IF($C202=[1]Résultats!$C$3,VLOOKUP(AG$5,Sheet1!$B$15:$AG$104,8,FALSE),0)</f>
        <v>0</v>
      </c>
      <c r="AH202" s="151">
        <f ca="1">+IF($C202=[1]Résultats!$C$3,VLOOKUP(AH$5,Sheet1!$B$15:$AG$104,8,FALSE),0)</f>
        <v>0</v>
      </c>
      <c r="AI202" s="151">
        <f ca="1">+IF($C202=[1]Résultats!$C$3,VLOOKUP(AI$5,Sheet1!$B$15:$AG$104,8,FALSE),0)</f>
        <v>0</v>
      </c>
      <c r="AJ202" s="213">
        <f ca="1">+IF($C202=[1]Résultats!$C$3,VLOOKUP(AJ$5,Sheet1!$B$15:$AG$104,8,FALSE),0)</f>
        <v>0</v>
      </c>
      <c r="AK202" s="165">
        <f ca="1">+IF($C202=[1]Résultats!$C$3,VLOOKUP(AK$5,Sheet1!$B$15:$AG$104,8,FALSE),0)</f>
        <v>0</v>
      </c>
      <c r="AL202" s="165">
        <f ca="1">+IF($C202=[1]Résultats!$C$3,VLOOKUP(AL$5,Sheet1!$B$15:$AG$104,8,FALSE),0)</f>
        <v>0</v>
      </c>
      <c r="AM202" s="213">
        <f ca="1">+IF($C202=[1]Résultats!$C$3,VLOOKUP(AM$5,Sheet1!$B$15:$AG$104,8,FALSE),0)</f>
        <v>0</v>
      </c>
      <c r="AN202" s="165">
        <f ca="1">+IF($C202=[1]Résultats!$C$3,VLOOKUP(AN$5,Sheet1!$B$15:$AG$104,8,FALSE),0)</f>
        <v>0</v>
      </c>
      <c r="AO202" s="165">
        <f ca="1">+IF($C202=[1]Résultats!$C$3,VLOOKUP(AO$5,Sheet1!$B$15:$AG$104,8,FALSE),0)</f>
        <v>0</v>
      </c>
      <c r="AP202" s="213">
        <f ca="1">+IF($C202=[1]Résultats!$C$3,VLOOKUP(AP$5,Sheet1!$B$15:$AG$104,8,FALSE),0)</f>
        <v>0</v>
      </c>
      <c r="AQ202" s="165">
        <f ca="1">+IF($C202=[1]Résultats!$C$3,VLOOKUP(AQ$5,Sheet1!$B$15:$AG$104,8,FALSE),0)</f>
        <v>0</v>
      </c>
      <c r="AR202" s="165">
        <f ca="1">+IF($C202=[1]Résultats!$C$3,VLOOKUP(AR$5,Sheet1!$B$15:$AG$104,8,FALSE),0)</f>
        <v>0</v>
      </c>
      <c r="AS202" s="151">
        <f ca="1">+IF($C202=[1]Résultats!$C$3,VLOOKUP(AS$5,Sheet1!$B$15:$AG$104,8,FALSE),0)</f>
        <v>0</v>
      </c>
      <c r="AT202" s="151">
        <f ca="1">+IF($C202=[1]Résultats!$C$3,VLOOKUP(AT$5,Sheet1!$B$15:$AG$104,8,FALSE),0)</f>
        <v>0</v>
      </c>
      <c r="AU202" s="213">
        <f ca="1">+IF($C202=[1]Résultats!$C$3,VLOOKUP(AU$5,Sheet1!$B$15:$AG$104,8,FALSE),0)</f>
        <v>0</v>
      </c>
      <c r="AV202" s="151">
        <f ca="1">+IF($C202=[1]Résultats!$C$3,VLOOKUP(AV$5,Sheet1!$B$15:$AG$104,8,FALSE),0)</f>
        <v>0</v>
      </c>
      <c r="AW202" s="151">
        <f ca="1">+IF($C202=[1]Résultats!$C$3,VLOOKUP(AW$5,Sheet1!$B$15:$AG$104,8,FALSE),0)</f>
        <v>0</v>
      </c>
      <c r="AX202" s="151">
        <f ca="1">+IF($C202=[1]Résultats!$C$3,VLOOKUP(AX$5,Sheet1!$B$15:$AG$104,8,FALSE),0)</f>
        <v>0</v>
      </c>
      <c r="AY202" s="151">
        <f ca="1">+IF($C202=[1]Résultats!$C$3,VLOOKUP(AY$5,Sheet1!$B$15:$AG$104,8,FALSE),0)</f>
        <v>0</v>
      </c>
      <c r="AZ202" s="213">
        <f ca="1">+IF($C202=[1]Résultats!$C$3,VLOOKUP(AZ$5,Sheet1!$B$15:$AG$104,8,FALSE),0)</f>
        <v>0</v>
      </c>
      <c r="BA202" s="165">
        <f ca="1">+IF($C202=[1]Résultats!$C$3,VLOOKUP(BA$5,Sheet1!$B$15:$AG$104,8,FALSE),0)</f>
        <v>0</v>
      </c>
      <c r="BB202" s="165">
        <f ca="1">+IF($C202=[1]Résultats!$C$3,VLOOKUP(BB$5,Sheet1!$B$15:$AG$104,8,FALSE),0)</f>
        <v>0</v>
      </c>
      <c r="BC202" s="151">
        <f ca="1">+IF($C202=[1]Résultats!$C$3,VLOOKUP(BC$5,Sheet1!$B$15:$AG$104,8,FALSE),0)</f>
        <v>0</v>
      </c>
      <c r="BD202" s="151">
        <f ca="1">+IF($C202=[1]Résultats!$C$3,VLOOKUP(BD$5,Sheet1!$B$15:$AG$104,8,FALSE),0)</f>
        <v>0</v>
      </c>
      <c r="BE202" s="151">
        <f ca="1">+IF($C202=[1]Résultats!$C$3,VLOOKUP(BE$5,Sheet1!$B$15:$AG$104,8,FALSE),0)</f>
        <v>0</v>
      </c>
      <c r="BF202" s="151">
        <f ca="1">+IF($C202=[1]Résultats!$C$3,VLOOKUP(BF$5,Sheet1!$B$15:$AG$104,8,FALSE),0)</f>
        <v>0</v>
      </c>
      <c r="BG202" s="151">
        <f ca="1">+IF($C202=[1]Résultats!$C$3,VLOOKUP(BG$5,Sheet1!$B$15:$AG$104,8,FALSE),0)</f>
        <v>0</v>
      </c>
      <c r="BH202" s="151">
        <f ca="1">+IF($C202=[1]Résultats!$C$3,VLOOKUP(BH$5,Sheet1!$B$15:$AG$104,8,FALSE),0)</f>
        <v>0</v>
      </c>
      <c r="BI202" s="151">
        <f ca="1">+IF($C202=[1]Résultats!$C$3,VLOOKUP(BI$5,Sheet1!$B$15:$AG$104,8,FALSE),0)</f>
        <v>0</v>
      </c>
      <c r="BJ202" s="151">
        <f ca="1">+IF($C202=[1]Résultats!$C$3,VLOOKUP(BJ$5,Sheet1!$B$15:$AG$104,8,FALSE),0)</f>
        <v>0</v>
      </c>
      <c r="BK202" s="151">
        <f ca="1">+IF($C202=[1]Résultats!$C$3,VLOOKUP(BK$5,Sheet1!$B$15:$AG$104,8,FALSE),0)</f>
        <v>0</v>
      </c>
      <c r="BL202" s="151">
        <f ca="1">+IF($C202=[1]Résultats!$C$3,VLOOKUP(BL$5,Sheet1!$B$15:$AG$104,8,FALSE),0)</f>
        <v>0</v>
      </c>
      <c r="BM202" s="151">
        <f ca="1">+IF($C202=[1]Résultats!$C$3,VLOOKUP(BM$5,Sheet1!$B$15:$AG$104,8,FALSE),0)</f>
        <v>0</v>
      </c>
      <c r="BN202" s="151">
        <f ca="1">+IF($C202=[1]Résultats!$C$3,VLOOKUP(BN$5,Sheet1!$B$15:$AG$104,8,FALSE),0)</f>
        <v>0</v>
      </c>
      <c r="BO202" s="151">
        <f ca="1">+IF($C202=[1]Résultats!$C$3,VLOOKUP(BO$5,Sheet1!$B$15:$AG$104,8,FALSE),0)</f>
        <v>0</v>
      </c>
      <c r="BP202" s="151">
        <f ca="1">+IF($C202=[1]Résultats!$C$3,VLOOKUP(BP$5,Sheet1!$B$15:$AG$104,8,FALSE),0)</f>
        <v>0</v>
      </c>
      <c r="BQ202" s="151">
        <f ca="1">+IF($C202=[1]Résultats!$C$3,VLOOKUP(BQ$5,Sheet1!$B$15:$AG$104,8,FALSE),0)</f>
        <v>0</v>
      </c>
      <c r="BR202" s="151">
        <f ca="1">+IF($C202=[1]Résultats!$C$3,VLOOKUP(BR$5,Sheet1!$B$15:$AG$104,8,FALSE),0)</f>
        <v>0</v>
      </c>
      <c r="BS202" s="151">
        <f ca="1">+IF($C202=[1]Résultats!$C$3,VLOOKUP(BS$5,Sheet1!$B$15:$AG$104,8,FALSE),0)</f>
        <v>0</v>
      </c>
      <c r="BT202" s="151">
        <f ca="1">+IF($C202=[1]Résultats!$C$3,VLOOKUP(BT$5,Sheet1!$B$15:$AG$104,8,FALSE),0)</f>
        <v>0</v>
      </c>
      <c r="BU202" s="151">
        <f ca="1">+IF($C202=[1]Résultats!$C$3,VLOOKUP(BU$5,Sheet1!$B$15:$AG$104,8,FALSE),0)</f>
        <v>0</v>
      </c>
      <c r="BV202" s="151">
        <f ca="1">+IF($C202=[1]Résultats!$C$3,VLOOKUP(BV$5,Sheet1!$B$15:$AG$104,8,FALSE),0)</f>
        <v>0</v>
      </c>
      <c r="BW202" s="151">
        <f ca="1">+IF($C202=[1]Résultats!$C$3,VLOOKUP(BW$5,Sheet1!$B$15:$AG$104,8,FALSE),0)</f>
        <v>0</v>
      </c>
      <c r="BX202" s="151">
        <f ca="1">+IF($C202=[1]Résultats!$C$3,VLOOKUP(BX$5,Sheet1!$B$15:$AG$104,8,FALSE),0)</f>
        <v>0</v>
      </c>
      <c r="BY202" s="151">
        <f ca="1">+IF($C202=[1]Résultats!$C$3,VLOOKUP(BY$5,Sheet1!$B$15:$AG$104,8,FALSE),0)</f>
        <v>0</v>
      </c>
      <c r="BZ202" s="151">
        <f ca="1">+IF($C202=[1]Résultats!$C$3,VLOOKUP(BZ$5,Sheet1!$B$15:$AG$104,8,FALSE),0)</f>
        <v>0</v>
      </c>
    </row>
    <row r="203" spans="1:78" ht="15.75" customHeight="1" x14ac:dyDescent="0.2">
      <c r="A203" s="1">
        <f t="shared" ca="1" si="12"/>
        <v>0</v>
      </c>
      <c r="B203" s="1">
        <f t="shared" ca="1" si="11"/>
        <v>0</v>
      </c>
      <c r="C203" s="136">
        <f>Hébergement!C203</f>
        <v>43298</v>
      </c>
      <c r="D203" s="150">
        <f ca="1">+IF($C203=[1]Résultats!$C$3,VLOOKUP(D$5,Sheet1!$B$15:$AG$104,8,FALSE),0)</f>
        <v>0</v>
      </c>
      <c r="E203" s="150">
        <f ca="1">+IF($C203=[1]Résultats!$C$3,VLOOKUP(E$5,Sheet1!$B$15:$AG$104,8,FALSE),0)</f>
        <v>0</v>
      </c>
      <c r="F203" s="150">
        <f ca="1">+IF($C203=[1]Résultats!$C$3,VLOOKUP(F$5,Sheet1!$B$15:$AG$104,8,FALSE),0)</f>
        <v>0</v>
      </c>
      <c r="G203" s="150">
        <f ca="1">+IF($C203=[1]Résultats!$C$3,VLOOKUP(G$5,Sheet1!$B$15:$AG$104,8,FALSE),0)</f>
        <v>0</v>
      </c>
      <c r="H203" s="150">
        <f ca="1">+IF($C203=[1]Résultats!$C$3,VLOOKUP(H$5,Sheet1!$B$15:$AG$104,8,FALSE),0)</f>
        <v>0</v>
      </c>
      <c r="I203" s="150">
        <f ca="1">+IF($C203=[1]Résultats!$C$3,VLOOKUP(I$5,Sheet1!$B$15:$AG$104,8,FALSE),0)</f>
        <v>0</v>
      </c>
      <c r="J203" s="151">
        <f ca="1">+IF($C203=[1]Résultats!$C$3,VLOOKUP(J$5,Sheet1!$B$15:$AG$104,8,FALSE),0)</f>
        <v>0</v>
      </c>
      <c r="K203" s="151">
        <f ca="1">+IF($C203=[1]Résultats!$C$3,VLOOKUP(K$5,Sheet1!$B$15:$AG$104,8,FALSE),0)</f>
        <v>0</v>
      </c>
      <c r="L203" s="213">
        <f ca="1">+IF($C203=[1]Résultats!$C$3,VLOOKUP(L$5,Sheet1!$B$15:$AG$104,8,FALSE),0)</f>
        <v>0</v>
      </c>
      <c r="M203" s="165">
        <f ca="1">+IF($C203=[1]Résultats!$C$3,VLOOKUP(M$5,Sheet1!$B$15:$AG$104,8,FALSE),0)</f>
        <v>0</v>
      </c>
      <c r="N203" s="165">
        <f ca="1">+IF($C203=[1]Résultats!$C$3,VLOOKUP(N$5,Sheet1!$B$15:$AG$104,8,FALSE),0)</f>
        <v>0</v>
      </c>
      <c r="O203" s="151">
        <f ca="1">+IF($C203=[1]Résultats!$C$3,VLOOKUP(O$5,Sheet1!$B$15:$AG$104,8,FALSE),0)</f>
        <v>0</v>
      </c>
      <c r="P203" s="151">
        <f ca="1">+IF($C203=[1]Résultats!$C$3,VLOOKUP(P$5,Sheet1!$B$15:$AG$104,8,FALSE),0)</f>
        <v>0</v>
      </c>
      <c r="Q203" s="213">
        <f ca="1">+IF($C203=[1]Résultats!$C$3,VLOOKUP(Q$5,Sheet1!$B$15:$AG$104,8,FALSE),0)</f>
        <v>0</v>
      </c>
      <c r="R203" s="151">
        <f ca="1">+IF($C203=[1]Résultats!$C$3,VLOOKUP(R$5,Sheet1!$B$15:$AG$104,8,FALSE),0)</f>
        <v>0</v>
      </c>
      <c r="S203" s="165">
        <f ca="1">+IF($C203=[1]Résultats!$C$3,VLOOKUP(S$5,Sheet1!$B$15:$AG$104,8,FALSE),0)</f>
        <v>0</v>
      </c>
      <c r="T203" s="165">
        <f ca="1">+IF($C203=[1]Résultats!$C$3,VLOOKUP(T$5,Sheet1!$B$15:$AG$104,8,FALSE),0)</f>
        <v>0</v>
      </c>
      <c r="U203" s="151">
        <f ca="1">+IF($C203=[1]Résultats!$C$3,VLOOKUP(U$5,Sheet1!$B$15:$AG$104,8,FALSE),0)</f>
        <v>0</v>
      </c>
      <c r="V203" s="151">
        <f ca="1">+IF($C203=[1]Résultats!$C$3,VLOOKUP(V$5,Sheet1!$B$15:$AG$104,8,FALSE),0)</f>
        <v>0</v>
      </c>
      <c r="W203" s="213">
        <f ca="1">+IF($C203=[1]Résultats!$C$3,VLOOKUP(W$5,Sheet1!$B$15:$AG$104,8,FALSE),0)</f>
        <v>0</v>
      </c>
      <c r="X203" s="165">
        <f ca="1">+IF($C203=[1]Résultats!$C$3,VLOOKUP(X$5,Sheet1!$B$15:$AG$104,8,FALSE),0)</f>
        <v>0</v>
      </c>
      <c r="Y203" s="165">
        <f ca="1">+IF($C203=[1]Résultats!$C$3,VLOOKUP(Y$5,Sheet1!$B$15:$AG$104,8,FALSE),0)</f>
        <v>0</v>
      </c>
      <c r="Z203" s="151">
        <f ca="1">+IF($C203=[1]Résultats!$C$3,VLOOKUP(Z$5,Sheet1!$B$15:$AG$104,8,FALSE),0)</f>
        <v>0</v>
      </c>
      <c r="AA203" s="151">
        <f ca="1">+IF($C203=[1]Résultats!$C$3,VLOOKUP(AA$5,Sheet1!$B$15:$AG$104,8,FALSE),0)</f>
        <v>0</v>
      </c>
      <c r="AB203" s="213">
        <f ca="1">+IF($C203=[1]Résultats!$C$3,VLOOKUP(AB$5,Sheet1!$B$15:$AG$104,8,FALSE),0)</f>
        <v>0</v>
      </c>
      <c r="AC203" s="165">
        <f ca="1">+IF($C203=[1]Résultats!$C$3,VLOOKUP(AC$5,Sheet1!$B$15:$AG$104,8,FALSE),0)</f>
        <v>0</v>
      </c>
      <c r="AD203" s="165">
        <f ca="1">+IF($C203=[1]Résultats!$C$3,VLOOKUP(AD$5,Sheet1!$B$15:$AG$104,8,FALSE),0)</f>
        <v>0</v>
      </c>
      <c r="AE203" s="213">
        <f ca="1">+IF($C203=[1]Résultats!$C$3,VLOOKUP(AE$5,Sheet1!$B$15:$AG$104,8,FALSE),0)</f>
        <v>0</v>
      </c>
      <c r="AF203" s="165">
        <f ca="1">+IF($C203=[1]Résultats!$C$3,VLOOKUP(AF$5,Sheet1!$B$15:$AG$104,8,FALSE),0)</f>
        <v>0</v>
      </c>
      <c r="AG203" s="165">
        <f ca="1">+IF($C203=[1]Résultats!$C$3,VLOOKUP(AG$5,Sheet1!$B$15:$AG$104,8,FALSE),0)</f>
        <v>0</v>
      </c>
      <c r="AH203" s="151">
        <f ca="1">+IF($C203=[1]Résultats!$C$3,VLOOKUP(AH$5,Sheet1!$B$15:$AG$104,8,FALSE),0)</f>
        <v>0</v>
      </c>
      <c r="AI203" s="151">
        <f ca="1">+IF($C203=[1]Résultats!$C$3,VLOOKUP(AI$5,Sheet1!$B$15:$AG$104,8,FALSE),0)</f>
        <v>0</v>
      </c>
      <c r="AJ203" s="213">
        <f ca="1">+IF($C203=[1]Résultats!$C$3,VLOOKUP(AJ$5,Sheet1!$B$15:$AG$104,8,FALSE),0)</f>
        <v>0</v>
      </c>
      <c r="AK203" s="165">
        <f ca="1">+IF($C203=[1]Résultats!$C$3,VLOOKUP(AK$5,Sheet1!$B$15:$AG$104,8,FALSE),0)</f>
        <v>0</v>
      </c>
      <c r="AL203" s="165">
        <f ca="1">+IF($C203=[1]Résultats!$C$3,VLOOKUP(AL$5,Sheet1!$B$15:$AG$104,8,FALSE),0)</f>
        <v>0</v>
      </c>
      <c r="AM203" s="213">
        <f ca="1">+IF($C203=[1]Résultats!$C$3,VLOOKUP(AM$5,Sheet1!$B$15:$AG$104,8,FALSE),0)</f>
        <v>0</v>
      </c>
      <c r="AN203" s="165">
        <f ca="1">+IF($C203=[1]Résultats!$C$3,VLOOKUP(AN$5,Sheet1!$B$15:$AG$104,8,FALSE),0)</f>
        <v>0</v>
      </c>
      <c r="AO203" s="165">
        <f ca="1">+IF($C203=[1]Résultats!$C$3,VLOOKUP(AO$5,Sheet1!$B$15:$AG$104,8,FALSE),0)</f>
        <v>0</v>
      </c>
      <c r="AP203" s="213">
        <f ca="1">+IF($C203=[1]Résultats!$C$3,VLOOKUP(AP$5,Sheet1!$B$15:$AG$104,8,FALSE),0)</f>
        <v>0</v>
      </c>
      <c r="AQ203" s="165">
        <f ca="1">+IF($C203=[1]Résultats!$C$3,VLOOKUP(AQ$5,Sheet1!$B$15:$AG$104,8,FALSE),0)</f>
        <v>0</v>
      </c>
      <c r="AR203" s="165">
        <f ca="1">+IF($C203=[1]Résultats!$C$3,VLOOKUP(AR$5,Sheet1!$B$15:$AG$104,8,FALSE),0)</f>
        <v>0</v>
      </c>
      <c r="AS203" s="151">
        <f ca="1">+IF($C203=[1]Résultats!$C$3,VLOOKUP(AS$5,Sheet1!$B$15:$AG$104,8,FALSE),0)</f>
        <v>0</v>
      </c>
      <c r="AT203" s="151">
        <f ca="1">+IF($C203=[1]Résultats!$C$3,VLOOKUP(AT$5,Sheet1!$B$15:$AG$104,8,FALSE),0)</f>
        <v>0</v>
      </c>
      <c r="AU203" s="213">
        <f ca="1">+IF($C203=[1]Résultats!$C$3,VLOOKUP(AU$5,Sheet1!$B$15:$AG$104,8,FALSE),0)</f>
        <v>0</v>
      </c>
      <c r="AV203" s="151">
        <f ca="1">+IF($C203=[1]Résultats!$C$3,VLOOKUP(AV$5,Sheet1!$B$15:$AG$104,8,FALSE),0)</f>
        <v>0</v>
      </c>
      <c r="AW203" s="151">
        <f ca="1">+IF($C203=[1]Résultats!$C$3,VLOOKUP(AW$5,Sheet1!$B$15:$AG$104,8,FALSE),0)</f>
        <v>0</v>
      </c>
      <c r="AX203" s="151">
        <f ca="1">+IF($C203=[1]Résultats!$C$3,VLOOKUP(AX$5,Sheet1!$B$15:$AG$104,8,FALSE),0)</f>
        <v>0</v>
      </c>
      <c r="AY203" s="151">
        <f ca="1">+IF($C203=[1]Résultats!$C$3,VLOOKUP(AY$5,Sheet1!$B$15:$AG$104,8,FALSE),0)</f>
        <v>0</v>
      </c>
      <c r="AZ203" s="213">
        <f ca="1">+IF($C203=[1]Résultats!$C$3,VLOOKUP(AZ$5,Sheet1!$B$15:$AG$104,8,FALSE),0)</f>
        <v>0</v>
      </c>
      <c r="BA203" s="165">
        <f ca="1">+IF($C203=[1]Résultats!$C$3,VLOOKUP(BA$5,Sheet1!$B$15:$AG$104,8,FALSE),0)</f>
        <v>0</v>
      </c>
      <c r="BB203" s="165">
        <f ca="1">+IF($C203=[1]Résultats!$C$3,VLOOKUP(BB$5,Sheet1!$B$15:$AG$104,8,FALSE),0)</f>
        <v>0</v>
      </c>
      <c r="BC203" s="151">
        <f ca="1">+IF($C203=[1]Résultats!$C$3,VLOOKUP(BC$5,Sheet1!$B$15:$AG$104,8,FALSE),0)</f>
        <v>0</v>
      </c>
      <c r="BD203" s="151">
        <f ca="1">+IF($C203=[1]Résultats!$C$3,VLOOKUP(BD$5,Sheet1!$B$15:$AG$104,8,FALSE),0)</f>
        <v>0</v>
      </c>
      <c r="BE203" s="151">
        <f ca="1">+IF($C203=[1]Résultats!$C$3,VLOOKUP(BE$5,Sheet1!$B$15:$AG$104,8,FALSE),0)</f>
        <v>0</v>
      </c>
      <c r="BF203" s="151">
        <f ca="1">+IF($C203=[1]Résultats!$C$3,VLOOKUP(BF$5,Sheet1!$B$15:$AG$104,8,FALSE),0)</f>
        <v>0</v>
      </c>
      <c r="BG203" s="151">
        <f ca="1">+IF($C203=[1]Résultats!$C$3,VLOOKUP(BG$5,Sheet1!$B$15:$AG$104,8,FALSE),0)</f>
        <v>0</v>
      </c>
      <c r="BH203" s="151">
        <f ca="1">+IF($C203=[1]Résultats!$C$3,VLOOKUP(BH$5,Sheet1!$B$15:$AG$104,8,FALSE),0)</f>
        <v>0</v>
      </c>
      <c r="BI203" s="151">
        <f ca="1">+IF($C203=[1]Résultats!$C$3,VLOOKUP(BI$5,Sheet1!$B$15:$AG$104,8,FALSE),0)</f>
        <v>0</v>
      </c>
      <c r="BJ203" s="151">
        <f ca="1">+IF($C203=[1]Résultats!$C$3,VLOOKUP(BJ$5,Sheet1!$B$15:$AG$104,8,FALSE),0)</f>
        <v>0</v>
      </c>
      <c r="BK203" s="151">
        <f ca="1">+IF($C203=[1]Résultats!$C$3,VLOOKUP(BK$5,Sheet1!$B$15:$AG$104,8,FALSE),0)</f>
        <v>0</v>
      </c>
      <c r="BL203" s="151">
        <f ca="1">+IF($C203=[1]Résultats!$C$3,VLOOKUP(BL$5,Sheet1!$B$15:$AG$104,8,FALSE),0)</f>
        <v>0</v>
      </c>
      <c r="BM203" s="151">
        <f ca="1">+IF($C203=[1]Résultats!$C$3,VLOOKUP(BM$5,Sheet1!$B$15:$AG$104,8,FALSE),0)</f>
        <v>0</v>
      </c>
      <c r="BN203" s="151">
        <f ca="1">+IF($C203=[1]Résultats!$C$3,VLOOKUP(BN$5,Sheet1!$B$15:$AG$104,8,FALSE),0)</f>
        <v>0</v>
      </c>
      <c r="BO203" s="151">
        <f ca="1">+IF($C203=[1]Résultats!$C$3,VLOOKUP(BO$5,Sheet1!$B$15:$AG$104,8,FALSE),0)</f>
        <v>0</v>
      </c>
      <c r="BP203" s="151">
        <f ca="1">+IF($C203=[1]Résultats!$C$3,VLOOKUP(BP$5,Sheet1!$B$15:$AG$104,8,FALSE),0)</f>
        <v>0</v>
      </c>
      <c r="BQ203" s="151">
        <f ca="1">+IF($C203=[1]Résultats!$C$3,VLOOKUP(BQ$5,Sheet1!$B$15:$AG$104,8,FALSE),0)</f>
        <v>0</v>
      </c>
      <c r="BR203" s="151">
        <f ca="1">+IF($C203=[1]Résultats!$C$3,VLOOKUP(BR$5,Sheet1!$B$15:$AG$104,8,FALSE),0)</f>
        <v>0</v>
      </c>
      <c r="BS203" s="151">
        <f ca="1">+IF($C203=[1]Résultats!$C$3,VLOOKUP(BS$5,Sheet1!$B$15:$AG$104,8,FALSE),0)</f>
        <v>0</v>
      </c>
      <c r="BT203" s="151">
        <f ca="1">+IF($C203=[1]Résultats!$C$3,VLOOKUP(BT$5,Sheet1!$B$15:$AG$104,8,FALSE),0)</f>
        <v>0</v>
      </c>
      <c r="BU203" s="151">
        <f ca="1">+IF($C203=[1]Résultats!$C$3,VLOOKUP(BU$5,Sheet1!$B$15:$AG$104,8,FALSE),0)</f>
        <v>0</v>
      </c>
      <c r="BV203" s="151">
        <f ca="1">+IF($C203=[1]Résultats!$C$3,VLOOKUP(BV$5,Sheet1!$B$15:$AG$104,8,FALSE),0)</f>
        <v>0</v>
      </c>
      <c r="BW203" s="151">
        <f ca="1">+IF($C203=[1]Résultats!$C$3,VLOOKUP(BW$5,Sheet1!$B$15:$AG$104,8,FALSE),0)</f>
        <v>0</v>
      </c>
      <c r="BX203" s="151">
        <f ca="1">+IF($C203=[1]Résultats!$C$3,VLOOKUP(BX$5,Sheet1!$B$15:$AG$104,8,FALSE),0)</f>
        <v>0</v>
      </c>
      <c r="BY203" s="151">
        <f ca="1">+IF($C203=[1]Résultats!$C$3,VLOOKUP(BY$5,Sheet1!$B$15:$AG$104,8,FALSE),0)</f>
        <v>0</v>
      </c>
      <c r="BZ203" s="151">
        <f ca="1">+IF($C203=[1]Résultats!$C$3,VLOOKUP(BZ$5,Sheet1!$B$15:$AG$104,8,FALSE),0)</f>
        <v>0</v>
      </c>
    </row>
    <row r="204" spans="1:78" ht="15.75" customHeight="1" x14ac:dyDescent="0.2">
      <c r="A204" s="1">
        <f t="shared" ca="1" si="12"/>
        <v>0</v>
      </c>
      <c r="B204" s="1">
        <f t="shared" ca="1" si="11"/>
        <v>0</v>
      </c>
      <c r="C204" s="136">
        <f>Hébergement!C204</f>
        <v>43299</v>
      </c>
      <c r="D204" s="150">
        <f ca="1">+IF($C204=[1]Résultats!$C$3,VLOOKUP(D$5,Sheet1!$B$15:$AG$104,8,FALSE),0)</f>
        <v>0</v>
      </c>
      <c r="E204" s="150">
        <f ca="1">+IF($C204=[1]Résultats!$C$3,VLOOKUP(E$5,Sheet1!$B$15:$AG$104,8,FALSE),0)</f>
        <v>0</v>
      </c>
      <c r="F204" s="150">
        <f ca="1">+IF($C204=[1]Résultats!$C$3,VLOOKUP(F$5,Sheet1!$B$15:$AG$104,8,FALSE),0)</f>
        <v>0</v>
      </c>
      <c r="G204" s="150">
        <f ca="1">+IF($C204=[1]Résultats!$C$3,VLOOKUP(G$5,Sheet1!$B$15:$AG$104,8,FALSE),0)</f>
        <v>0</v>
      </c>
      <c r="H204" s="150">
        <f ca="1">+IF($C204=[1]Résultats!$C$3,VLOOKUP(H$5,Sheet1!$B$15:$AG$104,8,FALSE),0)</f>
        <v>0</v>
      </c>
      <c r="I204" s="150">
        <f ca="1">+IF($C204=[1]Résultats!$C$3,VLOOKUP(I$5,Sheet1!$B$15:$AG$104,8,FALSE),0)</f>
        <v>0</v>
      </c>
      <c r="J204" s="151">
        <f ca="1">+IF($C204=[1]Résultats!$C$3,VLOOKUP(J$5,Sheet1!$B$15:$AG$104,8,FALSE),0)</f>
        <v>0</v>
      </c>
      <c r="K204" s="151">
        <f ca="1">+IF($C204=[1]Résultats!$C$3,VLOOKUP(K$5,Sheet1!$B$15:$AG$104,8,FALSE),0)</f>
        <v>0</v>
      </c>
      <c r="L204" s="213">
        <f ca="1">+IF($C204=[1]Résultats!$C$3,VLOOKUP(L$5,Sheet1!$B$15:$AG$104,8,FALSE),0)</f>
        <v>0</v>
      </c>
      <c r="M204" s="165">
        <f ca="1">+IF($C204=[1]Résultats!$C$3,VLOOKUP(M$5,Sheet1!$B$15:$AG$104,8,FALSE),0)</f>
        <v>0</v>
      </c>
      <c r="N204" s="165">
        <f ca="1">+IF($C204=[1]Résultats!$C$3,VLOOKUP(N$5,Sheet1!$B$15:$AG$104,8,FALSE),0)</f>
        <v>0</v>
      </c>
      <c r="O204" s="151">
        <f ca="1">+IF($C204=[1]Résultats!$C$3,VLOOKUP(O$5,Sheet1!$B$15:$AG$104,8,FALSE),0)</f>
        <v>0</v>
      </c>
      <c r="P204" s="151">
        <f ca="1">+IF($C204=[1]Résultats!$C$3,VLOOKUP(P$5,Sheet1!$B$15:$AG$104,8,FALSE),0)</f>
        <v>0</v>
      </c>
      <c r="Q204" s="213">
        <f ca="1">+IF($C204=[1]Résultats!$C$3,VLOOKUP(Q$5,Sheet1!$B$15:$AG$104,8,FALSE),0)</f>
        <v>0</v>
      </c>
      <c r="R204" s="151">
        <f ca="1">+IF($C204=[1]Résultats!$C$3,VLOOKUP(R$5,Sheet1!$B$15:$AG$104,8,FALSE),0)</f>
        <v>0</v>
      </c>
      <c r="S204" s="165">
        <f ca="1">+IF($C204=[1]Résultats!$C$3,VLOOKUP(S$5,Sheet1!$B$15:$AG$104,8,FALSE),0)</f>
        <v>0</v>
      </c>
      <c r="T204" s="165">
        <f ca="1">+IF($C204=[1]Résultats!$C$3,VLOOKUP(T$5,Sheet1!$B$15:$AG$104,8,FALSE),0)</f>
        <v>0</v>
      </c>
      <c r="U204" s="151">
        <f ca="1">+IF($C204=[1]Résultats!$C$3,VLOOKUP(U$5,Sheet1!$B$15:$AG$104,8,FALSE),0)</f>
        <v>0</v>
      </c>
      <c r="V204" s="151">
        <f ca="1">+IF($C204=[1]Résultats!$C$3,VLOOKUP(V$5,Sheet1!$B$15:$AG$104,8,FALSE),0)</f>
        <v>0</v>
      </c>
      <c r="W204" s="213">
        <f ca="1">+IF($C204=[1]Résultats!$C$3,VLOOKUP(W$5,Sheet1!$B$15:$AG$104,8,FALSE),0)</f>
        <v>0</v>
      </c>
      <c r="X204" s="165">
        <f ca="1">+IF($C204=[1]Résultats!$C$3,VLOOKUP(X$5,Sheet1!$B$15:$AG$104,8,FALSE),0)</f>
        <v>0</v>
      </c>
      <c r="Y204" s="165">
        <f ca="1">+IF($C204=[1]Résultats!$C$3,VLOOKUP(Y$5,Sheet1!$B$15:$AG$104,8,FALSE),0)</f>
        <v>0</v>
      </c>
      <c r="Z204" s="151">
        <f ca="1">+IF($C204=[1]Résultats!$C$3,VLOOKUP(Z$5,Sheet1!$B$15:$AG$104,8,FALSE),0)</f>
        <v>0</v>
      </c>
      <c r="AA204" s="151">
        <f ca="1">+IF($C204=[1]Résultats!$C$3,VLOOKUP(AA$5,Sheet1!$B$15:$AG$104,8,FALSE),0)</f>
        <v>0</v>
      </c>
      <c r="AB204" s="213">
        <f ca="1">+IF($C204=[1]Résultats!$C$3,VLOOKUP(AB$5,Sheet1!$B$15:$AG$104,8,FALSE),0)</f>
        <v>0</v>
      </c>
      <c r="AC204" s="165">
        <f ca="1">+IF($C204=[1]Résultats!$C$3,VLOOKUP(AC$5,Sheet1!$B$15:$AG$104,8,FALSE),0)</f>
        <v>0</v>
      </c>
      <c r="AD204" s="165">
        <f ca="1">+IF($C204=[1]Résultats!$C$3,VLOOKUP(AD$5,Sheet1!$B$15:$AG$104,8,FALSE),0)</f>
        <v>0</v>
      </c>
      <c r="AE204" s="213">
        <f ca="1">+IF($C204=[1]Résultats!$C$3,VLOOKUP(AE$5,Sheet1!$B$15:$AG$104,8,FALSE),0)</f>
        <v>0</v>
      </c>
      <c r="AF204" s="165">
        <f ca="1">+IF($C204=[1]Résultats!$C$3,VLOOKUP(AF$5,Sheet1!$B$15:$AG$104,8,FALSE),0)</f>
        <v>0</v>
      </c>
      <c r="AG204" s="165">
        <f ca="1">+IF($C204=[1]Résultats!$C$3,VLOOKUP(AG$5,Sheet1!$B$15:$AG$104,8,FALSE),0)</f>
        <v>0</v>
      </c>
      <c r="AH204" s="151">
        <f ca="1">+IF($C204=[1]Résultats!$C$3,VLOOKUP(AH$5,Sheet1!$B$15:$AG$104,8,FALSE),0)</f>
        <v>0</v>
      </c>
      <c r="AI204" s="151">
        <f ca="1">+IF($C204=[1]Résultats!$C$3,VLOOKUP(AI$5,Sheet1!$B$15:$AG$104,8,FALSE),0)</f>
        <v>0</v>
      </c>
      <c r="AJ204" s="213">
        <f ca="1">+IF($C204=[1]Résultats!$C$3,VLOOKUP(AJ$5,Sheet1!$B$15:$AG$104,8,FALSE),0)</f>
        <v>0</v>
      </c>
      <c r="AK204" s="165">
        <f ca="1">+IF($C204=[1]Résultats!$C$3,VLOOKUP(AK$5,Sheet1!$B$15:$AG$104,8,FALSE),0)</f>
        <v>0</v>
      </c>
      <c r="AL204" s="165">
        <f ca="1">+IF($C204=[1]Résultats!$C$3,VLOOKUP(AL$5,Sheet1!$B$15:$AG$104,8,FALSE),0)</f>
        <v>0</v>
      </c>
      <c r="AM204" s="213">
        <f ca="1">+IF($C204=[1]Résultats!$C$3,VLOOKUP(AM$5,Sheet1!$B$15:$AG$104,8,FALSE),0)</f>
        <v>0</v>
      </c>
      <c r="AN204" s="165">
        <f ca="1">+IF($C204=[1]Résultats!$C$3,VLOOKUP(AN$5,Sheet1!$B$15:$AG$104,8,FALSE),0)</f>
        <v>0</v>
      </c>
      <c r="AO204" s="165">
        <f ca="1">+IF($C204=[1]Résultats!$C$3,VLOOKUP(AO$5,Sheet1!$B$15:$AG$104,8,FALSE),0)</f>
        <v>0</v>
      </c>
      <c r="AP204" s="213">
        <f ca="1">+IF($C204=[1]Résultats!$C$3,VLOOKUP(AP$5,Sheet1!$B$15:$AG$104,8,FALSE),0)</f>
        <v>0</v>
      </c>
      <c r="AQ204" s="165">
        <f ca="1">+IF($C204=[1]Résultats!$C$3,VLOOKUP(AQ$5,Sheet1!$B$15:$AG$104,8,FALSE),0)</f>
        <v>0</v>
      </c>
      <c r="AR204" s="165">
        <f ca="1">+IF($C204=[1]Résultats!$C$3,VLOOKUP(AR$5,Sheet1!$B$15:$AG$104,8,FALSE),0)</f>
        <v>0</v>
      </c>
      <c r="AS204" s="151">
        <f ca="1">+IF($C204=[1]Résultats!$C$3,VLOOKUP(AS$5,Sheet1!$B$15:$AG$104,8,FALSE),0)</f>
        <v>0</v>
      </c>
      <c r="AT204" s="151">
        <f ca="1">+IF($C204=[1]Résultats!$C$3,VLOOKUP(AT$5,Sheet1!$B$15:$AG$104,8,FALSE),0)</f>
        <v>0</v>
      </c>
      <c r="AU204" s="213">
        <f ca="1">+IF($C204=[1]Résultats!$C$3,VLOOKUP(AU$5,Sheet1!$B$15:$AG$104,8,FALSE),0)</f>
        <v>0</v>
      </c>
      <c r="AV204" s="151">
        <f ca="1">+IF($C204=[1]Résultats!$C$3,VLOOKUP(AV$5,Sheet1!$B$15:$AG$104,8,FALSE),0)</f>
        <v>0</v>
      </c>
      <c r="AW204" s="151">
        <f ca="1">+IF($C204=[1]Résultats!$C$3,VLOOKUP(AW$5,Sheet1!$B$15:$AG$104,8,FALSE),0)</f>
        <v>0</v>
      </c>
      <c r="AX204" s="151">
        <f ca="1">+IF($C204=[1]Résultats!$C$3,VLOOKUP(AX$5,Sheet1!$B$15:$AG$104,8,FALSE),0)</f>
        <v>0</v>
      </c>
      <c r="AY204" s="151">
        <f ca="1">+IF($C204=[1]Résultats!$C$3,VLOOKUP(AY$5,Sheet1!$B$15:$AG$104,8,FALSE),0)</f>
        <v>0</v>
      </c>
      <c r="AZ204" s="213">
        <f ca="1">+IF($C204=[1]Résultats!$C$3,VLOOKUP(AZ$5,Sheet1!$B$15:$AG$104,8,FALSE),0)</f>
        <v>0</v>
      </c>
      <c r="BA204" s="165">
        <f ca="1">+IF($C204=[1]Résultats!$C$3,VLOOKUP(BA$5,Sheet1!$B$15:$AG$104,8,FALSE),0)</f>
        <v>0</v>
      </c>
      <c r="BB204" s="165">
        <f ca="1">+IF($C204=[1]Résultats!$C$3,VLOOKUP(BB$5,Sheet1!$B$15:$AG$104,8,FALSE),0)</f>
        <v>0</v>
      </c>
      <c r="BC204" s="151">
        <f ca="1">+IF($C204=[1]Résultats!$C$3,VLOOKUP(BC$5,Sheet1!$B$15:$AG$104,8,FALSE),0)</f>
        <v>0</v>
      </c>
      <c r="BD204" s="151">
        <f ca="1">+IF($C204=[1]Résultats!$C$3,VLOOKUP(BD$5,Sheet1!$B$15:$AG$104,8,FALSE),0)</f>
        <v>0</v>
      </c>
      <c r="BE204" s="151">
        <f ca="1">+IF($C204=[1]Résultats!$C$3,VLOOKUP(BE$5,Sheet1!$B$15:$AG$104,8,FALSE),0)</f>
        <v>0</v>
      </c>
      <c r="BF204" s="151">
        <f ca="1">+IF($C204=[1]Résultats!$C$3,VLOOKUP(BF$5,Sheet1!$B$15:$AG$104,8,FALSE),0)</f>
        <v>0</v>
      </c>
      <c r="BG204" s="151">
        <f ca="1">+IF($C204=[1]Résultats!$C$3,VLOOKUP(BG$5,Sheet1!$B$15:$AG$104,8,FALSE),0)</f>
        <v>0</v>
      </c>
      <c r="BH204" s="151">
        <f ca="1">+IF($C204=[1]Résultats!$C$3,VLOOKUP(BH$5,Sheet1!$B$15:$AG$104,8,FALSE),0)</f>
        <v>0</v>
      </c>
      <c r="BI204" s="151">
        <f ca="1">+IF($C204=[1]Résultats!$C$3,VLOOKUP(BI$5,Sheet1!$B$15:$AG$104,8,FALSE),0)</f>
        <v>0</v>
      </c>
      <c r="BJ204" s="151">
        <f ca="1">+IF($C204=[1]Résultats!$C$3,VLOOKUP(BJ$5,Sheet1!$B$15:$AG$104,8,FALSE),0)</f>
        <v>0</v>
      </c>
      <c r="BK204" s="151">
        <f ca="1">+IF($C204=[1]Résultats!$C$3,VLOOKUP(BK$5,Sheet1!$B$15:$AG$104,8,FALSE),0)</f>
        <v>0</v>
      </c>
      <c r="BL204" s="151">
        <f ca="1">+IF($C204=[1]Résultats!$C$3,VLOOKUP(BL$5,Sheet1!$B$15:$AG$104,8,FALSE),0)</f>
        <v>0</v>
      </c>
      <c r="BM204" s="151">
        <f ca="1">+IF($C204=[1]Résultats!$C$3,VLOOKUP(BM$5,Sheet1!$B$15:$AG$104,8,FALSE),0)</f>
        <v>0</v>
      </c>
      <c r="BN204" s="151">
        <f ca="1">+IF($C204=[1]Résultats!$C$3,VLOOKUP(BN$5,Sheet1!$B$15:$AG$104,8,FALSE),0)</f>
        <v>0</v>
      </c>
      <c r="BO204" s="151">
        <f ca="1">+IF($C204=[1]Résultats!$C$3,VLOOKUP(BO$5,Sheet1!$B$15:$AG$104,8,FALSE),0)</f>
        <v>0</v>
      </c>
      <c r="BP204" s="151">
        <f ca="1">+IF($C204=[1]Résultats!$C$3,VLOOKUP(BP$5,Sheet1!$B$15:$AG$104,8,FALSE),0)</f>
        <v>0</v>
      </c>
      <c r="BQ204" s="151">
        <f ca="1">+IF($C204=[1]Résultats!$C$3,VLOOKUP(BQ$5,Sheet1!$B$15:$AG$104,8,FALSE),0)</f>
        <v>0</v>
      </c>
      <c r="BR204" s="151">
        <f ca="1">+IF($C204=[1]Résultats!$C$3,VLOOKUP(BR$5,Sheet1!$B$15:$AG$104,8,FALSE),0)</f>
        <v>0</v>
      </c>
      <c r="BS204" s="151">
        <f ca="1">+IF($C204=[1]Résultats!$C$3,VLOOKUP(BS$5,Sheet1!$B$15:$AG$104,8,FALSE),0)</f>
        <v>0</v>
      </c>
      <c r="BT204" s="151">
        <f ca="1">+IF($C204=[1]Résultats!$C$3,VLOOKUP(BT$5,Sheet1!$B$15:$AG$104,8,FALSE),0)</f>
        <v>0</v>
      </c>
      <c r="BU204" s="151">
        <f ca="1">+IF($C204=[1]Résultats!$C$3,VLOOKUP(BU$5,Sheet1!$B$15:$AG$104,8,FALSE),0)</f>
        <v>0</v>
      </c>
      <c r="BV204" s="151">
        <f ca="1">+IF($C204=[1]Résultats!$C$3,VLOOKUP(BV$5,Sheet1!$B$15:$AG$104,8,FALSE),0)</f>
        <v>0</v>
      </c>
      <c r="BW204" s="151">
        <f ca="1">+IF($C204=[1]Résultats!$C$3,VLOOKUP(BW$5,Sheet1!$B$15:$AG$104,8,FALSE),0)</f>
        <v>0</v>
      </c>
      <c r="BX204" s="151">
        <f ca="1">+IF($C204=[1]Résultats!$C$3,VLOOKUP(BX$5,Sheet1!$B$15:$AG$104,8,FALSE),0)</f>
        <v>0</v>
      </c>
      <c r="BY204" s="151">
        <f ca="1">+IF($C204=[1]Résultats!$C$3,VLOOKUP(BY$5,Sheet1!$B$15:$AG$104,8,FALSE),0)</f>
        <v>0</v>
      </c>
      <c r="BZ204" s="151">
        <f ca="1">+IF($C204=[1]Résultats!$C$3,VLOOKUP(BZ$5,Sheet1!$B$15:$AG$104,8,FALSE),0)</f>
        <v>0</v>
      </c>
    </row>
    <row r="205" spans="1:78" ht="15.75" customHeight="1" x14ac:dyDescent="0.2">
      <c r="A205" s="1">
        <f t="shared" ca="1" si="12"/>
        <v>0</v>
      </c>
      <c r="B205" s="1">
        <f t="shared" ca="1" si="11"/>
        <v>0</v>
      </c>
      <c r="C205" s="136">
        <f>Hébergement!C205</f>
        <v>43300</v>
      </c>
      <c r="D205" s="150">
        <f ca="1">+IF($C205=[1]Résultats!$C$3,VLOOKUP(D$5,Sheet1!$B$15:$AG$104,8,FALSE),0)</f>
        <v>0</v>
      </c>
      <c r="E205" s="150">
        <f ca="1">+IF($C205=[1]Résultats!$C$3,VLOOKUP(E$5,Sheet1!$B$15:$AG$104,8,FALSE),0)</f>
        <v>0</v>
      </c>
      <c r="F205" s="150">
        <f ca="1">+IF($C205=[1]Résultats!$C$3,VLOOKUP(F$5,Sheet1!$B$15:$AG$104,8,FALSE),0)</f>
        <v>0</v>
      </c>
      <c r="G205" s="150">
        <f ca="1">+IF($C205=[1]Résultats!$C$3,VLOOKUP(G$5,Sheet1!$B$15:$AG$104,8,FALSE),0)</f>
        <v>0</v>
      </c>
      <c r="H205" s="150">
        <f ca="1">+IF($C205=[1]Résultats!$C$3,VLOOKUP(H$5,Sheet1!$B$15:$AG$104,8,FALSE),0)</f>
        <v>0</v>
      </c>
      <c r="I205" s="150">
        <f ca="1">+IF($C205=[1]Résultats!$C$3,VLOOKUP(I$5,Sheet1!$B$15:$AG$104,8,FALSE),0)</f>
        <v>0</v>
      </c>
      <c r="J205" s="151">
        <f ca="1">+IF($C205=[1]Résultats!$C$3,VLOOKUP(J$5,Sheet1!$B$15:$AG$104,8,FALSE),0)</f>
        <v>0</v>
      </c>
      <c r="K205" s="151">
        <f ca="1">+IF($C205=[1]Résultats!$C$3,VLOOKUP(K$5,Sheet1!$B$15:$AG$104,8,FALSE),0)</f>
        <v>0</v>
      </c>
      <c r="L205" s="213">
        <f ca="1">+IF($C205=[1]Résultats!$C$3,VLOOKUP(L$5,Sheet1!$B$15:$AG$104,8,FALSE),0)</f>
        <v>0</v>
      </c>
      <c r="M205" s="165">
        <f ca="1">+IF($C205=[1]Résultats!$C$3,VLOOKUP(M$5,Sheet1!$B$15:$AG$104,8,FALSE),0)</f>
        <v>0</v>
      </c>
      <c r="N205" s="165">
        <f ca="1">+IF($C205=[1]Résultats!$C$3,VLOOKUP(N$5,Sheet1!$B$15:$AG$104,8,FALSE),0)</f>
        <v>0</v>
      </c>
      <c r="O205" s="151">
        <f ca="1">+IF($C205=[1]Résultats!$C$3,VLOOKUP(O$5,Sheet1!$B$15:$AG$104,8,FALSE),0)</f>
        <v>0</v>
      </c>
      <c r="P205" s="151">
        <f ca="1">+IF($C205=[1]Résultats!$C$3,VLOOKUP(P$5,Sheet1!$B$15:$AG$104,8,FALSE),0)</f>
        <v>0</v>
      </c>
      <c r="Q205" s="213">
        <f ca="1">+IF($C205=[1]Résultats!$C$3,VLOOKUP(Q$5,Sheet1!$B$15:$AG$104,8,FALSE),0)</f>
        <v>0</v>
      </c>
      <c r="R205" s="151">
        <f ca="1">+IF($C205=[1]Résultats!$C$3,VLOOKUP(R$5,Sheet1!$B$15:$AG$104,8,FALSE),0)</f>
        <v>0</v>
      </c>
      <c r="S205" s="165">
        <f ca="1">+IF($C205=[1]Résultats!$C$3,VLOOKUP(S$5,Sheet1!$B$15:$AG$104,8,FALSE),0)</f>
        <v>0</v>
      </c>
      <c r="T205" s="165">
        <f ca="1">+IF($C205=[1]Résultats!$C$3,VLOOKUP(T$5,Sheet1!$B$15:$AG$104,8,FALSE),0)</f>
        <v>0</v>
      </c>
      <c r="U205" s="151">
        <f ca="1">+IF($C205=[1]Résultats!$C$3,VLOOKUP(U$5,Sheet1!$B$15:$AG$104,8,FALSE),0)</f>
        <v>0</v>
      </c>
      <c r="V205" s="151">
        <f ca="1">+IF($C205=[1]Résultats!$C$3,VLOOKUP(V$5,Sheet1!$B$15:$AG$104,8,FALSE),0)</f>
        <v>0</v>
      </c>
      <c r="W205" s="213">
        <f ca="1">+IF($C205=[1]Résultats!$C$3,VLOOKUP(W$5,Sheet1!$B$15:$AG$104,8,FALSE),0)</f>
        <v>0</v>
      </c>
      <c r="X205" s="165">
        <f ca="1">+IF($C205=[1]Résultats!$C$3,VLOOKUP(X$5,Sheet1!$B$15:$AG$104,8,FALSE),0)</f>
        <v>0</v>
      </c>
      <c r="Y205" s="165">
        <f ca="1">+IF($C205=[1]Résultats!$C$3,VLOOKUP(Y$5,Sheet1!$B$15:$AG$104,8,FALSE),0)</f>
        <v>0</v>
      </c>
      <c r="Z205" s="151">
        <f ca="1">+IF($C205=[1]Résultats!$C$3,VLOOKUP(Z$5,Sheet1!$B$15:$AG$104,8,FALSE),0)</f>
        <v>0</v>
      </c>
      <c r="AA205" s="151">
        <f ca="1">+IF($C205=[1]Résultats!$C$3,VLOOKUP(AA$5,Sheet1!$B$15:$AG$104,8,FALSE),0)</f>
        <v>0</v>
      </c>
      <c r="AB205" s="213">
        <f ca="1">+IF($C205=[1]Résultats!$C$3,VLOOKUP(AB$5,Sheet1!$B$15:$AG$104,8,FALSE),0)</f>
        <v>0</v>
      </c>
      <c r="AC205" s="165">
        <f ca="1">+IF($C205=[1]Résultats!$C$3,VLOOKUP(AC$5,Sheet1!$B$15:$AG$104,8,FALSE),0)</f>
        <v>0</v>
      </c>
      <c r="AD205" s="165">
        <f ca="1">+IF($C205=[1]Résultats!$C$3,VLOOKUP(AD$5,Sheet1!$B$15:$AG$104,8,FALSE),0)</f>
        <v>0</v>
      </c>
      <c r="AE205" s="213">
        <f ca="1">+IF($C205=[1]Résultats!$C$3,VLOOKUP(AE$5,Sheet1!$B$15:$AG$104,8,FALSE),0)</f>
        <v>0</v>
      </c>
      <c r="AF205" s="165">
        <f ca="1">+IF($C205=[1]Résultats!$C$3,VLOOKUP(AF$5,Sheet1!$B$15:$AG$104,8,FALSE),0)</f>
        <v>0</v>
      </c>
      <c r="AG205" s="165">
        <f ca="1">+IF($C205=[1]Résultats!$C$3,VLOOKUP(AG$5,Sheet1!$B$15:$AG$104,8,FALSE),0)</f>
        <v>0</v>
      </c>
      <c r="AH205" s="151">
        <f ca="1">+IF($C205=[1]Résultats!$C$3,VLOOKUP(AH$5,Sheet1!$B$15:$AG$104,8,FALSE),0)</f>
        <v>0</v>
      </c>
      <c r="AI205" s="151">
        <f ca="1">+IF($C205=[1]Résultats!$C$3,VLOOKUP(AI$5,Sheet1!$B$15:$AG$104,8,FALSE),0)</f>
        <v>0</v>
      </c>
      <c r="AJ205" s="213">
        <f ca="1">+IF($C205=[1]Résultats!$C$3,VLOOKUP(AJ$5,Sheet1!$B$15:$AG$104,8,FALSE),0)</f>
        <v>0</v>
      </c>
      <c r="AK205" s="165">
        <f ca="1">+IF($C205=[1]Résultats!$C$3,VLOOKUP(AK$5,Sheet1!$B$15:$AG$104,8,FALSE),0)</f>
        <v>0</v>
      </c>
      <c r="AL205" s="165">
        <f ca="1">+IF($C205=[1]Résultats!$C$3,VLOOKUP(AL$5,Sheet1!$B$15:$AG$104,8,FALSE),0)</f>
        <v>0</v>
      </c>
      <c r="AM205" s="213">
        <f ca="1">+IF($C205=[1]Résultats!$C$3,VLOOKUP(AM$5,Sheet1!$B$15:$AG$104,8,FALSE),0)</f>
        <v>0</v>
      </c>
      <c r="AN205" s="165">
        <f ca="1">+IF($C205=[1]Résultats!$C$3,VLOOKUP(AN$5,Sheet1!$B$15:$AG$104,8,FALSE),0)</f>
        <v>0</v>
      </c>
      <c r="AO205" s="165">
        <f ca="1">+IF($C205=[1]Résultats!$C$3,VLOOKUP(AO$5,Sheet1!$B$15:$AG$104,8,FALSE),0)</f>
        <v>0</v>
      </c>
      <c r="AP205" s="213">
        <f ca="1">+IF($C205=[1]Résultats!$C$3,VLOOKUP(AP$5,Sheet1!$B$15:$AG$104,8,FALSE),0)</f>
        <v>0</v>
      </c>
      <c r="AQ205" s="165">
        <f ca="1">+IF($C205=[1]Résultats!$C$3,VLOOKUP(AQ$5,Sheet1!$B$15:$AG$104,8,FALSE),0)</f>
        <v>0</v>
      </c>
      <c r="AR205" s="165">
        <f ca="1">+IF($C205=[1]Résultats!$C$3,VLOOKUP(AR$5,Sheet1!$B$15:$AG$104,8,FALSE),0)</f>
        <v>0</v>
      </c>
      <c r="AS205" s="151">
        <f ca="1">+IF($C205=[1]Résultats!$C$3,VLOOKUP(AS$5,Sheet1!$B$15:$AG$104,8,FALSE),0)</f>
        <v>0</v>
      </c>
      <c r="AT205" s="151">
        <f ca="1">+IF($C205=[1]Résultats!$C$3,VLOOKUP(AT$5,Sheet1!$B$15:$AG$104,8,FALSE),0)</f>
        <v>0</v>
      </c>
      <c r="AU205" s="213">
        <f ca="1">+IF($C205=[1]Résultats!$C$3,VLOOKUP(AU$5,Sheet1!$B$15:$AG$104,8,FALSE),0)</f>
        <v>0</v>
      </c>
      <c r="AV205" s="151">
        <f ca="1">+IF($C205=[1]Résultats!$C$3,VLOOKUP(AV$5,Sheet1!$B$15:$AG$104,8,FALSE),0)</f>
        <v>0</v>
      </c>
      <c r="AW205" s="151">
        <f ca="1">+IF($C205=[1]Résultats!$C$3,VLOOKUP(AW$5,Sheet1!$B$15:$AG$104,8,FALSE),0)</f>
        <v>0</v>
      </c>
      <c r="AX205" s="151">
        <f ca="1">+IF($C205=[1]Résultats!$C$3,VLOOKUP(AX$5,Sheet1!$B$15:$AG$104,8,FALSE),0)</f>
        <v>0</v>
      </c>
      <c r="AY205" s="151">
        <f ca="1">+IF($C205=[1]Résultats!$C$3,VLOOKUP(AY$5,Sheet1!$B$15:$AG$104,8,FALSE),0)</f>
        <v>0</v>
      </c>
      <c r="AZ205" s="213">
        <f ca="1">+IF($C205=[1]Résultats!$C$3,VLOOKUP(AZ$5,Sheet1!$B$15:$AG$104,8,FALSE),0)</f>
        <v>0</v>
      </c>
      <c r="BA205" s="165">
        <f ca="1">+IF($C205=[1]Résultats!$C$3,VLOOKUP(BA$5,Sheet1!$B$15:$AG$104,8,FALSE),0)</f>
        <v>0</v>
      </c>
      <c r="BB205" s="165">
        <f ca="1">+IF($C205=[1]Résultats!$C$3,VLOOKUP(BB$5,Sheet1!$B$15:$AG$104,8,FALSE),0)</f>
        <v>0</v>
      </c>
      <c r="BC205" s="151">
        <f ca="1">+IF($C205=[1]Résultats!$C$3,VLOOKUP(BC$5,Sheet1!$B$15:$AG$104,8,FALSE),0)</f>
        <v>0</v>
      </c>
      <c r="BD205" s="151">
        <f ca="1">+IF($C205=[1]Résultats!$C$3,VLOOKUP(BD$5,Sheet1!$B$15:$AG$104,8,FALSE),0)</f>
        <v>0</v>
      </c>
      <c r="BE205" s="151">
        <f ca="1">+IF($C205=[1]Résultats!$C$3,VLOOKUP(BE$5,Sheet1!$B$15:$AG$104,8,FALSE),0)</f>
        <v>0</v>
      </c>
      <c r="BF205" s="151">
        <f ca="1">+IF($C205=[1]Résultats!$C$3,VLOOKUP(BF$5,Sheet1!$B$15:$AG$104,8,FALSE),0)</f>
        <v>0</v>
      </c>
      <c r="BG205" s="151">
        <f ca="1">+IF($C205=[1]Résultats!$C$3,VLOOKUP(BG$5,Sheet1!$B$15:$AG$104,8,FALSE),0)</f>
        <v>0</v>
      </c>
      <c r="BH205" s="151">
        <f ca="1">+IF($C205=[1]Résultats!$C$3,VLOOKUP(BH$5,Sheet1!$B$15:$AG$104,8,FALSE),0)</f>
        <v>0</v>
      </c>
      <c r="BI205" s="151">
        <f ca="1">+IF($C205=[1]Résultats!$C$3,VLOOKUP(BI$5,Sheet1!$B$15:$AG$104,8,FALSE),0)</f>
        <v>0</v>
      </c>
      <c r="BJ205" s="151">
        <f ca="1">+IF($C205=[1]Résultats!$C$3,VLOOKUP(BJ$5,Sheet1!$B$15:$AG$104,8,FALSE),0)</f>
        <v>0</v>
      </c>
      <c r="BK205" s="151">
        <f ca="1">+IF($C205=[1]Résultats!$C$3,VLOOKUP(BK$5,Sheet1!$B$15:$AG$104,8,FALSE),0)</f>
        <v>0</v>
      </c>
      <c r="BL205" s="151">
        <f ca="1">+IF($C205=[1]Résultats!$C$3,VLOOKUP(BL$5,Sheet1!$B$15:$AG$104,8,FALSE),0)</f>
        <v>0</v>
      </c>
      <c r="BM205" s="151">
        <f ca="1">+IF($C205=[1]Résultats!$C$3,VLOOKUP(BM$5,Sheet1!$B$15:$AG$104,8,FALSE),0)</f>
        <v>0</v>
      </c>
      <c r="BN205" s="151">
        <f ca="1">+IF($C205=[1]Résultats!$C$3,VLOOKUP(BN$5,Sheet1!$B$15:$AG$104,8,FALSE),0)</f>
        <v>0</v>
      </c>
      <c r="BO205" s="151">
        <f ca="1">+IF($C205=[1]Résultats!$C$3,VLOOKUP(BO$5,Sheet1!$B$15:$AG$104,8,FALSE),0)</f>
        <v>0</v>
      </c>
      <c r="BP205" s="151">
        <f ca="1">+IF($C205=[1]Résultats!$C$3,VLOOKUP(BP$5,Sheet1!$B$15:$AG$104,8,FALSE),0)</f>
        <v>0</v>
      </c>
      <c r="BQ205" s="151">
        <f ca="1">+IF($C205=[1]Résultats!$C$3,VLOOKUP(BQ$5,Sheet1!$B$15:$AG$104,8,FALSE),0)</f>
        <v>0</v>
      </c>
      <c r="BR205" s="151">
        <f ca="1">+IF($C205=[1]Résultats!$C$3,VLOOKUP(BR$5,Sheet1!$B$15:$AG$104,8,FALSE),0)</f>
        <v>0</v>
      </c>
      <c r="BS205" s="151">
        <f ca="1">+IF($C205=[1]Résultats!$C$3,VLOOKUP(BS$5,Sheet1!$B$15:$AG$104,8,FALSE),0)</f>
        <v>0</v>
      </c>
      <c r="BT205" s="151">
        <f ca="1">+IF($C205=[1]Résultats!$C$3,VLOOKUP(BT$5,Sheet1!$B$15:$AG$104,8,FALSE),0)</f>
        <v>0</v>
      </c>
      <c r="BU205" s="151">
        <f ca="1">+IF($C205=[1]Résultats!$C$3,VLOOKUP(BU$5,Sheet1!$B$15:$AG$104,8,FALSE),0)</f>
        <v>0</v>
      </c>
      <c r="BV205" s="151">
        <f ca="1">+IF($C205=[1]Résultats!$C$3,VLOOKUP(BV$5,Sheet1!$B$15:$AG$104,8,FALSE),0)</f>
        <v>0</v>
      </c>
      <c r="BW205" s="151">
        <f ca="1">+IF($C205=[1]Résultats!$C$3,VLOOKUP(BW$5,Sheet1!$B$15:$AG$104,8,FALSE),0)</f>
        <v>0</v>
      </c>
      <c r="BX205" s="151">
        <f ca="1">+IF($C205=[1]Résultats!$C$3,VLOOKUP(BX$5,Sheet1!$B$15:$AG$104,8,FALSE),0)</f>
        <v>0</v>
      </c>
      <c r="BY205" s="151">
        <f ca="1">+IF($C205=[1]Résultats!$C$3,VLOOKUP(BY$5,Sheet1!$B$15:$AG$104,8,FALSE),0)</f>
        <v>0</v>
      </c>
      <c r="BZ205" s="151">
        <f ca="1">+IF($C205=[1]Résultats!$C$3,VLOOKUP(BZ$5,Sheet1!$B$15:$AG$104,8,FALSE),0)</f>
        <v>0</v>
      </c>
    </row>
    <row r="206" spans="1:78" s="142" customFormat="1" ht="15.75" customHeight="1" x14ac:dyDescent="0.2">
      <c r="A206" s="1">
        <f t="shared" ca="1" si="12"/>
        <v>0</v>
      </c>
      <c r="B206" s="1">
        <f t="shared" ca="1" si="11"/>
        <v>0</v>
      </c>
      <c r="C206" s="141">
        <f>Hébergement!C206</f>
        <v>43301</v>
      </c>
      <c r="D206" s="150">
        <f ca="1">+IF($C206=[1]Résultats!$C$3,VLOOKUP(D$5,Sheet1!$B$15:$AG$104,8,FALSE),0)</f>
        <v>0</v>
      </c>
      <c r="E206" s="150">
        <f ca="1">+IF($C206=[1]Résultats!$C$3,VLOOKUP(E$5,Sheet1!$B$15:$AG$104,8,FALSE),0)</f>
        <v>0</v>
      </c>
      <c r="F206" s="150">
        <f ca="1">+IF($C206=[1]Résultats!$C$3,VLOOKUP(F$5,Sheet1!$B$15:$AG$104,8,FALSE),0)</f>
        <v>0</v>
      </c>
      <c r="G206" s="150">
        <f ca="1">+IF($C206=[1]Résultats!$C$3,VLOOKUP(G$5,Sheet1!$B$15:$AG$104,8,FALSE),0)</f>
        <v>0</v>
      </c>
      <c r="H206" s="150">
        <f ca="1">+IF($C206=[1]Résultats!$C$3,VLOOKUP(H$5,Sheet1!$B$15:$AG$104,8,FALSE),0)</f>
        <v>0</v>
      </c>
      <c r="I206" s="150">
        <f ca="1">+IF($C206=[1]Résultats!$C$3,VLOOKUP(I$5,Sheet1!$B$15:$AG$104,8,FALSE),0)</f>
        <v>0</v>
      </c>
      <c r="J206" s="151">
        <f ca="1">+IF($C206=[1]Résultats!$C$3,VLOOKUP(J$5,Sheet1!$B$15:$AG$104,8,FALSE),0)</f>
        <v>0</v>
      </c>
      <c r="K206" s="151">
        <f ca="1">+IF($C206=[1]Résultats!$C$3,VLOOKUP(K$5,Sheet1!$B$15:$AG$104,8,FALSE),0)</f>
        <v>0</v>
      </c>
      <c r="L206" s="213">
        <f ca="1">+IF($C206=[1]Résultats!$C$3,VLOOKUP(L$5,Sheet1!$B$15:$AG$104,8,FALSE),0)</f>
        <v>0</v>
      </c>
      <c r="M206" s="165">
        <f ca="1">+IF($C206=[1]Résultats!$C$3,VLOOKUP(M$5,Sheet1!$B$15:$AG$104,8,FALSE),0)</f>
        <v>0</v>
      </c>
      <c r="N206" s="165">
        <f ca="1">+IF($C206=[1]Résultats!$C$3,VLOOKUP(N$5,Sheet1!$B$15:$AG$104,8,FALSE),0)</f>
        <v>0</v>
      </c>
      <c r="O206" s="151">
        <f ca="1">+IF($C206=[1]Résultats!$C$3,VLOOKUP(O$5,Sheet1!$B$15:$AG$104,8,FALSE),0)</f>
        <v>0</v>
      </c>
      <c r="P206" s="151">
        <f ca="1">+IF($C206=[1]Résultats!$C$3,VLOOKUP(P$5,Sheet1!$B$15:$AG$104,8,FALSE),0)</f>
        <v>0</v>
      </c>
      <c r="Q206" s="213">
        <f ca="1">+IF($C206=[1]Résultats!$C$3,VLOOKUP(Q$5,Sheet1!$B$15:$AG$104,8,FALSE),0)</f>
        <v>0</v>
      </c>
      <c r="R206" s="151">
        <f ca="1">+IF($C206=[1]Résultats!$C$3,VLOOKUP(R$5,Sheet1!$B$15:$AG$104,8,FALSE),0)</f>
        <v>0</v>
      </c>
      <c r="S206" s="165">
        <f ca="1">+IF($C206=[1]Résultats!$C$3,VLOOKUP(S$5,Sheet1!$B$15:$AG$104,8,FALSE),0)</f>
        <v>0</v>
      </c>
      <c r="T206" s="165">
        <f ca="1">+IF($C206=[1]Résultats!$C$3,VLOOKUP(T$5,Sheet1!$B$15:$AG$104,8,FALSE),0)</f>
        <v>0</v>
      </c>
      <c r="U206" s="151">
        <f ca="1">+IF($C206=[1]Résultats!$C$3,VLOOKUP(U$5,Sheet1!$B$15:$AG$104,8,FALSE),0)</f>
        <v>0</v>
      </c>
      <c r="V206" s="151">
        <f ca="1">+IF($C206=[1]Résultats!$C$3,VLOOKUP(V$5,Sheet1!$B$15:$AG$104,8,FALSE),0)</f>
        <v>0</v>
      </c>
      <c r="W206" s="213">
        <f ca="1">+IF($C206=[1]Résultats!$C$3,VLOOKUP(W$5,Sheet1!$B$15:$AG$104,8,FALSE),0)</f>
        <v>0</v>
      </c>
      <c r="X206" s="165">
        <f ca="1">+IF($C206=[1]Résultats!$C$3,VLOOKUP(X$5,Sheet1!$B$15:$AG$104,8,FALSE),0)</f>
        <v>0</v>
      </c>
      <c r="Y206" s="165">
        <f ca="1">+IF($C206=[1]Résultats!$C$3,VLOOKUP(Y$5,Sheet1!$B$15:$AG$104,8,FALSE),0)</f>
        <v>0</v>
      </c>
      <c r="Z206" s="151">
        <f ca="1">+IF($C206=[1]Résultats!$C$3,VLOOKUP(Z$5,Sheet1!$B$15:$AG$104,8,FALSE),0)</f>
        <v>0</v>
      </c>
      <c r="AA206" s="151">
        <f ca="1">+IF($C206=[1]Résultats!$C$3,VLOOKUP(AA$5,Sheet1!$B$15:$AG$104,8,FALSE),0)</f>
        <v>0</v>
      </c>
      <c r="AB206" s="213">
        <f ca="1">+IF($C206=[1]Résultats!$C$3,VLOOKUP(AB$5,Sheet1!$B$15:$AG$104,8,FALSE),0)</f>
        <v>0</v>
      </c>
      <c r="AC206" s="165">
        <f ca="1">+IF($C206=[1]Résultats!$C$3,VLOOKUP(AC$5,Sheet1!$B$15:$AG$104,8,FALSE),0)</f>
        <v>0</v>
      </c>
      <c r="AD206" s="165">
        <f ca="1">+IF($C206=[1]Résultats!$C$3,VLOOKUP(AD$5,Sheet1!$B$15:$AG$104,8,FALSE),0)</f>
        <v>0</v>
      </c>
      <c r="AE206" s="213">
        <f ca="1">+IF($C206=[1]Résultats!$C$3,VLOOKUP(AE$5,Sheet1!$B$15:$AG$104,8,FALSE),0)</f>
        <v>0</v>
      </c>
      <c r="AF206" s="165">
        <f ca="1">+IF($C206=[1]Résultats!$C$3,VLOOKUP(AF$5,Sheet1!$B$15:$AG$104,8,FALSE),0)</f>
        <v>0</v>
      </c>
      <c r="AG206" s="165">
        <f ca="1">+IF($C206=[1]Résultats!$C$3,VLOOKUP(AG$5,Sheet1!$B$15:$AG$104,8,FALSE),0)</f>
        <v>0</v>
      </c>
      <c r="AH206" s="151">
        <f ca="1">+IF($C206=[1]Résultats!$C$3,VLOOKUP(AH$5,Sheet1!$B$15:$AG$104,8,FALSE),0)</f>
        <v>0</v>
      </c>
      <c r="AI206" s="151">
        <f ca="1">+IF($C206=[1]Résultats!$C$3,VLOOKUP(AI$5,Sheet1!$B$15:$AG$104,8,FALSE),0)</f>
        <v>0</v>
      </c>
      <c r="AJ206" s="213">
        <f ca="1">+IF($C206=[1]Résultats!$C$3,VLOOKUP(AJ$5,Sheet1!$B$15:$AG$104,8,FALSE),0)</f>
        <v>0</v>
      </c>
      <c r="AK206" s="165">
        <f ca="1">+IF($C206=[1]Résultats!$C$3,VLOOKUP(AK$5,Sheet1!$B$15:$AG$104,8,FALSE),0)</f>
        <v>0</v>
      </c>
      <c r="AL206" s="165">
        <f ca="1">+IF($C206=[1]Résultats!$C$3,VLOOKUP(AL$5,Sheet1!$B$15:$AG$104,8,FALSE),0)</f>
        <v>0</v>
      </c>
      <c r="AM206" s="213">
        <f ca="1">+IF($C206=[1]Résultats!$C$3,VLOOKUP(AM$5,Sheet1!$B$15:$AG$104,8,FALSE),0)</f>
        <v>0</v>
      </c>
      <c r="AN206" s="165">
        <f ca="1">+IF($C206=[1]Résultats!$C$3,VLOOKUP(AN$5,Sheet1!$B$15:$AG$104,8,FALSE),0)</f>
        <v>0</v>
      </c>
      <c r="AO206" s="165">
        <f ca="1">+IF($C206=[1]Résultats!$C$3,VLOOKUP(AO$5,Sheet1!$B$15:$AG$104,8,FALSE),0)</f>
        <v>0</v>
      </c>
      <c r="AP206" s="213">
        <f ca="1">+IF($C206=[1]Résultats!$C$3,VLOOKUP(AP$5,Sheet1!$B$15:$AG$104,8,FALSE),0)</f>
        <v>0</v>
      </c>
      <c r="AQ206" s="165">
        <f ca="1">+IF($C206=[1]Résultats!$C$3,VLOOKUP(AQ$5,Sheet1!$B$15:$AG$104,8,FALSE),0)</f>
        <v>0</v>
      </c>
      <c r="AR206" s="165">
        <f ca="1">+IF($C206=[1]Résultats!$C$3,VLOOKUP(AR$5,Sheet1!$B$15:$AG$104,8,FALSE),0)</f>
        <v>0</v>
      </c>
      <c r="AS206" s="151">
        <f ca="1">+IF($C206=[1]Résultats!$C$3,VLOOKUP(AS$5,Sheet1!$B$15:$AG$104,8,FALSE),0)</f>
        <v>0</v>
      </c>
      <c r="AT206" s="151">
        <f ca="1">+IF($C206=[1]Résultats!$C$3,VLOOKUP(AT$5,Sheet1!$B$15:$AG$104,8,FALSE),0)</f>
        <v>0</v>
      </c>
      <c r="AU206" s="213">
        <f ca="1">+IF($C206=[1]Résultats!$C$3,VLOOKUP(AU$5,Sheet1!$B$15:$AG$104,8,FALSE),0)</f>
        <v>0</v>
      </c>
      <c r="AV206" s="151">
        <f ca="1">+IF($C206=[1]Résultats!$C$3,VLOOKUP(AV$5,Sheet1!$B$15:$AG$104,8,FALSE),0)</f>
        <v>0</v>
      </c>
      <c r="AW206" s="151">
        <f ca="1">+IF($C206=[1]Résultats!$C$3,VLOOKUP(AW$5,Sheet1!$B$15:$AG$104,8,FALSE),0)</f>
        <v>0</v>
      </c>
      <c r="AX206" s="151">
        <f ca="1">+IF($C206=[1]Résultats!$C$3,VLOOKUP(AX$5,Sheet1!$B$15:$AG$104,8,FALSE),0)</f>
        <v>0</v>
      </c>
      <c r="AY206" s="151">
        <f ca="1">+IF($C206=[1]Résultats!$C$3,VLOOKUP(AY$5,Sheet1!$B$15:$AG$104,8,FALSE),0)</f>
        <v>0</v>
      </c>
      <c r="AZ206" s="213">
        <f ca="1">+IF($C206=[1]Résultats!$C$3,VLOOKUP(AZ$5,Sheet1!$B$15:$AG$104,8,FALSE),0)</f>
        <v>0</v>
      </c>
      <c r="BA206" s="165">
        <f ca="1">+IF($C206=[1]Résultats!$C$3,VLOOKUP(BA$5,Sheet1!$B$15:$AG$104,8,FALSE),0)</f>
        <v>0</v>
      </c>
      <c r="BB206" s="165">
        <f ca="1">+IF($C206=[1]Résultats!$C$3,VLOOKUP(BB$5,Sheet1!$B$15:$AG$104,8,FALSE),0)</f>
        <v>0</v>
      </c>
      <c r="BC206" s="151">
        <f ca="1">+IF($C206=[1]Résultats!$C$3,VLOOKUP(BC$5,Sheet1!$B$15:$AG$104,8,FALSE),0)</f>
        <v>0</v>
      </c>
      <c r="BD206" s="151">
        <f ca="1">+IF($C206=[1]Résultats!$C$3,VLOOKUP(BD$5,Sheet1!$B$15:$AG$104,8,FALSE),0)</f>
        <v>0</v>
      </c>
      <c r="BE206" s="151">
        <f ca="1">+IF($C206=[1]Résultats!$C$3,VLOOKUP(BE$5,Sheet1!$B$15:$AG$104,8,FALSE),0)</f>
        <v>0</v>
      </c>
      <c r="BF206" s="151">
        <f ca="1">+IF($C206=[1]Résultats!$C$3,VLOOKUP(BF$5,Sheet1!$B$15:$AG$104,8,FALSE),0)</f>
        <v>0</v>
      </c>
      <c r="BG206" s="151">
        <f ca="1">+IF($C206=[1]Résultats!$C$3,VLOOKUP(BG$5,Sheet1!$B$15:$AG$104,8,FALSE),0)</f>
        <v>0</v>
      </c>
      <c r="BH206" s="151">
        <f ca="1">+IF($C206=[1]Résultats!$C$3,VLOOKUP(BH$5,Sheet1!$B$15:$AG$104,8,FALSE),0)</f>
        <v>0</v>
      </c>
      <c r="BI206" s="151">
        <f ca="1">+IF($C206=[1]Résultats!$C$3,VLOOKUP(BI$5,Sheet1!$B$15:$AG$104,8,FALSE),0)</f>
        <v>0</v>
      </c>
      <c r="BJ206" s="151">
        <f ca="1">+IF($C206=[1]Résultats!$C$3,VLOOKUP(BJ$5,Sheet1!$B$15:$AG$104,8,FALSE),0)</f>
        <v>0</v>
      </c>
      <c r="BK206" s="151">
        <f ca="1">+IF($C206=[1]Résultats!$C$3,VLOOKUP(BK$5,Sheet1!$B$15:$AG$104,8,FALSE),0)</f>
        <v>0</v>
      </c>
      <c r="BL206" s="151">
        <f ca="1">+IF($C206=[1]Résultats!$C$3,VLOOKUP(BL$5,Sheet1!$B$15:$AG$104,8,FALSE),0)</f>
        <v>0</v>
      </c>
      <c r="BM206" s="151">
        <f ca="1">+IF($C206=[1]Résultats!$C$3,VLOOKUP(BM$5,Sheet1!$B$15:$AG$104,8,FALSE),0)</f>
        <v>0</v>
      </c>
      <c r="BN206" s="151">
        <f ca="1">+IF($C206=[1]Résultats!$C$3,VLOOKUP(BN$5,Sheet1!$B$15:$AG$104,8,FALSE),0)</f>
        <v>0</v>
      </c>
      <c r="BO206" s="151">
        <f ca="1">+IF($C206=[1]Résultats!$C$3,VLOOKUP(BO$5,Sheet1!$B$15:$AG$104,8,FALSE),0)</f>
        <v>0</v>
      </c>
      <c r="BP206" s="151">
        <f ca="1">+IF($C206=[1]Résultats!$C$3,VLOOKUP(BP$5,Sheet1!$B$15:$AG$104,8,FALSE),0)</f>
        <v>0</v>
      </c>
      <c r="BQ206" s="151">
        <f ca="1">+IF($C206=[1]Résultats!$C$3,VLOOKUP(BQ$5,Sheet1!$B$15:$AG$104,8,FALSE),0)</f>
        <v>0</v>
      </c>
      <c r="BR206" s="151">
        <f ca="1">+IF($C206=[1]Résultats!$C$3,VLOOKUP(BR$5,Sheet1!$B$15:$AG$104,8,FALSE),0)</f>
        <v>0</v>
      </c>
      <c r="BS206" s="151">
        <f ca="1">+IF($C206=[1]Résultats!$C$3,VLOOKUP(BS$5,Sheet1!$B$15:$AG$104,8,FALSE),0)</f>
        <v>0</v>
      </c>
      <c r="BT206" s="151">
        <f ca="1">+IF($C206=[1]Résultats!$C$3,VLOOKUP(BT$5,Sheet1!$B$15:$AG$104,8,FALSE),0)</f>
        <v>0</v>
      </c>
      <c r="BU206" s="151">
        <f ca="1">+IF($C206=[1]Résultats!$C$3,VLOOKUP(BU$5,Sheet1!$B$15:$AG$104,8,FALSE),0)</f>
        <v>0</v>
      </c>
      <c r="BV206" s="151">
        <f ca="1">+IF($C206=[1]Résultats!$C$3,VLOOKUP(BV$5,Sheet1!$B$15:$AG$104,8,FALSE),0)</f>
        <v>0</v>
      </c>
      <c r="BW206" s="151">
        <f ca="1">+IF($C206=[1]Résultats!$C$3,VLOOKUP(BW$5,Sheet1!$B$15:$AG$104,8,FALSE),0)</f>
        <v>0</v>
      </c>
      <c r="BX206" s="151">
        <f ca="1">+IF($C206=[1]Résultats!$C$3,VLOOKUP(BX$5,Sheet1!$B$15:$AG$104,8,FALSE),0)</f>
        <v>0</v>
      </c>
      <c r="BY206" s="151">
        <f ca="1">+IF($C206=[1]Résultats!$C$3,VLOOKUP(BY$5,Sheet1!$B$15:$AG$104,8,FALSE),0)</f>
        <v>0</v>
      </c>
      <c r="BZ206" s="151">
        <f ca="1">+IF($C206=[1]Résultats!$C$3,VLOOKUP(BZ$5,Sheet1!$B$15:$AG$104,8,FALSE),0)</f>
        <v>0</v>
      </c>
    </row>
    <row r="207" spans="1:78" ht="15.75" customHeight="1" x14ac:dyDescent="0.2">
      <c r="A207" s="1">
        <f t="shared" ca="1" si="12"/>
        <v>0</v>
      </c>
      <c r="B207" s="1">
        <f t="shared" ca="1" si="11"/>
        <v>0</v>
      </c>
      <c r="C207" s="136">
        <f>Hébergement!C207</f>
        <v>43302</v>
      </c>
      <c r="D207" s="150">
        <f ca="1">+IF($C207=[1]Résultats!$C$3,VLOOKUP(D$5,Sheet1!$B$15:$AG$104,8,FALSE),0)</f>
        <v>0</v>
      </c>
      <c r="E207" s="150">
        <f ca="1">+IF($C207=[1]Résultats!$C$3,VLOOKUP(E$5,Sheet1!$B$15:$AG$104,8,FALSE),0)</f>
        <v>0</v>
      </c>
      <c r="F207" s="150">
        <f ca="1">+IF($C207=[1]Résultats!$C$3,VLOOKUP(F$5,Sheet1!$B$15:$AG$104,8,FALSE),0)</f>
        <v>0</v>
      </c>
      <c r="G207" s="150">
        <f ca="1">+IF($C207=[1]Résultats!$C$3,VLOOKUP(G$5,Sheet1!$B$15:$AG$104,8,FALSE),0)</f>
        <v>0</v>
      </c>
      <c r="H207" s="150">
        <f ca="1">+IF($C207=[1]Résultats!$C$3,VLOOKUP(H$5,Sheet1!$B$15:$AG$104,8,FALSE),0)</f>
        <v>0</v>
      </c>
      <c r="I207" s="150">
        <f ca="1">+IF($C207=[1]Résultats!$C$3,VLOOKUP(I$5,Sheet1!$B$15:$AG$104,8,FALSE),0)</f>
        <v>0</v>
      </c>
      <c r="J207" s="151">
        <f ca="1">+IF($C207=[1]Résultats!$C$3,VLOOKUP(J$5,Sheet1!$B$15:$AG$104,8,FALSE),0)</f>
        <v>0</v>
      </c>
      <c r="K207" s="151">
        <f ca="1">+IF($C207=[1]Résultats!$C$3,VLOOKUP(K$5,Sheet1!$B$15:$AG$104,8,FALSE),0)</f>
        <v>0</v>
      </c>
      <c r="L207" s="213">
        <f ca="1">+IF($C207=[1]Résultats!$C$3,VLOOKUP(L$5,Sheet1!$B$15:$AG$104,8,FALSE),0)</f>
        <v>0</v>
      </c>
      <c r="M207" s="165">
        <f ca="1">+IF($C207=[1]Résultats!$C$3,VLOOKUP(M$5,Sheet1!$B$15:$AG$104,8,FALSE),0)</f>
        <v>0</v>
      </c>
      <c r="N207" s="165">
        <f ca="1">+IF($C207=[1]Résultats!$C$3,VLOOKUP(N$5,Sheet1!$B$15:$AG$104,8,FALSE),0)</f>
        <v>0</v>
      </c>
      <c r="O207" s="151">
        <f ca="1">+IF($C207=[1]Résultats!$C$3,VLOOKUP(O$5,Sheet1!$B$15:$AG$104,8,FALSE),0)</f>
        <v>0</v>
      </c>
      <c r="P207" s="151">
        <f ca="1">+IF($C207=[1]Résultats!$C$3,VLOOKUP(P$5,Sheet1!$B$15:$AG$104,8,FALSE),0)</f>
        <v>0</v>
      </c>
      <c r="Q207" s="213">
        <f ca="1">+IF($C207=[1]Résultats!$C$3,VLOOKUP(Q$5,Sheet1!$B$15:$AG$104,8,FALSE),0)</f>
        <v>0</v>
      </c>
      <c r="R207" s="151">
        <f ca="1">+IF($C207=[1]Résultats!$C$3,VLOOKUP(R$5,Sheet1!$B$15:$AG$104,8,FALSE),0)</f>
        <v>0</v>
      </c>
      <c r="S207" s="165">
        <f ca="1">+IF($C207=[1]Résultats!$C$3,VLOOKUP(S$5,Sheet1!$B$15:$AG$104,8,FALSE),0)</f>
        <v>0</v>
      </c>
      <c r="T207" s="165">
        <f ca="1">+IF($C207=[1]Résultats!$C$3,VLOOKUP(T$5,Sheet1!$B$15:$AG$104,8,FALSE),0)</f>
        <v>0</v>
      </c>
      <c r="U207" s="151">
        <f ca="1">+IF($C207=[1]Résultats!$C$3,VLOOKUP(U$5,Sheet1!$B$15:$AG$104,8,FALSE),0)</f>
        <v>0</v>
      </c>
      <c r="V207" s="151">
        <f ca="1">+IF($C207=[1]Résultats!$C$3,VLOOKUP(V$5,Sheet1!$B$15:$AG$104,8,FALSE),0)</f>
        <v>0</v>
      </c>
      <c r="W207" s="213">
        <f ca="1">+IF($C207=[1]Résultats!$C$3,VLOOKUP(W$5,Sheet1!$B$15:$AG$104,8,FALSE),0)</f>
        <v>0</v>
      </c>
      <c r="X207" s="165">
        <f ca="1">+IF($C207=[1]Résultats!$C$3,VLOOKUP(X$5,Sheet1!$B$15:$AG$104,8,FALSE),0)</f>
        <v>0</v>
      </c>
      <c r="Y207" s="165">
        <f ca="1">+IF($C207=[1]Résultats!$C$3,VLOOKUP(Y$5,Sheet1!$B$15:$AG$104,8,FALSE),0)</f>
        <v>0</v>
      </c>
      <c r="Z207" s="151">
        <f ca="1">+IF($C207=[1]Résultats!$C$3,VLOOKUP(Z$5,Sheet1!$B$15:$AG$104,8,FALSE),0)</f>
        <v>0</v>
      </c>
      <c r="AA207" s="151">
        <f ca="1">+IF($C207=[1]Résultats!$C$3,VLOOKUP(AA$5,Sheet1!$B$15:$AG$104,8,FALSE),0)</f>
        <v>0</v>
      </c>
      <c r="AB207" s="213">
        <f ca="1">+IF($C207=[1]Résultats!$C$3,VLOOKUP(AB$5,Sheet1!$B$15:$AG$104,8,FALSE),0)</f>
        <v>0</v>
      </c>
      <c r="AC207" s="165">
        <f ca="1">+IF($C207=[1]Résultats!$C$3,VLOOKUP(AC$5,Sheet1!$B$15:$AG$104,8,FALSE),0)</f>
        <v>0</v>
      </c>
      <c r="AD207" s="165">
        <f ca="1">+IF($C207=[1]Résultats!$C$3,VLOOKUP(AD$5,Sheet1!$B$15:$AG$104,8,FALSE),0)</f>
        <v>0</v>
      </c>
      <c r="AE207" s="213">
        <f ca="1">+IF($C207=[1]Résultats!$C$3,VLOOKUP(AE$5,Sheet1!$B$15:$AG$104,8,FALSE),0)</f>
        <v>0</v>
      </c>
      <c r="AF207" s="165">
        <f ca="1">+IF($C207=[1]Résultats!$C$3,VLOOKUP(AF$5,Sheet1!$B$15:$AG$104,8,FALSE),0)</f>
        <v>0</v>
      </c>
      <c r="AG207" s="165">
        <f ca="1">+IF($C207=[1]Résultats!$C$3,VLOOKUP(AG$5,Sheet1!$B$15:$AG$104,8,FALSE),0)</f>
        <v>0</v>
      </c>
      <c r="AH207" s="151">
        <f ca="1">+IF($C207=[1]Résultats!$C$3,VLOOKUP(AH$5,Sheet1!$B$15:$AG$104,8,FALSE),0)</f>
        <v>0</v>
      </c>
      <c r="AI207" s="151">
        <f ca="1">+IF($C207=[1]Résultats!$C$3,VLOOKUP(AI$5,Sheet1!$B$15:$AG$104,8,FALSE),0)</f>
        <v>0</v>
      </c>
      <c r="AJ207" s="213">
        <f ca="1">+IF($C207=[1]Résultats!$C$3,VLOOKUP(AJ$5,Sheet1!$B$15:$AG$104,8,FALSE),0)</f>
        <v>0</v>
      </c>
      <c r="AK207" s="165">
        <f ca="1">+IF($C207=[1]Résultats!$C$3,VLOOKUP(AK$5,Sheet1!$B$15:$AG$104,8,FALSE),0)</f>
        <v>0</v>
      </c>
      <c r="AL207" s="165">
        <f ca="1">+IF($C207=[1]Résultats!$C$3,VLOOKUP(AL$5,Sheet1!$B$15:$AG$104,8,FALSE),0)</f>
        <v>0</v>
      </c>
      <c r="AM207" s="213">
        <f ca="1">+IF($C207=[1]Résultats!$C$3,VLOOKUP(AM$5,Sheet1!$B$15:$AG$104,8,FALSE),0)</f>
        <v>0</v>
      </c>
      <c r="AN207" s="165">
        <f ca="1">+IF($C207=[1]Résultats!$C$3,VLOOKUP(AN$5,Sheet1!$B$15:$AG$104,8,FALSE),0)</f>
        <v>0</v>
      </c>
      <c r="AO207" s="165">
        <f ca="1">+IF($C207=[1]Résultats!$C$3,VLOOKUP(AO$5,Sheet1!$B$15:$AG$104,8,FALSE),0)</f>
        <v>0</v>
      </c>
      <c r="AP207" s="213">
        <f ca="1">+IF($C207=[1]Résultats!$C$3,VLOOKUP(AP$5,Sheet1!$B$15:$AG$104,8,FALSE),0)</f>
        <v>0</v>
      </c>
      <c r="AQ207" s="165">
        <f ca="1">+IF($C207=[1]Résultats!$C$3,VLOOKUP(AQ$5,Sheet1!$B$15:$AG$104,8,FALSE),0)</f>
        <v>0</v>
      </c>
      <c r="AR207" s="165">
        <f ca="1">+IF($C207=[1]Résultats!$C$3,VLOOKUP(AR$5,Sheet1!$B$15:$AG$104,8,FALSE),0)</f>
        <v>0</v>
      </c>
      <c r="AS207" s="151">
        <f ca="1">+IF($C207=[1]Résultats!$C$3,VLOOKUP(AS$5,Sheet1!$B$15:$AG$104,8,FALSE),0)</f>
        <v>0</v>
      </c>
      <c r="AT207" s="151">
        <f ca="1">+IF($C207=[1]Résultats!$C$3,VLOOKUP(AT$5,Sheet1!$B$15:$AG$104,8,FALSE),0)</f>
        <v>0</v>
      </c>
      <c r="AU207" s="213">
        <f ca="1">+IF($C207=[1]Résultats!$C$3,VLOOKUP(AU$5,Sheet1!$B$15:$AG$104,8,FALSE),0)</f>
        <v>0</v>
      </c>
      <c r="AV207" s="151">
        <f ca="1">+IF($C207=[1]Résultats!$C$3,VLOOKUP(AV$5,Sheet1!$B$15:$AG$104,8,FALSE),0)</f>
        <v>0</v>
      </c>
      <c r="AW207" s="151">
        <f ca="1">+IF($C207=[1]Résultats!$C$3,VLOOKUP(AW$5,Sheet1!$B$15:$AG$104,8,FALSE),0)</f>
        <v>0</v>
      </c>
      <c r="AX207" s="151">
        <f ca="1">+IF($C207=[1]Résultats!$C$3,VLOOKUP(AX$5,Sheet1!$B$15:$AG$104,8,FALSE),0)</f>
        <v>0</v>
      </c>
      <c r="AY207" s="151">
        <f ca="1">+IF($C207=[1]Résultats!$C$3,VLOOKUP(AY$5,Sheet1!$B$15:$AG$104,8,FALSE),0)</f>
        <v>0</v>
      </c>
      <c r="AZ207" s="213">
        <f ca="1">+IF($C207=[1]Résultats!$C$3,VLOOKUP(AZ$5,Sheet1!$B$15:$AG$104,8,FALSE),0)</f>
        <v>0</v>
      </c>
      <c r="BA207" s="165">
        <f ca="1">+IF($C207=[1]Résultats!$C$3,VLOOKUP(BA$5,Sheet1!$B$15:$AG$104,8,FALSE),0)</f>
        <v>0</v>
      </c>
      <c r="BB207" s="165">
        <f ca="1">+IF($C207=[1]Résultats!$C$3,VLOOKUP(BB$5,Sheet1!$B$15:$AG$104,8,FALSE),0)</f>
        <v>0</v>
      </c>
      <c r="BC207" s="151">
        <f ca="1">+IF($C207=[1]Résultats!$C$3,VLOOKUP(BC$5,Sheet1!$B$15:$AG$104,8,FALSE),0)</f>
        <v>0</v>
      </c>
      <c r="BD207" s="151">
        <f ca="1">+IF($C207=[1]Résultats!$C$3,VLOOKUP(BD$5,Sheet1!$B$15:$AG$104,8,FALSE),0)</f>
        <v>0</v>
      </c>
      <c r="BE207" s="151">
        <f ca="1">+IF($C207=[1]Résultats!$C$3,VLOOKUP(BE$5,Sheet1!$B$15:$AG$104,8,FALSE),0)</f>
        <v>0</v>
      </c>
      <c r="BF207" s="151">
        <f ca="1">+IF($C207=[1]Résultats!$C$3,VLOOKUP(BF$5,Sheet1!$B$15:$AG$104,8,FALSE),0)</f>
        <v>0</v>
      </c>
      <c r="BG207" s="151">
        <f ca="1">+IF($C207=[1]Résultats!$C$3,VLOOKUP(BG$5,Sheet1!$B$15:$AG$104,8,FALSE),0)</f>
        <v>0</v>
      </c>
      <c r="BH207" s="151">
        <f ca="1">+IF($C207=[1]Résultats!$C$3,VLOOKUP(BH$5,Sheet1!$B$15:$AG$104,8,FALSE),0)</f>
        <v>0</v>
      </c>
      <c r="BI207" s="151">
        <f ca="1">+IF($C207=[1]Résultats!$C$3,VLOOKUP(BI$5,Sheet1!$B$15:$AG$104,8,FALSE),0)</f>
        <v>0</v>
      </c>
      <c r="BJ207" s="151">
        <f ca="1">+IF($C207=[1]Résultats!$C$3,VLOOKUP(BJ$5,Sheet1!$B$15:$AG$104,8,FALSE),0)</f>
        <v>0</v>
      </c>
      <c r="BK207" s="151">
        <f ca="1">+IF($C207=[1]Résultats!$C$3,VLOOKUP(BK$5,Sheet1!$B$15:$AG$104,8,FALSE),0)</f>
        <v>0</v>
      </c>
      <c r="BL207" s="151">
        <f ca="1">+IF($C207=[1]Résultats!$C$3,VLOOKUP(BL$5,Sheet1!$B$15:$AG$104,8,FALSE),0)</f>
        <v>0</v>
      </c>
      <c r="BM207" s="151">
        <f ca="1">+IF($C207=[1]Résultats!$C$3,VLOOKUP(BM$5,Sheet1!$B$15:$AG$104,8,FALSE),0)</f>
        <v>0</v>
      </c>
      <c r="BN207" s="151">
        <f ca="1">+IF($C207=[1]Résultats!$C$3,VLOOKUP(BN$5,Sheet1!$B$15:$AG$104,8,FALSE),0)</f>
        <v>0</v>
      </c>
      <c r="BO207" s="151">
        <f ca="1">+IF($C207=[1]Résultats!$C$3,VLOOKUP(BO$5,Sheet1!$B$15:$AG$104,8,FALSE),0)</f>
        <v>0</v>
      </c>
      <c r="BP207" s="151">
        <f ca="1">+IF($C207=[1]Résultats!$C$3,VLOOKUP(BP$5,Sheet1!$B$15:$AG$104,8,FALSE),0)</f>
        <v>0</v>
      </c>
      <c r="BQ207" s="151">
        <f ca="1">+IF($C207=[1]Résultats!$C$3,VLOOKUP(BQ$5,Sheet1!$B$15:$AG$104,8,FALSE),0)</f>
        <v>0</v>
      </c>
      <c r="BR207" s="151">
        <f ca="1">+IF($C207=[1]Résultats!$C$3,VLOOKUP(BR$5,Sheet1!$B$15:$AG$104,8,FALSE),0)</f>
        <v>0</v>
      </c>
      <c r="BS207" s="151">
        <f ca="1">+IF($C207=[1]Résultats!$C$3,VLOOKUP(BS$5,Sheet1!$B$15:$AG$104,8,FALSE),0)</f>
        <v>0</v>
      </c>
      <c r="BT207" s="151">
        <f ca="1">+IF($C207=[1]Résultats!$C$3,VLOOKUP(BT$5,Sheet1!$B$15:$AG$104,8,FALSE),0)</f>
        <v>0</v>
      </c>
      <c r="BU207" s="151">
        <f ca="1">+IF($C207=[1]Résultats!$C$3,VLOOKUP(BU$5,Sheet1!$B$15:$AG$104,8,FALSE),0)</f>
        <v>0</v>
      </c>
      <c r="BV207" s="151">
        <f ca="1">+IF($C207=[1]Résultats!$C$3,VLOOKUP(BV$5,Sheet1!$B$15:$AG$104,8,FALSE),0)</f>
        <v>0</v>
      </c>
      <c r="BW207" s="151">
        <f ca="1">+IF($C207=[1]Résultats!$C$3,VLOOKUP(BW$5,Sheet1!$B$15:$AG$104,8,FALSE),0)</f>
        <v>0</v>
      </c>
      <c r="BX207" s="151">
        <f ca="1">+IF($C207=[1]Résultats!$C$3,VLOOKUP(BX$5,Sheet1!$B$15:$AG$104,8,FALSE),0)</f>
        <v>0</v>
      </c>
      <c r="BY207" s="151">
        <f ca="1">+IF($C207=[1]Résultats!$C$3,VLOOKUP(BY$5,Sheet1!$B$15:$AG$104,8,FALSE),0)</f>
        <v>0</v>
      </c>
      <c r="BZ207" s="151">
        <f ca="1">+IF($C207=[1]Résultats!$C$3,VLOOKUP(BZ$5,Sheet1!$B$15:$AG$104,8,FALSE),0)</f>
        <v>0</v>
      </c>
    </row>
    <row r="208" spans="1:78" ht="15.75" customHeight="1" x14ac:dyDescent="0.2">
      <c r="A208" s="1">
        <f t="shared" ca="1" si="12"/>
        <v>0</v>
      </c>
      <c r="B208" s="1">
        <f t="shared" ca="1" si="11"/>
        <v>0</v>
      </c>
      <c r="C208" s="136">
        <f>Hébergement!C208</f>
        <v>43303</v>
      </c>
      <c r="D208" s="150">
        <f ca="1">+IF($C208=[1]Résultats!$C$3,VLOOKUP(D$5,Sheet1!$B$15:$AG$104,8,FALSE),0)</f>
        <v>0</v>
      </c>
      <c r="E208" s="150">
        <f ca="1">+IF($C208=[1]Résultats!$C$3,VLOOKUP(E$5,Sheet1!$B$15:$AG$104,8,FALSE),0)</f>
        <v>0</v>
      </c>
      <c r="F208" s="150">
        <f ca="1">+IF($C208=[1]Résultats!$C$3,VLOOKUP(F$5,Sheet1!$B$15:$AG$104,8,FALSE),0)</f>
        <v>0</v>
      </c>
      <c r="G208" s="150">
        <f ca="1">+IF($C208=[1]Résultats!$C$3,VLOOKUP(G$5,Sheet1!$B$15:$AG$104,8,FALSE),0)</f>
        <v>0</v>
      </c>
      <c r="H208" s="150">
        <f ca="1">+IF($C208=[1]Résultats!$C$3,VLOOKUP(H$5,Sheet1!$B$15:$AG$104,8,FALSE),0)</f>
        <v>0</v>
      </c>
      <c r="I208" s="150">
        <f ca="1">+IF($C208=[1]Résultats!$C$3,VLOOKUP(I$5,Sheet1!$B$15:$AG$104,8,FALSE),0)</f>
        <v>0</v>
      </c>
      <c r="J208" s="151">
        <f ca="1">+IF($C208=[1]Résultats!$C$3,VLOOKUP(J$5,Sheet1!$B$15:$AG$104,8,FALSE),0)</f>
        <v>0</v>
      </c>
      <c r="K208" s="151">
        <f ca="1">+IF($C208=[1]Résultats!$C$3,VLOOKUP(K$5,Sheet1!$B$15:$AG$104,8,FALSE),0)</f>
        <v>0</v>
      </c>
      <c r="L208" s="213">
        <f ca="1">+IF($C208=[1]Résultats!$C$3,VLOOKUP(L$5,Sheet1!$B$15:$AG$104,8,FALSE),0)</f>
        <v>0</v>
      </c>
      <c r="M208" s="165">
        <f ca="1">+IF($C208=[1]Résultats!$C$3,VLOOKUP(M$5,Sheet1!$B$15:$AG$104,8,FALSE),0)</f>
        <v>0</v>
      </c>
      <c r="N208" s="165">
        <f ca="1">+IF($C208=[1]Résultats!$C$3,VLOOKUP(N$5,Sheet1!$B$15:$AG$104,8,FALSE),0)</f>
        <v>0</v>
      </c>
      <c r="O208" s="151">
        <f ca="1">+IF($C208=[1]Résultats!$C$3,VLOOKUP(O$5,Sheet1!$B$15:$AG$104,8,FALSE),0)</f>
        <v>0</v>
      </c>
      <c r="P208" s="151">
        <f ca="1">+IF($C208=[1]Résultats!$C$3,VLOOKUP(P$5,Sheet1!$B$15:$AG$104,8,FALSE),0)</f>
        <v>0</v>
      </c>
      <c r="Q208" s="213">
        <f ca="1">+IF($C208=[1]Résultats!$C$3,VLOOKUP(Q$5,Sheet1!$B$15:$AG$104,8,FALSE),0)</f>
        <v>0</v>
      </c>
      <c r="R208" s="151">
        <f ca="1">+IF($C208=[1]Résultats!$C$3,VLOOKUP(R$5,Sheet1!$B$15:$AG$104,8,FALSE),0)</f>
        <v>0</v>
      </c>
      <c r="S208" s="165">
        <f ca="1">+IF($C208=[1]Résultats!$C$3,VLOOKUP(S$5,Sheet1!$B$15:$AG$104,8,FALSE),0)</f>
        <v>0</v>
      </c>
      <c r="T208" s="165">
        <f ca="1">+IF($C208=[1]Résultats!$C$3,VLOOKUP(T$5,Sheet1!$B$15:$AG$104,8,FALSE),0)</f>
        <v>0</v>
      </c>
      <c r="U208" s="151">
        <f ca="1">+IF($C208=[1]Résultats!$C$3,VLOOKUP(U$5,Sheet1!$B$15:$AG$104,8,FALSE),0)</f>
        <v>0</v>
      </c>
      <c r="V208" s="151">
        <f ca="1">+IF($C208=[1]Résultats!$C$3,VLOOKUP(V$5,Sheet1!$B$15:$AG$104,8,FALSE),0)</f>
        <v>0</v>
      </c>
      <c r="W208" s="213">
        <f ca="1">+IF($C208=[1]Résultats!$C$3,VLOOKUP(W$5,Sheet1!$B$15:$AG$104,8,FALSE),0)</f>
        <v>0</v>
      </c>
      <c r="X208" s="165">
        <f ca="1">+IF($C208=[1]Résultats!$C$3,VLOOKUP(X$5,Sheet1!$B$15:$AG$104,8,FALSE),0)</f>
        <v>0</v>
      </c>
      <c r="Y208" s="165">
        <f ca="1">+IF($C208=[1]Résultats!$C$3,VLOOKUP(Y$5,Sheet1!$B$15:$AG$104,8,FALSE),0)</f>
        <v>0</v>
      </c>
      <c r="Z208" s="151">
        <f ca="1">+IF($C208=[1]Résultats!$C$3,VLOOKUP(Z$5,Sheet1!$B$15:$AG$104,8,FALSE),0)</f>
        <v>0</v>
      </c>
      <c r="AA208" s="151">
        <f ca="1">+IF($C208=[1]Résultats!$C$3,VLOOKUP(AA$5,Sheet1!$B$15:$AG$104,8,FALSE),0)</f>
        <v>0</v>
      </c>
      <c r="AB208" s="213">
        <f ca="1">+IF($C208=[1]Résultats!$C$3,VLOOKUP(AB$5,Sheet1!$B$15:$AG$104,8,FALSE),0)</f>
        <v>0</v>
      </c>
      <c r="AC208" s="165">
        <f ca="1">+IF($C208=[1]Résultats!$C$3,VLOOKUP(AC$5,Sheet1!$B$15:$AG$104,8,FALSE),0)</f>
        <v>0</v>
      </c>
      <c r="AD208" s="165">
        <f ca="1">+IF($C208=[1]Résultats!$C$3,VLOOKUP(AD$5,Sheet1!$B$15:$AG$104,8,FALSE),0)</f>
        <v>0</v>
      </c>
      <c r="AE208" s="213">
        <f ca="1">+IF($C208=[1]Résultats!$C$3,VLOOKUP(AE$5,Sheet1!$B$15:$AG$104,8,FALSE),0)</f>
        <v>0</v>
      </c>
      <c r="AF208" s="165">
        <f ca="1">+IF($C208=[1]Résultats!$C$3,VLOOKUP(AF$5,Sheet1!$B$15:$AG$104,8,FALSE),0)</f>
        <v>0</v>
      </c>
      <c r="AG208" s="165">
        <f ca="1">+IF($C208=[1]Résultats!$C$3,VLOOKUP(AG$5,Sheet1!$B$15:$AG$104,8,FALSE),0)</f>
        <v>0</v>
      </c>
      <c r="AH208" s="151">
        <f ca="1">+IF($C208=[1]Résultats!$C$3,VLOOKUP(AH$5,Sheet1!$B$15:$AG$104,8,FALSE),0)</f>
        <v>0</v>
      </c>
      <c r="AI208" s="151">
        <f ca="1">+IF($C208=[1]Résultats!$C$3,VLOOKUP(AI$5,Sheet1!$B$15:$AG$104,8,FALSE),0)</f>
        <v>0</v>
      </c>
      <c r="AJ208" s="213">
        <f ca="1">+IF($C208=[1]Résultats!$C$3,VLOOKUP(AJ$5,Sheet1!$B$15:$AG$104,8,FALSE),0)</f>
        <v>0</v>
      </c>
      <c r="AK208" s="165">
        <f ca="1">+IF($C208=[1]Résultats!$C$3,VLOOKUP(AK$5,Sheet1!$B$15:$AG$104,8,FALSE),0)</f>
        <v>0</v>
      </c>
      <c r="AL208" s="165">
        <f ca="1">+IF($C208=[1]Résultats!$C$3,VLOOKUP(AL$5,Sheet1!$B$15:$AG$104,8,FALSE),0)</f>
        <v>0</v>
      </c>
      <c r="AM208" s="213">
        <f ca="1">+IF($C208=[1]Résultats!$C$3,VLOOKUP(AM$5,Sheet1!$B$15:$AG$104,8,FALSE),0)</f>
        <v>0</v>
      </c>
      <c r="AN208" s="165">
        <f ca="1">+IF($C208=[1]Résultats!$C$3,VLOOKUP(AN$5,Sheet1!$B$15:$AG$104,8,FALSE),0)</f>
        <v>0</v>
      </c>
      <c r="AO208" s="165">
        <f ca="1">+IF($C208=[1]Résultats!$C$3,VLOOKUP(AO$5,Sheet1!$B$15:$AG$104,8,FALSE),0)</f>
        <v>0</v>
      </c>
      <c r="AP208" s="213">
        <f ca="1">+IF($C208=[1]Résultats!$C$3,VLOOKUP(AP$5,Sheet1!$B$15:$AG$104,8,FALSE),0)</f>
        <v>0</v>
      </c>
      <c r="AQ208" s="165">
        <f ca="1">+IF($C208=[1]Résultats!$C$3,VLOOKUP(AQ$5,Sheet1!$B$15:$AG$104,8,FALSE),0)</f>
        <v>0</v>
      </c>
      <c r="AR208" s="165">
        <f ca="1">+IF($C208=[1]Résultats!$C$3,VLOOKUP(AR$5,Sheet1!$B$15:$AG$104,8,FALSE),0)</f>
        <v>0</v>
      </c>
      <c r="AS208" s="151">
        <f ca="1">+IF($C208=[1]Résultats!$C$3,VLOOKUP(AS$5,Sheet1!$B$15:$AG$104,8,FALSE),0)</f>
        <v>0</v>
      </c>
      <c r="AT208" s="151">
        <f ca="1">+IF($C208=[1]Résultats!$C$3,VLOOKUP(AT$5,Sheet1!$B$15:$AG$104,8,FALSE),0)</f>
        <v>0</v>
      </c>
      <c r="AU208" s="213">
        <f ca="1">+IF($C208=[1]Résultats!$C$3,VLOOKUP(AU$5,Sheet1!$B$15:$AG$104,8,FALSE),0)</f>
        <v>0</v>
      </c>
      <c r="AV208" s="151">
        <f ca="1">+IF($C208=[1]Résultats!$C$3,VLOOKUP(AV$5,Sheet1!$B$15:$AG$104,8,FALSE),0)</f>
        <v>0</v>
      </c>
      <c r="AW208" s="151">
        <f ca="1">+IF($C208=[1]Résultats!$C$3,VLOOKUP(AW$5,Sheet1!$B$15:$AG$104,8,FALSE),0)</f>
        <v>0</v>
      </c>
      <c r="AX208" s="151">
        <f ca="1">+IF($C208=[1]Résultats!$C$3,VLOOKUP(AX$5,Sheet1!$B$15:$AG$104,8,FALSE),0)</f>
        <v>0</v>
      </c>
      <c r="AY208" s="151">
        <f ca="1">+IF($C208=[1]Résultats!$C$3,VLOOKUP(AY$5,Sheet1!$B$15:$AG$104,8,FALSE),0)</f>
        <v>0</v>
      </c>
      <c r="AZ208" s="213">
        <f ca="1">+IF($C208=[1]Résultats!$C$3,VLOOKUP(AZ$5,Sheet1!$B$15:$AG$104,8,FALSE),0)</f>
        <v>0</v>
      </c>
      <c r="BA208" s="165">
        <f ca="1">+IF($C208=[1]Résultats!$C$3,VLOOKUP(BA$5,Sheet1!$B$15:$AG$104,8,FALSE),0)</f>
        <v>0</v>
      </c>
      <c r="BB208" s="165">
        <f ca="1">+IF($C208=[1]Résultats!$C$3,VLOOKUP(BB$5,Sheet1!$B$15:$AG$104,8,FALSE),0)</f>
        <v>0</v>
      </c>
      <c r="BC208" s="151">
        <f ca="1">+IF($C208=[1]Résultats!$C$3,VLOOKUP(BC$5,Sheet1!$B$15:$AG$104,8,FALSE),0)</f>
        <v>0</v>
      </c>
      <c r="BD208" s="151">
        <f ca="1">+IF($C208=[1]Résultats!$C$3,VLOOKUP(BD$5,Sheet1!$B$15:$AG$104,8,FALSE),0)</f>
        <v>0</v>
      </c>
      <c r="BE208" s="151">
        <f ca="1">+IF($C208=[1]Résultats!$C$3,VLOOKUP(BE$5,Sheet1!$B$15:$AG$104,8,FALSE),0)</f>
        <v>0</v>
      </c>
      <c r="BF208" s="151">
        <f ca="1">+IF($C208=[1]Résultats!$C$3,VLOOKUP(BF$5,Sheet1!$B$15:$AG$104,8,FALSE),0)</f>
        <v>0</v>
      </c>
      <c r="BG208" s="151">
        <f ca="1">+IF($C208=[1]Résultats!$C$3,VLOOKUP(BG$5,Sheet1!$B$15:$AG$104,8,FALSE),0)</f>
        <v>0</v>
      </c>
      <c r="BH208" s="151">
        <f ca="1">+IF($C208=[1]Résultats!$C$3,VLOOKUP(BH$5,Sheet1!$B$15:$AG$104,8,FALSE),0)</f>
        <v>0</v>
      </c>
      <c r="BI208" s="151">
        <f ca="1">+IF($C208=[1]Résultats!$C$3,VLOOKUP(BI$5,Sheet1!$B$15:$AG$104,8,FALSE),0)</f>
        <v>0</v>
      </c>
      <c r="BJ208" s="151">
        <f ca="1">+IF($C208=[1]Résultats!$C$3,VLOOKUP(BJ$5,Sheet1!$B$15:$AG$104,8,FALSE),0)</f>
        <v>0</v>
      </c>
      <c r="BK208" s="151">
        <f ca="1">+IF($C208=[1]Résultats!$C$3,VLOOKUP(BK$5,Sheet1!$B$15:$AG$104,8,FALSE),0)</f>
        <v>0</v>
      </c>
      <c r="BL208" s="151">
        <f ca="1">+IF($C208=[1]Résultats!$C$3,VLOOKUP(BL$5,Sheet1!$B$15:$AG$104,8,FALSE),0)</f>
        <v>0</v>
      </c>
      <c r="BM208" s="151">
        <f ca="1">+IF($C208=[1]Résultats!$C$3,VLOOKUP(BM$5,Sheet1!$B$15:$AG$104,8,FALSE),0)</f>
        <v>0</v>
      </c>
      <c r="BN208" s="151">
        <f ca="1">+IF($C208=[1]Résultats!$C$3,VLOOKUP(BN$5,Sheet1!$B$15:$AG$104,8,FALSE),0)</f>
        <v>0</v>
      </c>
      <c r="BO208" s="151">
        <f ca="1">+IF($C208=[1]Résultats!$C$3,VLOOKUP(BO$5,Sheet1!$B$15:$AG$104,8,FALSE),0)</f>
        <v>0</v>
      </c>
      <c r="BP208" s="151">
        <f ca="1">+IF($C208=[1]Résultats!$C$3,VLOOKUP(BP$5,Sheet1!$B$15:$AG$104,8,FALSE),0)</f>
        <v>0</v>
      </c>
      <c r="BQ208" s="151">
        <f ca="1">+IF($C208=[1]Résultats!$C$3,VLOOKUP(BQ$5,Sheet1!$B$15:$AG$104,8,FALSE),0)</f>
        <v>0</v>
      </c>
      <c r="BR208" s="151">
        <f ca="1">+IF($C208=[1]Résultats!$C$3,VLOOKUP(BR$5,Sheet1!$B$15:$AG$104,8,FALSE),0)</f>
        <v>0</v>
      </c>
      <c r="BS208" s="151">
        <f ca="1">+IF($C208=[1]Résultats!$C$3,VLOOKUP(BS$5,Sheet1!$B$15:$AG$104,8,FALSE),0)</f>
        <v>0</v>
      </c>
      <c r="BT208" s="151">
        <f ca="1">+IF($C208=[1]Résultats!$C$3,VLOOKUP(BT$5,Sheet1!$B$15:$AG$104,8,FALSE),0)</f>
        <v>0</v>
      </c>
      <c r="BU208" s="151">
        <f ca="1">+IF($C208=[1]Résultats!$C$3,VLOOKUP(BU$5,Sheet1!$B$15:$AG$104,8,FALSE),0)</f>
        <v>0</v>
      </c>
      <c r="BV208" s="151">
        <f ca="1">+IF($C208=[1]Résultats!$C$3,VLOOKUP(BV$5,Sheet1!$B$15:$AG$104,8,FALSE),0)</f>
        <v>0</v>
      </c>
      <c r="BW208" s="151">
        <f ca="1">+IF($C208=[1]Résultats!$C$3,VLOOKUP(BW$5,Sheet1!$B$15:$AG$104,8,FALSE),0)</f>
        <v>0</v>
      </c>
      <c r="BX208" s="151">
        <f ca="1">+IF($C208=[1]Résultats!$C$3,VLOOKUP(BX$5,Sheet1!$B$15:$AG$104,8,FALSE),0)</f>
        <v>0</v>
      </c>
      <c r="BY208" s="151">
        <f ca="1">+IF($C208=[1]Résultats!$C$3,VLOOKUP(BY$5,Sheet1!$B$15:$AG$104,8,FALSE),0)</f>
        <v>0</v>
      </c>
      <c r="BZ208" s="151">
        <f ca="1">+IF($C208=[1]Résultats!$C$3,VLOOKUP(BZ$5,Sheet1!$B$15:$AG$104,8,FALSE),0)</f>
        <v>0</v>
      </c>
    </row>
    <row r="209" spans="1:78" ht="15.75" customHeight="1" x14ac:dyDescent="0.2">
      <c r="A209" s="1">
        <f t="shared" ca="1" si="12"/>
        <v>0</v>
      </c>
      <c r="B209" s="1">
        <f t="shared" ca="1" si="11"/>
        <v>0</v>
      </c>
      <c r="C209" s="136">
        <f>Hébergement!C209</f>
        <v>43304</v>
      </c>
      <c r="D209" s="150">
        <f ca="1">+IF($C209=[1]Résultats!$C$3,VLOOKUP(D$5,Sheet1!$B$15:$AG$104,8,FALSE),0)</f>
        <v>0</v>
      </c>
      <c r="E209" s="150">
        <f ca="1">+IF($C209=[1]Résultats!$C$3,VLOOKUP(E$5,Sheet1!$B$15:$AG$104,8,FALSE),0)</f>
        <v>0</v>
      </c>
      <c r="F209" s="150">
        <f ca="1">+IF($C209=[1]Résultats!$C$3,VLOOKUP(F$5,Sheet1!$B$15:$AG$104,8,FALSE),0)</f>
        <v>0</v>
      </c>
      <c r="G209" s="150">
        <f ca="1">+IF($C209=[1]Résultats!$C$3,VLOOKUP(G$5,Sheet1!$B$15:$AG$104,8,FALSE),0)</f>
        <v>0</v>
      </c>
      <c r="H209" s="150">
        <f ca="1">+IF($C209=[1]Résultats!$C$3,VLOOKUP(H$5,Sheet1!$B$15:$AG$104,8,FALSE),0)</f>
        <v>0</v>
      </c>
      <c r="I209" s="150">
        <f ca="1">+IF($C209=[1]Résultats!$C$3,VLOOKUP(I$5,Sheet1!$B$15:$AG$104,8,FALSE),0)</f>
        <v>0</v>
      </c>
      <c r="J209" s="151">
        <f ca="1">+IF($C209=[1]Résultats!$C$3,VLOOKUP(J$5,Sheet1!$B$15:$AG$104,8,FALSE),0)</f>
        <v>0</v>
      </c>
      <c r="K209" s="151">
        <f ca="1">+IF($C209=[1]Résultats!$C$3,VLOOKUP(K$5,Sheet1!$B$15:$AG$104,8,FALSE),0)</f>
        <v>0</v>
      </c>
      <c r="L209" s="213">
        <f ca="1">+IF($C209=[1]Résultats!$C$3,VLOOKUP(L$5,Sheet1!$B$15:$AG$104,8,FALSE),0)</f>
        <v>0</v>
      </c>
      <c r="M209" s="165">
        <f ca="1">+IF($C209=[1]Résultats!$C$3,VLOOKUP(M$5,Sheet1!$B$15:$AG$104,8,FALSE),0)</f>
        <v>0</v>
      </c>
      <c r="N209" s="165">
        <f ca="1">+IF($C209=[1]Résultats!$C$3,VLOOKUP(N$5,Sheet1!$B$15:$AG$104,8,FALSE),0)</f>
        <v>0</v>
      </c>
      <c r="O209" s="151">
        <f ca="1">+IF($C209=[1]Résultats!$C$3,VLOOKUP(O$5,Sheet1!$B$15:$AG$104,8,FALSE),0)</f>
        <v>0</v>
      </c>
      <c r="P209" s="151">
        <f ca="1">+IF($C209=[1]Résultats!$C$3,VLOOKUP(P$5,Sheet1!$B$15:$AG$104,8,FALSE),0)</f>
        <v>0</v>
      </c>
      <c r="Q209" s="213">
        <f ca="1">+IF($C209=[1]Résultats!$C$3,VLOOKUP(Q$5,Sheet1!$B$15:$AG$104,8,FALSE),0)</f>
        <v>0</v>
      </c>
      <c r="R209" s="151">
        <f ca="1">+IF($C209=[1]Résultats!$C$3,VLOOKUP(R$5,Sheet1!$B$15:$AG$104,8,FALSE),0)</f>
        <v>0</v>
      </c>
      <c r="S209" s="165">
        <f ca="1">+IF($C209=[1]Résultats!$C$3,VLOOKUP(S$5,Sheet1!$B$15:$AG$104,8,FALSE),0)</f>
        <v>0</v>
      </c>
      <c r="T209" s="165">
        <f ca="1">+IF($C209=[1]Résultats!$C$3,VLOOKUP(T$5,Sheet1!$B$15:$AG$104,8,FALSE),0)</f>
        <v>0</v>
      </c>
      <c r="U209" s="151">
        <f ca="1">+IF($C209=[1]Résultats!$C$3,VLOOKUP(U$5,Sheet1!$B$15:$AG$104,8,FALSE),0)</f>
        <v>0</v>
      </c>
      <c r="V209" s="151">
        <f ca="1">+IF($C209=[1]Résultats!$C$3,VLOOKUP(V$5,Sheet1!$B$15:$AG$104,8,FALSE),0)</f>
        <v>0</v>
      </c>
      <c r="W209" s="213">
        <f ca="1">+IF($C209=[1]Résultats!$C$3,VLOOKUP(W$5,Sheet1!$B$15:$AG$104,8,FALSE),0)</f>
        <v>0</v>
      </c>
      <c r="X209" s="165">
        <f ca="1">+IF($C209=[1]Résultats!$C$3,VLOOKUP(X$5,Sheet1!$B$15:$AG$104,8,FALSE),0)</f>
        <v>0</v>
      </c>
      <c r="Y209" s="165">
        <f ca="1">+IF($C209=[1]Résultats!$C$3,VLOOKUP(Y$5,Sheet1!$B$15:$AG$104,8,FALSE),0)</f>
        <v>0</v>
      </c>
      <c r="Z209" s="151">
        <f ca="1">+IF($C209=[1]Résultats!$C$3,VLOOKUP(Z$5,Sheet1!$B$15:$AG$104,8,FALSE),0)</f>
        <v>0</v>
      </c>
      <c r="AA209" s="151">
        <f ca="1">+IF($C209=[1]Résultats!$C$3,VLOOKUP(AA$5,Sheet1!$B$15:$AG$104,8,FALSE),0)</f>
        <v>0</v>
      </c>
      <c r="AB209" s="213">
        <f ca="1">+IF($C209=[1]Résultats!$C$3,VLOOKUP(AB$5,Sheet1!$B$15:$AG$104,8,FALSE),0)</f>
        <v>0</v>
      </c>
      <c r="AC209" s="165">
        <f ca="1">+IF($C209=[1]Résultats!$C$3,VLOOKUP(AC$5,Sheet1!$B$15:$AG$104,8,FALSE),0)</f>
        <v>0</v>
      </c>
      <c r="AD209" s="165">
        <f ca="1">+IF($C209=[1]Résultats!$C$3,VLOOKUP(AD$5,Sheet1!$B$15:$AG$104,8,FALSE),0)</f>
        <v>0</v>
      </c>
      <c r="AE209" s="213">
        <f ca="1">+IF($C209=[1]Résultats!$C$3,VLOOKUP(AE$5,Sheet1!$B$15:$AG$104,8,FALSE),0)</f>
        <v>0</v>
      </c>
      <c r="AF209" s="165">
        <f ca="1">+IF($C209=[1]Résultats!$C$3,VLOOKUP(AF$5,Sheet1!$B$15:$AG$104,8,FALSE),0)</f>
        <v>0</v>
      </c>
      <c r="AG209" s="165">
        <f ca="1">+IF($C209=[1]Résultats!$C$3,VLOOKUP(AG$5,Sheet1!$B$15:$AG$104,8,FALSE),0)</f>
        <v>0</v>
      </c>
      <c r="AH209" s="151">
        <f ca="1">+IF($C209=[1]Résultats!$C$3,VLOOKUP(AH$5,Sheet1!$B$15:$AG$104,8,FALSE),0)</f>
        <v>0</v>
      </c>
      <c r="AI209" s="151">
        <f ca="1">+IF($C209=[1]Résultats!$C$3,VLOOKUP(AI$5,Sheet1!$B$15:$AG$104,8,FALSE),0)</f>
        <v>0</v>
      </c>
      <c r="AJ209" s="213">
        <f ca="1">+IF($C209=[1]Résultats!$C$3,VLOOKUP(AJ$5,Sheet1!$B$15:$AG$104,8,FALSE),0)</f>
        <v>0</v>
      </c>
      <c r="AK209" s="165">
        <f ca="1">+IF($C209=[1]Résultats!$C$3,VLOOKUP(AK$5,Sheet1!$B$15:$AG$104,8,FALSE),0)</f>
        <v>0</v>
      </c>
      <c r="AL209" s="165">
        <f ca="1">+IF($C209=[1]Résultats!$C$3,VLOOKUP(AL$5,Sheet1!$B$15:$AG$104,8,FALSE),0)</f>
        <v>0</v>
      </c>
      <c r="AM209" s="213">
        <f ca="1">+IF($C209=[1]Résultats!$C$3,VLOOKUP(AM$5,Sheet1!$B$15:$AG$104,8,FALSE),0)</f>
        <v>0</v>
      </c>
      <c r="AN209" s="165">
        <f ca="1">+IF($C209=[1]Résultats!$C$3,VLOOKUP(AN$5,Sheet1!$B$15:$AG$104,8,FALSE),0)</f>
        <v>0</v>
      </c>
      <c r="AO209" s="165">
        <f ca="1">+IF($C209=[1]Résultats!$C$3,VLOOKUP(AO$5,Sheet1!$B$15:$AG$104,8,FALSE),0)</f>
        <v>0</v>
      </c>
      <c r="AP209" s="213">
        <f ca="1">+IF($C209=[1]Résultats!$C$3,VLOOKUP(AP$5,Sheet1!$B$15:$AG$104,8,FALSE),0)</f>
        <v>0</v>
      </c>
      <c r="AQ209" s="165">
        <f ca="1">+IF($C209=[1]Résultats!$C$3,VLOOKUP(AQ$5,Sheet1!$B$15:$AG$104,8,FALSE),0)</f>
        <v>0</v>
      </c>
      <c r="AR209" s="165">
        <f ca="1">+IF($C209=[1]Résultats!$C$3,VLOOKUP(AR$5,Sheet1!$B$15:$AG$104,8,FALSE),0)</f>
        <v>0</v>
      </c>
      <c r="AS209" s="151">
        <f ca="1">+IF($C209=[1]Résultats!$C$3,VLOOKUP(AS$5,Sheet1!$B$15:$AG$104,8,FALSE),0)</f>
        <v>0</v>
      </c>
      <c r="AT209" s="151">
        <f ca="1">+IF($C209=[1]Résultats!$C$3,VLOOKUP(AT$5,Sheet1!$B$15:$AG$104,8,FALSE),0)</f>
        <v>0</v>
      </c>
      <c r="AU209" s="213">
        <f ca="1">+IF($C209=[1]Résultats!$C$3,VLOOKUP(AU$5,Sheet1!$B$15:$AG$104,8,FALSE),0)</f>
        <v>0</v>
      </c>
      <c r="AV209" s="151">
        <f ca="1">+IF($C209=[1]Résultats!$C$3,VLOOKUP(AV$5,Sheet1!$B$15:$AG$104,8,FALSE),0)</f>
        <v>0</v>
      </c>
      <c r="AW209" s="151">
        <f ca="1">+IF($C209=[1]Résultats!$C$3,VLOOKUP(AW$5,Sheet1!$B$15:$AG$104,8,FALSE),0)</f>
        <v>0</v>
      </c>
      <c r="AX209" s="151">
        <f ca="1">+IF($C209=[1]Résultats!$C$3,VLOOKUP(AX$5,Sheet1!$B$15:$AG$104,8,FALSE),0)</f>
        <v>0</v>
      </c>
      <c r="AY209" s="151">
        <f ca="1">+IF($C209=[1]Résultats!$C$3,VLOOKUP(AY$5,Sheet1!$B$15:$AG$104,8,FALSE),0)</f>
        <v>0</v>
      </c>
      <c r="AZ209" s="213">
        <f ca="1">+IF($C209=[1]Résultats!$C$3,VLOOKUP(AZ$5,Sheet1!$B$15:$AG$104,8,FALSE),0)</f>
        <v>0</v>
      </c>
      <c r="BA209" s="165">
        <f ca="1">+IF($C209=[1]Résultats!$C$3,VLOOKUP(BA$5,Sheet1!$B$15:$AG$104,8,FALSE),0)</f>
        <v>0</v>
      </c>
      <c r="BB209" s="165">
        <f ca="1">+IF($C209=[1]Résultats!$C$3,VLOOKUP(BB$5,Sheet1!$B$15:$AG$104,8,FALSE),0)</f>
        <v>0</v>
      </c>
      <c r="BC209" s="151">
        <f ca="1">+IF($C209=[1]Résultats!$C$3,VLOOKUP(BC$5,Sheet1!$B$15:$AG$104,8,FALSE),0)</f>
        <v>0</v>
      </c>
      <c r="BD209" s="151">
        <f ca="1">+IF($C209=[1]Résultats!$C$3,VLOOKUP(BD$5,Sheet1!$B$15:$AG$104,8,FALSE),0)</f>
        <v>0</v>
      </c>
      <c r="BE209" s="151">
        <f ca="1">+IF($C209=[1]Résultats!$C$3,VLOOKUP(BE$5,Sheet1!$B$15:$AG$104,8,FALSE),0)</f>
        <v>0</v>
      </c>
      <c r="BF209" s="151">
        <f ca="1">+IF($C209=[1]Résultats!$C$3,VLOOKUP(BF$5,Sheet1!$B$15:$AG$104,8,FALSE),0)</f>
        <v>0</v>
      </c>
      <c r="BG209" s="151">
        <f ca="1">+IF($C209=[1]Résultats!$C$3,VLOOKUP(BG$5,Sheet1!$B$15:$AG$104,8,FALSE),0)</f>
        <v>0</v>
      </c>
      <c r="BH209" s="151">
        <f ca="1">+IF($C209=[1]Résultats!$C$3,VLOOKUP(BH$5,Sheet1!$B$15:$AG$104,8,FALSE),0)</f>
        <v>0</v>
      </c>
      <c r="BI209" s="151">
        <f ca="1">+IF($C209=[1]Résultats!$C$3,VLOOKUP(BI$5,Sheet1!$B$15:$AG$104,8,FALSE),0)</f>
        <v>0</v>
      </c>
      <c r="BJ209" s="151">
        <f ca="1">+IF($C209=[1]Résultats!$C$3,VLOOKUP(BJ$5,Sheet1!$B$15:$AG$104,8,FALSE),0)</f>
        <v>0</v>
      </c>
      <c r="BK209" s="151">
        <f ca="1">+IF($C209=[1]Résultats!$C$3,VLOOKUP(BK$5,Sheet1!$B$15:$AG$104,8,FALSE),0)</f>
        <v>0</v>
      </c>
      <c r="BL209" s="151">
        <f ca="1">+IF($C209=[1]Résultats!$C$3,VLOOKUP(BL$5,Sheet1!$B$15:$AG$104,8,FALSE),0)</f>
        <v>0</v>
      </c>
      <c r="BM209" s="151">
        <f ca="1">+IF($C209=[1]Résultats!$C$3,VLOOKUP(BM$5,Sheet1!$B$15:$AG$104,8,FALSE),0)</f>
        <v>0</v>
      </c>
      <c r="BN209" s="151">
        <f ca="1">+IF($C209=[1]Résultats!$C$3,VLOOKUP(BN$5,Sheet1!$B$15:$AG$104,8,FALSE),0)</f>
        <v>0</v>
      </c>
      <c r="BO209" s="151">
        <f ca="1">+IF($C209=[1]Résultats!$C$3,VLOOKUP(BO$5,Sheet1!$B$15:$AG$104,8,FALSE),0)</f>
        <v>0</v>
      </c>
      <c r="BP209" s="151">
        <f ca="1">+IF($C209=[1]Résultats!$C$3,VLOOKUP(BP$5,Sheet1!$B$15:$AG$104,8,FALSE),0)</f>
        <v>0</v>
      </c>
      <c r="BQ209" s="151">
        <f ca="1">+IF($C209=[1]Résultats!$C$3,VLOOKUP(BQ$5,Sheet1!$B$15:$AG$104,8,FALSE),0)</f>
        <v>0</v>
      </c>
      <c r="BR209" s="151">
        <f ca="1">+IF($C209=[1]Résultats!$C$3,VLOOKUP(BR$5,Sheet1!$B$15:$AG$104,8,FALSE),0)</f>
        <v>0</v>
      </c>
      <c r="BS209" s="151">
        <f ca="1">+IF($C209=[1]Résultats!$C$3,VLOOKUP(BS$5,Sheet1!$B$15:$AG$104,8,FALSE),0)</f>
        <v>0</v>
      </c>
      <c r="BT209" s="151">
        <f ca="1">+IF($C209=[1]Résultats!$C$3,VLOOKUP(BT$5,Sheet1!$B$15:$AG$104,8,FALSE),0)</f>
        <v>0</v>
      </c>
      <c r="BU209" s="151">
        <f ca="1">+IF($C209=[1]Résultats!$C$3,VLOOKUP(BU$5,Sheet1!$B$15:$AG$104,8,FALSE),0)</f>
        <v>0</v>
      </c>
      <c r="BV209" s="151">
        <f ca="1">+IF($C209=[1]Résultats!$C$3,VLOOKUP(BV$5,Sheet1!$B$15:$AG$104,8,FALSE),0)</f>
        <v>0</v>
      </c>
      <c r="BW209" s="151">
        <f ca="1">+IF($C209=[1]Résultats!$C$3,VLOOKUP(BW$5,Sheet1!$B$15:$AG$104,8,FALSE),0)</f>
        <v>0</v>
      </c>
      <c r="BX209" s="151">
        <f ca="1">+IF($C209=[1]Résultats!$C$3,VLOOKUP(BX$5,Sheet1!$B$15:$AG$104,8,FALSE),0)</f>
        <v>0</v>
      </c>
      <c r="BY209" s="151">
        <f ca="1">+IF($C209=[1]Résultats!$C$3,VLOOKUP(BY$5,Sheet1!$B$15:$AG$104,8,FALSE),0)</f>
        <v>0</v>
      </c>
      <c r="BZ209" s="151">
        <f ca="1">+IF($C209=[1]Résultats!$C$3,VLOOKUP(BZ$5,Sheet1!$B$15:$AG$104,8,FALSE),0)</f>
        <v>0</v>
      </c>
    </row>
    <row r="210" spans="1:78" ht="15.75" customHeight="1" x14ac:dyDescent="0.2">
      <c r="A210" s="1">
        <f t="shared" ca="1" si="12"/>
        <v>0</v>
      </c>
      <c r="B210" s="1">
        <f t="shared" ca="1" si="11"/>
        <v>0</v>
      </c>
      <c r="C210" s="136">
        <f>Hébergement!C210</f>
        <v>43305</v>
      </c>
      <c r="D210" s="150">
        <f ca="1">+IF($C210=[1]Résultats!$C$3,VLOOKUP(D$5,Sheet1!$B$15:$AG$104,8,FALSE),0)</f>
        <v>0</v>
      </c>
      <c r="E210" s="150">
        <f ca="1">+IF($C210=[1]Résultats!$C$3,VLOOKUP(E$5,Sheet1!$B$15:$AG$104,8,FALSE),0)</f>
        <v>0</v>
      </c>
      <c r="F210" s="150">
        <f ca="1">+IF($C210=[1]Résultats!$C$3,VLOOKUP(F$5,Sheet1!$B$15:$AG$104,8,FALSE),0)</f>
        <v>0</v>
      </c>
      <c r="G210" s="150">
        <f ca="1">+IF($C210=[1]Résultats!$C$3,VLOOKUP(G$5,Sheet1!$B$15:$AG$104,8,FALSE),0)</f>
        <v>0</v>
      </c>
      <c r="H210" s="150">
        <f ca="1">+IF($C210=[1]Résultats!$C$3,VLOOKUP(H$5,Sheet1!$B$15:$AG$104,8,FALSE),0)</f>
        <v>0</v>
      </c>
      <c r="I210" s="150">
        <f ca="1">+IF($C210=[1]Résultats!$C$3,VLOOKUP(I$5,Sheet1!$B$15:$AG$104,8,FALSE),0)</f>
        <v>0</v>
      </c>
      <c r="J210" s="151">
        <f ca="1">+IF($C210=[1]Résultats!$C$3,VLOOKUP(J$5,Sheet1!$B$15:$AG$104,8,FALSE),0)</f>
        <v>0</v>
      </c>
      <c r="K210" s="151">
        <f ca="1">+IF($C210=[1]Résultats!$C$3,VLOOKUP(K$5,Sheet1!$B$15:$AG$104,8,FALSE),0)</f>
        <v>0</v>
      </c>
      <c r="L210" s="213">
        <f ca="1">+IF($C210=[1]Résultats!$C$3,VLOOKUP(L$5,Sheet1!$B$15:$AG$104,8,FALSE),0)</f>
        <v>0</v>
      </c>
      <c r="M210" s="165">
        <f ca="1">+IF($C210=[1]Résultats!$C$3,VLOOKUP(M$5,Sheet1!$B$15:$AG$104,8,FALSE),0)</f>
        <v>0</v>
      </c>
      <c r="N210" s="165">
        <f ca="1">+IF($C210=[1]Résultats!$C$3,VLOOKUP(N$5,Sheet1!$B$15:$AG$104,8,FALSE),0)</f>
        <v>0</v>
      </c>
      <c r="O210" s="151">
        <f ca="1">+IF($C210=[1]Résultats!$C$3,VLOOKUP(O$5,Sheet1!$B$15:$AG$104,8,FALSE),0)</f>
        <v>0</v>
      </c>
      <c r="P210" s="151">
        <f ca="1">+IF($C210=[1]Résultats!$C$3,VLOOKUP(P$5,Sheet1!$B$15:$AG$104,8,FALSE),0)</f>
        <v>0</v>
      </c>
      <c r="Q210" s="213">
        <f ca="1">+IF($C210=[1]Résultats!$C$3,VLOOKUP(Q$5,Sheet1!$B$15:$AG$104,8,FALSE),0)</f>
        <v>0</v>
      </c>
      <c r="R210" s="151">
        <f ca="1">+IF($C210=[1]Résultats!$C$3,VLOOKUP(R$5,Sheet1!$B$15:$AG$104,8,FALSE),0)</f>
        <v>0</v>
      </c>
      <c r="S210" s="165">
        <f ca="1">+IF($C210=[1]Résultats!$C$3,VLOOKUP(S$5,Sheet1!$B$15:$AG$104,8,FALSE),0)</f>
        <v>0</v>
      </c>
      <c r="T210" s="165">
        <f ca="1">+IF($C210=[1]Résultats!$C$3,VLOOKUP(T$5,Sheet1!$B$15:$AG$104,8,FALSE),0)</f>
        <v>0</v>
      </c>
      <c r="U210" s="151">
        <f ca="1">+IF($C210=[1]Résultats!$C$3,VLOOKUP(U$5,Sheet1!$B$15:$AG$104,8,FALSE),0)</f>
        <v>0</v>
      </c>
      <c r="V210" s="151">
        <f ca="1">+IF($C210=[1]Résultats!$C$3,VLOOKUP(V$5,Sheet1!$B$15:$AG$104,8,FALSE),0)</f>
        <v>0</v>
      </c>
      <c r="W210" s="213">
        <f ca="1">+IF($C210=[1]Résultats!$C$3,VLOOKUP(W$5,Sheet1!$B$15:$AG$104,8,FALSE),0)</f>
        <v>0</v>
      </c>
      <c r="X210" s="165">
        <f ca="1">+IF($C210=[1]Résultats!$C$3,VLOOKUP(X$5,Sheet1!$B$15:$AG$104,8,FALSE),0)</f>
        <v>0</v>
      </c>
      <c r="Y210" s="165">
        <f ca="1">+IF($C210=[1]Résultats!$C$3,VLOOKUP(Y$5,Sheet1!$B$15:$AG$104,8,FALSE),0)</f>
        <v>0</v>
      </c>
      <c r="Z210" s="151">
        <f ca="1">+IF($C210=[1]Résultats!$C$3,VLOOKUP(Z$5,Sheet1!$B$15:$AG$104,8,FALSE),0)</f>
        <v>0</v>
      </c>
      <c r="AA210" s="151">
        <f ca="1">+IF($C210=[1]Résultats!$C$3,VLOOKUP(AA$5,Sheet1!$B$15:$AG$104,8,FALSE),0)</f>
        <v>0</v>
      </c>
      <c r="AB210" s="213">
        <f ca="1">+IF($C210=[1]Résultats!$C$3,VLOOKUP(AB$5,Sheet1!$B$15:$AG$104,8,FALSE),0)</f>
        <v>0</v>
      </c>
      <c r="AC210" s="165">
        <f ca="1">+IF($C210=[1]Résultats!$C$3,VLOOKUP(AC$5,Sheet1!$B$15:$AG$104,8,FALSE),0)</f>
        <v>0</v>
      </c>
      <c r="AD210" s="165">
        <f ca="1">+IF($C210=[1]Résultats!$C$3,VLOOKUP(AD$5,Sheet1!$B$15:$AG$104,8,FALSE),0)</f>
        <v>0</v>
      </c>
      <c r="AE210" s="213">
        <f ca="1">+IF($C210=[1]Résultats!$C$3,VLOOKUP(AE$5,Sheet1!$B$15:$AG$104,8,FALSE),0)</f>
        <v>0</v>
      </c>
      <c r="AF210" s="165">
        <f ca="1">+IF($C210=[1]Résultats!$C$3,VLOOKUP(AF$5,Sheet1!$B$15:$AG$104,8,FALSE),0)</f>
        <v>0</v>
      </c>
      <c r="AG210" s="165">
        <f ca="1">+IF($C210=[1]Résultats!$C$3,VLOOKUP(AG$5,Sheet1!$B$15:$AG$104,8,FALSE),0)</f>
        <v>0</v>
      </c>
      <c r="AH210" s="151">
        <f ca="1">+IF($C210=[1]Résultats!$C$3,VLOOKUP(AH$5,Sheet1!$B$15:$AG$104,8,FALSE),0)</f>
        <v>0</v>
      </c>
      <c r="AI210" s="151">
        <f ca="1">+IF($C210=[1]Résultats!$C$3,VLOOKUP(AI$5,Sheet1!$B$15:$AG$104,8,FALSE),0)</f>
        <v>0</v>
      </c>
      <c r="AJ210" s="213">
        <f ca="1">+IF($C210=[1]Résultats!$C$3,VLOOKUP(AJ$5,Sheet1!$B$15:$AG$104,8,FALSE),0)</f>
        <v>0</v>
      </c>
      <c r="AK210" s="165">
        <f ca="1">+IF($C210=[1]Résultats!$C$3,VLOOKUP(AK$5,Sheet1!$B$15:$AG$104,8,FALSE),0)</f>
        <v>0</v>
      </c>
      <c r="AL210" s="165">
        <f ca="1">+IF($C210=[1]Résultats!$C$3,VLOOKUP(AL$5,Sheet1!$B$15:$AG$104,8,FALSE),0)</f>
        <v>0</v>
      </c>
      <c r="AM210" s="213">
        <f ca="1">+IF($C210=[1]Résultats!$C$3,VLOOKUP(AM$5,Sheet1!$B$15:$AG$104,8,FALSE),0)</f>
        <v>0</v>
      </c>
      <c r="AN210" s="165">
        <f ca="1">+IF($C210=[1]Résultats!$C$3,VLOOKUP(AN$5,Sheet1!$B$15:$AG$104,8,FALSE),0)</f>
        <v>0</v>
      </c>
      <c r="AO210" s="165">
        <f ca="1">+IF($C210=[1]Résultats!$C$3,VLOOKUP(AO$5,Sheet1!$B$15:$AG$104,8,FALSE),0)</f>
        <v>0</v>
      </c>
      <c r="AP210" s="213">
        <f ca="1">+IF($C210=[1]Résultats!$C$3,VLOOKUP(AP$5,Sheet1!$B$15:$AG$104,8,FALSE),0)</f>
        <v>0</v>
      </c>
      <c r="AQ210" s="165">
        <f ca="1">+IF($C210=[1]Résultats!$C$3,VLOOKUP(AQ$5,Sheet1!$B$15:$AG$104,8,FALSE),0)</f>
        <v>0</v>
      </c>
      <c r="AR210" s="165">
        <f ca="1">+IF($C210=[1]Résultats!$C$3,VLOOKUP(AR$5,Sheet1!$B$15:$AG$104,8,FALSE),0)</f>
        <v>0</v>
      </c>
      <c r="AS210" s="151">
        <f ca="1">+IF($C210=[1]Résultats!$C$3,VLOOKUP(AS$5,Sheet1!$B$15:$AG$104,8,FALSE),0)</f>
        <v>0</v>
      </c>
      <c r="AT210" s="151">
        <f ca="1">+IF($C210=[1]Résultats!$C$3,VLOOKUP(AT$5,Sheet1!$B$15:$AG$104,8,FALSE),0)</f>
        <v>0</v>
      </c>
      <c r="AU210" s="213">
        <f ca="1">+IF($C210=[1]Résultats!$C$3,VLOOKUP(AU$5,Sheet1!$B$15:$AG$104,8,FALSE),0)</f>
        <v>0</v>
      </c>
      <c r="AV210" s="151">
        <f ca="1">+IF($C210=[1]Résultats!$C$3,VLOOKUP(AV$5,Sheet1!$B$15:$AG$104,8,FALSE),0)</f>
        <v>0</v>
      </c>
      <c r="AW210" s="151">
        <f ca="1">+IF($C210=[1]Résultats!$C$3,VLOOKUP(AW$5,Sheet1!$B$15:$AG$104,8,FALSE),0)</f>
        <v>0</v>
      </c>
      <c r="AX210" s="151">
        <f ca="1">+IF($C210=[1]Résultats!$C$3,VLOOKUP(AX$5,Sheet1!$B$15:$AG$104,8,FALSE),0)</f>
        <v>0</v>
      </c>
      <c r="AY210" s="151">
        <f ca="1">+IF($C210=[1]Résultats!$C$3,VLOOKUP(AY$5,Sheet1!$B$15:$AG$104,8,FALSE),0)</f>
        <v>0</v>
      </c>
      <c r="AZ210" s="213">
        <f ca="1">+IF($C210=[1]Résultats!$C$3,VLOOKUP(AZ$5,Sheet1!$B$15:$AG$104,8,FALSE),0)</f>
        <v>0</v>
      </c>
      <c r="BA210" s="165">
        <f ca="1">+IF($C210=[1]Résultats!$C$3,VLOOKUP(BA$5,Sheet1!$B$15:$AG$104,8,FALSE),0)</f>
        <v>0</v>
      </c>
      <c r="BB210" s="165">
        <f ca="1">+IF($C210=[1]Résultats!$C$3,VLOOKUP(BB$5,Sheet1!$B$15:$AG$104,8,FALSE),0)</f>
        <v>0</v>
      </c>
      <c r="BC210" s="151">
        <f ca="1">+IF($C210=[1]Résultats!$C$3,VLOOKUP(BC$5,Sheet1!$B$15:$AG$104,8,FALSE),0)</f>
        <v>0</v>
      </c>
      <c r="BD210" s="151">
        <f ca="1">+IF($C210=[1]Résultats!$C$3,VLOOKUP(BD$5,Sheet1!$B$15:$AG$104,8,FALSE),0)</f>
        <v>0</v>
      </c>
      <c r="BE210" s="151">
        <f ca="1">+IF($C210=[1]Résultats!$C$3,VLOOKUP(BE$5,Sheet1!$B$15:$AG$104,8,FALSE),0)</f>
        <v>0</v>
      </c>
      <c r="BF210" s="151">
        <f ca="1">+IF($C210=[1]Résultats!$C$3,VLOOKUP(BF$5,Sheet1!$B$15:$AG$104,8,FALSE),0)</f>
        <v>0</v>
      </c>
      <c r="BG210" s="151">
        <f ca="1">+IF($C210=[1]Résultats!$C$3,VLOOKUP(BG$5,Sheet1!$B$15:$AG$104,8,FALSE),0)</f>
        <v>0</v>
      </c>
      <c r="BH210" s="151">
        <f ca="1">+IF($C210=[1]Résultats!$C$3,VLOOKUP(BH$5,Sheet1!$B$15:$AG$104,8,FALSE),0)</f>
        <v>0</v>
      </c>
      <c r="BI210" s="151">
        <f ca="1">+IF($C210=[1]Résultats!$C$3,VLOOKUP(BI$5,Sheet1!$B$15:$AG$104,8,FALSE),0)</f>
        <v>0</v>
      </c>
      <c r="BJ210" s="151">
        <f ca="1">+IF($C210=[1]Résultats!$C$3,VLOOKUP(BJ$5,Sheet1!$B$15:$AG$104,8,FALSE),0)</f>
        <v>0</v>
      </c>
      <c r="BK210" s="151">
        <f ca="1">+IF($C210=[1]Résultats!$C$3,VLOOKUP(BK$5,Sheet1!$B$15:$AG$104,8,FALSE),0)</f>
        <v>0</v>
      </c>
      <c r="BL210" s="151">
        <f ca="1">+IF($C210=[1]Résultats!$C$3,VLOOKUP(BL$5,Sheet1!$B$15:$AG$104,8,FALSE),0)</f>
        <v>0</v>
      </c>
      <c r="BM210" s="151">
        <f ca="1">+IF($C210=[1]Résultats!$C$3,VLOOKUP(BM$5,Sheet1!$B$15:$AG$104,8,FALSE),0)</f>
        <v>0</v>
      </c>
      <c r="BN210" s="151">
        <f ca="1">+IF($C210=[1]Résultats!$C$3,VLOOKUP(BN$5,Sheet1!$B$15:$AG$104,8,FALSE),0)</f>
        <v>0</v>
      </c>
      <c r="BO210" s="151">
        <f ca="1">+IF($C210=[1]Résultats!$C$3,VLOOKUP(BO$5,Sheet1!$B$15:$AG$104,8,FALSE),0)</f>
        <v>0</v>
      </c>
      <c r="BP210" s="151">
        <f ca="1">+IF($C210=[1]Résultats!$C$3,VLOOKUP(BP$5,Sheet1!$B$15:$AG$104,8,FALSE),0)</f>
        <v>0</v>
      </c>
      <c r="BQ210" s="151">
        <f ca="1">+IF($C210=[1]Résultats!$C$3,VLOOKUP(BQ$5,Sheet1!$B$15:$AG$104,8,FALSE),0)</f>
        <v>0</v>
      </c>
      <c r="BR210" s="151">
        <f ca="1">+IF($C210=[1]Résultats!$C$3,VLOOKUP(BR$5,Sheet1!$B$15:$AG$104,8,FALSE),0)</f>
        <v>0</v>
      </c>
      <c r="BS210" s="151">
        <f ca="1">+IF($C210=[1]Résultats!$C$3,VLOOKUP(BS$5,Sheet1!$B$15:$AG$104,8,FALSE),0)</f>
        <v>0</v>
      </c>
      <c r="BT210" s="151">
        <f ca="1">+IF($C210=[1]Résultats!$C$3,VLOOKUP(BT$5,Sheet1!$B$15:$AG$104,8,FALSE),0)</f>
        <v>0</v>
      </c>
      <c r="BU210" s="151">
        <f ca="1">+IF($C210=[1]Résultats!$C$3,VLOOKUP(BU$5,Sheet1!$B$15:$AG$104,8,FALSE),0)</f>
        <v>0</v>
      </c>
      <c r="BV210" s="151">
        <f ca="1">+IF($C210=[1]Résultats!$C$3,VLOOKUP(BV$5,Sheet1!$B$15:$AG$104,8,FALSE),0)</f>
        <v>0</v>
      </c>
      <c r="BW210" s="151">
        <f ca="1">+IF($C210=[1]Résultats!$C$3,VLOOKUP(BW$5,Sheet1!$B$15:$AG$104,8,FALSE),0)</f>
        <v>0</v>
      </c>
      <c r="BX210" s="151">
        <f ca="1">+IF($C210=[1]Résultats!$C$3,VLOOKUP(BX$5,Sheet1!$B$15:$AG$104,8,FALSE),0)</f>
        <v>0</v>
      </c>
      <c r="BY210" s="151">
        <f ca="1">+IF($C210=[1]Résultats!$C$3,VLOOKUP(BY$5,Sheet1!$B$15:$AG$104,8,FALSE),0)</f>
        <v>0</v>
      </c>
      <c r="BZ210" s="151">
        <f ca="1">+IF($C210=[1]Résultats!$C$3,VLOOKUP(BZ$5,Sheet1!$B$15:$AG$104,8,FALSE),0)</f>
        <v>0</v>
      </c>
    </row>
    <row r="211" spans="1:78" ht="15.75" customHeight="1" x14ac:dyDescent="0.2">
      <c r="A211" s="1">
        <f t="shared" ca="1" si="12"/>
        <v>0</v>
      </c>
      <c r="B211" s="1">
        <f t="shared" ca="1" si="11"/>
        <v>0</v>
      </c>
      <c r="C211" s="136">
        <f>Hébergement!C211</f>
        <v>43306</v>
      </c>
      <c r="D211" s="150">
        <f ca="1">+IF($C211=[1]Résultats!$C$3,VLOOKUP(D$5,Sheet1!$B$15:$AG$104,8,FALSE),0)</f>
        <v>0</v>
      </c>
      <c r="E211" s="150">
        <f ca="1">+IF($C211=[1]Résultats!$C$3,VLOOKUP(E$5,Sheet1!$B$15:$AG$104,8,FALSE),0)</f>
        <v>0</v>
      </c>
      <c r="F211" s="150">
        <f ca="1">+IF($C211=[1]Résultats!$C$3,VLOOKUP(F$5,Sheet1!$B$15:$AG$104,8,FALSE),0)</f>
        <v>0</v>
      </c>
      <c r="G211" s="150">
        <f ca="1">+IF($C211=[1]Résultats!$C$3,VLOOKUP(G$5,Sheet1!$B$15:$AG$104,8,FALSE),0)</f>
        <v>0</v>
      </c>
      <c r="H211" s="150">
        <f ca="1">+IF($C211=[1]Résultats!$C$3,VLOOKUP(H$5,Sheet1!$B$15:$AG$104,8,FALSE),0)</f>
        <v>0</v>
      </c>
      <c r="I211" s="150">
        <f ca="1">+IF($C211=[1]Résultats!$C$3,VLOOKUP(I$5,Sheet1!$B$15:$AG$104,8,FALSE),0)</f>
        <v>0</v>
      </c>
      <c r="J211" s="151">
        <f ca="1">+IF($C211=[1]Résultats!$C$3,VLOOKUP(J$5,Sheet1!$B$15:$AG$104,8,FALSE),0)</f>
        <v>0</v>
      </c>
      <c r="K211" s="151">
        <f ca="1">+IF($C211=[1]Résultats!$C$3,VLOOKUP(K$5,Sheet1!$B$15:$AG$104,8,FALSE),0)</f>
        <v>0</v>
      </c>
      <c r="L211" s="213">
        <f ca="1">+IF($C211=[1]Résultats!$C$3,VLOOKUP(L$5,Sheet1!$B$15:$AG$104,8,FALSE),0)</f>
        <v>0</v>
      </c>
      <c r="M211" s="165">
        <f ca="1">+IF($C211=[1]Résultats!$C$3,VLOOKUP(M$5,Sheet1!$B$15:$AG$104,8,FALSE),0)</f>
        <v>0</v>
      </c>
      <c r="N211" s="165">
        <f ca="1">+IF($C211=[1]Résultats!$C$3,VLOOKUP(N$5,Sheet1!$B$15:$AG$104,8,FALSE),0)</f>
        <v>0</v>
      </c>
      <c r="O211" s="151">
        <f ca="1">+IF($C211=[1]Résultats!$C$3,VLOOKUP(O$5,Sheet1!$B$15:$AG$104,8,FALSE),0)</f>
        <v>0</v>
      </c>
      <c r="P211" s="151">
        <f ca="1">+IF($C211=[1]Résultats!$C$3,VLOOKUP(P$5,Sheet1!$B$15:$AG$104,8,FALSE),0)</f>
        <v>0</v>
      </c>
      <c r="Q211" s="213">
        <f ca="1">+IF($C211=[1]Résultats!$C$3,VLOOKUP(Q$5,Sheet1!$B$15:$AG$104,8,FALSE),0)</f>
        <v>0</v>
      </c>
      <c r="R211" s="151">
        <f ca="1">+IF($C211=[1]Résultats!$C$3,VLOOKUP(R$5,Sheet1!$B$15:$AG$104,8,FALSE),0)</f>
        <v>0</v>
      </c>
      <c r="S211" s="165">
        <f ca="1">+IF($C211=[1]Résultats!$C$3,VLOOKUP(S$5,Sheet1!$B$15:$AG$104,8,FALSE),0)</f>
        <v>0</v>
      </c>
      <c r="T211" s="165">
        <f ca="1">+IF($C211=[1]Résultats!$C$3,VLOOKUP(T$5,Sheet1!$B$15:$AG$104,8,FALSE),0)</f>
        <v>0</v>
      </c>
      <c r="U211" s="151">
        <f ca="1">+IF($C211=[1]Résultats!$C$3,VLOOKUP(U$5,Sheet1!$B$15:$AG$104,8,FALSE),0)</f>
        <v>0</v>
      </c>
      <c r="V211" s="151">
        <f ca="1">+IF($C211=[1]Résultats!$C$3,VLOOKUP(V$5,Sheet1!$B$15:$AG$104,8,FALSE),0)</f>
        <v>0</v>
      </c>
      <c r="W211" s="213">
        <f ca="1">+IF($C211=[1]Résultats!$C$3,VLOOKUP(W$5,Sheet1!$B$15:$AG$104,8,FALSE),0)</f>
        <v>0</v>
      </c>
      <c r="X211" s="165">
        <f ca="1">+IF($C211=[1]Résultats!$C$3,VLOOKUP(X$5,Sheet1!$B$15:$AG$104,8,FALSE),0)</f>
        <v>0</v>
      </c>
      <c r="Y211" s="165">
        <f ca="1">+IF($C211=[1]Résultats!$C$3,VLOOKUP(Y$5,Sheet1!$B$15:$AG$104,8,FALSE),0)</f>
        <v>0</v>
      </c>
      <c r="Z211" s="151">
        <f ca="1">+IF($C211=[1]Résultats!$C$3,VLOOKUP(Z$5,Sheet1!$B$15:$AG$104,8,FALSE),0)</f>
        <v>0</v>
      </c>
      <c r="AA211" s="151">
        <f ca="1">+IF($C211=[1]Résultats!$C$3,VLOOKUP(AA$5,Sheet1!$B$15:$AG$104,8,FALSE),0)</f>
        <v>0</v>
      </c>
      <c r="AB211" s="213">
        <f ca="1">+IF($C211=[1]Résultats!$C$3,VLOOKUP(AB$5,Sheet1!$B$15:$AG$104,8,FALSE),0)</f>
        <v>0</v>
      </c>
      <c r="AC211" s="165">
        <f ca="1">+IF($C211=[1]Résultats!$C$3,VLOOKUP(AC$5,Sheet1!$B$15:$AG$104,8,FALSE),0)</f>
        <v>0</v>
      </c>
      <c r="AD211" s="165">
        <f ca="1">+IF($C211=[1]Résultats!$C$3,VLOOKUP(AD$5,Sheet1!$B$15:$AG$104,8,FALSE),0)</f>
        <v>0</v>
      </c>
      <c r="AE211" s="213">
        <f ca="1">+IF($C211=[1]Résultats!$C$3,VLOOKUP(AE$5,Sheet1!$B$15:$AG$104,8,FALSE),0)</f>
        <v>0</v>
      </c>
      <c r="AF211" s="165">
        <f ca="1">+IF($C211=[1]Résultats!$C$3,VLOOKUP(AF$5,Sheet1!$B$15:$AG$104,8,FALSE),0)</f>
        <v>0</v>
      </c>
      <c r="AG211" s="165">
        <f ca="1">+IF($C211=[1]Résultats!$C$3,VLOOKUP(AG$5,Sheet1!$B$15:$AG$104,8,FALSE),0)</f>
        <v>0</v>
      </c>
      <c r="AH211" s="151">
        <f ca="1">+IF($C211=[1]Résultats!$C$3,VLOOKUP(AH$5,Sheet1!$B$15:$AG$104,8,FALSE),0)</f>
        <v>0</v>
      </c>
      <c r="AI211" s="151">
        <f ca="1">+IF($C211=[1]Résultats!$C$3,VLOOKUP(AI$5,Sheet1!$B$15:$AG$104,8,FALSE),0)</f>
        <v>0</v>
      </c>
      <c r="AJ211" s="213">
        <f ca="1">+IF($C211=[1]Résultats!$C$3,VLOOKUP(AJ$5,Sheet1!$B$15:$AG$104,8,FALSE),0)</f>
        <v>0</v>
      </c>
      <c r="AK211" s="165">
        <f ca="1">+IF($C211=[1]Résultats!$C$3,VLOOKUP(AK$5,Sheet1!$B$15:$AG$104,8,FALSE),0)</f>
        <v>0</v>
      </c>
      <c r="AL211" s="165">
        <f ca="1">+IF($C211=[1]Résultats!$C$3,VLOOKUP(AL$5,Sheet1!$B$15:$AG$104,8,FALSE),0)</f>
        <v>0</v>
      </c>
      <c r="AM211" s="213">
        <f ca="1">+IF($C211=[1]Résultats!$C$3,VLOOKUP(AM$5,Sheet1!$B$15:$AG$104,8,FALSE),0)</f>
        <v>0</v>
      </c>
      <c r="AN211" s="165">
        <f ca="1">+IF($C211=[1]Résultats!$C$3,VLOOKUP(AN$5,Sheet1!$B$15:$AG$104,8,FALSE),0)</f>
        <v>0</v>
      </c>
      <c r="AO211" s="165">
        <f ca="1">+IF($C211=[1]Résultats!$C$3,VLOOKUP(AO$5,Sheet1!$B$15:$AG$104,8,FALSE),0)</f>
        <v>0</v>
      </c>
      <c r="AP211" s="213">
        <f ca="1">+IF($C211=[1]Résultats!$C$3,VLOOKUP(AP$5,Sheet1!$B$15:$AG$104,8,FALSE),0)</f>
        <v>0</v>
      </c>
      <c r="AQ211" s="165">
        <f ca="1">+IF($C211=[1]Résultats!$C$3,VLOOKUP(AQ$5,Sheet1!$B$15:$AG$104,8,FALSE),0)</f>
        <v>0</v>
      </c>
      <c r="AR211" s="165">
        <f ca="1">+IF($C211=[1]Résultats!$C$3,VLOOKUP(AR$5,Sheet1!$B$15:$AG$104,8,FALSE),0)</f>
        <v>0</v>
      </c>
      <c r="AS211" s="151">
        <f ca="1">+IF($C211=[1]Résultats!$C$3,VLOOKUP(AS$5,Sheet1!$B$15:$AG$104,8,FALSE),0)</f>
        <v>0</v>
      </c>
      <c r="AT211" s="151">
        <f ca="1">+IF($C211=[1]Résultats!$C$3,VLOOKUP(AT$5,Sheet1!$B$15:$AG$104,8,FALSE),0)</f>
        <v>0</v>
      </c>
      <c r="AU211" s="213">
        <f ca="1">+IF($C211=[1]Résultats!$C$3,VLOOKUP(AU$5,Sheet1!$B$15:$AG$104,8,FALSE),0)</f>
        <v>0</v>
      </c>
      <c r="AV211" s="151">
        <f ca="1">+IF($C211=[1]Résultats!$C$3,VLOOKUP(AV$5,Sheet1!$B$15:$AG$104,8,FALSE),0)</f>
        <v>0</v>
      </c>
      <c r="AW211" s="151">
        <f ca="1">+IF($C211=[1]Résultats!$C$3,VLOOKUP(AW$5,Sheet1!$B$15:$AG$104,8,FALSE),0)</f>
        <v>0</v>
      </c>
      <c r="AX211" s="151">
        <f ca="1">+IF($C211=[1]Résultats!$C$3,VLOOKUP(AX$5,Sheet1!$B$15:$AG$104,8,FALSE),0)</f>
        <v>0</v>
      </c>
      <c r="AY211" s="151">
        <f ca="1">+IF($C211=[1]Résultats!$C$3,VLOOKUP(AY$5,Sheet1!$B$15:$AG$104,8,FALSE),0)</f>
        <v>0</v>
      </c>
      <c r="AZ211" s="213">
        <f ca="1">+IF($C211=[1]Résultats!$C$3,VLOOKUP(AZ$5,Sheet1!$B$15:$AG$104,8,FALSE),0)</f>
        <v>0</v>
      </c>
      <c r="BA211" s="165">
        <f ca="1">+IF($C211=[1]Résultats!$C$3,VLOOKUP(BA$5,Sheet1!$B$15:$AG$104,8,FALSE),0)</f>
        <v>0</v>
      </c>
      <c r="BB211" s="165">
        <f ca="1">+IF($C211=[1]Résultats!$C$3,VLOOKUP(BB$5,Sheet1!$B$15:$AG$104,8,FALSE),0)</f>
        <v>0</v>
      </c>
      <c r="BC211" s="151">
        <f ca="1">+IF($C211=[1]Résultats!$C$3,VLOOKUP(BC$5,Sheet1!$B$15:$AG$104,8,FALSE),0)</f>
        <v>0</v>
      </c>
      <c r="BD211" s="151">
        <f ca="1">+IF($C211=[1]Résultats!$C$3,VLOOKUP(BD$5,Sheet1!$B$15:$AG$104,8,FALSE),0)</f>
        <v>0</v>
      </c>
      <c r="BE211" s="151">
        <f ca="1">+IF($C211=[1]Résultats!$C$3,VLOOKUP(BE$5,Sheet1!$B$15:$AG$104,8,FALSE),0)</f>
        <v>0</v>
      </c>
      <c r="BF211" s="151">
        <f ca="1">+IF($C211=[1]Résultats!$C$3,VLOOKUP(BF$5,Sheet1!$B$15:$AG$104,8,FALSE),0)</f>
        <v>0</v>
      </c>
      <c r="BG211" s="151">
        <f ca="1">+IF($C211=[1]Résultats!$C$3,VLOOKUP(BG$5,Sheet1!$B$15:$AG$104,8,FALSE),0)</f>
        <v>0</v>
      </c>
      <c r="BH211" s="151">
        <f ca="1">+IF($C211=[1]Résultats!$C$3,VLOOKUP(BH$5,Sheet1!$B$15:$AG$104,8,FALSE),0)</f>
        <v>0</v>
      </c>
      <c r="BI211" s="151">
        <f ca="1">+IF($C211=[1]Résultats!$C$3,VLOOKUP(BI$5,Sheet1!$B$15:$AG$104,8,FALSE),0)</f>
        <v>0</v>
      </c>
      <c r="BJ211" s="151">
        <f ca="1">+IF($C211=[1]Résultats!$C$3,VLOOKUP(BJ$5,Sheet1!$B$15:$AG$104,8,FALSE),0)</f>
        <v>0</v>
      </c>
      <c r="BK211" s="151">
        <f ca="1">+IF($C211=[1]Résultats!$C$3,VLOOKUP(BK$5,Sheet1!$B$15:$AG$104,8,FALSE),0)</f>
        <v>0</v>
      </c>
      <c r="BL211" s="151">
        <f ca="1">+IF($C211=[1]Résultats!$C$3,VLOOKUP(BL$5,Sheet1!$B$15:$AG$104,8,FALSE),0)</f>
        <v>0</v>
      </c>
      <c r="BM211" s="151">
        <f ca="1">+IF($C211=[1]Résultats!$C$3,VLOOKUP(BM$5,Sheet1!$B$15:$AG$104,8,FALSE),0)</f>
        <v>0</v>
      </c>
      <c r="BN211" s="151">
        <f ca="1">+IF($C211=[1]Résultats!$C$3,VLOOKUP(BN$5,Sheet1!$B$15:$AG$104,8,FALSE),0)</f>
        <v>0</v>
      </c>
      <c r="BO211" s="151">
        <f ca="1">+IF($C211=[1]Résultats!$C$3,VLOOKUP(BO$5,Sheet1!$B$15:$AG$104,8,FALSE),0)</f>
        <v>0</v>
      </c>
      <c r="BP211" s="151">
        <f ca="1">+IF($C211=[1]Résultats!$C$3,VLOOKUP(BP$5,Sheet1!$B$15:$AG$104,8,FALSE),0)</f>
        <v>0</v>
      </c>
      <c r="BQ211" s="151">
        <f ca="1">+IF($C211=[1]Résultats!$C$3,VLOOKUP(BQ$5,Sheet1!$B$15:$AG$104,8,FALSE),0)</f>
        <v>0</v>
      </c>
      <c r="BR211" s="151">
        <f ca="1">+IF($C211=[1]Résultats!$C$3,VLOOKUP(BR$5,Sheet1!$B$15:$AG$104,8,FALSE),0)</f>
        <v>0</v>
      </c>
      <c r="BS211" s="151">
        <f ca="1">+IF($C211=[1]Résultats!$C$3,VLOOKUP(BS$5,Sheet1!$B$15:$AG$104,8,FALSE),0)</f>
        <v>0</v>
      </c>
      <c r="BT211" s="151">
        <f ca="1">+IF($C211=[1]Résultats!$C$3,VLOOKUP(BT$5,Sheet1!$B$15:$AG$104,8,FALSE),0)</f>
        <v>0</v>
      </c>
      <c r="BU211" s="151">
        <f ca="1">+IF($C211=[1]Résultats!$C$3,VLOOKUP(BU$5,Sheet1!$B$15:$AG$104,8,FALSE),0)</f>
        <v>0</v>
      </c>
      <c r="BV211" s="151">
        <f ca="1">+IF($C211=[1]Résultats!$C$3,VLOOKUP(BV$5,Sheet1!$B$15:$AG$104,8,FALSE),0)</f>
        <v>0</v>
      </c>
      <c r="BW211" s="151">
        <f ca="1">+IF($C211=[1]Résultats!$C$3,VLOOKUP(BW$5,Sheet1!$B$15:$AG$104,8,FALSE),0)</f>
        <v>0</v>
      </c>
      <c r="BX211" s="151">
        <f ca="1">+IF($C211=[1]Résultats!$C$3,VLOOKUP(BX$5,Sheet1!$B$15:$AG$104,8,FALSE),0)</f>
        <v>0</v>
      </c>
      <c r="BY211" s="151">
        <f ca="1">+IF($C211=[1]Résultats!$C$3,VLOOKUP(BY$5,Sheet1!$B$15:$AG$104,8,FALSE),0)</f>
        <v>0</v>
      </c>
      <c r="BZ211" s="151">
        <f ca="1">+IF($C211=[1]Résultats!$C$3,VLOOKUP(BZ$5,Sheet1!$B$15:$AG$104,8,FALSE),0)</f>
        <v>0</v>
      </c>
    </row>
    <row r="212" spans="1:78" ht="15.75" customHeight="1" x14ac:dyDescent="0.2">
      <c r="A212" s="1">
        <f t="shared" ca="1" si="12"/>
        <v>0</v>
      </c>
      <c r="B212" s="1">
        <f t="shared" ca="1" si="11"/>
        <v>0</v>
      </c>
      <c r="C212" s="136">
        <f>Hébergement!C212</f>
        <v>43307</v>
      </c>
      <c r="D212" s="150">
        <f ca="1">+IF($C212=[1]Résultats!$C$3,VLOOKUP(D$5,Sheet1!$B$15:$AG$104,8,FALSE),0)</f>
        <v>0</v>
      </c>
      <c r="E212" s="150">
        <f ca="1">+IF($C212=[1]Résultats!$C$3,VLOOKUP(E$5,Sheet1!$B$15:$AG$104,8,FALSE),0)</f>
        <v>0</v>
      </c>
      <c r="F212" s="150">
        <f ca="1">+IF($C212=[1]Résultats!$C$3,VLOOKUP(F$5,Sheet1!$B$15:$AG$104,8,FALSE),0)</f>
        <v>0</v>
      </c>
      <c r="G212" s="150">
        <f ca="1">+IF($C212=[1]Résultats!$C$3,VLOOKUP(G$5,Sheet1!$B$15:$AG$104,8,FALSE),0)</f>
        <v>0</v>
      </c>
      <c r="H212" s="150">
        <f ca="1">+IF($C212=[1]Résultats!$C$3,VLOOKUP(H$5,Sheet1!$B$15:$AG$104,8,FALSE),0)</f>
        <v>0</v>
      </c>
      <c r="I212" s="150">
        <f ca="1">+IF($C212=[1]Résultats!$C$3,VLOOKUP(I$5,Sheet1!$B$15:$AG$104,8,FALSE),0)</f>
        <v>0</v>
      </c>
      <c r="J212" s="151">
        <f ca="1">+IF($C212=[1]Résultats!$C$3,VLOOKUP(J$5,Sheet1!$B$15:$AG$104,8,FALSE),0)</f>
        <v>0</v>
      </c>
      <c r="K212" s="151">
        <f ca="1">+IF($C212=[1]Résultats!$C$3,VLOOKUP(K$5,Sheet1!$B$15:$AG$104,8,FALSE),0)</f>
        <v>0</v>
      </c>
      <c r="L212" s="213">
        <f ca="1">+IF($C212=[1]Résultats!$C$3,VLOOKUP(L$5,Sheet1!$B$15:$AG$104,8,FALSE),0)</f>
        <v>0</v>
      </c>
      <c r="M212" s="165">
        <f ca="1">+IF($C212=[1]Résultats!$C$3,VLOOKUP(M$5,Sheet1!$B$15:$AG$104,8,FALSE),0)</f>
        <v>0</v>
      </c>
      <c r="N212" s="165">
        <f ca="1">+IF($C212=[1]Résultats!$C$3,VLOOKUP(N$5,Sheet1!$B$15:$AG$104,8,FALSE),0)</f>
        <v>0</v>
      </c>
      <c r="O212" s="151">
        <f ca="1">+IF($C212=[1]Résultats!$C$3,VLOOKUP(O$5,Sheet1!$B$15:$AG$104,8,FALSE),0)</f>
        <v>0</v>
      </c>
      <c r="P212" s="151">
        <f ca="1">+IF($C212=[1]Résultats!$C$3,VLOOKUP(P$5,Sheet1!$B$15:$AG$104,8,FALSE),0)</f>
        <v>0</v>
      </c>
      <c r="Q212" s="213">
        <f ca="1">+IF($C212=[1]Résultats!$C$3,VLOOKUP(Q$5,Sheet1!$B$15:$AG$104,8,FALSE),0)</f>
        <v>0</v>
      </c>
      <c r="R212" s="151">
        <f ca="1">+IF($C212=[1]Résultats!$C$3,VLOOKUP(R$5,Sheet1!$B$15:$AG$104,8,FALSE),0)</f>
        <v>0</v>
      </c>
      <c r="S212" s="165">
        <f ca="1">+IF($C212=[1]Résultats!$C$3,VLOOKUP(S$5,Sheet1!$B$15:$AG$104,8,FALSE),0)</f>
        <v>0</v>
      </c>
      <c r="T212" s="165">
        <f ca="1">+IF($C212=[1]Résultats!$C$3,VLOOKUP(T$5,Sheet1!$B$15:$AG$104,8,FALSE),0)</f>
        <v>0</v>
      </c>
      <c r="U212" s="151">
        <f ca="1">+IF($C212=[1]Résultats!$C$3,VLOOKUP(U$5,Sheet1!$B$15:$AG$104,8,FALSE),0)</f>
        <v>0</v>
      </c>
      <c r="V212" s="151">
        <f ca="1">+IF($C212=[1]Résultats!$C$3,VLOOKUP(V$5,Sheet1!$B$15:$AG$104,8,FALSE),0)</f>
        <v>0</v>
      </c>
      <c r="W212" s="213">
        <f ca="1">+IF($C212=[1]Résultats!$C$3,VLOOKUP(W$5,Sheet1!$B$15:$AG$104,8,FALSE),0)</f>
        <v>0</v>
      </c>
      <c r="X212" s="165">
        <f ca="1">+IF($C212=[1]Résultats!$C$3,VLOOKUP(X$5,Sheet1!$B$15:$AG$104,8,FALSE),0)</f>
        <v>0</v>
      </c>
      <c r="Y212" s="165">
        <f ca="1">+IF($C212=[1]Résultats!$C$3,VLOOKUP(Y$5,Sheet1!$B$15:$AG$104,8,FALSE),0)</f>
        <v>0</v>
      </c>
      <c r="Z212" s="151">
        <f ca="1">+IF($C212=[1]Résultats!$C$3,VLOOKUP(Z$5,Sheet1!$B$15:$AG$104,8,FALSE),0)</f>
        <v>0</v>
      </c>
      <c r="AA212" s="151">
        <f ca="1">+IF($C212=[1]Résultats!$C$3,VLOOKUP(AA$5,Sheet1!$B$15:$AG$104,8,FALSE),0)</f>
        <v>0</v>
      </c>
      <c r="AB212" s="213">
        <f ca="1">+IF($C212=[1]Résultats!$C$3,VLOOKUP(AB$5,Sheet1!$B$15:$AG$104,8,FALSE),0)</f>
        <v>0</v>
      </c>
      <c r="AC212" s="165">
        <f ca="1">+IF($C212=[1]Résultats!$C$3,VLOOKUP(AC$5,Sheet1!$B$15:$AG$104,8,FALSE),0)</f>
        <v>0</v>
      </c>
      <c r="AD212" s="165">
        <f ca="1">+IF($C212=[1]Résultats!$C$3,VLOOKUP(AD$5,Sheet1!$B$15:$AG$104,8,FALSE),0)</f>
        <v>0</v>
      </c>
      <c r="AE212" s="213">
        <f ca="1">+IF($C212=[1]Résultats!$C$3,VLOOKUP(AE$5,Sheet1!$B$15:$AG$104,8,FALSE),0)</f>
        <v>0</v>
      </c>
      <c r="AF212" s="165">
        <f ca="1">+IF($C212=[1]Résultats!$C$3,VLOOKUP(AF$5,Sheet1!$B$15:$AG$104,8,FALSE),0)</f>
        <v>0</v>
      </c>
      <c r="AG212" s="165">
        <f ca="1">+IF($C212=[1]Résultats!$C$3,VLOOKUP(AG$5,Sheet1!$B$15:$AG$104,8,FALSE),0)</f>
        <v>0</v>
      </c>
      <c r="AH212" s="151">
        <f ca="1">+IF($C212=[1]Résultats!$C$3,VLOOKUP(AH$5,Sheet1!$B$15:$AG$104,8,FALSE),0)</f>
        <v>0</v>
      </c>
      <c r="AI212" s="151">
        <f ca="1">+IF($C212=[1]Résultats!$C$3,VLOOKUP(AI$5,Sheet1!$B$15:$AG$104,8,FALSE),0)</f>
        <v>0</v>
      </c>
      <c r="AJ212" s="213">
        <f ca="1">+IF($C212=[1]Résultats!$C$3,VLOOKUP(AJ$5,Sheet1!$B$15:$AG$104,8,FALSE),0)</f>
        <v>0</v>
      </c>
      <c r="AK212" s="165">
        <f ca="1">+IF($C212=[1]Résultats!$C$3,VLOOKUP(AK$5,Sheet1!$B$15:$AG$104,8,FALSE),0)</f>
        <v>0</v>
      </c>
      <c r="AL212" s="165">
        <f ca="1">+IF($C212=[1]Résultats!$C$3,VLOOKUP(AL$5,Sheet1!$B$15:$AG$104,8,FALSE),0)</f>
        <v>0</v>
      </c>
      <c r="AM212" s="213">
        <f ca="1">+IF($C212=[1]Résultats!$C$3,VLOOKUP(AM$5,Sheet1!$B$15:$AG$104,8,FALSE),0)</f>
        <v>0</v>
      </c>
      <c r="AN212" s="165">
        <f ca="1">+IF($C212=[1]Résultats!$C$3,VLOOKUP(AN$5,Sheet1!$B$15:$AG$104,8,FALSE),0)</f>
        <v>0</v>
      </c>
      <c r="AO212" s="165">
        <f ca="1">+IF($C212=[1]Résultats!$C$3,VLOOKUP(AO$5,Sheet1!$B$15:$AG$104,8,FALSE),0)</f>
        <v>0</v>
      </c>
      <c r="AP212" s="213">
        <f ca="1">+IF($C212=[1]Résultats!$C$3,VLOOKUP(AP$5,Sheet1!$B$15:$AG$104,8,FALSE),0)</f>
        <v>0</v>
      </c>
      <c r="AQ212" s="165">
        <f ca="1">+IF($C212=[1]Résultats!$C$3,VLOOKUP(AQ$5,Sheet1!$B$15:$AG$104,8,FALSE),0)</f>
        <v>0</v>
      </c>
      <c r="AR212" s="165">
        <f ca="1">+IF($C212=[1]Résultats!$C$3,VLOOKUP(AR$5,Sheet1!$B$15:$AG$104,8,FALSE),0)</f>
        <v>0</v>
      </c>
      <c r="AS212" s="151">
        <f ca="1">+IF($C212=[1]Résultats!$C$3,VLOOKUP(AS$5,Sheet1!$B$15:$AG$104,8,FALSE),0)</f>
        <v>0</v>
      </c>
      <c r="AT212" s="151">
        <f ca="1">+IF($C212=[1]Résultats!$C$3,VLOOKUP(AT$5,Sheet1!$B$15:$AG$104,8,FALSE),0)</f>
        <v>0</v>
      </c>
      <c r="AU212" s="213">
        <f ca="1">+IF($C212=[1]Résultats!$C$3,VLOOKUP(AU$5,Sheet1!$B$15:$AG$104,8,FALSE),0)</f>
        <v>0</v>
      </c>
      <c r="AV212" s="151">
        <f ca="1">+IF($C212=[1]Résultats!$C$3,VLOOKUP(AV$5,Sheet1!$B$15:$AG$104,8,FALSE),0)</f>
        <v>0</v>
      </c>
      <c r="AW212" s="151">
        <f ca="1">+IF($C212=[1]Résultats!$C$3,VLOOKUP(AW$5,Sheet1!$B$15:$AG$104,8,FALSE),0)</f>
        <v>0</v>
      </c>
      <c r="AX212" s="151">
        <f ca="1">+IF($C212=[1]Résultats!$C$3,VLOOKUP(AX$5,Sheet1!$B$15:$AG$104,8,FALSE),0)</f>
        <v>0</v>
      </c>
      <c r="AY212" s="151">
        <f ca="1">+IF($C212=[1]Résultats!$C$3,VLOOKUP(AY$5,Sheet1!$B$15:$AG$104,8,FALSE),0)</f>
        <v>0</v>
      </c>
      <c r="AZ212" s="213">
        <f ca="1">+IF($C212=[1]Résultats!$C$3,VLOOKUP(AZ$5,Sheet1!$B$15:$AG$104,8,FALSE),0)</f>
        <v>0</v>
      </c>
      <c r="BA212" s="165">
        <f ca="1">+IF($C212=[1]Résultats!$C$3,VLOOKUP(BA$5,Sheet1!$B$15:$AG$104,8,FALSE),0)</f>
        <v>0</v>
      </c>
      <c r="BB212" s="165">
        <f ca="1">+IF($C212=[1]Résultats!$C$3,VLOOKUP(BB$5,Sheet1!$B$15:$AG$104,8,FALSE),0)</f>
        <v>0</v>
      </c>
      <c r="BC212" s="151">
        <f ca="1">+IF($C212=[1]Résultats!$C$3,VLOOKUP(BC$5,Sheet1!$B$15:$AG$104,8,FALSE),0)</f>
        <v>0</v>
      </c>
      <c r="BD212" s="151">
        <f ca="1">+IF($C212=[1]Résultats!$C$3,VLOOKUP(BD$5,Sheet1!$B$15:$AG$104,8,FALSE),0)</f>
        <v>0</v>
      </c>
      <c r="BE212" s="151">
        <f ca="1">+IF($C212=[1]Résultats!$C$3,VLOOKUP(BE$5,Sheet1!$B$15:$AG$104,8,FALSE),0)</f>
        <v>0</v>
      </c>
      <c r="BF212" s="151">
        <f ca="1">+IF($C212=[1]Résultats!$C$3,VLOOKUP(BF$5,Sheet1!$B$15:$AG$104,8,FALSE),0)</f>
        <v>0</v>
      </c>
      <c r="BG212" s="151">
        <f ca="1">+IF($C212=[1]Résultats!$C$3,VLOOKUP(BG$5,Sheet1!$B$15:$AG$104,8,FALSE),0)</f>
        <v>0</v>
      </c>
      <c r="BH212" s="151">
        <f ca="1">+IF($C212=[1]Résultats!$C$3,VLOOKUP(BH$5,Sheet1!$B$15:$AG$104,8,FALSE),0)</f>
        <v>0</v>
      </c>
      <c r="BI212" s="151">
        <f ca="1">+IF($C212=[1]Résultats!$C$3,VLOOKUP(BI$5,Sheet1!$B$15:$AG$104,8,FALSE),0)</f>
        <v>0</v>
      </c>
      <c r="BJ212" s="151">
        <f ca="1">+IF($C212=[1]Résultats!$C$3,VLOOKUP(BJ$5,Sheet1!$B$15:$AG$104,8,FALSE),0)</f>
        <v>0</v>
      </c>
      <c r="BK212" s="151">
        <f ca="1">+IF($C212=[1]Résultats!$C$3,VLOOKUP(BK$5,Sheet1!$B$15:$AG$104,8,FALSE),0)</f>
        <v>0</v>
      </c>
      <c r="BL212" s="151">
        <f ca="1">+IF($C212=[1]Résultats!$C$3,VLOOKUP(BL$5,Sheet1!$B$15:$AG$104,8,FALSE),0)</f>
        <v>0</v>
      </c>
      <c r="BM212" s="151">
        <f ca="1">+IF($C212=[1]Résultats!$C$3,VLOOKUP(BM$5,Sheet1!$B$15:$AG$104,8,FALSE),0)</f>
        <v>0</v>
      </c>
      <c r="BN212" s="151">
        <f ca="1">+IF($C212=[1]Résultats!$C$3,VLOOKUP(BN$5,Sheet1!$B$15:$AG$104,8,FALSE),0)</f>
        <v>0</v>
      </c>
      <c r="BO212" s="151">
        <f ca="1">+IF($C212=[1]Résultats!$C$3,VLOOKUP(BO$5,Sheet1!$B$15:$AG$104,8,FALSE),0)</f>
        <v>0</v>
      </c>
      <c r="BP212" s="151">
        <f ca="1">+IF($C212=[1]Résultats!$C$3,VLOOKUP(BP$5,Sheet1!$B$15:$AG$104,8,FALSE),0)</f>
        <v>0</v>
      </c>
      <c r="BQ212" s="151">
        <f ca="1">+IF($C212=[1]Résultats!$C$3,VLOOKUP(BQ$5,Sheet1!$B$15:$AG$104,8,FALSE),0)</f>
        <v>0</v>
      </c>
      <c r="BR212" s="151">
        <f ca="1">+IF($C212=[1]Résultats!$C$3,VLOOKUP(BR$5,Sheet1!$B$15:$AG$104,8,FALSE),0)</f>
        <v>0</v>
      </c>
      <c r="BS212" s="151">
        <f ca="1">+IF($C212=[1]Résultats!$C$3,VLOOKUP(BS$5,Sheet1!$B$15:$AG$104,8,FALSE),0)</f>
        <v>0</v>
      </c>
      <c r="BT212" s="151">
        <f ca="1">+IF($C212=[1]Résultats!$C$3,VLOOKUP(BT$5,Sheet1!$B$15:$AG$104,8,FALSE),0)</f>
        <v>0</v>
      </c>
      <c r="BU212" s="151">
        <f ca="1">+IF($C212=[1]Résultats!$C$3,VLOOKUP(BU$5,Sheet1!$B$15:$AG$104,8,FALSE),0)</f>
        <v>0</v>
      </c>
      <c r="BV212" s="151">
        <f ca="1">+IF($C212=[1]Résultats!$C$3,VLOOKUP(BV$5,Sheet1!$B$15:$AG$104,8,FALSE),0)</f>
        <v>0</v>
      </c>
      <c r="BW212" s="151">
        <f ca="1">+IF($C212=[1]Résultats!$C$3,VLOOKUP(BW$5,Sheet1!$B$15:$AG$104,8,FALSE),0)</f>
        <v>0</v>
      </c>
      <c r="BX212" s="151">
        <f ca="1">+IF($C212=[1]Résultats!$C$3,VLOOKUP(BX$5,Sheet1!$B$15:$AG$104,8,FALSE),0)</f>
        <v>0</v>
      </c>
      <c r="BY212" s="151">
        <f ca="1">+IF($C212=[1]Résultats!$C$3,VLOOKUP(BY$5,Sheet1!$B$15:$AG$104,8,FALSE),0)</f>
        <v>0</v>
      </c>
      <c r="BZ212" s="151">
        <f ca="1">+IF($C212=[1]Résultats!$C$3,VLOOKUP(BZ$5,Sheet1!$B$15:$AG$104,8,FALSE),0)</f>
        <v>0</v>
      </c>
    </row>
    <row r="213" spans="1:78" ht="15.75" customHeight="1" x14ac:dyDescent="0.2">
      <c r="A213" s="1">
        <f t="shared" ca="1" si="12"/>
        <v>0</v>
      </c>
      <c r="B213" s="1">
        <f t="shared" ca="1" si="11"/>
        <v>0</v>
      </c>
      <c r="C213" s="136">
        <f>Hébergement!C213</f>
        <v>43308</v>
      </c>
      <c r="D213" s="150">
        <f ca="1">+IF($C213=[1]Résultats!$C$3,VLOOKUP(D$5,Sheet1!$B$15:$AG$104,8,FALSE),0)</f>
        <v>0</v>
      </c>
      <c r="E213" s="150">
        <f ca="1">+IF($C213=[1]Résultats!$C$3,VLOOKUP(E$5,Sheet1!$B$15:$AG$104,8,FALSE),0)</f>
        <v>0</v>
      </c>
      <c r="F213" s="150">
        <f ca="1">+IF($C213=[1]Résultats!$C$3,VLOOKUP(F$5,Sheet1!$B$15:$AG$104,8,FALSE),0)</f>
        <v>0</v>
      </c>
      <c r="G213" s="150">
        <f ca="1">+IF($C213=[1]Résultats!$C$3,VLOOKUP(G$5,Sheet1!$B$15:$AG$104,8,FALSE),0)</f>
        <v>0</v>
      </c>
      <c r="H213" s="150">
        <f ca="1">+IF($C213=[1]Résultats!$C$3,VLOOKUP(H$5,Sheet1!$B$15:$AG$104,8,FALSE),0)</f>
        <v>0</v>
      </c>
      <c r="I213" s="150">
        <f ca="1">+IF($C213=[1]Résultats!$C$3,VLOOKUP(I$5,Sheet1!$B$15:$AG$104,8,FALSE),0)</f>
        <v>0</v>
      </c>
      <c r="J213" s="151">
        <f ca="1">+IF($C213=[1]Résultats!$C$3,VLOOKUP(J$5,Sheet1!$B$15:$AG$104,8,FALSE),0)</f>
        <v>0</v>
      </c>
      <c r="K213" s="151">
        <f ca="1">+IF($C213=[1]Résultats!$C$3,VLOOKUP(K$5,Sheet1!$B$15:$AG$104,8,FALSE),0)</f>
        <v>0</v>
      </c>
      <c r="L213" s="213">
        <f ca="1">+IF($C213=[1]Résultats!$C$3,VLOOKUP(L$5,Sheet1!$B$15:$AG$104,8,FALSE),0)</f>
        <v>0</v>
      </c>
      <c r="M213" s="165">
        <f ca="1">+IF($C213=[1]Résultats!$C$3,VLOOKUP(M$5,Sheet1!$B$15:$AG$104,8,FALSE),0)</f>
        <v>0</v>
      </c>
      <c r="N213" s="165">
        <f ca="1">+IF($C213=[1]Résultats!$C$3,VLOOKUP(N$5,Sheet1!$B$15:$AG$104,8,FALSE),0)</f>
        <v>0</v>
      </c>
      <c r="O213" s="151">
        <f ca="1">+IF($C213=[1]Résultats!$C$3,VLOOKUP(O$5,Sheet1!$B$15:$AG$104,8,FALSE),0)</f>
        <v>0</v>
      </c>
      <c r="P213" s="151">
        <f ca="1">+IF($C213=[1]Résultats!$C$3,VLOOKUP(P$5,Sheet1!$B$15:$AG$104,8,FALSE),0)</f>
        <v>0</v>
      </c>
      <c r="Q213" s="213">
        <f ca="1">+IF($C213=[1]Résultats!$C$3,VLOOKUP(Q$5,Sheet1!$B$15:$AG$104,8,FALSE),0)</f>
        <v>0</v>
      </c>
      <c r="R213" s="151">
        <f ca="1">+IF($C213=[1]Résultats!$C$3,VLOOKUP(R$5,Sheet1!$B$15:$AG$104,8,FALSE),0)</f>
        <v>0</v>
      </c>
      <c r="S213" s="165">
        <f ca="1">+IF($C213=[1]Résultats!$C$3,VLOOKUP(S$5,Sheet1!$B$15:$AG$104,8,FALSE),0)</f>
        <v>0</v>
      </c>
      <c r="T213" s="165">
        <f ca="1">+IF($C213=[1]Résultats!$C$3,VLOOKUP(T$5,Sheet1!$B$15:$AG$104,8,FALSE),0)</f>
        <v>0</v>
      </c>
      <c r="U213" s="151">
        <f ca="1">+IF($C213=[1]Résultats!$C$3,VLOOKUP(U$5,Sheet1!$B$15:$AG$104,8,FALSE),0)</f>
        <v>0</v>
      </c>
      <c r="V213" s="151">
        <f ca="1">+IF($C213=[1]Résultats!$C$3,VLOOKUP(V$5,Sheet1!$B$15:$AG$104,8,FALSE),0)</f>
        <v>0</v>
      </c>
      <c r="W213" s="213">
        <f ca="1">+IF($C213=[1]Résultats!$C$3,VLOOKUP(W$5,Sheet1!$B$15:$AG$104,8,FALSE),0)</f>
        <v>0</v>
      </c>
      <c r="X213" s="165">
        <f ca="1">+IF($C213=[1]Résultats!$C$3,VLOOKUP(X$5,Sheet1!$B$15:$AG$104,8,FALSE),0)</f>
        <v>0</v>
      </c>
      <c r="Y213" s="165">
        <f ca="1">+IF($C213=[1]Résultats!$C$3,VLOOKUP(Y$5,Sheet1!$B$15:$AG$104,8,FALSE),0)</f>
        <v>0</v>
      </c>
      <c r="Z213" s="151">
        <f ca="1">+IF($C213=[1]Résultats!$C$3,VLOOKUP(Z$5,Sheet1!$B$15:$AG$104,8,FALSE),0)</f>
        <v>0</v>
      </c>
      <c r="AA213" s="151">
        <f ca="1">+IF($C213=[1]Résultats!$C$3,VLOOKUP(AA$5,Sheet1!$B$15:$AG$104,8,FALSE),0)</f>
        <v>0</v>
      </c>
      <c r="AB213" s="213">
        <f ca="1">+IF($C213=[1]Résultats!$C$3,VLOOKUP(AB$5,Sheet1!$B$15:$AG$104,8,FALSE),0)</f>
        <v>0</v>
      </c>
      <c r="AC213" s="165">
        <f ca="1">+IF($C213=[1]Résultats!$C$3,VLOOKUP(AC$5,Sheet1!$B$15:$AG$104,8,FALSE),0)</f>
        <v>0</v>
      </c>
      <c r="AD213" s="165">
        <f ca="1">+IF($C213=[1]Résultats!$C$3,VLOOKUP(AD$5,Sheet1!$B$15:$AG$104,8,FALSE),0)</f>
        <v>0</v>
      </c>
      <c r="AE213" s="213">
        <f ca="1">+IF($C213=[1]Résultats!$C$3,VLOOKUP(AE$5,Sheet1!$B$15:$AG$104,8,FALSE),0)</f>
        <v>0</v>
      </c>
      <c r="AF213" s="165">
        <f ca="1">+IF($C213=[1]Résultats!$C$3,VLOOKUP(AF$5,Sheet1!$B$15:$AG$104,8,FALSE),0)</f>
        <v>0</v>
      </c>
      <c r="AG213" s="165">
        <f ca="1">+IF($C213=[1]Résultats!$C$3,VLOOKUP(AG$5,Sheet1!$B$15:$AG$104,8,FALSE),0)</f>
        <v>0</v>
      </c>
      <c r="AH213" s="151">
        <f ca="1">+IF($C213=[1]Résultats!$C$3,VLOOKUP(AH$5,Sheet1!$B$15:$AG$104,8,FALSE),0)</f>
        <v>0</v>
      </c>
      <c r="AI213" s="151">
        <f ca="1">+IF($C213=[1]Résultats!$C$3,VLOOKUP(AI$5,Sheet1!$B$15:$AG$104,8,FALSE),0)</f>
        <v>0</v>
      </c>
      <c r="AJ213" s="213">
        <f ca="1">+IF($C213=[1]Résultats!$C$3,VLOOKUP(AJ$5,Sheet1!$B$15:$AG$104,8,FALSE),0)</f>
        <v>0</v>
      </c>
      <c r="AK213" s="165">
        <f ca="1">+IF($C213=[1]Résultats!$C$3,VLOOKUP(AK$5,Sheet1!$B$15:$AG$104,8,FALSE),0)</f>
        <v>0</v>
      </c>
      <c r="AL213" s="165">
        <f ca="1">+IF($C213=[1]Résultats!$C$3,VLOOKUP(AL$5,Sheet1!$B$15:$AG$104,8,FALSE),0)</f>
        <v>0</v>
      </c>
      <c r="AM213" s="213">
        <f ca="1">+IF($C213=[1]Résultats!$C$3,VLOOKUP(AM$5,Sheet1!$B$15:$AG$104,8,FALSE),0)</f>
        <v>0</v>
      </c>
      <c r="AN213" s="165">
        <f ca="1">+IF($C213=[1]Résultats!$C$3,VLOOKUP(AN$5,Sheet1!$B$15:$AG$104,8,FALSE),0)</f>
        <v>0</v>
      </c>
      <c r="AO213" s="165">
        <f ca="1">+IF($C213=[1]Résultats!$C$3,VLOOKUP(AO$5,Sheet1!$B$15:$AG$104,8,FALSE),0)</f>
        <v>0</v>
      </c>
      <c r="AP213" s="213">
        <f ca="1">+IF($C213=[1]Résultats!$C$3,VLOOKUP(AP$5,Sheet1!$B$15:$AG$104,8,FALSE),0)</f>
        <v>0</v>
      </c>
      <c r="AQ213" s="165">
        <f ca="1">+IF($C213=[1]Résultats!$C$3,VLOOKUP(AQ$5,Sheet1!$B$15:$AG$104,8,FALSE),0)</f>
        <v>0</v>
      </c>
      <c r="AR213" s="165">
        <f ca="1">+IF($C213=[1]Résultats!$C$3,VLOOKUP(AR$5,Sheet1!$B$15:$AG$104,8,FALSE),0)</f>
        <v>0</v>
      </c>
      <c r="AS213" s="151">
        <f ca="1">+IF($C213=[1]Résultats!$C$3,VLOOKUP(AS$5,Sheet1!$B$15:$AG$104,8,FALSE),0)</f>
        <v>0</v>
      </c>
      <c r="AT213" s="151">
        <f ca="1">+IF($C213=[1]Résultats!$C$3,VLOOKUP(AT$5,Sheet1!$B$15:$AG$104,8,FALSE),0)</f>
        <v>0</v>
      </c>
      <c r="AU213" s="213">
        <f ca="1">+IF($C213=[1]Résultats!$C$3,VLOOKUP(AU$5,Sheet1!$B$15:$AG$104,8,FALSE),0)</f>
        <v>0</v>
      </c>
      <c r="AV213" s="151">
        <f ca="1">+IF($C213=[1]Résultats!$C$3,VLOOKUP(AV$5,Sheet1!$B$15:$AG$104,8,FALSE),0)</f>
        <v>0</v>
      </c>
      <c r="AW213" s="151">
        <f ca="1">+IF($C213=[1]Résultats!$C$3,VLOOKUP(AW$5,Sheet1!$B$15:$AG$104,8,FALSE),0)</f>
        <v>0</v>
      </c>
      <c r="AX213" s="151">
        <f ca="1">+IF($C213=[1]Résultats!$C$3,VLOOKUP(AX$5,Sheet1!$B$15:$AG$104,8,FALSE),0)</f>
        <v>0</v>
      </c>
      <c r="AY213" s="151">
        <f ca="1">+IF($C213=[1]Résultats!$C$3,VLOOKUP(AY$5,Sheet1!$B$15:$AG$104,8,FALSE),0)</f>
        <v>0</v>
      </c>
      <c r="AZ213" s="213">
        <f ca="1">+IF($C213=[1]Résultats!$C$3,VLOOKUP(AZ$5,Sheet1!$B$15:$AG$104,8,FALSE),0)</f>
        <v>0</v>
      </c>
      <c r="BA213" s="165">
        <f ca="1">+IF($C213=[1]Résultats!$C$3,VLOOKUP(BA$5,Sheet1!$B$15:$AG$104,8,FALSE),0)</f>
        <v>0</v>
      </c>
      <c r="BB213" s="165">
        <f ca="1">+IF($C213=[1]Résultats!$C$3,VLOOKUP(BB$5,Sheet1!$B$15:$AG$104,8,FALSE),0)</f>
        <v>0</v>
      </c>
      <c r="BC213" s="151">
        <f ca="1">+IF($C213=[1]Résultats!$C$3,VLOOKUP(BC$5,Sheet1!$B$15:$AG$104,8,FALSE),0)</f>
        <v>0</v>
      </c>
      <c r="BD213" s="151">
        <f ca="1">+IF($C213=[1]Résultats!$C$3,VLOOKUP(BD$5,Sheet1!$B$15:$AG$104,8,FALSE),0)</f>
        <v>0</v>
      </c>
      <c r="BE213" s="151">
        <f ca="1">+IF($C213=[1]Résultats!$C$3,VLOOKUP(BE$5,Sheet1!$B$15:$AG$104,8,FALSE),0)</f>
        <v>0</v>
      </c>
      <c r="BF213" s="151">
        <f ca="1">+IF($C213=[1]Résultats!$C$3,VLOOKUP(BF$5,Sheet1!$B$15:$AG$104,8,FALSE),0)</f>
        <v>0</v>
      </c>
      <c r="BG213" s="151">
        <f ca="1">+IF($C213=[1]Résultats!$C$3,VLOOKUP(BG$5,Sheet1!$B$15:$AG$104,8,FALSE),0)</f>
        <v>0</v>
      </c>
      <c r="BH213" s="151">
        <f ca="1">+IF($C213=[1]Résultats!$C$3,VLOOKUP(BH$5,Sheet1!$B$15:$AG$104,8,FALSE),0)</f>
        <v>0</v>
      </c>
      <c r="BI213" s="151">
        <f ca="1">+IF($C213=[1]Résultats!$C$3,VLOOKUP(BI$5,Sheet1!$B$15:$AG$104,8,FALSE),0)</f>
        <v>0</v>
      </c>
      <c r="BJ213" s="151">
        <f ca="1">+IF($C213=[1]Résultats!$C$3,VLOOKUP(BJ$5,Sheet1!$B$15:$AG$104,8,FALSE),0)</f>
        <v>0</v>
      </c>
      <c r="BK213" s="151">
        <f ca="1">+IF($C213=[1]Résultats!$C$3,VLOOKUP(BK$5,Sheet1!$B$15:$AG$104,8,FALSE),0)</f>
        <v>0</v>
      </c>
      <c r="BL213" s="151">
        <f ca="1">+IF($C213=[1]Résultats!$C$3,VLOOKUP(BL$5,Sheet1!$B$15:$AG$104,8,FALSE),0)</f>
        <v>0</v>
      </c>
      <c r="BM213" s="151">
        <f ca="1">+IF($C213=[1]Résultats!$C$3,VLOOKUP(BM$5,Sheet1!$B$15:$AG$104,8,FALSE),0)</f>
        <v>0</v>
      </c>
      <c r="BN213" s="151">
        <f ca="1">+IF($C213=[1]Résultats!$C$3,VLOOKUP(BN$5,Sheet1!$B$15:$AG$104,8,FALSE),0)</f>
        <v>0</v>
      </c>
      <c r="BO213" s="151">
        <f ca="1">+IF($C213=[1]Résultats!$C$3,VLOOKUP(BO$5,Sheet1!$B$15:$AG$104,8,FALSE),0)</f>
        <v>0</v>
      </c>
      <c r="BP213" s="151">
        <f ca="1">+IF($C213=[1]Résultats!$C$3,VLOOKUP(BP$5,Sheet1!$B$15:$AG$104,8,FALSE),0)</f>
        <v>0</v>
      </c>
      <c r="BQ213" s="151">
        <f ca="1">+IF($C213=[1]Résultats!$C$3,VLOOKUP(BQ$5,Sheet1!$B$15:$AG$104,8,FALSE),0)</f>
        <v>0</v>
      </c>
      <c r="BR213" s="151">
        <f ca="1">+IF($C213=[1]Résultats!$C$3,VLOOKUP(BR$5,Sheet1!$B$15:$AG$104,8,FALSE),0)</f>
        <v>0</v>
      </c>
      <c r="BS213" s="151">
        <f ca="1">+IF($C213=[1]Résultats!$C$3,VLOOKUP(BS$5,Sheet1!$B$15:$AG$104,8,FALSE),0)</f>
        <v>0</v>
      </c>
      <c r="BT213" s="151">
        <f ca="1">+IF($C213=[1]Résultats!$C$3,VLOOKUP(BT$5,Sheet1!$B$15:$AG$104,8,FALSE),0)</f>
        <v>0</v>
      </c>
      <c r="BU213" s="151">
        <f ca="1">+IF($C213=[1]Résultats!$C$3,VLOOKUP(BU$5,Sheet1!$B$15:$AG$104,8,FALSE),0)</f>
        <v>0</v>
      </c>
      <c r="BV213" s="151">
        <f ca="1">+IF($C213=[1]Résultats!$C$3,VLOOKUP(BV$5,Sheet1!$B$15:$AG$104,8,FALSE),0)</f>
        <v>0</v>
      </c>
      <c r="BW213" s="151">
        <f ca="1">+IF($C213=[1]Résultats!$C$3,VLOOKUP(BW$5,Sheet1!$B$15:$AG$104,8,FALSE),0)</f>
        <v>0</v>
      </c>
      <c r="BX213" s="151">
        <f ca="1">+IF($C213=[1]Résultats!$C$3,VLOOKUP(BX$5,Sheet1!$B$15:$AG$104,8,FALSE),0)</f>
        <v>0</v>
      </c>
      <c r="BY213" s="151">
        <f ca="1">+IF($C213=[1]Résultats!$C$3,VLOOKUP(BY$5,Sheet1!$B$15:$AG$104,8,FALSE),0)</f>
        <v>0</v>
      </c>
      <c r="BZ213" s="151">
        <f ca="1">+IF($C213=[1]Résultats!$C$3,VLOOKUP(BZ$5,Sheet1!$B$15:$AG$104,8,FALSE),0)</f>
        <v>0</v>
      </c>
    </row>
    <row r="214" spans="1:78" ht="15.75" customHeight="1" x14ac:dyDescent="0.2">
      <c r="A214" s="1">
        <f t="shared" ca="1" si="12"/>
        <v>0</v>
      </c>
      <c r="B214" s="1">
        <f t="shared" ca="1" si="11"/>
        <v>0</v>
      </c>
      <c r="C214" s="136">
        <f>Hébergement!C214</f>
        <v>43309</v>
      </c>
      <c r="D214" s="150">
        <f ca="1">+IF($C214=[1]Résultats!$C$3,VLOOKUP(D$5,Sheet1!$B$15:$AG$104,8,FALSE),0)</f>
        <v>0</v>
      </c>
      <c r="E214" s="150">
        <f ca="1">+IF($C214=[1]Résultats!$C$3,VLOOKUP(E$5,Sheet1!$B$15:$AG$104,8,FALSE),0)</f>
        <v>0</v>
      </c>
      <c r="F214" s="150">
        <f ca="1">+IF($C214=[1]Résultats!$C$3,VLOOKUP(F$5,Sheet1!$B$15:$AG$104,8,FALSE),0)</f>
        <v>0</v>
      </c>
      <c r="G214" s="150">
        <f ca="1">+IF($C214=[1]Résultats!$C$3,VLOOKUP(G$5,Sheet1!$B$15:$AG$104,8,FALSE),0)</f>
        <v>0</v>
      </c>
      <c r="H214" s="150">
        <f ca="1">+IF($C214=[1]Résultats!$C$3,VLOOKUP(H$5,Sheet1!$B$15:$AG$104,8,FALSE),0)</f>
        <v>0</v>
      </c>
      <c r="I214" s="150">
        <f ca="1">+IF($C214=[1]Résultats!$C$3,VLOOKUP(I$5,Sheet1!$B$15:$AG$104,8,FALSE),0)</f>
        <v>0</v>
      </c>
      <c r="J214" s="151">
        <f ca="1">+IF($C214=[1]Résultats!$C$3,VLOOKUP(J$5,Sheet1!$B$15:$AG$104,8,FALSE),0)</f>
        <v>0</v>
      </c>
      <c r="K214" s="151">
        <f ca="1">+IF($C214=[1]Résultats!$C$3,VLOOKUP(K$5,Sheet1!$B$15:$AG$104,8,FALSE),0)</f>
        <v>0</v>
      </c>
      <c r="L214" s="213">
        <f ca="1">+IF($C214=[1]Résultats!$C$3,VLOOKUP(L$5,Sheet1!$B$15:$AG$104,8,FALSE),0)</f>
        <v>0</v>
      </c>
      <c r="M214" s="165">
        <f ca="1">+IF($C214=[1]Résultats!$C$3,VLOOKUP(M$5,Sheet1!$B$15:$AG$104,8,FALSE),0)</f>
        <v>0</v>
      </c>
      <c r="N214" s="165">
        <f ca="1">+IF($C214=[1]Résultats!$C$3,VLOOKUP(N$5,Sheet1!$B$15:$AG$104,8,FALSE),0)</f>
        <v>0</v>
      </c>
      <c r="O214" s="151">
        <f ca="1">+IF($C214=[1]Résultats!$C$3,VLOOKUP(O$5,Sheet1!$B$15:$AG$104,8,FALSE),0)</f>
        <v>0</v>
      </c>
      <c r="P214" s="151">
        <f ca="1">+IF($C214=[1]Résultats!$C$3,VLOOKUP(P$5,Sheet1!$B$15:$AG$104,8,FALSE),0)</f>
        <v>0</v>
      </c>
      <c r="Q214" s="213">
        <f ca="1">+IF($C214=[1]Résultats!$C$3,VLOOKUP(Q$5,Sheet1!$B$15:$AG$104,8,FALSE),0)</f>
        <v>0</v>
      </c>
      <c r="R214" s="151">
        <f ca="1">+IF($C214=[1]Résultats!$C$3,VLOOKUP(R$5,Sheet1!$B$15:$AG$104,8,FALSE),0)</f>
        <v>0</v>
      </c>
      <c r="S214" s="165">
        <f ca="1">+IF($C214=[1]Résultats!$C$3,VLOOKUP(S$5,Sheet1!$B$15:$AG$104,8,FALSE),0)</f>
        <v>0</v>
      </c>
      <c r="T214" s="165">
        <f ca="1">+IF($C214=[1]Résultats!$C$3,VLOOKUP(T$5,Sheet1!$B$15:$AG$104,8,FALSE),0)</f>
        <v>0</v>
      </c>
      <c r="U214" s="151">
        <f ca="1">+IF($C214=[1]Résultats!$C$3,VLOOKUP(U$5,Sheet1!$B$15:$AG$104,8,FALSE),0)</f>
        <v>0</v>
      </c>
      <c r="V214" s="151">
        <f ca="1">+IF($C214=[1]Résultats!$C$3,VLOOKUP(V$5,Sheet1!$B$15:$AG$104,8,FALSE),0)</f>
        <v>0</v>
      </c>
      <c r="W214" s="213">
        <f ca="1">+IF($C214=[1]Résultats!$C$3,VLOOKUP(W$5,Sheet1!$B$15:$AG$104,8,FALSE),0)</f>
        <v>0</v>
      </c>
      <c r="X214" s="165">
        <f ca="1">+IF($C214=[1]Résultats!$C$3,VLOOKUP(X$5,Sheet1!$B$15:$AG$104,8,FALSE),0)</f>
        <v>0</v>
      </c>
      <c r="Y214" s="165">
        <f ca="1">+IF($C214=[1]Résultats!$C$3,VLOOKUP(Y$5,Sheet1!$B$15:$AG$104,8,FALSE),0)</f>
        <v>0</v>
      </c>
      <c r="Z214" s="151">
        <f ca="1">+IF($C214=[1]Résultats!$C$3,VLOOKUP(Z$5,Sheet1!$B$15:$AG$104,8,FALSE),0)</f>
        <v>0</v>
      </c>
      <c r="AA214" s="151">
        <f ca="1">+IF($C214=[1]Résultats!$C$3,VLOOKUP(AA$5,Sheet1!$B$15:$AG$104,8,FALSE),0)</f>
        <v>0</v>
      </c>
      <c r="AB214" s="213">
        <f ca="1">+IF($C214=[1]Résultats!$C$3,VLOOKUP(AB$5,Sheet1!$B$15:$AG$104,8,FALSE),0)</f>
        <v>0</v>
      </c>
      <c r="AC214" s="165">
        <f ca="1">+IF($C214=[1]Résultats!$C$3,VLOOKUP(AC$5,Sheet1!$B$15:$AG$104,8,FALSE),0)</f>
        <v>0</v>
      </c>
      <c r="AD214" s="165">
        <f ca="1">+IF($C214=[1]Résultats!$C$3,VLOOKUP(AD$5,Sheet1!$B$15:$AG$104,8,FALSE),0)</f>
        <v>0</v>
      </c>
      <c r="AE214" s="213">
        <f ca="1">+IF($C214=[1]Résultats!$C$3,VLOOKUP(AE$5,Sheet1!$B$15:$AG$104,8,FALSE),0)</f>
        <v>0</v>
      </c>
      <c r="AF214" s="165">
        <f ca="1">+IF($C214=[1]Résultats!$C$3,VLOOKUP(AF$5,Sheet1!$B$15:$AG$104,8,FALSE),0)</f>
        <v>0</v>
      </c>
      <c r="AG214" s="165">
        <f ca="1">+IF($C214=[1]Résultats!$C$3,VLOOKUP(AG$5,Sheet1!$B$15:$AG$104,8,FALSE),0)</f>
        <v>0</v>
      </c>
      <c r="AH214" s="151">
        <f ca="1">+IF($C214=[1]Résultats!$C$3,VLOOKUP(AH$5,Sheet1!$B$15:$AG$104,8,FALSE),0)</f>
        <v>0</v>
      </c>
      <c r="AI214" s="151">
        <f ca="1">+IF($C214=[1]Résultats!$C$3,VLOOKUP(AI$5,Sheet1!$B$15:$AG$104,8,FALSE),0)</f>
        <v>0</v>
      </c>
      <c r="AJ214" s="213">
        <f ca="1">+IF($C214=[1]Résultats!$C$3,VLOOKUP(AJ$5,Sheet1!$B$15:$AG$104,8,FALSE),0)</f>
        <v>0</v>
      </c>
      <c r="AK214" s="165">
        <f ca="1">+IF($C214=[1]Résultats!$C$3,VLOOKUP(AK$5,Sheet1!$B$15:$AG$104,8,FALSE),0)</f>
        <v>0</v>
      </c>
      <c r="AL214" s="165">
        <f ca="1">+IF($C214=[1]Résultats!$C$3,VLOOKUP(AL$5,Sheet1!$B$15:$AG$104,8,FALSE),0)</f>
        <v>0</v>
      </c>
      <c r="AM214" s="213">
        <f ca="1">+IF($C214=[1]Résultats!$C$3,VLOOKUP(AM$5,Sheet1!$B$15:$AG$104,8,FALSE),0)</f>
        <v>0</v>
      </c>
      <c r="AN214" s="165">
        <f ca="1">+IF($C214=[1]Résultats!$C$3,VLOOKUP(AN$5,Sheet1!$B$15:$AG$104,8,FALSE),0)</f>
        <v>0</v>
      </c>
      <c r="AO214" s="165">
        <f ca="1">+IF($C214=[1]Résultats!$C$3,VLOOKUP(AO$5,Sheet1!$B$15:$AG$104,8,FALSE),0)</f>
        <v>0</v>
      </c>
      <c r="AP214" s="213">
        <f ca="1">+IF($C214=[1]Résultats!$C$3,VLOOKUP(AP$5,Sheet1!$B$15:$AG$104,8,FALSE),0)</f>
        <v>0</v>
      </c>
      <c r="AQ214" s="165">
        <f ca="1">+IF($C214=[1]Résultats!$C$3,VLOOKUP(AQ$5,Sheet1!$B$15:$AG$104,8,FALSE),0)</f>
        <v>0</v>
      </c>
      <c r="AR214" s="165">
        <f ca="1">+IF($C214=[1]Résultats!$C$3,VLOOKUP(AR$5,Sheet1!$B$15:$AG$104,8,FALSE),0)</f>
        <v>0</v>
      </c>
      <c r="AS214" s="151">
        <f ca="1">+IF($C214=[1]Résultats!$C$3,VLOOKUP(AS$5,Sheet1!$B$15:$AG$104,8,FALSE),0)</f>
        <v>0</v>
      </c>
      <c r="AT214" s="151">
        <f ca="1">+IF($C214=[1]Résultats!$C$3,VLOOKUP(AT$5,Sheet1!$B$15:$AG$104,8,FALSE),0)</f>
        <v>0</v>
      </c>
      <c r="AU214" s="213">
        <f ca="1">+IF($C214=[1]Résultats!$C$3,VLOOKUP(AU$5,Sheet1!$B$15:$AG$104,8,FALSE),0)</f>
        <v>0</v>
      </c>
      <c r="AV214" s="151">
        <f ca="1">+IF($C214=[1]Résultats!$C$3,VLOOKUP(AV$5,Sheet1!$B$15:$AG$104,8,FALSE),0)</f>
        <v>0</v>
      </c>
      <c r="AW214" s="151">
        <f ca="1">+IF($C214=[1]Résultats!$C$3,VLOOKUP(AW$5,Sheet1!$B$15:$AG$104,8,FALSE),0)</f>
        <v>0</v>
      </c>
      <c r="AX214" s="151">
        <f ca="1">+IF($C214=[1]Résultats!$C$3,VLOOKUP(AX$5,Sheet1!$B$15:$AG$104,8,FALSE),0)</f>
        <v>0</v>
      </c>
      <c r="AY214" s="151">
        <f ca="1">+IF($C214=[1]Résultats!$C$3,VLOOKUP(AY$5,Sheet1!$B$15:$AG$104,8,FALSE),0)</f>
        <v>0</v>
      </c>
      <c r="AZ214" s="213">
        <f ca="1">+IF($C214=[1]Résultats!$C$3,VLOOKUP(AZ$5,Sheet1!$B$15:$AG$104,8,FALSE),0)</f>
        <v>0</v>
      </c>
      <c r="BA214" s="165">
        <f ca="1">+IF($C214=[1]Résultats!$C$3,VLOOKUP(BA$5,Sheet1!$B$15:$AG$104,8,FALSE),0)</f>
        <v>0</v>
      </c>
      <c r="BB214" s="165">
        <f ca="1">+IF($C214=[1]Résultats!$C$3,VLOOKUP(BB$5,Sheet1!$B$15:$AG$104,8,FALSE),0)</f>
        <v>0</v>
      </c>
      <c r="BC214" s="151">
        <f ca="1">+IF($C214=[1]Résultats!$C$3,VLOOKUP(BC$5,Sheet1!$B$15:$AG$104,8,FALSE),0)</f>
        <v>0</v>
      </c>
      <c r="BD214" s="151">
        <f ca="1">+IF($C214=[1]Résultats!$C$3,VLOOKUP(BD$5,Sheet1!$B$15:$AG$104,8,FALSE),0)</f>
        <v>0</v>
      </c>
      <c r="BE214" s="151">
        <f ca="1">+IF($C214=[1]Résultats!$C$3,VLOOKUP(BE$5,Sheet1!$B$15:$AG$104,8,FALSE),0)</f>
        <v>0</v>
      </c>
      <c r="BF214" s="151">
        <f ca="1">+IF($C214=[1]Résultats!$C$3,VLOOKUP(BF$5,Sheet1!$B$15:$AG$104,8,FALSE),0)</f>
        <v>0</v>
      </c>
      <c r="BG214" s="151">
        <f ca="1">+IF($C214=[1]Résultats!$C$3,VLOOKUP(BG$5,Sheet1!$B$15:$AG$104,8,FALSE),0)</f>
        <v>0</v>
      </c>
      <c r="BH214" s="151">
        <f ca="1">+IF($C214=[1]Résultats!$C$3,VLOOKUP(BH$5,Sheet1!$B$15:$AG$104,8,FALSE),0)</f>
        <v>0</v>
      </c>
      <c r="BI214" s="151">
        <f ca="1">+IF($C214=[1]Résultats!$C$3,VLOOKUP(BI$5,Sheet1!$B$15:$AG$104,8,FALSE),0)</f>
        <v>0</v>
      </c>
      <c r="BJ214" s="151">
        <f ca="1">+IF($C214=[1]Résultats!$C$3,VLOOKUP(BJ$5,Sheet1!$B$15:$AG$104,8,FALSE),0)</f>
        <v>0</v>
      </c>
      <c r="BK214" s="151">
        <f ca="1">+IF($C214=[1]Résultats!$C$3,VLOOKUP(BK$5,Sheet1!$B$15:$AG$104,8,FALSE),0)</f>
        <v>0</v>
      </c>
      <c r="BL214" s="151">
        <f ca="1">+IF($C214=[1]Résultats!$C$3,VLOOKUP(BL$5,Sheet1!$B$15:$AG$104,8,FALSE),0)</f>
        <v>0</v>
      </c>
      <c r="BM214" s="151">
        <f ca="1">+IF($C214=[1]Résultats!$C$3,VLOOKUP(BM$5,Sheet1!$B$15:$AG$104,8,FALSE),0)</f>
        <v>0</v>
      </c>
      <c r="BN214" s="151">
        <f ca="1">+IF($C214=[1]Résultats!$C$3,VLOOKUP(BN$5,Sheet1!$B$15:$AG$104,8,FALSE),0)</f>
        <v>0</v>
      </c>
      <c r="BO214" s="151">
        <f ca="1">+IF($C214=[1]Résultats!$C$3,VLOOKUP(BO$5,Sheet1!$B$15:$AG$104,8,FALSE),0)</f>
        <v>0</v>
      </c>
      <c r="BP214" s="151">
        <f ca="1">+IF($C214=[1]Résultats!$C$3,VLOOKUP(BP$5,Sheet1!$B$15:$AG$104,8,FALSE),0)</f>
        <v>0</v>
      </c>
      <c r="BQ214" s="151">
        <f ca="1">+IF($C214=[1]Résultats!$C$3,VLOOKUP(BQ$5,Sheet1!$B$15:$AG$104,8,FALSE),0)</f>
        <v>0</v>
      </c>
      <c r="BR214" s="151">
        <f ca="1">+IF($C214=[1]Résultats!$C$3,VLOOKUP(BR$5,Sheet1!$B$15:$AG$104,8,FALSE),0)</f>
        <v>0</v>
      </c>
      <c r="BS214" s="151">
        <f ca="1">+IF($C214=[1]Résultats!$C$3,VLOOKUP(BS$5,Sheet1!$B$15:$AG$104,8,FALSE),0)</f>
        <v>0</v>
      </c>
      <c r="BT214" s="151">
        <f ca="1">+IF($C214=[1]Résultats!$C$3,VLOOKUP(BT$5,Sheet1!$B$15:$AG$104,8,FALSE),0)</f>
        <v>0</v>
      </c>
      <c r="BU214" s="151">
        <f ca="1">+IF($C214=[1]Résultats!$C$3,VLOOKUP(BU$5,Sheet1!$B$15:$AG$104,8,FALSE),0)</f>
        <v>0</v>
      </c>
      <c r="BV214" s="151">
        <f ca="1">+IF($C214=[1]Résultats!$C$3,VLOOKUP(BV$5,Sheet1!$B$15:$AG$104,8,FALSE),0)</f>
        <v>0</v>
      </c>
      <c r="BW214" s="151">
        <f ca="1">+IF($C214=[1]Résultats!$C$3,VLOOKUP(BW$5,Sheet1!$B$15:$AG$104,8,FALSE),0)</f>
        <v>0</v>
      </c>
      <c r="BX214" s="151">
        <f ca="1">+IF($C214=[1]Résultats!$C$3,VLOOKUP(BX$5,Sheet1!$B$15:$AG$104,8,FALSE),0)</f>
        <v>0</v>
      </c>
      <c r="BY214" s="151">
        <f ca="1">+IF($C214=[1]Résultats!$C$3,VLOOKUP(BY$5,Sheet1!$B$15:$AG$104,8,FALSE),0)</f>
        <v>0</v>
      </c>
      <c r="BZ214" s="151">
        <f ca="1">+IF($C214=[1]Résultats!$C$3,VLOOKUP(BZ$5,Sheet1!$B$15:$AG$104,8,FALSE),0)</f>
        <v>0</v>
      </c>
    </row>
    <row r="215" spans="1:78" ht="15.75" customHeight="1" x14ac:dyDescent="0.2">
      <c r="A215" s="1">
        <f t="shared" ca="1" si="12"/>
        <v>0</v>
      </c>
      <c r="B215" s="1">
        <f t="shared" ca="1" si="11"/>
        <v>0</v>
      </c>
      <c r="C215" s="136">
        <f>Hébergement!C215</f>
        <v>43310</v>
      </c>
      <c r="D215" s="150">
        <f ca="1">+IF($C215=[1]Résultats!$C$3,VLOOKUP(D$5,Sheet1!$B$15:$AG$104,8,FALSE),0)</f>
        <v>0</v>
      </c>
      <c r="E215" s="150">
        <f ca="1">+IF($C215=[1]Résultats!$C$3,VLOOKUP(E$5,Sheet1!$B$15:$AG$104,8,FALSE),0)</f>
        <v>0</v>
      </c>
      <c r="F215" s="150">
        <f ca="1">+IF($C215=[1]Résultats!$C$3,VLOOKUP(F$5,Sheet1!$B$15:$AG$104,8,FALSE),0)</f>
        <v>0</v>
      </c>
      <c r="G215" s="150">
        <f ca="1">+IF($C215=[1]Résultats!$C$3,VLOOKUP(G$5,Sheet1!$B$15:$AG$104,8,FALSE),0)</f>
        <v>0</v>
      </c>
      <c r="H215" s="150">
        <f ca="1">+IF($C215=[1]Résultats!$C$3,VLOOKUP(H$5,Sheet1!$B$15:$AG$104,8,FALSE),0)</f>
        <v>0</v>
      </c>
      <c r="I215" s="150">
        <f ca="1">+IF($C215=[1]Résultats!$C$3,VLOOKUP(I$5,Sheet1!$B$15:$AG$104,8,FALSE),0)</f>
        <v>0</v>
      </c>
      <c r="J215" s="151">
        <f ca="1">+IF($C215=[1]Résultats!$C$3,VLOOKUP(J$5,Sheet1!$B$15:$AG$104,8,FALSE),0)</f>
        <v>0</v>
      </c>
      <c r="K215" s="151">
        <f ca="1">+IF($C215=[1]Résultats!$C$3,VLOOKUP(K$5,Sheet1!$B$15:$AG$104,8,FALSE),0)</f>
        <v>0</v>
      </c>
      <c r="L215" s="213">
        <f ca="1">+IF($C215=[1]Résultats!$C$3,VLOOKUP(L$5,Sheet1!$B$15:$AG$104,8,FALSE),0)</f>
        <v>0</v>
      </c>
      <c r="M215" s="165">
        <f ca="1">+IF($C215=[1]Résultats!$C$3,VLOOKUP(M$5,Sheet1!$B$15:$AG$104,8,FALSE),0)</f>
        <v>0</v>
      </c>
      <c r="N215" s="165">
        <f ca="1">+IF($C215=[1]Résultats!$C$3,VLOOKUP(N$5,Sheet1!$B$15:$AG$104,8,FALSE),0)</f>
        <v>0</v>
      </c>
      <c r="O215" s="151">
        <f ca="1">+IF($C215=[1]Résultats!$C$3,VLOOKUP(O$5,Sheet1!$B$15:$AG$104,8,FALSE),0)</f>
        <v>0</v>
      </c>
      <c r="P215" s="151">
        <f ca="1">+IF($C215=[1]Résultats!$C$3,VLOOKUP(P$5,Sheet1!$B$15:$AG$104,8,FALSE),0)</f>
        <v>0</v>
      </c>
      <c r="Q215" s="213">
        <f ca="1">+IF($C215=[1]Résultats!$C$3,VLOOKUP(Q$5,Sheet1!$B$15:$AG$104,8,FALSE),0)</f>
        <v>0</v>
      </c>
      <c r="R215" s="151">
        <f ca="1">+IF($C215=[1]Résultats!$C$3,VLOOKUP(R$5,Sheet1!$B$15:$AG$104,8,FALSE),0)</f>
        <v>0</v>
      </c>
      <c r="S215" s="165">
        <f ca="1">+IF($C215=[1]Résultats!$C$3,VLOOKUP(S$5,Sheet1!$B$15:$AG$104,8,FALSE),0)</f>
        <v>0</v>
      </c>
      <c r="T215" s="165">
        <f ca="1">+IF($C215=[1]Résultats!$C$3,VLOOKUP(T$5,Sheet1!$B$15:$AG$104,8,FALSE),0)</f>
        <v>0</v>
      </c>
      <c r="U215" s="151">
        <f ca="1">+IF($C215=[1]Résultats!$C$3,VLOOKUP(U$5,Sheet1!$B$15:$AG$104,8,FALSE),0)</f>
        <v>0</v>
      </c>
      <c r="V215" s="151">
        <f ca="1">+IF($C215=[1]Résultats!$C$3,VLOOKUP(V$5,Sheet1!$B$15:$AG$104,8,FALSE),0)</f>
        <v>0</v>
      </c>
      <c r="W215" s="213">
        <f ca="1">+IF($C215=[1]Résultats!$C$3,VLOOKUP(W$5,Sheet1!$B$15:$AG$104,8,FALSE),0)</f>
        <v>0</v>
      </c>
      <c r="X215" s="165">
        <f ca="1">+IF($C215=[1]Résultats!$C$3,VLOOKUP(X$5,Sheet1!$B$15:$AG$104,8,FALSE),0)</f>
        <v>0</v>
      </c>
      <c r="Y215" s="165">
        <f ca="1">+IF($C215=[1]Résultats!$C$3,VLOOKUP(Y$5,Sheet1!$B$15:$AG$104,8,FALSE),0)</f>
        <v>0</v>
      </c>
      <c r="Z215" s="151">
        <f ca="1">+IF($C215=[1]Résultats!$C$3,VLOOKUP(Z$5,Sheet1!$B$15:$AG$104,8,FALSE),0)</f>
        <v>0</v>
      </c>
      <c r="AA215" s="151">
        <f ca="1">+IF($C215=[1]Résultats!$C$3,VLOOKUP(AA$5,Sheet1!$B$15:$AG$104,8,FALSE),0)</f>
        <v>0</v>
      </c>
      <c r="AB215" s="213">
        <f ca="1">+IF($C215=[1]Résultats!$C$3,VLOOKUP(AB$5,Sheet1!$B$15:$AG$104,8,FALSE),0)</f>
        <v>0</v>
      </c>
      <c r="AC215" s="165">
        <f ca="1">+IF($C215=[1]Résultats!$C$3,VLOOKUP(AC$5,Sheet1!$B$15:$AG$104,8,FALSE),0)</f>
        <v>0</v>
      </c>
      <c r="AD215" s="165">
        <f ca="1">+IF($C215=[1]Résultats!$C$3,VLOOKUP(AD$5,Sheet1!$B$15:$AG$104,8,FALSE),0)</f>
        <v>0</v>
      </c>
      <c r="AE215" s="213">
        <f ca="1">+IF($C215=[1]Résultats!$C$3,VLOOKUP(AE$5,Sheet1!$B$15:$AG$104,8,FALSE),0)</f>
        <v>0</v>
      </c>
      <c r="AF215" s="165">
        <f ca="1">+IF($C215=[1]Résultats!$C$3,VLOOKUP(AF$5,Sheet1!$B$15:$AG$104,8,FALSE),0)</f>
        <v>0</v>
      </c>
      <c r="AG215" s="165">
        <f ca="1">+IF($C215=[1]Résultats!$C$3,VLOOKUP(AG$5,Sheet1!$B$15:$AG$104,8,FALSE),0)</f>
        <v>0</v>
      </c>
      <c r="AH215" s="151">
        <f ca="1">+IF($C215=[1]Résultats!$C$3,VLOOKUP(AH$5,Sheet1!$B$15:$AG$104,8,FALSE),0)</f>
        <v>0</v>
      </c>
      <c r="AI215" s="151">
        <f ca="1">+IF($C215=[1]Résultats!$C$3,VLOOKUP(AI$5,Sheet1!$B$15:$AG$104,8,FALSE),0)</f>
        <v>0</v>
      </c>
      <c r="AJ215" s="213">
        <f ca="1">+IF($C215=[1]Résultats!$C$3,VLOOKUP(AJ$5,Sheet1!$B$15:$AG$104,8,FALSE),0)</f>
        <v>0</v>
      </c>
      <c r="AK215" s="165">
        <f ca="1">+IF($C215=[1]Résultats!$C$3,VLOOKUP(AK$5,Sheet1!$B$15:$AG$104,8,FALSE),0)</f>
        <v>0</v>
      </c>
      <c r="AL215" s="165">
        <f ca="1">+IF($C215=[1]Résultats!$C$3,VLOOKUP(AL$5,Sheet1!$B$15:$AG$104,8,FALSE),0)</f>
        <v>0</v>
      </c>
      <c r="AM215" s="213">
        <f ca="1">+IF($C215=[1]Résultats!$C$3,VLOOKUP(AM$5,Sheet1!$B$15:$AG$104,8,FALSE),0)</f>
        <v>0</v>
      </c>
      <c r="AN215" s="165">
        <f ca="1">+IF($C215=[1]Résultats!$C$3,VLOOKUP(AN$5,Sheet1!$B$15:$AG$104,8,FALSE),0)</f>
        <v>0</v>
      </c>
      <c r="AO215" s="165">
        <f ca="1">+IF($C215=[1]Résultats!$C$3,VLOOKUP(AO$5,Sheet1!$B$15:$AG$104,8,FALSE),0)</f>
        <v>0</v>
      </c>
      <c r="AP215" s="213">
        <f ca="1">+IF($C215=[1]Résultats!$C$3,VLOOKUP(AP$5,Sheet1!$B$15:$AG$104,8,FALSE),0)</f>
        <v>0</v>
      </c>
      <c r="AQ215" s="165">
        <f ca="1">+IF($C215=[1]Résultats!$C$3,VLOOKUP(AQ$5,Sheet1!$B$15:$AG$104,8,FALSE),0)</f>
        <v>0</v>
      </c>
      <c r="AR215" s="165">
        <f ca="1">+IF($C215=[1]Résultats!$C$3,VLOOKUP(AR$5,Sheet1!$B$15:$AG$104,8,FALSE),0)</f>
        <v>0</v>
      </c>
      <c r="AS215" s="151">
        <f ca="1">+IF($C215=[1]Résultats!$C$3,VLOOKUP(AS$5,Sheet1!$B$15:$AG$104,8,FALSE),0)</f>
        <v>0</v>
      </c>
      <c r="AT215" s="151">
        <f ca="1">+IF($C215=[1]Résultats!$C$3,VLOOKUP(AT$5,Sheet1!$B$15:$AG$104,8,FALSE),0)</f>
        <v>0</v>
      </c>
      <c r="AU215" s="213">
        <f ca="1">+IF($C215=[1]Résultats!$C$3,VLOOKUP(AU$5,Sheet1!$B$15:$AG$104,8,FALSE),0)</f>
        <v>0</v>
      </c>
      <c r="AV215" s="151">
        <f ca="1">+IF($C215=[1]Résultats!$C$3,VLOOKUP(AV$5,Sheet1!$B$15:$AG$104,8,FALSE),0)</f>
        <v>0</v>
      </c>
      <c r="AW215" s="151">
        <f ca="1">+IF($C215=[1]Résultats!$C$3,VLOOKUP(AW$5,Sheet1!$B$15:$AG$104,8,FALSE),0)</f>
        <v>0</v>
      </c>
      <c r="AX215" s="151">
        <f ca="1">+IF($C215=[1]Résultats!$C$3,VLOOKUP(AX$5,Sheet1!$B$15:$AG$104,8,FALSE),0)</f>
        <v>0</v>
      </c>
      <c r="AY215" s="151">
        <f ca="1">+IF($C215=[1]Résultats!$C$3,VLOOKUP(AY$5,Sheet1!$B$15:$AG$104,8,FALSE),0)</f>
        <v>0</v>
      </c>
      <c r="AZ215" s="213">
        <f ca="1">+IF($C215=[1]Résultats!$C$3,VLOOKUP(AZ$5,Sheet1!$B$15:$AG$104,8,FALSE),0)</f>
        <v>0</v>
      </c>
      <c r="BA215" s="165">
        <f ca="1">+IF($C215=[1]Résultats!$C$3,VLOOKUP(BA$5,Sheet1!$B$15:$AG$104,8,FALSE),0)</f>
        <v>0</v>
      </c>
      <c r="BB215" s="165">
        <f ca="1">+IF($C215=[1]Résultats!$C$3,VLOOKUP(BB$5,Sheet1!$B$15:$AG$104,8,FALSE),0)</f>
        <v>0</v>
      </c>
      <c r="BC215" s="151">
        <f ca="1">+IF($C215=[1]Résultats!$C$3,VLOOKUP(BC$5,Sheet1!$B$15:$AG$104,8,FALSE),0)</f>
        <v>0</v>
      </c>
      <c r="BD215" s="151">
        <f ca="1">+IF($C215=[1]Résultats!$C$3,VLOOKUP(BD$5,Sheet1!$B$15:$AG$104,8,FALSE),0)</f>
        <v>0</v>
      </c>
      <c r="BE215" s="151">
        <f ca="1">+IF($C215=[1]Résultats!$C$3,VLOOKUP(BE$5,Sheet1!$B$15:$AG$104,8,FALSE),0)</f>
        <v>0</v>
      </c>
      <c r="BF215" s="151">
        <f ca="1">+IF($C215=[1]Résultats!$C$3,VLOOKUP(BF$5,Sheet1!$B$15:$AG$104,8,FALSE),0)</f>
        <v>0</v>
      </c>
      <c r="BG215" s="151">
        <f ca="1">+IF($C215=[1]Résultats!$C$3,VLOOKUP(BG$5,Sheet1!$B$15:$AG$104,8,FALSE),0)</f>
        <v>0</v>
      </c>
      <c r="BH215" s="151">
        <f ca="1">+IF($C215=[1]Résultats!$C$3,VLOOKUP(BH$5,Sheet1!$B$15:$AG$104,8,FALSE),0)</f>
        <v>0</v>
      </c>
      <c r="BI215" s="151">
        <f ca="1">+IF($C215=[1]Résultats!$C$3,VLOOKUP(BI$5,Sheet1!$B$15:$AG$104,8,FALSE),0)</f>
        <v>0</v>
      </c>
      <c r="BJ215" s="151">
        <f ca="1">+IF($C215=[1]Résultats!$C$3,VLOOKUP(BJ$5,Sheet1!$B$15:$AG$104,8,FALSE),0)</f>
        <v>0</v>
      </c>
      <c r="BK215" s="151">
        <f ca="1">+IF($C215=[1]Résultats!$C$3,VLOOKUP(BK$5,Sheet1!$B$15:$AG$104,8,FALSE),0)</f>
        <v>0</v>
      </c>
      <c r="BL215" s="151">
        <f ca="1">+IF($C215=[1]Résultats!$C$3,VLOOKUP(BL$5,Sheet1!$B$15:$AG$104,8,FALSE),0)</f>
        <v>0</v>
      </c>
      <c r="BM215" s="151">
        <f ca="1">+IF($C215=[1]Résultats!$C$3,VLOOKUP(BM$5,Sheet1!$B$15:$AG$104,8,FALSE),0)</f>
        <v>0</v>
      </c>
      <c r="BN215" s="151">
        <f ca="1">+IF($C215=[1]Résultats!$C$3,VLOOKUP(BN$5,Sheet1!$B$15:$AG$104,8,FALSE),0)</f>
        <v>0</v>
      </c>
      <c r="BO215" s="151">
        <f ca="1">+IF($C215=[1]Résultats!$C$3,VLOOKUP(BO$5,Sheet1!$B$15:$AG$104,8,FALSE),0)</f>
        <v>0</v>
      </c>
      <c r="BP215" s="151">
        <f ca="1">+IF($C215=[1]Résultats!$C$3,VLOOKUP(BP$5,Sheet1!$B$15:$AG$104,8,FALSE),0)</f>
        <v>0</v>
      </c>
      <c r="BQ215" s="151">
        <f ca="1">+IF($C215=[1]Résultats!$C$3,VLOOKUP(BQ$5,Sheet1!$B$15:$AG$104,8,FALSE),0)</f>
        <v>0</v>
      </c>
      <c r="BR215" s="151">
        <f ca="1">+IF($C215=[1]Résultats!$C$3,VLOOKUP(BR$5,Sheet1!$B$15:$AG$104,8,FALSE),0)</f>
        <v>0</v>
      </c>
      <c r="BS215" s="151">
        <f ca="1">+IF($C215=[1]Résultats!$C$3,VLOOKUP(BS$5,Sheet1!$B$15:$AG$104,8,FALSE),0)</f>
        <v>0</v>
      </c>
      <c r="BT215" s="151">
        <f ca="1">+IF($C215=[1]Résultats!$C$3,VLOOKUP(BT$5,Sheet1!$B$15:$AG$104,8,FALSE),0)</f>
        <v>0</v>
      </c>
      <c r="BU215" s="151">
        <f ca="1">+IF($C215=[1]Résultats!$C$3,VLOOKUP(BU$5,Sheet1!$B$15:$AG$104,8,FALSE),0)</f>
        <v>0</v>
      </c>
      <c r="BV215" s="151">
        <f ca="1">+IF($C215=[1]Résultats!$C$3,VLOOKUP(BV$5,Sheet1!$B$15:$AG$104,8,FALSE),0)</f>
        <v>0</v>
      </c>
      <c r="BW215" s="151">
        <f ca="1">+IF($C215=[1]Résultats!$C$3,VLOOKUP(BW$5,Sheet1!$B$15:$AG$104,8,FALSE),0)</f>
        <v>0</v>
      </c>
      <c r="BX215" s="151">
        <f ca="1">+IF($C215=[1]Résultats!$C$3,VLOOKUP(BX$5,Sheet1!$B$15:$AG$104,8,FALSE),0)</f>
        <v>0</v>
      </c>
      <c r="BY215" s="151">
        <f ca="1">+IF($C215=[1]Résultats!$C$3,VLOOKUP(BY$5,Sheet1!$B$15:$AG$104,8,FALSE),0)</f>
        <v>0</v>
      </c>
      <c r="BZ215" s="151">
        <f ca="1">+IF($C215=[1]Résultats!$C$3,VLOOKUP(BZ$5,Sheet1!$B$15:$AG$104,8,FALSE),0)</f>
        <v>0</v>
      </c>
    </row>
    <row r="216" spans="1:78" ht="15.75" customHeight="1" x14ac:dyDescent="0.2">
      <c r="A216" s="1">
        <f t="shared" ca="1" si="12"/>
        <v>0</v>
      </c>
      <c r="B216" s="1">
        <f t="shared" ca="1" si="11"/>
        <v>0</v>
      </c>
      <c r="C216" s="136">
        <f>Hébergement!C216</f>
        <v>43311</v>
      </c>
      <c r="D216" s="150">
        <f ca="1">+IF($C216=[1]Résultats!$C$3,VLOOKUP(D$5,Sheet1!$B$15:$AG$104,8,FALSE),0)</f>
        <v>0</v>
      </c>
      <c r="E216" s="150">
        <f ca="1">+IF($C216=[1]Résultats!$C$3,VLOOKUP(E$5,Sheet1!$B$15:$AG$104,8,FALSE),0)</f>
        <v>0</v>
      </c>
      <c r="F216" s="150">
        <f ca="1">+IF($C216=[1]Résultats!$C$3,VLOOKUP(F$5,Sheet1!$B$15:$AG$104,8,FALSE),0)</f>
        <v>0</v>
      </c>
      <c r="G216" s="150">
        <f ca="1">+IF($C216=[1]Résultats!$C$3,VLOOKUP(G$5,Sheet1!$B$15:$AG$104,8,FALSE),0)</f>
        <v>0</v>
      </c>
      <c r="H216" s="150">
        <f ca="1">+IF($C216=[1]Résultats!$C$3,VLOOKUP(H$5,Sheet1!$B$15:$AG$104,8,FALSE),0)</f>
        <v>0</v>
      </c>
      <c r="I216" s="150">
        <f ca="1">+IF($C216=[1]Résultats!$C$3,VLOOKUP(I$5,Sheet1!$B$15:$AG$104,8,FALSE),0)</f>
        <v>0</v>
      </c>
      <c r="J216" s="151">
        <f ca="1">+IF($C216=[1]Résultats!$C$3,VLOOKUP(J$5,Sheet1!$B$15:$AG$104,8,FALSE),0)</f>
        <v>0</v>
      </c>
      <c r="K216" s="151">
        <f ca="1">+IF($C216=[1]Résultats!$C$3,VLOOKUP(K$5,Sheet1!$B$15:$AG$104,8,FALSE),0)</f>
        <v>0</v>
      </c>
      <c r="L216" s="213">
        <f ca="1">+IF($C216=[1]Résultats!$C$3,VLOOKUP(L$5,Sheet1!$B$15:$AG$104,8,FALSE),0)</f>
        <v>0</v>
      </c>
      <c r="M216" s="165">
        <f ca="1">+IF($C216=[1]Résultats!$C$3,VLOOKUP(M$5,Sheet1!$B$15:$AG$104,8,FALSE),0)</f>
        <v>0</v>
      </c>
      <c r="N216" s="165">
        <f ca="1">+IF($C216=[1]Résultats!$C$3,VLOOKUP(N$5,Sheet1!$B$15:$AG$104,8,FALSE),0)</f>
        <v>0</v>
      </c>
      <c r="O216" s="151">
        <f ca="1">+IF($C216=[1]Résultats!$C$3,VLOOKUP(O$5,Sheet1!$B$15:$AG$104,8,FALSE),0)</f>
        <v>0</v>
      </c>
      <c r="P216" s="151">
        <f ca="1">+IF($C216=[1]Résultats!$C$3,VLOOKUP(P$5,Sheet1!$B$15:$AG$104,8,FALSE),0)</f>
        <v>0</v>
      </c>
      <c r="Q216" s="213">
        <f ca="1">+IF($C216=[1]Résultats!$C$3,VLOOKUP(Q$5,Sheet1!$B$15:$AG$104,8,FALSE),0)</f>
        <v>0</v>
      </c>
      <c r="R216" s="151">
        <f ca="1">+IF($C216=[1]Résultats!$C$3,VLOOKUP(R$5,Sheet1!$B$15:$AG$104,8,FALSE),0)</f>
        <v>0</v>
      </c>
      <c r="S216" s="165">
        <f ca="1">+IF($C216=[1]Résultats!$C$3,VLOOKUP(S$5,Sheet1!$B$15:$AG$104,8,FALSE),0)</f>
        <v>0</v>
      </c>
      <c r="T216" s="165">
        <f ca="1">+IF($C216=[1]Résultats!$C$3,VLOOKUP(T$5,Sheet1!$B$15:$AG$104,8,FALSE),0)</f>
        <v>0</v>
      </c>
      <c r="U216" s="151">
        <f ca="1">+IF($C216=[1]Résultats!$C$3,VLOOKUP(U$5,Sheet1!$B$15:$AG$104,8,FALSE),0)</f>
        <v>0</v>
      </c>
      <c r="V216" s="151">
        <f ca="1">+IF($C216=[1]Résultats!$C$3,VLOOKUP(V$5,Sheet1!$B$15:$AG$104,8,FALSE),0)</f>
        <v>0</v>
      </c>
      <c r="W216" s="213">
        <f ca="1">+IF($C216=[1]Résultats!$C$3,VLOOKUP(W$5,Sheet1!$B$15:$AG$104,8,FALSE),0)</f>
        <v>0</v>
      </c>
      <c r="X216" s="165">
        <f ca="1">+IF($C216=[1]Résultats!$C$3,VLOOKUP(X$5,Sheet1!$B$15:$AG$104,8,FALSE),0)</f>
        <v>0</v>
      </c>
      <c r="Y216" s="165">
        <f ca="1">+IF($C216=[1]Résultats!$C$3,VLOOKUP(Y$5,Sheet1!$B$15:$AG$104,8,FALSE),0)</f>
        <v>0</v>
      </c>
      <c r="Z216" s="151">
        <f ca="1">+IF($C216=[1]Résultats!$C$3,VLOOKUP(Z$5,Sheet1!$B$15:$AG$104,8,FALSE),0)</f>
        <v>0</v>
      </c>
      <c r="AA216" s="151">
        <f ca="1">+IF($C216=[1]Résultats!$C$3,VLOOKUP(AA$5,Sheet1!$B$15:$AG$104,8,FALSE),0)</f>
        <v>0</v>
      </c>
      <c r="AB216" s="213">
        <f ca="1">+IF($C216=[1]Résultats!$C$3,VLOOKUP(AB$5,Sheet1!$B$15:$AG$104,8,FALSE),0)</f>
        <v>0</v>
      </c>
      <c r="AC216" s="165">
        <f ca="1">+IF($C216=[1]Résultats!$C$3,VLOOKUP(AC$5,Sheet1!$B$15:$AG$104,8,FALSE),0)</f>
        <v>0</v>
      </c>
      <c r="AD216" s="165">
        <f ca="1">+IF($C216=[1]Résultats!$C$3,VLOOKUP(AD$5,Sheet1!$B$15:$AG$104,8,FALSE),0)</f>
        <v>0</v>
      </c>
      <c r="AE216" s="213">
        <f ca="1">+IF($C216=[1]Résultats!$C$3,VLOOKUP(AE$5,Sheet1!$B$15:$AG$104,8,FALSE),0)</f>
        <v>0</v>
      </c>
      <c r="AF216" s="165">
        <f ca="1">+IF($C216=[1]Résultats!$C$3,VLOOKUP(AF$5,Sheet1!$B$15:$AG$104,8,FALSE),0)</f>
        <v>0</v>
      </c>
      <c r="AG216" s="165">
        <f ca="1">+IF($C216=[1]Résultats!$C$3,VLOOKUP(AG$5,Sheet1!$B$15:$AG$104,8,FALSE),0)</f>
        <v>0</v>
      </c>
      <c r="AH216" s="151">
        <f ca="1">+IF($C216=[1]Résultats!$C$3,VLOOKUP(AH$5,Sheet1!$B$15:$AG$104,8,FALSE),0)</f>
        <v>0</v>
      </c>
      <c r="AI216" s="151">
        <f ca="1">+IF($C216=[1]Résultats!$C$3,VLOOKUP(AI$5,Sheet1!$B$15:$AG$104,8,FALSE),0)</f>
        <v>0</v>
      </c>
      <c r="AJ216" s="213">
        <f ca="1">+IF($C216=[1]Résultats!$C$3,VLOOKUP(AJ$5,Sheet1!$B$15:$AG$104,8,FALSE),0)</f>
        <v>0</v>
      </c>
      <c r="AK216" s="165">
        <f ca="1">+IF($C216=[1]Résultats!$C$3,VLOOKUP(AK$5,Sheet1!$B$15:$AG$104,8,FALSE),0)</f>
        <v>0</v>
      </c>
      <c r="AL216" s="165">
        <f ca="1">+IF($C216=[1]Résultats!$C$3,VLOOKUP(AL$5,Sheet1!$B$15:$AG$104,8,FALSE),0)</f>
        <v>0</v>
      </c>
      <c r="AM216" s="213">
        <f ca="1">+IF($C216=[1]Résultats!$C$3,VLOOKUP(AM$5,Sheet1!$B$15:$AG$104,8,FALSE),0)</f>
        <v>0</v>
      </c>
      <c r="AN216" s="165">
        <f ca="1">+IF($C216=[1]Résultats!$C$3,VLOOKUP(AN$5,Sheet1!$B$15:$AG$104,8,FALSE),0)</f>
        <v>0</v>
      </c>
      <c r="AO216" s="165">
        <f ca="1">+IF($C216=[1]Résultats!$C$3,VLOOKUP(AO$5,Sheet1!$B$15:$AG$104,8,FALSE),0)</f>
        <v>0</v>
      </c>
      <c r="AP216" s="213">
        <f ca="1">+IF($C216=[1]Résultats!$C$3,VLOOKUP(AP$5,Sheet1!$B$15:$AG$104,8,FALSE),0)</f>
        <v>0</v>
      </c>
      <c r="AQ216" s="165">
        <f ca="1">+IF($C216=[1]Résultats!$C$3,VLOOKUP(AQ$5,Sheet1!$B$15:$AG$104,8,FALSE),0)</f>
        <v>0</v>
      </c>
      <c r="AR216" s="165">
        <f ca="1">+IF($C216=[1]Résultats!$C$3,VLOOKUP(AR$5,Sheet1!$B$15:$AG$104,8,FALSE),0)</f>
        <v>0</v>
      </c>
      <c r="AS216" s="151">
        <f ca="1">+IF($C216=[1]Résultats!$C$3,VLOOKUP(AS$5,Sheet1!$B$15:$AG$104,8,FALSE),0)</f>
        <v>0</v>
      </c>
      <c r="AT216" s="151">
        <f ca="1">+IF($C216=[1]Résultats!$C$3,VLOOKUP(AT$5,Sheet1!$B$15:$AG$104,8,FALSE),0)</f>
        <v>0</v>
      </c>
      <c r="AU216" s="213">
        <f ca="1">+IF($C216=[1]Résultats!$C$3,VLOOKUP(AU$5,Sheet1!$B$15:$AG$104,8,FALSE),0)</f>
        <v>0</v>
      </c>
      <c r="AV216" s="151">
        <f ca="1">+IF($C216=[1]Résultats!$C$3,VLOOKUP(AV$5,Sheet1!$B$15:$AG$104,8,FALSE),0)</f>
        <v>0</v>
      </c>
      <c r="AW216" s="151">
        <f ca="1">+IF($C216=[1]Résultats!$C$3,VLOOKUP(AW$5,Sheet1!$B$15:$AG$104,8,FALSE),0)</f>
        <v>0</v>
      </c>
      <c r="AX216" s="151">
        <f ca="1">+IF($C216=[1]Résultats!$C$3,VLOOKUP(AX$5,Sheet1!$B$15:$AG$104,8,FALSE),0)</f>
        <v>0</v>
      </c>
      <c r="AY216" s="151">
        <f ca="1">+IF($C216=[1]Résultats!$C$3,VLOOKUP(AY$5,Sheet1!$B$15:$AG$104,8,FALSE),0)</f>
        <v>0</v>
      </c>
      <c r="AZ216" s="213">
        <f ca="1">+IF($C216=[1]Résultats!$C$3,VLOOKUP(AZ$5,Sheet1!$B$15:$AG$104,8,FALSE),0)</f>
        <v>0</v>
      </c>
      <c r="BA216" s="165">
        <f ca="1">+IF($C216=[1]Résultats!$C$3,VLOOKUP(BA$5,Sheet1!$B$15:$AG$104,8,FALSE),0)</f>
        <v>0</v>
      </c>
      <c r="BB216" s="165">
        <f ca="1">+IF($C216=[1]Résultats!$C$3,VLOOKUP(BB$5,Sheet1!$B$15:$AG$104,8,FALSE),0)</f>
        <v>0</v>
      </c>
      <c r="BC216" s="151">
        <f ca="1">+IF($C216=[1]Résultats!$C$3,VLOOKUP(BC$5,Sheet1!$B$15:$AG$104,8,FALSE),0)</f>
        <v>0</v>
      </c>
      <c r="BD216" s="151">
        <f ca="1">+IF($C216=[1]Résultats!$C$3,VLOOKUP(BD$5,Sheet1!$B$15:$AG$104,8,FALSE),0)</f>
        <v>0</v>
      </c>
      <c r="BE216" s="151">
        <f ca="1">+IF($C216=[1]Résultats!$C$3,VLOOKUP(BE$5,Sheet1!$B$15:$AG$104,8,FALSE),0)</f>
        <v>0</v>
      </c>
      <c r="BF216" s="151">
        <f ca="1">+IF($C216=[1]Résultats!$C$3,VLOOKUP(BF$5,Sheet1!$B$15:$AG$104,8,FALSE),0)</f>
        <v>0</v>
      </c>
      <c r="BG216" s="151">
        <f ca="1">+IF($C216=[1]Résultats!$C$3,VLOOKUP(BG$5,Sheet1!$B$15:$AG$104,8,FALSE),0)</f>
        <v>0</v>
      </c>
      <c r="BH216" s="151">
        <f ca="1">+IF($C216=[1]Résultats!$C$3,VLOOKUP(BH$5,Sheet1!$B$15:$AG$104,8,FALSE),0)</f>
        <v>0</v>
      </c>
      <c r="BI216" s="151">
        <f ca="1">+IF($C216=[1]Résultats!$C$3,VLOOKUP(BI$5,Sheet1!$B$15:$AG$104,8,FALSE),0)</f>
        <v>0</v>
      </c>
      <c r="BJ216" s="151">
        <f ca="1">+IF($C216=[1]Résultats!$C$3,VLOOKUP(BJ$5,Sheet1!$B$15:$AG$104,8,FALSE),0)</f>
        <v>0</v>
      </c>
      <c r="BK216" s="151">
        <f ca="1">+IF($C216=[1]Résultats!$C$3,VLOOKUP(BK$5,Sheet1!$B$15:$AG$104,8,FALSE),0)</f>
        <v>0</v>
      </c>
      <c r="BL216" s="151">
        <f ca="1">+IF($C216=[1]Résultats!$C$3,VLOOKUP(BL$5,Sheet1!$B$15:$AG$104,8,FALSE),0)</f>
        <v>0</v>
      </c>
      <c r="BM216" s="151">
        <f ca="1">+IF($C216=[1]Résultats!$C$3,VLOOKUP(BM$5,Sheet1!$B$15:$AG$104,8,FALSE),0)</f>
        <v>0</v>
      </c>
      <c r="BN216" s="151">
        <f ca="1">+IF($C216=[1]Résultats!$C$3,VLOOKUP(BN$5,Sheet1!$B$15:$AG$104,8,FALSE),0)</f>
        <v>0</v>
      </c>
      <c r="BO216" s="151">
        <f ca="1">+IF($C216=[1]Résultats!$C$3,VLOOKUP(BO$5,Sheet1!$B$15:$AG$104,8,FALSE),0)</f>
        <v>0</v>
      </c>
      <c r="BP216" s="151">
        <f ca="1">+IF($C216=[1]Résultats!$C$3,VLOOKUP(BP$5,Sheet1!$B$15:$AG$104,8,FALSE),0)</f>
        <v>0</v>
      </c>
      <c r="BQ216" s="151">
        <f ca="1">+IF($C216=[1]Résultats!$C$3,VLOOKUP(BQ$5,Sheet1!$B$15:$AG$104,8,FALSE),0)</f>
        <v>0</v>
      </c>
      <c r="BR216" s="151">
        <f ca="1">+IF($C216=[1]Résultats!$C$3,VLOOKUP(BR$5,Sheet1!$B$15:$AG$104,8,FALSE),0)</f>
        <v>0</v>
      </c>
      <c r="BS216" s="151">
        <f ca="1">+IF($C216=[1]Résultats!$C$3,VLOOKUP(BS$5,Sheet1!$B$15:$AG$104,8,FALSE),0)</f>
        <v>0</v>
      </c>
      <c r="BT216" s="151">
        <f ca="1">+IF($C216=[1]Résultats!$C$3,VLOOKUP(BT$5,Sheet1!$B$15:$AG$104,8,FALSE),0)</f>
        <v>0</v>
      </c>
      <c r="BU216" s="151">
        <f ca="1">+IF($C216=[1]Résultats!$C$3,VLOOKUP(BU$5,Sheet1!$B$15:$AG$104,8,FALSE),0)</f>
        <v>0</v>
      </c>
      <c r="BV216" s="151">
        <f ca="1">+IF($C216=[1]Résultats!$C$3,VLOOKUP(BV$5,Sheet1!$B$15:$AG$104,8,FALSE),0)</f>
        <v>0</v>
      </c>
      <c r="BW216" s="151">
        <f ca="1">+IF($C216=[1]Résultats!$C$3,VLOOKUP(BW$5,Sheet1!$B$15:$AG$104,8,FALSE),0)</f>
        <v>0</v>
      </c>
      <c r="BX216" s="151">
        <f ca="1">+IF($C216=[1]Résultats!$C$3,VLOOKUP(BX$5,Sheet1!$B$15:$AG$104,8,FALSE),0)</f>
        <v>0</v>
      </c>
      <c r="BY216" s="151">
        <f ca="1">+IF($C216=[1]Résultats!$C$3,VLOOKUP(BY$5,Sheet1!$B$15:$AG$104,8,FALSE),0)</f>
        <v>0</v>
      </c>
      <c r="BZ216" s="151">
        <f ca="1">+IF($C216=[1]Résultats!$C$3,VLOOKUP(BZ$5,Sheet1!$B$15:$AG$104,8,FALSE),0)</f>
        <v>0</v>
      </c>
    </row>
    <row r="217" spans="1:78" ht="15.75" customHeight="1" thickBot="1" x14ac:dyDescent="0.25">
      <c r="A217" s="1">
        <f t="shared" ca="1" si="12"/>
        <v>0</v>
      </c>
      <c r="B217" s="1">
        <f t="shared" ca="1" si="11"/>
        <v>0</v>
      </c>
      <c r="C217" s="136">
        <f>Hébergement!C217</f>
        <v>43312</v>
      </c>
      <c r="D217" s="150">
        <f ca="1">+IF($C217=[1]Résultats!$C$3,VLOOKUP(D$5,Sheet1!$B$15:$AG$104,8,FALSE),0)</f>
        <v>0</v>
      </c>
      <c r="E217" s="150">
        <f ca="1">+IF($C217=[1]Résultats!$C$3,VLOOKUP(E$5,Sheet1!$B$15:$AG$104,8,FALSE),0)</f>
        <v>0</v>
      </c>
      <c r="F217" s="150">
        <f ca="1">+IF($C217=[1]Résultats!$C$3,VLOOKUP(F$5,Sheet1!$B$15:$AG$104,8,FALSE),0)</f>
        <v>0</v>
      </c>
      <c r="G217" s="150">
        <f ca="1">+IF($C217=[1]Résultats!$C$3,VLOOKUP(G$5,Sheet1!$B$15:$AG$104,8,FALSE),0)</f>
        <v>0</v>
      </c>
      <c r="H217" s="150">
        <f ca="1">+IF($C217=[1]Résultats!$C$3,VLOOKUP(H$5,Sheet1!$B$15:$AG$104,8,FALSE),0)</f>
        <v>0</v>
      </c>
      <c r="I217" s="150">
        <f ca="1">+IF($C217=[1]Résultats!$C$3,VLOOKUP(I$5,Sheet1!$B$15:$AG$104,8,FALSE),0)</f>
        <v>0</v>
      </c>
      <c r="J217" s="151">
        <f ca="1">+IF($C217=[1]Résultats!$C$3,VLOOKUP(J$5,Sheet1!$B$15:$AG$104,8,FALSE),0)</f>
        <v>0</v>
      </c>
      <c r="K217" s="151">
        <f ca="1">+IF($C217=[1]Résultats!$C$3,VLOOKUP(K$5,Sheet1!$B$15:$AG$104,8,FALSE),0)</f>
        <v>0</v>
      </c>
      <c r="L217" s="213">
        <f ca="1">+IF($C217=[1]Résultats!$C$3,VLOOKUP(L$5,Sheet1!$B$15:$AG$104,8,FALSE),0)</f>
        <v>0</v>
      </c>
      <c r="M217" s="165">
        <f ca="1">+IF($C217=[1]Résultats!$C$3,VLOOKUP(M$5,Sheet1!$B$15:$AG$104,8,FALSE),0)</f>
        <v>0</v>
      </c>
      <c r="N217" s="165">
        <f ca="1">+IF($C217=[1]Résultats!$C$3,VLOOKUP(N$5,Sheet1!$B$15:$AG$104,8,FALSE),0)</f>
        <v>0</v>
      </c>
      <c r="O217" s="151">
        <f ca="1">+IF($C217=[1]Résultats!$C$3,VLOOKUP(O$5,Sheet1!$B$15:$AG$104,8,FALSE),0)</f>
        <v>0</v>
      </c>
      <c r="P217" s="151">
        <f ca="1">+IF($C217=[1]Résultats!$C$3,VLOOKUP(P$5,Sheet1!$B$15:$AG$104,8,FALSE),0)</f>
        <v>0</v>
      </c>
      <c r="Q217" s="213">
        <f ca="1">+IF($C217=[1]Résultats!$C$3,VLOOKUP(Q$5,Sheet1!$B$15:$AG$104,8,FALSE),0)</f>
        <v>0</v>
      </c>
      <c r="R217" s="151">
        <f ca="1">+IF($C217=[1]Résultats!$C$3,VLOOKUP(R$5,Sheet1!$B$15:$AG$104,8,FALSE),0)</f>
        <v>0</v>
      </c>
      <c r="S217" s="165">
        <f ca="1">+IF($C217=[1]Résultats!$C$3,VLOOKUP(S$5,Sheet1!$B$15:$AG$104,8,FALSE),0)</f>
        <v>0</v>
      </c>
      <c r="T217" s="165">
        <f ca="1">+IF($C217=[1]Résultats!$C$3,VLOOKUP(T$5,Sheet1!$B$15:$AG$104,8,FALSE),0)</f>
        <v>0</v>
      </c>
      <c r="U217" s="151">
        <f ca="1">+IF($C217=[1]Résultats!$C$3,VLOOKUP(U$5,Sheet1!$B$15:$AG$104,8,FALSE),0)</f>
        <v>0</v>
      </c>
      <c r="V217" s="151">
        <f ca="1">+IF($C217=[1]Résultats!$C$3,VLOOKUP(V$5,Sheet1!$B$15:$AG$104,8,FALSE),0)</f>
        <v>0</v>
      </c>
      <c r="W217" s="213">
        <f ca="1">+IF($C217=[1]Résultats!$C$3,VLOOKUP(W$5,Sheet1!$B$15:$AG$104,8,FALSE),0)</f>
        <v>0</v>
      </c>
      <c r="X217" s="165">
        <f ca="1">+IF($C217=[1]Résultats!$C$3,VLOOKUP(X$5,Sheet1!$B$15:$AG$104,8,FALSE),0)</f>
        <v>0</v>
      </c>
      <c r="Y217" s="165">
        <f ca="1">+IF($C217=[1]Résultats!$C$3,VLOOKUP(Y$5,Sheet1!$B$15:$AG$104,8,FALSE),0)</f>
        <v>0</v>
      </c>
      <c r="Z217" s="151">
        <f ca="1">+IF($C217=[1]Résultats!$C$3,VLOOKUP(Z$5,Sheet1!$B$15:$AG$104,8,FALSE),0)</f>
        <v>0</v>
      </c>
      <c r="AA217" s="151">
        <f ca="1">+IF($C217=[1]Résultats!$C$3,VLOOKUP(AA$5,Sheet1!$B$15:$AG$104,8,FALSE),0)</f>
        <v>0</v>
      </c>
      <c r="AB217" s="213">
        <f ca="1">+IF($C217=[1]Résultats!$C$3,VLOOKUP(AB$5,Sheet1!$B$15:$AG$104,8,FALSE),0)</f>
        <v>0</v>
      </c>
      <c r="AC217" s="165">
        <f ca="1">+IF($C217=[1]Résultats!$C$3,VLOOKUP(AC$5,Sheet1!$B$15:$AG$104,8,FALSE),0)</f>
        <v>0</v>
      </c>
      <c r="AD217" s="165">
        <f ca="1">+IF($C217=[1]Résultats!$C$3,VLOOKUP(AD$5,Sheet1!$B$15:$AG$104,8,FALSE),0)</f>
        <v>0</v>
      </c>
      <c r="AE217" s="213">
        <f ca="1">+IF($C217=[1]Résultats!$C$3,VLOOKUP(AE$5,Sheet1!$B$15:$AG$104,8,FALSE),0)</f>
        <v>0</v>
      </c>
      <c r="AF217" s="165">
        <f ca="1">+IF($C217=[1]Résultats!$C$3,VLOOKUP(AF$5,Sheet1!$B$15:$AG$104,8,FALSE),0)</f>
        <v>0</v>
      </c>
      <c r="AG217" s="165">
        <f ca="1">+IF($C217=[1]Résultats!$C$3,VLOOKUP(AG$5,Sheet1!$B$15:$AG$104,8,FALSE),0)</f>
        <v>0</v>
      </c>
      <c r="AH217" s="151">
        <f ca="1">+IF($C217=[1]Résultats!$C$3,VLOOKUP(AH$5,Sheet1!$B$15:$AG$104,8,FALSE),0)</f>
        <v>0</v>
      </c>
      <c r="AI217" s="151">
        <f ca="1">+IF($C217=[1]Résultats!$C$3,VLOOKUP(AI$5,Sheet1!$B$15:$AG$104,8,FALSE),0)</f>
        <v>0</v>
      </c>
      <c r="AJ217" s="213">
        <f ca="1">+IF($C217=[1]Résultats!$C$3,VLOOKUP(AJ$5,Sheet1!$B$15:$AG$104,8,FALSE),0)</f>
        <v>0</v>
      </c>
      <c r="AK217" s="165">
        <f ca="1">+IF($C217=[1]Résultats!$C$3,VLOOKUP(AK$5,Sheet1!$B$15:$AG$104,8,FALSE),0)</f>
        <v>0</v>
      </c>
      <c r="AL217" s="165">
        <f ca="1">+IF($C217=[1]Résultats!$C$3,VLOOKUP(AL$5,Sheet1!$B$15:$AG$104,8,FALSE),0)</f>
        <v>0</v>
      </c>
      <c r="AM217" s="213">
        <f ca="1">+IF($C217=[1]Résultats!$C$3,VLOOKUP(AM$5,Sheet1!$B$15:$AG$104,8,FALSE),0)</f>
        <v>0</v>
      </c>
      <c r="AN217" s="165">
        <f ca="1">+IF($C217=[1]Résultats!$C$3,VLOOKUP(AN$5,Sheet1!$B$15:$AG$104,8,FALSE),0)</f>
        <v>0</v>
      </c>
      <c r="AO217" s="165">
        <f ca="1">+IF($C217=[1]Résultats!$C$3,VLOOKUP(AO$5,Sheet1!$B$15:$AG$104,8,FALSE),0)</f>
        <v>0</v>
      </c>
      <c r="AP217" s="213">
        <f ca="1">+IF($C217=[1]Résultats!$C$3,VLOOKUP(AP$5,Sheet1!$B$15:$AG$104,8,FALSE),0)</f>
        <v>0</v>
      </c>
      <c r="AQ217" s="165">
        <f ca="1">+IF($C217=[1]Résultats!$C$3,VLOOKUP(AQ$5,Sheet1!$B$15:$AG$104,8,FALSE),0)</f>
        <v>0</v>
      </c>
      <c r="AR217" s="165">
        <f ca="1">+IF($C217=[1]Résultats!$C$3,VLOOKUP(AR$5,Sheet1!$B$15:$AG$104,8,FALSE),0)</f>
        <v>0</v>
      </c>
      <c r="AS217" s="151">
        <f ca="1">+IF($C217=[1]Résultats!$C$3,VLOOKUP(AS$5,Sheet1!$B$15:$AG$104,8,FALSE),0)</f>
        <v>0</v>
      </c>
      <c r="AT217" s="151">
        <f ca="1">+IF($C217=[1]Résultats!$C$3,VLOOKUP(AT$5,Sheet1!$B$15:$AG$104,8,FALSE),0)</f>
        <v>0</v>
      </c>
      <c r="AU217" s="213">
        <f ca="1">+IF($C217=[1]Résultats!$C$3,VLOOKUP(AU$5,Sheet1!$B$15:$AG$104,8,FALSE),0)</f>
        <v>0</v>
      </c>
      <c r="AV217" s="151">
        <f ca="1">+IF($C217=[1]Résultats!$C$3,VLOOKUP(AV$5,Sheet1!$B$15:$AG$104,8,FALSE),0)</f>
        <v>0</v>
      </c>
      <c r="AW217" s="151">
        <f ca="1">+IF($C217=[1]Résultats!$C$3,VLOOKUP(AW$5,Sheet1!$B$15:$AG$104,8,FALSE),0)</f>
        <v>0</v>
      </c>
      <c r="AX217" s="151">
        <f ca="1">+IF($C217=[1]Résultats!$C$3,VLOOKUP(AX$5,Sheet1!$B$15:$AG$104,8,FALSE),0)</f>
        <v>0</v>
      </c>
      <c r="AY217" s="151">
        <f ca="1">+IF($C217=[1]Résultats!$C$3,VLOOKUP(AY$5,Sheet1!$B$15:$AG$104,8,FALSE),0)</f>
        <v>0</v>
      </c>
      <c r="AZ217" s="213">
        <f ca="1">+IF($C217=[1]Résultats!$C$3,VLOOKUP(AZ$5,Sheet1!$B$15:$AG$104,8,FALSE),0)</f>
        <v>0</v>
      </c>
      <c r="BA217" s="165">
        <f ca="1">+IF($C217=[1]Résultats!$C$3,VLOOKUP(BA$5,Sheet1!$B$15:$AG$104,8,FALSE),0)</f>
        <v>0</v>
      </c>
      <c r="BB217" s="165">
        <f ca="1">+IF($C217=[1]Résultats!$C$3,VLOOKUP(BB$5,Sheet1!$B$15:$AG$104,8,FALSE),0)</f>
        <v>0</v>
      </c>
      <c r="BC217" s="151">
        <f ca="1">+IF($C217=[1]Résultats!$C$3,VLOOKUP(BC$5,Sheet1!$B$15:$AG$104,8,FALSE),0)</f>
        <v>0</v>
      </c>
      <c r="BD217" s="151">
        <f ca="1">+IF($C217=[1]Résultats!$C$3,VLOOKUP(BD$5,Sheet1!$B$15:$AG$104,8,FALSE),0)</f>
        <v>0</v>
      </c>
      <c r="BE217" s="151">
        <f ca="1">+IF($C217=[1]Résultats!$C$3,VLOOKUP(BE$5,Sheet1!$B$15:$AG$104,8,FALSE),0)</f>
        <v>0</v>
      </c>
      <c r="BF217" s="151">
        <f ca="1">+IF($C217=[1]Résultats!$C$3,VLOOKUP(BF$5,Sheet1!$B$15:$AG$104,8,FALSE),0)</f>
        <v>0</v>
      </c>
      <c r="BG217" s="151">
        <f ca="1">+IF($C217=[1]Résultats!$C$3,VLOOKUP(BG$5,Sheet1!$B$15:$AG$104,8,FALSE),0)</f>
        <v>0</v>
      </c>
      <c r="BH217" s="151">
        <f ca="1">+IF($C217=[1]Résultats!$C$3,VLOOKUP(BH$5,Sheet1!$B$15:$AG$104,8,FALSE),0)</f>
        <v>0</v>
      </c>
      <c r="BI217" s="151">
        <f ca="1">+IF($C217=[1]Résultats!$C$3,VLOOKUP(BI$5,Sheet1!$B$15:$AG$104,8,FALSE),0)</f>
        <v>0</v>
      </c>
      <c r="BJ217" s="151">
        <f ca="1">+IF($C217=[1]Résultats!$C$3,VLOOKUP(BJ$5,Sheet1!$B$15:$AG$104,8,FALSE),0)</f>
        <v>0</v>
      </c>
      <c r="BK217" s="151">
        <f ca="1">+IF($C217=[1]Résultats!$C$3,VLOOKUP(BK$5,Sheet1!$B$15:$AG$104,8,FALSE),0)</f>
        <v>0</v>
      </c>
      <c r="BL217" s="151">
        <f ca="1">+IF($C217=[1]Résultats!$C$3,VLOOKUP(BL$5,Sheet1!$B$15:$AG$104,8,FALSE),0)</f>
        <v>0</v>
      </c>
      <c r="BM217" s="151">
        <f ca="1">+IF($C217=[1]Résultats!$C$3,VLOOKUP(BM$5,Sheet1!$B$15:$AG$104,8,FALSE),0)</f>
        <v>0</v>
      </c>
      <c r="BN217" s="151">
        <f ca="1">+IF($C217=[1]Résultats!$C$3,VLOOKUP(BN$5,Sheet1!$B$15:$AG$104,8,FALSE),0)</f>
        <v>0</v>
      </c>
      <c r="BO217" s="151">
        <f ca="1">+IF($C217=[1]Résultats!$C$3,VLOOKUP(BO$5,Sheet1!$B$15:$AG$104,8,FALSE),0)</f>
        <v>0</v>
      </c>
      <c r="BP217" s="151">
        <f ca="1">+IF($C217=[1]Résultats!$C$3,VLOOKUP(BP$5,Sheet1!$B$15:$AG$104,8,FALSE),0)</f>
        <v>0</v>
      </c>
      <c r="BQ217" s="151">
        <f ca="1">+IF($C217=[1]Résultats!$C$3,VLOOKUP(BQ$5,Sheet1!$B$15:$AG$104,8,FALSE),0)</f>
        <v>0</v>
      </c>
      <c r="BR217" s="151">
        <f ca="1">+IF($C217=[1]Résultats!$C$3,VLOOKUP(BR$5,Sheet1!$B$15:$AG$104,8,FALSE),0)</f>
        <v>0</v>
      </c>
      <c r="BS217" s="151">
        <f ca="1">+IF($C217=[1]Résultats!$C$3,VLOOKUP(BS$5,Sheet1!$B$15:$AG$104,8,FALSE),0)</f>
        <v>0</v>
      </c>
      <c r="BT217" s="151">
        <f ca="1">+IF($C217=[1]Résultats!$C$3,VLOOKUP(BT$5,Sheet1!$B$15:$AG$104,8,FALSE),0)</f>
        <v>0</v>
      </c>
      <c r="BU217" s="151">
        <f ca="1">+IF($C217=[1]Résultats!$C$3,VLOOKUP(BU$5,Sheet1!$B$15:$AG$104,8,FALSE),0)</f>
        <v>0</v>
      </c>
      <c r="BV217" s="151">
        <f ca="1">+IF($C217=[1]Résultats!$C$3,VLOOKUP(BV$5,Sheet1!$B$15:$AG$104,8,FALSE),0)</f>
        <v>0</v>
      </c>
      <c r="BW217" s="151">
        <f ca="1">+IF($C217=[1]Résultats!$C$3,VLOOKUP(BW$5,Sheet1!$B$15:$AG$104,8,FALSE),0)</f>
        <v>0</v>
      </c>
      <c r="BX217" s="151">
        <f ca="1">+IF($C217=[1]Résultats!$C$3,VLOOKUP(BX$5,Sheet1!$B$15:$AG$104,8,FALSE),0)</f>
        <v>0</v>
      </c>
      <c r="BY217" s="151">
        <f ca="1">+IF($C217=[1]Résultats!$C$3,VLOOKUP(BY$5,Sheet1!$B$15:$AG$104,8,FALSE),0)</f>
        <v>0</v>
      </c>
      <c r="BZ217" s="151">
        <f ca="1">+IF($C217=[1]Résultats!$C$3,VLOOKUP(BZ$5,Sheet1!$B$15:$AG$104,8,FALSE),0)</f>
        <v>0</v>
      </c>
    </row>
    <row r="218" spans="1:78" s="210" customFormat="1" ht="15.75" customHeight="1" thickTop="1" x14ac:dyDescent="0.2">
      <c r="A218" s="66">
        <f t="shared" ca="1" si="12"/>
        <v>0</v>
      </c>
      <c r="B218" s="66">
        <f t="shared" ca="1" si="11"/>
        <v>0</v>
      </c>
      <c r="C218" s="190">
        <f>Hébergement!C218</f>
        <v>43313</v>
      </c>
      <c r="D218" s="150">
        <f ca="1">+IF($C218=[1]Résultats!$C$3,VLOOKUP(D$5,Sheet1!$B$15:$AG$104,8,FALSE),0)</f>
        <v>0</v>
      </c>
      <c r="E218" s="150">
        <f ca="1">+IF($C218=[1]Résultats!$C$3,VLOOKUP(E$5,Sheet1!$B$15:$AG$104,8,FALSE),0)</f>
        <v>0</v>
      </c>
      <c r="F218" s="150">
        <f ca="1">+IF($C218=[1]Résultats!$C$3,VLOOKUP(F$5,Sheet1!$B$15:$AG$104,8,FALSE),0)</f>
        <v>0</v>
      </c>
      <c r="G218" s="150">
        <f ca="1">+IF($C218=[1]Résultats!$C$3,VLOOKUP(G$5,Sheet1!$B$15:$AG$104,8,FALSE),0)</f>
        <v>0</v>
      </c>
      <c r="H218" s="150">
        <f ca="1">+IF($C218=[1]Résultats!$C$3,VLOOKUP(H$5,Sheet1!$B$15:$AG$104,8,FALSE),0)</f>
        <v>0</v>
      </c>
      <c r="I218" s="150">
        <f ca="1">+IF($C218=[1]Résultats!$C$3,VLOOKUP(I$5,Sheet1!$B$15:$AG$104,8,FALSE),0)</f>
        <v>0</v>
      </c>
      <c r="J218" s="151">
        <f ca="1">+IF($C218=[1]Résultats!$C$3,VLOOKUP(J$5,Sheet1!$B$15:$AG$104,8,FALSE),0)</f>
        <v>0</v>
      </c>
      <c r="K218" s="151">
        <f ca="1">+IF($C218=[1]Résultats!$C$3,VLOOKUP(K$5,Sheet1!$B$15:$AG$104,8,FALSE),0)</f>
        <v>0</v>
      </c>
      <c r="L218" s="213">
        <f ca="1">+IF($C218=[1]Résultats!$C$3,VLOOKUP(L$5,Sheet1!$B$15:$AG$104,8,FALSE),0)</f>
        <v>0</v>
      </c>
      <c r="M218" s="165">
        <f ca="1">+IF($C218=[1]Résultats!$C$3,VLOOKUP(M$5,Sheet1!$B$15:$AG$104,8,FALSE),0)</f>
        <v>0</v>
      </c>
      <c r="N218" s="165">
        <f ca="1">+IF($C218=[1]Résultats!$C$3,VLOOKUP(N$5,Sheet1!$B$15:$AG$104,8,FALSE),0)</f>
        <v>0</v>
      </c>
      <c r="O218" s="151">
        <f ca="1">+IF($C218=[1]Résultats!$C$3,VLOOKUP(O$5,Sheet1!$B$15:$AG$104,8,FALSE),0)</f>
        <v>0</v>
      </c>
      <c r="P218" s="151">
        <f ca="1">+IF($C218=[1]Résultats!$C$3,VLOOKUP(P$5,Sheet1!$B$15:$AG$104,8,FALSE),0)</f>
        <v>0</v>
      </c>
      <c r="Q218" s="213">
        <f ca="1">+IF($C218=[1]Résultats!$C$3,VLOOKUP(Q$5,Sheet1!$B$15:$AG$104,8,FALSE),0)</f>
        <v>0</v>
      </c>
      <c r="R218" s="151">
        <f ca="1">+IF($C218=[1]Résultats!$C$3,VLOOKUP(R$5,Sheet1!$B$15:$AG$104,8,FALSE),0)</f>
        <v>0</v>
      </c>
      <c r="S218" s="165">
        <f ca="1">+IF($C218=[1]Résultats!$C$3,VLOOKUP(S$5,Sheet1!$B$15:$AG$104,8,FALSE),0)</f>
        <v>0</v>
      </c>
      <c r="T218" s="165">
        <f ca="1">+IF($C218=[1]Résultats!$C$3,VLOOKUP(T$5,Sheet1!$B$15:$AG$104,8,FALSE),0)</f>
        <v>0</v>
      </c>
      <c r="U218" s="151">
        <f ca="1">+IF($C218=[1]Résultats!$C$3,VLOOKUP(U$5,Sheet1!$B$15:$AG$104,8,FALSE),0)</f>
        <v>0</v>
      </c>
      <c r="V218" s="151">
        <f ca="1">+IF($C218=[1]Résultats!$C$3,VLOOKUP(V$5,Sheet1!$B$15:$AG$104,8,FALSE),0)</f>
        <v>0</v>
      </c>
      <c r="W218" s="213">
        <f ca="1">+IF($C218=[1]Résultats!$C$3,VLOOKUP(W$5,Sheet1!$B$15:$AG$104,8,FALSE),0)</f>
        <v>0</v>
      </c>
      <c r="X218" s="165">
        <f ca="1">+IF($C218=[1]Résultats!$C$3,VLOOKUP(X$5,Sheet1!$B$15:$AG$104,8,FALSE),0)</f>
        <v>0</v>
      </c>
      <c r="Y218" s="165">
        <f ca="1">+IF($C218=[1]Résultats!$C$3,VLOOKUP(Y$5,Sheet1!$B$15:$AG$104,8,FALSE),0)</f>
        <v>0</v>
      </c>
      <c r="Z218" s="151">
        <f ca="1">+IF($C218=[1]Résultats!$C$3,VLOOKUP(Z$5,Sheet1!$B$15:$AG$104,8,FALSE),0)</f>
        <v>0</v>
      </c>
      <c r="AA218" s="151">
        <f ca="1">+IF($C218=[1]Résultats!$C$3,VLOOKUP(AA$5,Sheet1!$B$15:$AG$104,8,FALSE),0)</f>
        <v>0</v>
      </c>
      <c r="AB218" s="213">
        <f ca="1">+IF($C218=[1]Résultats!$C$3,VLOOKUP(AB$5,Sheet1!$B$15:$AG$104,8,FALSE),0)</f>
        <v>0</v>
      </c>
      <c r="AC218" s="165">
        <f ca="1">+IF($C218=[1]Résultats!$C$3,VLOOKUP(AC$5,Sheet1!$B$15:$AG$104,8,FALSE),0)</f>
        <v>0</v>
      </c>
      <c r="AD218" s="165">
        <f ca="1">+IF($C218=[1]Résultats!$C$3,VLOOKUP(AD$5,Sheet1!$B$15:$AG$104,8,FALSE),0)</f>
        <v>0</v>
      </c>
      <c r="AE218" s="213">
        <f ca="1">+IF($C218=[1]Résultats!$C$3,VLOOKUP(AE$5,Sheet1!$B$15:$AG$104,8,FALSE),0)</f>
        <v>0</v>
      </c>
      <c r="AF218" s="165">
        <f ca="1">+IF($C218=[1]Résultats!$C$3,VLOOKUP(AF$5,Sheet1!$B$15:$AG$104,8,FALSE),0)</f>
        <v>0</v>
      </c>
      <c r="AG218" s="165">
        <f ca="1">+IF($C218=[1]Résultats!$C$3,VLOOKUP(AG$5,Sheet1!$B$15:$AG$104,8,FALSE),0)</f>
        <v>0</v>
      </c>
      <c r="AH218" s="151">
        <f ca="1">+IF($C218=[1]Résultats!$C$3,VLOOKUP(AH$5,Sheet1!$B$15:$AG$104,8,FALSE),0)</f>
        <v>0</v>
      </c>
      <c r="AI218" s="151">
        <f ca="1">+IF($C218=[1]Résultats!$C$3,VLOOKUP(AI$5,Sheet1!$B$15:$AG$104,8,FALSE),0)</f>
        <v>0</v>
      </c>
      <c r="AJ218" s="213">
        <f ca="1">+IF($C218=[1]Résultats!$C$3,VLOOKUP(AJ$5,Sheet1!$B$15:$AG$104,8,FALSE),0)</f>
        <v>0</v>
      </c>
      <c r="AK218" s="165">
        <f ca="1">+IF($C218=[1]Résultats!$C$3,VLOOKUP(AK$5,Sheet1!$B$15:$AG$104,8,FALSE),0)</f>
        <v>0</v>
      </c>
      <c r="AL218" s="165">
        <f ca="1">+IF($C218=[1]Résultats!$C$3,VLOOKUP(AL$5,Sheet1!$B$15:$AG$104,8,FALSE),0)</f>
        <v>0</v>
      </c>
      <c r="AM218" s="213">
        <f ca="1">+IF($C218=[1]Résultats!$C$3,VLOOKUP(AM$5,Sheet1!$B$15:$AG$104,8,FALSE),0)</f>
        <v>0</v>
      </c>
      <c r="AN218" s="165">
        <f ca="1">+IF($C218=[1]Résultats!$C$3,VLOOKUP(AN$5,Sheet1!$B$15:$AG$104,8,FALSE),0)</f>
        <v>0</v>
      </c>
      <c r="AO218" s="165">
        <f ca="1">+IF($C218=[1]Résultats!$C$3,VLOOKUP(AO$5,Sheet1!$B$15:$AG$104,8,FALSE),0)</f>
        <v>0</v>
      </c>
      <c r="AP218" s="213">
        <f ca="1">+IF($C218=[1]Résultats!$C$3,VLOOKUP(AP$5,Sheet1!$B$15:$AG$104,8,FALSE),0)</f>
        <v>0</v>
      </c>
      <c r="AQ218" s="165">
        <f ca="1">+IF($C218=[1]Résultats!$C$3,VLOOKUP(AQ$5,Sheet1!$B$15:$AG$104,8,FALSE),0)</f>
        <v>0</v>
      </c>
      <c r="AR218" s="165">
        <f ca="1">+IF($C218=[1]Résultats!$C$3,VLOOKUP(AR$5,Sheet1!$B$15:$AG$104,8,FALSE),0)</f>
        <v>0</v>
      </c>
      <c r="AS218" s="151">
        <f ca="1">+IF($C218=[1]Résultats!$C$3,VLOOKUP(AS$5,Sheet1!$B$15:$AG$104,8,FALSE),0)</f>
        <v>0</v>
      </c>
      <c r="AT218" s="151">
        <f ca="1">+IF($C218=[1]Résultats!$C$3,VLOOKUP(AT$5,Sheet1!$B$15:$AG$104,8,FALSE),0)</f>
        <v>0</v>
      </c>
      <c r="AU218" s="213">
        <f ca="1">+IF($C218=[1]Résultats!$C$3,VLOOKUP(AU$5,Sheet1!$B$15:$AG$104,8,FALSE),0)</f>
        <v>0</v>
      </c>
      <c r="AV218" s="151">
        <f ca="1">+IF($C218=[1]Résultats!$C$3,VLOOKUP(AV$5,Sheet1!$B$15:$AG$104,8,FALSE),0)</f>
        <v>0</v>
      </c>
      <c r="AW218" s="151">
        <f ca="1">+IF($C218=[1]Résultats!$C$3,VLOOKUP(AW$5,Sheet1!$B$15:$AG$104,8,FALSE),0)</f>
        <v>0</v>
      </c>
      <c r="AX218" s="151">
        <f ca="1">+IF($C218=[1]Résultats!$C$3,VLOOKUP(AX$5,Sheet1!$B$15:$AG$104,8,FALSE),0)</f>
        <v>0</v>
      </c>
      <c r="AY218" s="151">
        <f ca="1">+IF($C218=[1]Résultats!$C$3,VLOOKUP(AY$5,Sheet1!$B$15:$AG$104,8,FALSE),0)</f>
        <v>0</v>
      </c>
      <c r="AZ218" s="213">
        <f ca="1">+IF($C218=[1]Résultats!$C$3,VLOOKUP(AZ$5,Sheet1!$B$15:$AG$104,8,FALSE),0)</f>
        <v>0</v>
      </c>
      <c r="BA218" s="165">
        <f ca="1">+IF($C218=[1]Résultats!$C$3,VLOOKUP(BA$5,Sheet1!$B$15:$AG$104,8,FALSE),0)</f>
        <v>0</v>
      </c>
      <c r="BB218" s="165">
        <f ca="1">+IF($C218=[1]Résultats!$C$3,VLOOKUP(BB$5,Sheet1!$B$15:$AG$104,8,FALSE),0)</f>
        <v>0</v>
      </c>
      <c r="BC218" s="151">
        <f ca="1">+IF($C218=[1]Résultats!$C$3,VLOOKUP(BC$5,Sheet1!$B$15:$AG$104,8,FALSE),0)</f>
        <v>0</v>
      </c>
      <c r="BD218" s="151">
        <f ca="1">+IF($C218=[1]Résultats!$C$3,VLOOKUP(BD$5,Sheet1!$B$15:$AG$104,8,FALSE),0)</f>
        <v>0</v>
      </c>
      <c r="BE218" s="151">
        <f ca="1">+IF($C218=[1]Résultats!$C$3,VLOOKUP(BE$5,Sheet1!$B$15:$AG$104,8,FALSE),0)</f>
        <v>0</v>
      </c>
      <c r="BF218" s="151">
        <f ca="1">+IF($C218=[1]Résultats!$C$3,VLOOKUP(BF$5,Sheet1!$B$15:$AG$104,8,FALSE),0)</f>
        <v>0</v>
      </c>
      <c r="BG218" s="151">
        <f ca="1">+IF($C218=[1]Résultats!$C$3,VLOOKUP(BG$5,Sheet1!$B$15:$AG$104,8,FALSE),0)</f>
        <v>0</v>
      </c>
      <c r="BH218" s="151">
        <f ca="1">+IF($C218=[1]Résultats!$C$3,VLOOKUP(BH$5,Sheet1!$B$15:$AG$104,8,FALSE),0)</f>
        <v>0</v>
      </c>
      <c r="BI218" s="151">
        <f ca="1">+IF($C218=[1]Résultats!$C$3,VLOOKUP(BI$5,Sheet1!$B$15:$AG$104,8,FALSE),0)</f>
        <v>0</v>
      </c>
      <c r="BJ218" s="151">
        <f ca="1">+IF($C218=[1]Résultats!$C$3,VLOOKUP(BJ$5,Sheet1!$B$15:$AG$104,8,FALSE),0)</f>
        <v>0</v>
      </c>
      <c r="BK218" s="151">
        <f ca="1">+IF($C218=[1]Résultats!$C$3,VLOOKUP(BK$5,Sheet1!$B$15:$AG$104,8,FALSE),0)</f>
        <v>0</v>
      </c>
      <c r="BL218" s="151">
        <f ca="1">+IF($C218=[1]Résultats!$C$3,VLOOKUP(BL$5,Sheet1!$B$15:$AG$104,8,FALSE),0)</f>
        <v>0</v>
      </c>
      <c r="BM218" s="151">
        <f ca="1">+IF($C218=[1]Résultats!$C$3,VLOOKUP(BM$5,Sheet1!$B$15:$AG$104,8,FALSE),0)</f>
        <v>0</v>
      </c>
      <c r="BN218" s="151">
        <f ca="1">+IF($C218=[1]Résultats!$C$3,VLOOKUP(BN$5,Sheet1!$B$15:$AG$104,8,FALSE),0)</f>
        <v>0</v>
      </c>
      <c r="BO218" s="151">
        <f ca="1">+IF($C218=[1]Résultats!$C$3,VLOOKUP(BO$5,Sheet1!$B$15:$AG$104,8,FALSE),0)</f>
        <v>0</v>
      </c>
      <c r="BP218" s="151">
        <f ca="1">+IF($C218=[1]Résultats!$C$3,VLOOKUP(BP$5,Sheet1!$B$15:$AG$104,8,FALSE),0)</f>
        <v>0</v>
      </c>
      <c r="BQ218" s="151">
        <f ca="1">+IF($C218=[1]Résultats!$C$3,VLOOKUP(BQ$5,Sheet1!$B$15:$AG$104,8,FALSE),0)</f>
        <v>0</v>
      </c>
      <c r="BR218" s="151">
        <f ca="1">+IF($C218=[1]Résultats!$C$3,VLOOKUP(BR$5,Sheet1!$B$15:$AG$104,8,FALSE),0)</f>
        <v>0</v>
      </c>
      <c r="BS218" s="151">
        <f ca="1">+IF($C218=[1]Résultats!$C$3,VLOOKUP(BS$5,Sheet1!$B$15:$AG$104,8,FALSE),0)</f>
        <v>0</v>
      </c>
      <c r="BT218" s="151">
        <f ca="1">+IF($C218=[1]Résultats!$C$3,VLOOKUP(BT$5,Sheet1!$B$15:$AG$104,8,FALSE),0)</f>
        <v>0</v>
      </c>
      <c r="BU218" s="151">
        <f ca="1">+IF($C218=[1]Résultats!$C$3,VLOOKUP(BU$5,Sheet1!$B$15:$AG$104,8,FALSE),0)</f>
        <v>0</v>
      </c>
      <c r="BV218" s="151">
        <f ca="1">+IF($C218=[1]Résultats!$C$3,VLOOKUP(BV$5,Sheet1!$B$15:$AG$104,8,FALSE),0)</f>
        <v>0</v>
      </c>
      <c r="BW218" s="151">
        <f ca="1">+IF($C218=[1]Résultats!$C$3,VLOOKUP(BW$5,Sheet1!$B$15:$AG$104,8,FALSE),0)</f>
        <v>0</v>
      </c>
      <c r="BX218" s="151">
        <f ca="1">+IF($C218=[1]Résultats!$C$3,VLOOKUP(BX$5,Sheet1!$B$15:$AG$104,8,FALSE),0)</f>
        <v>0</v>
      </c>
      <c r="BY218" s="151">
        <f ca="1">+IF($C218=[1]Résultats!$C$3,VLOOKUP(BY$5,Sheet1!$B$15:$AG$104,8,FALSE),0)</f>
        <v>0</v>
      </c>
      <c r="BZ218" s="151">
        <f ca="1">+IF($C218=[1]Résultats!$C$3,VLOOKUP(BZ$5,Sheet1!$B$15:$AG$104,8,FALSE),0)</f>
        <v>0</v>
      </c>
    </row>
    <row r="219" spans="1:78" ht="15.75" customHeight="1" x14ac:dyDescent="0.2">
      <c r="A219" s="1">
        <f t="shared" ca="1" si="12"/>
        <v>0</v>
      </c>
      <c r="B219" s="1">
        <f t="shared" ca="1" si="11"/>
        <v>0</v>
      </c>
      <c r="C219" s="136">
        <f>Hébergement!C219</f>
        <v>43314</v>
      </c>
      <c r="D219" s="150">
        <f ca="1">+IF($C219=[1]Résultats!$C$3,VLOOKUP(D$5,Sheet1!$B$15:$AG$104,8,FALSE),0)</f>
        <v>0</v>
      </c>
      <c r="E219" s="150">
        <f ca="1">+IF($C219=[1]Résultats!$C$3,VLOOKUP(E$5,Sheet1!$B$15:$AG$104,8,FALSE),0)</f>
        <v>0</v>
      </c>
      <c r="F219" s="150">
        <f ca="1">+IF($C219=[1]Résultats!$C$3,VLOOKUP(F$5,Sheet1!$B$15:$AG$104,8,FALSE),0)</f>
        <v>0</v>
      </c>
      <c r="G219" s="150">
        <f ca="1">+IF($C219=[1]Résultats!$C$3,VLOOKUP(G$5,Sheet1!$B$15:$AG$104,8,FALSE),0)</f>
        <v>0</v>
      </c>
      <c r="H219" s="150">
        <f ca="1">+IF($C219=[1]Résultats!$C$3,VLOOKUP(H$5,Sheet1!$B$15:$AG$104,8,FALSE),0)</f>
        <v>0</v>
      </c>
      <c r="I219" s="150">
        <f ca="1">+IF($C219=[1]Résultats!$C$3,VLOOKUP(I$5,Sheet1!$B$15:$AG$104,8,FALSE),0)</f>
        <v>0</v>
      </c>
      <c r="J219" s="151">
        <f ca="1">+IF($C219=[1]Résultats!$C$3,VLOOKUP(J$5,Sheet1!$B$15:$AG$104,8,FALSE),0)</f>
        <v>0</v>
      </c>
      <c r="K219" s="151">
        <f ca="1">+IF($C219=[1]Résultats!$C$3,VLOOKUP(K$5,Sheet1!$B$15:$AG$104,8,FALSE),0)</f>
        <v>0</v>
      </c>
      <c r="L219" s="213">
        <f ca="1">+IF($C219=[1]Résultats!$C$3,VLOOKUP(L$5,Sheet1!$B$15:$AG$104,8,FALSE),0)</f>
        <v>0</v>
      </c>
      <c r="M219" s="165">
        <f ca="1">+IF($C219=[1]Résultats!$C$3,VLOOKUP(M$5,Sheet1!$B$15:$AG$104,8,FALSE),0)</f>
        <v>0</v>
      </c>
      <c r="N219" s="165">
        <f ca="1">+IF($C219=[1]Résultats!$C$3,VLOOKUP(N$5,Sheet1!$B$15:$AG$104,8,FALSE),0)</f>
        <v>0</v>
      </c>
      <c r="O219" s="151">
        <f ca="1">+IF($C219=[1]Résultats!$C$3,VLOOKUP(O$5,Sheet1!$B$15:$AG$104,8,FALSE),0)</f>
        <v>0</v>
      </c>
      <c r="P219" s="151">
        <f ca="1">+IF($C219=[1]Résultats!$C$3,VLOOKUP(P$5,Sheet1!$B$15:$AG$104,8,FALSE),0)</f>
        <v>0</v>
      </c>
      <c r="Q219" s="213">
        <f ca="1">+IF($C219=[1]Résultats!$C$3,VLOOKUP(Q$5,Sheet1!$B$15:$AG$104,8,FALSE),0)</f>
        <v>0</v>
      </c>
      <c r="R219" s="151">
        <f ca="1">+IF($C219=[1]Résultats!$C$3,VLOOKUP(R$5,Sheet1!$B$15:$AG$104,8,FALSE),0)</f>
        <v>0</v>
      </c>
      <c r="S219" s="165">
        <f ca="1">+IF($C219=[1]Résultats!$C$3,VLOOKUP(S$5,Sheet1!$B$15:$AG$104,8,FALSE),0)</f>
        <v>0</v>
      </c>
      <c r="T219" s="165">
        <f ca="1">+IF($C219=[1]Résultats!$C$3,VLOOKUP(T$5,Sheet1!$B$15:$AG$104,8,FALSE),0)</f>
        <v>0</v>
      </c>
      <c r="U219" s="151">
        <f ca="1">+IF($C219=[1]Résultats!$C$3,VLOOKUP(U$5,Sheet1!$B$15:$AG$104,8,FALSE),0)</f>
        <v>0</v>
      </c>
      <c r="V219" s="151">
        <f ca="1">+IF($C219=[1]Résultats!$C$3,VLOOKUP(V$5,Sheet1!$B$15:$AG$104,8,FALSE),0)</f>
        <v>0</v>
      </c>
      <c r="W219" s="213">
        <f ca="1">+IF($C219=[1]Résultats!$C$3,VLOOKUP(W$5,Sheet1!$B$15:$AG$104,8,FALSE),0)</f>
        <v>0</v>
      </c>
      <c r="X219" s="165">
        <f ca="1">+IF($C219=[1]Résultats!$C$3,VLOOKUP(X$5,Sheet1!$B$15:$AG$104,8,FALSE),0)</f>
        <v>0</v>
      </c>
      <c r="Y219" s="165">
        <f ca="1">+IF($C219=[1]Résultats!$C$3,VLOOKUP(Y$5,Sheet1!$B$15:$AG$104,8,FALSE),0)</f>
        <v>0</v>
      </c>
      <c r="Z219" s="151">
        <f ca="1">+IF($C219=[1]Résultats!$C$3,VLOOKUP(Z$5,Sheet1!$B$15:$AG$104,8,FALSE),0)</f>
        <v>0</v>
      </c>
      <c r="AA219" s="151">
        <f ca="1">+IF($C219=[1]Résultats!$C$3,VLOOKUP(AA$5,Sheet1!$B$15:$AG$104,8,FALSE),0)</f>
        <v>0</v>
      </c>
      <c r="AB219" s="213">
        <f ca="1">+IF($C219=[1]Résultats!$C$3,VLOOKUP(AB$5,Sheet1!$B$15:$AG$104,8,FALSE),0)</f>
        <v>0</v>
      </c>
      <c r="AC219" s="165">
        <f ca="1">+IF($C219=[1]Résultats!$C$3,VLOOKUP(AC$5,Sheet1!$B$15:$AG$104,8,FALSE),0)</f>
        <v>0</v>
      </c>
      <c r="AD219" s="165">
        <f ca="1">+IF($C219=[1]Résultats!$C$3,VLOOKUP(AD$5,Sheet1!$B$15:$AG$104,8,FALSE),0)</f>
        <v>0</v>
      </c>
      <c r="AE219" s="213">
        <f ca="1">+IF($C219=[1]Résultats!$C$3,VLOOKUP(AE$5,Sheet1!$B$15:$AG$104,8,FALSE),0)</f>
        <v>0</v>
      </c>
      <c r="AF219" s="165">
        <f ca="1">+IF($C219=[1]Résultats!$C$3,VLOOKUP(AF$5,Sheet1!$B$15:$AG$104,8,FALSE),0)</f>
        <v>0</v>
      </c>
      <c r="AG219" s="165">
        <f ca="1">+IF($C219=[1]Résultats!$C$3,VLOOKUP(AG$5,Sheet1!$B$15:$AG$104,8,FALSE),0)</f>
        <v>0</v>
      </c>
      <c r="AH219" s="151">
        <f ca="1">+IF($C219=[1]Résultats!$C$3,VLOOKUP(AH$5,Sheet1!$B$15:$AG$104,8,FALSE),0)</f>
        <v>0</v>
      </c>
      <c r="AI219" s="151">
        <f ca="1">+IF($C219=[1]Résultats!$C$3,VLOOKUP(AI$5,Sheet1!$B$15:$AG$104,8,FALSE),0)</f>
        <v>0</v>
      </c>
      <c r="AJ219" s="213">
        <f ca="1">+IF($C219=[1]Résultats!$C$3,VLOOKUP(AJ$5,Sheet1!$B$15:$AG$104,8,FALSE),0)</f>
        <v>0</v>
      </c>
      <c r="AK219" s="165">
        <f ca="1">+IF($C219=[1]Résultats!$C$3,VLOOKUP(AK$5,Sheet1!$B$15:$AG$104,8,FALSE),0)</f>
        <v>0</v>
      </c>
      <c r="AL219" s="165">
        <f ca="1">+IF($C219=[1]Résultats!$C$3,VLOOKUP(AL$5,Sheet1!$B$15:$AG$104,8,FALSE),0)</f>
        <v>0</v>
      </c>
      <c r="AM219" s="213">
        <f ca="1">+IF($C219=[1]Résultats!$C$3,VLOOKUP(AM$5,Sheet1!$B$15:$AG$104,8,FALSE),0)</f>
        <v>0</v>
      </c>
      <c r="AN219" s="165">
        <f ca="1">+IF($C219=[1]Résultats!$C$3,VLOOKUP(AN$5,Sheet1!$B$15:$AG$104,8,FALSE),0)</f>
        <v>0</v>
      </c>
      <c r="AO219" s="165">
        <f ca="1">+IF($C219=[1]Résultats!$C$3,VLOOKUP(AO$5,Sheet1!$B$15:$AG$104,8,FALSE),0)</f>
        <v>0</v>
      </c>
      <c r="AP219" s="213">
        <f ca="1">+IF($C219=[1]Résultats!$C$3,VLOOKUP(AP$5,Sheet1!$B$15:$AG$104,8,FALSE),0)</f>
        <v>0</v>
      </c>
      <c r="AQ219" s="165">
        <f ca="1">+IF($C219=[1]Résultats!$C$3,VLOOKUP(AQ$5,Sheet1!$B$15:$AG$104,8,FALSE),0)</f>
        <v>0</v>
      </c>
      <c r="AR219" s="165">
        <f ca="1">+IF($C219=[1]Résultats!$C$3,VLOOKUP(AR$5,Sheet1!$B$15:$AG$104,8,FALSE),0)</f>
        <v>0</v>
      </c>
      <c r="AS219" s="151">
        <f ca="1">+IF($C219=[1]Résultats!$C$3,VLOOKUP(AS$5,Sheet1!$B$15:$AG$104,8,FALSE),0)</f>
        <v>0</v>
      </c>
      <c r="AT219" s="151">
        <f ca="1">+IF($C219=[1]Résultats!$C$3,VLOOKUP(AT$5,Sheet1!$B$15:$AG$104,8,FALSE),0)</f>
        <v>0</v>
      </c>
      <c r="AU219" s="213">
        <f ca="1">+IF($C219=[1]Résultats!$C$3,VLOOKUP(AU$5,Sheet1!$B$15:$AG$104,8,FALSE),0)</f>
        <v>0</v>
      </c>
      <c r="AV219" s="151">
        <f ca="1">+IF($C219=[1]Résultats!$C$3,VLOOKUP(AV$5,Sheet1!$B$15:$AG$104,8,FALSE),0)</f>
        <v>0</v>
      </c>
      <c r="AW219" s="151">
        <f ca="1">+IF($C219=[1]Résultats!$C$3,VLOOKUP(AW$5,Sheet1!$B$15:$AG$104,8,FALSE),0)</f>
        <v>0</v>
      </c>
      <c r="AX219" s="151">
        <f ca="1">+IF($C219=[1]Résultats!$C$3,VLOOKUP(AX$5,Sheet1!$B$15:$AG$104,8,FALSE),0)</f>
        <v>0</v>
      </c>
      <c r="AY219" s="151">
        <f ca="1">+IF($C219=[1]Résultats!$C$3,VLOOKUP(AY$5,Sheet1!$B$15:$AG$104,8,FALSE),0)</f>
        <v>0</v>
      </c>
      <c r="AZ219" s="213">
        <f ca="1">+IF($C219=[1]Résultats!$C$3,VLOOKUP(AZ$5,Sheet1!$B$15:$AG$104,8,FALSE),0)</f>
        <v>0</v>
      </c>
      <c r="BA219" s="165">
        <f ca="1">+IF($C219=[1]Résultats!$C$3,VLOOKUP(BA$5,Sheet1!$B$15:$AG$104,8,FALSE),0)</f>
        <v>0</v>
      </c>
      <c r="BB219" s="165">
        <f ca="1">+IF($C219=[1]Résultats!$C$3,VLOOKUP(BB$5,Sheet1!$B$15:$AG$104,8,FALSE),0)</f>
        <v>0</v>
      </c>
      <c r="BC219" s="151">
        <f ca="1">+IF($C219=[1]Résultats!$C$3,VLOOKUP(BC$5,Sheet1!$B$15:$AG$104,8,FALSE),0)</f>
        <v>0</v>
      </c>
      <c r="BD219" s="151">
        <f ca="1">+IF($C219=[1]Résultats!$C$3,VLOOKUP(BD$5,Sheet1!$B$15:$AG$104,8,FALSE),0)</f>
        <v>0</v>
      </c>
      <c r="BE219" s="151">
        <f ca="1">+IF($C219=[1]Résultats!$C$3,VLOOKUP(BE$5,Sheet1!$B$15:$AG$104,8,FALSE),0)</f>
        <v>0</v>
      </c>
      <c r="BF219" s="151">
        <f ca="1">+IF($C219=[1]Résultats!$C$3,VLOOKUP(BF$5,Sheet1!$B$15:$AG$104,8,FALSE),0)</f>
        <v>0</v>
      </c>
      <c r="BG219" s="151">
        <f ca="1">+IF($C219=[1]Résultats!$C$3,VLOOKUP(BG$5,Sheet1!$B$15:$AG$104,8,FALSE),0)</f>
        <v>0</v>
      </c>
      <c r="BH219" s="151">
        <f ca="1">+IF($C219=[1]Résultats!$C$3,VLOOKUP(BH$5,Sheet1!$B$15:$AG$104,8,FALSE),0)</f>
        <v>0</v>
      </c>
      <c r="BI219" s="151">
        <f ca="1">+IF($C219=[1]Résultats!$C$3,VLOOKUP(BI$5,Sheet1!$B$15:$AG$104,8,FALSE),0)</f>
        <v>0</v>
      </c>
      <c r="BJ219" s="151">
        <f ca="1">+IF($C219=[1]Résultats!$C$3,VLOOKUP(BJ$5,Sheet1!$B$15:$AG$104,8,FALSE),0)</f>
        <v>0</v>
      </c>
      <c r="BK219" s="151">
        <f ca="1">+IF($C219=[1]Résultats!$C$3,VLOOKUP(BK$5,Sheet1!$B$15:$AG$104,8,FALSE),0)</f>
        <v>0</v>
      </c>
      <c r="BL219" s="151">
        <f ca="1">+IF($C219=[1]Résultats!$C$3,VLOOKUP(BL$5,Sheet1!$B$15:$AG$104,8,FALSE),0)</f>
        <v>0</v>
      </c>
      <c r="BM219" s="151">
        <f ca="1">+IF($C219=[1]Résultats!$C$3,VLOOKUP(BM$5,Sheet1!$B$15:$AG$104,8,FALSE),0)</f>
        <v>0</v>
      </c>
      <c r="BN219" s="151">
        <f ca="1">+IF($C219=[1]Résultats!$C$3,VLOOKUP(BN$5,Sheet1!$B$15:$AG$104,8,FALSE),0)</f>
        <v>0</v>
      </c>
      <c r="BO219" s="151">
        <f ca="1">+IF($C219=[1]Résultats!$C$3,VLOOKUP(BO$5,Sheet1!$B$15:$AG$104,8,FALSE),0)</f>
        <v>0</v>
      </c>
      <c r="BP219" s="151">
        <f ca="1">+IF($C219=[1]Résultats!$C$3,VLOOKUP(BP$5,Sheet1!$B$15:$AG$104,8,FALSE),0)</f>
        <v>0</v>
      </c>
      <c r="BQ219" s="151">
        <f ca="1">+IF($C219=[1]Résultats!$C$3,VLOOKUP(BQ$5,Sheet1!$B$15:$AG$104,8,FALSE),0)</f>
        <v>0</v>
      </c>
      <c r="BR219" s="151">
        <f ca="1">+IF($C219=[1]Résultats!$C$3,VLOOKUP(BR$5,Sheet1!$B$15:$AG$104,8,FALSE),0)</f>
        <v>0</v>
      </c>
      <c r="BS219" s="151">
        <f ca="1">+IF($C219=[1]Résultats!$C$3,VLOOKUP(BS$5,Sheet1!$B$15:$AG$104,8,FALSE),0)</f>
        <v>0</v>
      </c>
      <c r="BT219" s="151">
        <f ca="1">+IF($C219=[1]Résultats!$C$3,VLOOKUP(BT$5,Sheet1!$B$15:$AG$104,8,FALSE),0)</f>
        <v>0</v>
      </c>
      <c r="BU219" s="151">
        <f ca="1">+IF($C219=[1]Résultats!$C$3,VLOOKUP(BU$5,Sheet1!$B$15:$AG$104,8,FALSE),0)</f>
        <v>0</v>
      </c>
      <c r="BV219" s="151">
        <f ca="1">+IF($C219=[1]Résultats!$C$3,VLOOKUP(BV$5,Sheet1!$B$15:$AG$104,8,FALSE),0)</f>
        <v>0</v>
      </c>
      <c r="BW219" s="151">
        <f ca="1">+IF($C219=[1]Résultats!$C$3,VLOOKUP(BW$5,Sheet1!$B$15:$AG$104,8,FALSE),0)</f>
        <v>0</v>
      </c>
      <c r="BX219" s="151">
        <f ca="1">+IF($C219=[1]Résultats!$C$3,VLOOKUP(BX$5,Sheet1!$B$15:$AG$104,8,FALSE),0)</f>
        <v>0</v>
      </c>
      <c r="BY219" s="151">
        <f ca="1">+IF($C219=[1]Résultats!$C$3,VLOOKUP(BY$5,Sheet1!$B$15:$AG$104,8,FALSE),0)</f>
        <v>0</v>
      </c>
      <c r="BZ219" s="151">
        <f ca="1">+IF($C219=[1]Résultats!$C$3,VLOOKUP(BZ$5,Sheet1!$B$15:$AG$104,8,FALSE),0)</f>
        <v>0</v>
      </c>
    </row>
    <row r="220" spans="1:78" ht="15.75" customHeight="1" x14ac:dyDescent="0.2">
      <c r="A220" s="1">
        <f t="shared" ca="1" si="12"/>
        <v>0</v>
      </c>
      <c r="B220" s="1">
        <f t="shared" ca="1" si="11"/>
        <v>0</v>
      </c>
      <c r="C220" s="136">
        <f>Hébergement!C220</f>
        <v>43315</v>
      </c>
      <c r="D220" s="150">
        <f ca="1">+IF($C220=[1]Résultats!$C$3,VLOOKUP(D$5,Sheet1!$B$15:$AG$104,8,FALSE),0)</f>
        <v>0</v>
      </c>
      <c r="E220" s="150">
        <f ca="1">+IF($C220=[1]Résultats!$C$3,VLOOKUP(E$5,Sheet1!$B$15:$AG$104,8,FALSE),0)</f>
        <v>0</v>
      </c>
      <c r="F220" s="150">
        <f ca="1">+IF($C220=[1]Résultats!$C$3,VLOOKUP(F$5,Sheet1!$B$15:$AG$104,8,FALSE),0)</f>
        <v>0</v>
      </c>
      <c r="G220" s="150">
        <f ca="1">+IF($C220=[1]Résultats!$C$3,VLOOKUP(G$5,Sheet1!$B$15:$AG$104,8,FALSE),0)</f>
        <v>0</v>
      </c>
      <c r="H220" s="150">
        <f ca="1">+IF($C220=[1]Résultats!$C$3,VLOOKUP(H$5,Sheet1!$B$15:$AG$104,8,FALSE),0)</f>
        <v>0</v>
      </c>
      <c r="I220" s="150">
        <f ca="1">+IF($C220=[1]Résultats!$C$3,VLOOKUP(I$5,Sheet1!$B$15:$AG$104,8,FALSE),0)</f>
        <v>0</v>
      </c>
      <c r="J220" s="151">
        <f ca="1">+IF($C220=[1]Résultats!$C$3,VLOOKUP(J$5,Sheet1!$B$15:$AG$104,8,FALSE),0)</f>
        <v>0</v>
      </c>
      <c r="K220" s="151">
        <f ca="1">+IF($C220=[1]Résultats!$C$3,VLOOKUP(K$5,Sheet1!$B$15:$AG$104,8,FALSE),0)</f>
        <v>0</v>
      </c>
      <c r="L220" s="213">
        <f ca="1">+IF($C220=[1]Résultats!$C$3,VLOOKUP(L$5,Sheet1!$B$15:$AG$104,8,FALSE),0)</f>
        <v>0</v>
      </c>
      <c r="M220" s="165">
        <f ca="1">+IF($C220=[1]Résultats!$C$3,VLOOKUP(M$5,Sheet1!$B$15:$AG$104,8,FALSE),0)</f>
        <v>0</v>
      </c>
      <c r="N220" s="165">
        <f ca="1">+IF($C220=[1]Résultats!$C$3,VLOOKUP(N$5,Sheet1!$B$15:$AG$104,8,FALSE),0)</f>
        <v>0</v>
      </c>
      <c r="O220" s="151">
        <f ca="1">+IF($C220=[1]Résultats!$C$3,VLOOKUP(O$5,Sheet1!$B$15:$AG$104,8,FALSE),0)</f>
        <v>0</v>
      </c>
      <c r="P220" s="151">
        <f ca="1">+IF($C220=[1]Résultats!$C$3,VLOOKUP(P$5,Sheet1!$B$15:$AG$104,8,FALSE),0)</f>
        <v>0</v>
      </c>
      <c r="Q220" s="213">
        <f ca="1">+IF($C220=[1]Résultats!$C$3,VLOOKUP(Q$5,Sheet1!$B$15:$AG$104,8,FALSE),0)</f>
        <v>0</v>
      </c>
      <c r="R220" s="151">
        <f ca="1">+IF($C220=[1]Résultats!$C$3,VLOOKUP(R$5,Sheet1!$B$15:$AG$104,8,FALSE),0)</f>
        <v>0</v>
      </c>
      <c r="S220" s="165">
        <f ca="1">+IF($C220=[1]Résultats!$C$3,VLOOKUP(S$5,Sheet1!$B$15:$AG$104,8,FALSE),0)</f>
        <v>0</v>
      </c>
      <c r="T220" s="165">
        <f ca="1">+IF($C220=[1]Résultats!$C$3,VLOOKUP(T$5,Sheet1!$B$15:$AG$104,8,FALSE),0)</f>
        <v>0</v>
      </c>
      <c r="U220" s="151">
        <f ca="1">+IF($C220=[1]Résultats!$C$3,VLOOKUP(U$5,Sheet1!$B$15:$AG$104,8,FALSE),0)</f>
        <v>0</v>
      </c>
      <c r="V220" s="151">
        <f ca="1">+IF($C220=[1]Résultats!$C$3,VLOOKUP(V$5,Sheet1!$B$15:$AG$104,8,FALSE),0)</f>
        <v>0</v>
      </c>
      <c r="W220" s="213">
        <f ca="1">+IF($C220=[1]Résultats!$C$3,VLOOKUP(W$5,Sheet1!$B$15:$AG$104,8,FALSE),0)</f>
        <v>0</v>
      </c>
      <c r="X220" s="165">
        <f ca="1">+IF($C220=[1]Résultats!$C$3,VLOOKUP(X$5,Sheet1!$B$15:$AG$104,8,FALSE),0)</f>
        <v>0</v>
      </c>
      <c r="Y220" s="165">
        <f ca="1">+IF($C220=[1]Résultats!$C$3,VLOOKUP(Y$5,Sheet1!$B$15:$AG$104,8,FALSE),0)</f>
        <v>0</v>
      </c>
      <c r="Z220" s="151">
        <f ca="1">+IF($C220=[1]Résultats!$C$3,VLOOKUP(Z$5,Sheet1!$B$15:$AG$104,8,FALSE),0)</f>
        <v>0</v>
      </c>
      <c r="AA220" s="151">
        <f ca="1">+IF($C220=[1]Résultats!$C$3,VLOOKUP(AA$5,Sheet1!$B$15:$AG$104,8,FALSE),0)</f>
        <v>0</v>
      </c>
      <c r="AB220" s="213">
        <f ca="1">+IF($C220=[1]Résultats!$C$3,VLOOKUP(AB$5,Sheet1!$B$15:$AG$104,8,FALSE),0)</f>
        <v>0</v>
      </c>
      <c r="AC220" s="165">
        <f ca="1">+IF($C220=[1]Résultats!$C$3,VLOOKUP(AC$5,Sheet1!$B$15:$AG$104,8,FALSE),0)</f>
        <v>0</v>
      </c>
      <c r="AD220" s="165">
        <f ca="1">+IF($C220=[1]Résultats!$C$3,VLOOKUP(AD$5,Sheet1!$B$15:$AG$104,8,FALSE),0)</f>
        <v>0</v>
      </c>
      <c r="AE220" s="213">
        <f ca="1">+IF($C220=[1]Résultats!$C$3,VLOOKUP(AE$5,Sheet1!$B$15:$AG$104,8,FALSE),0)</f>
        <v>0</v>
      </c>
      <c r="AF220" s="165">
        <f ca="1">+IF($C220=[1]Résultats!$C$3,VLOOKUP(AF$5,Sheet1!$B$15:$AG$104,8,FALSE),0)</f>
        <v>0</v>
      </c>
      <c r="AG220" s="165">
        <f ca="1">+IF($C220=[1]Résultats!$C$3,VLOOKUP(AG$5,Sheet1!$B$15:$AG$104,8,FALSE),0)</f>
        <v>0</v>
      </c>
      <c r="AH220" s="151">
        <f ca="1">+IF($C220=[1]Résultats!$C$3,VLOOKUP(AH$5,Sheet1!$B$15:$AG$104,8,FALSE),0)</f>
        <v>0</v>
      </c>
      <c r="AI220" s="151">
        <f ca="1">+IF($C220=[1]Résultats!$C$3,VLOOKUP(AI$5,Sheet1!$B$15:$AG$104,8,FALSE),0)</f>
        <v>0</v>
      </c>
      <c r="AJ220" s="213">
        <f ca="1">+IF($C220=[1]Résultats!$C$3,VLOOKUP(AJ$5,Sheet1!$B$15:$AG$104,8,FALSE),0)</f>
        <v>0</v>
      </c>
      <c r="AK220" s="165">
        <f ca="1">+IF($C220=[1]Résultats!$C$3,VLOOKUP(AK$5,Sheet1!$B$15:$AG$104,8,FALSE),0)</f>
        <v>0</v>
      </c>
      <c r="AL220" s="165">
        <f ca="1">+IF($C220=[1]Résultats!$C$3,VLOOKUP(AL$5,Sheet1!$B$15:$AG$104,8,FALSE),0)</f>
        <v>0</v>
      </c>
      <c r="AM220" s="213">
        <f ca="1">+IF($C220=[1]Résultats!$C$3,VLOOKUP(AM$5,Sheet1!$B$15:$AG$104,8,FALSE),0)</f>
        <v>0</v>
      </c>
      <c r="AN220" s="165">
        <f ca="1">+IF($C220=[1]Résultats!$C$3,VLOOKUP(AN$5,Sheet1!$B$15:$AG$104,8,FALSE),0)</f>
        <v>0</v>
      </c>
      <c r="AO220" s="165">
        <f ca="1">+IF($C220=[1]Résultats!$C$3,VLOOKUP(AO$5,Sheet1!$B$15:$AG$104,8,FALSE),0)</f>
        <v>0</v>
      </c>
      <c r="AP220" s="213">
        <f ca="1">+IF($C220=[1]Résultats!$C$3,VLOOKUP(AP$5,Sheet1!$B$15:$AG$104,8,FALSE),0)</f>
        <v>0</v>
      </c>
      <c r="AQ220" s="165">
        <f ca="1">+IF($C220=[1]Résultats!$C$3,VLOOKUP(AQ$5,Sheet1!$B$15:$AG$104,8,FALSE),0)</f>
        <v>0</v>
      </c>
      <c r="AR220" s="165">
        <f ca="1">+IF($C220=[1]Résultats!$C$3,VLOOKUP(AR$5,Sheet1!$B$15:$AG$104,8,FALSE),0)</f>
        <v>0</v>
      </c>
      <c r="AS220" s="151">
        <f ca="1">+IF($C220=[1]Résultats!$C$3,VLOOKUP(AS$5,Sheet1!$B$15:$AG$104,8,FALSE),0)</f>
        <v>0</v>
      </c>
      <c r="AT220" s="151">
        <f ca="1">+IF($C220=[1]Résultats!$C$3,VLOOKUP(AT$5,Sheet1!$B$15:$AG$104,8,FALSE),0)</f>
        <v>0</v>
      </c>
      <c r="AU220" s="213">
        <f ca="1">+IF($C220=[1]Résultats!$C$3,VLOOKUP(AU$5,Sheet1!$B$15:$AG$104,8,FALSE),0)</f>
        <v>0</v>
      </c>
      <c r="AV220" s="151">
        <f ca="1">+IF($C220=[1]Résultats!$C$3,VLOOKUP(AV$5,Sheet1!$B$15:$AG$104,8,FALSE),0)</f>
        <v>0</v>
      </c>
      <c r="AW220" s="151">
        <f ca="1">+IF($C220=[1]Résultats!$C$3,VLOOKUP(AW$5,Sheet1!$B$15:$AG$104,8,FALSE),0)</f>
        <v>0</v>
      </c>
      <c r="AX220" s="151">
        <f ca="1">+IF($C220=[1]Résultats!$C$3,VLOOKUP(AX$5,Sheet1!$B$15:$AG$104,8,FALSE),0)</f>
        <v>0</v>
      </c>
      <c r="AY220" s="151">
        <f ca="1">+IF($C220=[1]Résultats!$C$3,VLOOKUP(AY$5,Sheet1!$B$15:$AG$104,8,FALSE),0)</f>
        <v>0</v>
      </c>
      <c r="AZ220" s="213">
        <f ca="1">+IF($C220=[1]Résultats!$C$3,VLOOKUP(AZ$5,Sheet1!$B$15:$AG$104,8,FALSE),0)</f>
        <v>0</v>
      </c>
      <c r="BA220" s="165">
        <f ca="1">+IF($C220=[1]Résultats!$C$3,VLOOKUP(BA$5,Sheet1!$B$15:$AG$104,8,FALSE),0)</f>
        <v>0</v>
      </c>
      <c r="BB220" s="165">
        <f ca="1">+IF($C220=[1]Résultats!$C$3,VLOOKUP(BB$5,Sheet1!$B$15:$AG$104,8,FALSE),0)</f>
        <v>0</v>
      </c>
      <c r="BC220" s="151">
        <f ca="1">+IF($C220=[1]Résultats!$C$3,VLOOKUP(BC$5,Sheet1!$B$15:$AG$104,8,FALSE),0)</f>
        <v>0</v>
      </c>
      <c r="BD220" s="151">
        <f ca="1">+IF($C220=[1]Résultats!$C$3,VLOOKUP(BD$5,Sheet1!$B$15:$AG$104,8,FALSE),0)</f>
        <v>0</v>
      </c>
      <c r="BE220" s="151">
        <f ca="1">+IF($C220=[1]Résultats!$C$3,VLOOKUP(BE$5,Sheet1!$B$15:$AG$104,8,FALSE),0)</f>
        <v>0</v>
      </c>
      <c r="BF220" s="151">
        <f ca="1">+IF($C220=[1]Résultats!$C$3,VLOOKUP(BF$5,Sheet1!$B$15:$AG$104,8,FALSE),0)</f>
        <v>0</v>
      </c>
      <c r="BG220" s="151">
        <f ca="1">+IF($C220=[1]Résultats!$C$3,VLOOKUP(BG$5,Sheet1!$B$15:$AG$104,8,FALSE),0)</f>
        <v>0</v>
      </c>
      <c r="BH220" s="151">
        <f ca="1">+IF($C220=[1]Résultats!$C$3,VLOOKUP(BH$5,Sheet1!$B$15:$AG$104,8,FALSE),0)</f>
        <v>0</v>
      </c>
      <c r="BI220" s="151">
        <f ca="1">+IF($C220=[1]Résultats!$C$3,VLOOKUP(BI$5,Sheet1!$B$15:$AG$104,8,FALSE),0)</f>
        <v>0</v>
      </c>
      <c r="BJ220" s="151">
        <f ca="1">+IF($C220=[1]Résultats!$C$3,VLOOKUP(BJ$5,Sheet1!$B$15:$AG$104,8,FALSE),0)</f>
        <v>0</v>
      </c>
      <c r="BK220" s="151">
        <f ca="1">+IF($C220=[1]Résultats!$C$3,VLOOKUP(BK$5,Sheet1!$B$15:$AG$104,8,FALSE),0)</f>
        <v>0</v>
      </c>
      <c r="BL220" s="151">
        <f ca="1">+IF($C220=[1]Résultats!$C$3,VLOOKUP(BL$5,Sheet1!$B$15:$AG$104,8,FALSE),0)</f>
        <v>0</v>
      </c>
      <c r="BM220" s="151">
        <f ca="1">+IF($C220=[1]Résultats!$C$3,VLOOKUP(BM$5,Sheet1!$B$15:$AG$104,8,FALSE),0)</f>
        <v>0</v>
      </c>
      <c r="BN220" s="151">
        <f ca="1">+IF($C220=[1]Résultats!$C$3,VLOOKUP(BN$5,Sheet1!$B$15:$AG$104,8,FALSE),0)</f>
        <v>0</v>
      </c>
      <c r="BO220" s="151">
        <f ca="1">+IF($C220=[1]Résultats!$C$3,VLOOKUP(BO$5,Sheet1!$B$15:$AG$104,8,FALSE),0)</f>
        <v>0</v>
      </c>
      <c r="BP220" s="151">
        <f ca="1">+IF($C220=[1]Résultats!$C$3,VLOOKUP(BP$5,Sheet1!$B$15:$AG$104,8,FALSE),0)</f>
        <v>0</v>
      </c>
      <c r="BQ220" s="151">
        <f ca="1">+IF($C220=[1]Résultats!$C$3,VLOOKUP(BQ$5,Sheet1!$B$15:$AG$104,8,FALSE),0)</f>
        <v>0</v>
      </c>
      <c r="BR220" s="151">
        <f ca="1">+IF($C220=[1]Résultats!$C$3,VLOOKUP(BR$5,Sheet1!$B$15:$AG$104,8,FALSE),0)</f>
        <v>0</v>
      </c>
      <c r="BS220" s="151">
        <f ca="1">+IF($C220=[1]Résultats!$C$3,VLOOKUP(BS$5,Sheet1!$B$15:$AG$104,8,FALSE),0)</f>
        <v>0</v>
      </c>
      <c r="BT220" s="151">
        <f ca="1">+IF($C220=[1]Résultats!$C$3,VLOOKUP(BT$5,Sheet1!$B$15:$AG$104,8,FALSE),0)</f>
        <v>0</v>
      </c>
      <c r="BU220" s="151">
        <f ca="1">+IF($C220=[1]Résultats!$C$3,VLOOKUP(BU$5,Sheet1!$B$15:$AG$104,8,FALSE),0)</f>
        <v>0</v>
      </c>
      <c r="BV220" s="151">
        <f ca="1">+IF($C220=[1]Résultats!$C$3,VLOOKUP(BV$5,Sheet1!$B$15:$AG$104,8,FALSE),0)</f>
        <v>0</v>
      </c>
      <c r="BW220" s="151">
        <f ca="1">+IF($C220=[1]Résultats!$C$3,VLOOKUP(BW$5,Sheet1!$B$15:$AG$104,8,FALSE),0)</f>
        <v>0</v>
      </c>
      <c r="BX220" s="151">
        <f ca="1">+IF($C220=[1]Résultats!$C$3,VLOOKUP(BX$5,Sheet1!$B$15:$AG$104,8,FALSE),0)</f>
        <v>0</v>
      </c>
      <c r="BY220" s="151">
        <f ca="1">+IF($C220=[1]Résultats!$C$3,VLOOKUP(BY$5,Sheet1!$B$15:$AG$104,8,FALSE),0)</f>
        <v>0</v>
      </c>
      <c r="BZ220" s="151">
        <f ca="1">+IF($C220=[1]Résultats!$C$3,VLOOKUP(BZ$5,Sheet1!$B$15:$AG$104,8,FALSE),0)</f>
        <v>0</v>
      </c>
    </row>
    <row r="221" spans="1:78" ht="15.75" customHeight="1" x14ac:dyDescent="0.2">
      <c r="A221" s="1">
        <f t="shared" ca="1" si="12"/>
        <v>0</v>
      </c>
      <c r="B221" s="1">
        <f t="shared" ca="1" si="11"/>
        <v>0</v>
      </c>
      <c r="C221" s="136">
        <f>Hébergement!C221</f>
        <v>43316</v>
      </c>
      <c r="D221" s="150">
        <f ca="1">+IF($C221=[1]Résultats!$C$3,VLOOKUP(D$5,Sheet1!$B$15:$AG$104,8,FALSE),0)</f>
        <v>0</v>
      </c>
      <c r="E221" s="150">
        <f ca="1">+IF($C221=[1]Résultats!$C$3,VLOOKUP(E$5,Sheet1!$B$15:$AG$104,8,FALSE),0)</f>
        <v>0</v>
      </c>
      <c r="F221" s="150">
        <f ca="1">+IF($C221=[1]Résultats!$C$3,VLOOKUP(F$5,Sheet1!$B$15:$AG$104,8,FALSE),0)</f>
        <v>0</v>
      </c>
      <c r="G221" s="150">
        <f ca="1">+IF($C221=[1]Résultats!$C$3,VLOOKUP(G$5,Sheet1!$B$15:$AG$104,8,FALSE),0)</f>
        <v>0</v>
      </c>
      <c r="H221" s="150">
        <f ca="1">+IF($C221=[1]Résultats!$C$3,VLOOKUP(H$5,Sheet1!$B$15:$AG$104,8,FALSE),0)</f>
        <v>0</v>
      </c>
      <c r="I221" s="150">
        <f ca="1">+IF($C221=[1]Résultats!$C$3,VLOOKUP(I$5,Sheet1!$B$15:$AG$104,8,FALSE),0)</f>
        <v>0</v>
      </c>
      <c r="J221" s="151">
        <f ca="1">+IF($C221=[1]Résultats!$C$3,VLOOKUP(J$5,Sheet1!$B$15:$AG$104,8,FALSE),0)</f>
        <v>0</v>
      </c>
      <c r="K221" s="151">
        <f ca="1">+IF($C221=[1]Résultats!$C$3,VLOOKUP(K$5,Sheet1!$B$15:$AG$104,8,FALSE),0)</f>
        <v>0</v>
      </c>
      <c r="L221" s="213">
        <f ca="1">+IF($C221=[1]Résultats!$C$3,VLOOKUP(L$5,Sheet1!$B$15:$AG$104,8,FALSE),0)</f>
        <v>0</v>
      </c>
      <c r="M221" s="165">
        <f ca="1">+IF($C221=[1]Résultats!$C$3,VLOOKUP(M$5,Sheet1!$B$15:$AG$104,8,FALSE),0)</f>
        <v>0</v>
      </c>
      <c r="N221" s="165">
        <f ca="1">+IF($C221=[1]Résultats!$C$3,VLOOKUP(N$5,Sheet1!$B$15:$AG$104,8,FALSE),0)</f>
        <v>0</v>
      </c>
      <c r="O221" s="151">
        <f ca="1">+IF($C221=[1]Résultats!$C$3,VLOOKUP(O$5,Sheet1!$B$15:$AG$104,8,FALSE),0)</f>
        <v>0</v>
      </c>
      <c r="P221" s="151">
        <f ca="1">+IF($C221=[1]Résultats!$C$3,VLOOKUP(P$5,Sheet1!$B$15:$AG$104,8,FALSE),0)</f>
        <v>0</v>
      </c>
      <c r="Q221" s="213">
        <f ca="1">+IF($C221=[1]Résultats!$C$3,VLOOKUP(Q$5,Sheet1!$B$15:$AG$104,8,FALSE),0)</f>
        <v>0</v>
      </c>
      <c r="R221" s="151">
        <f ca="1">+IF($C221=[1]Résultats!$C$3,VLOOKUP(R$5,Sheet1!$B$15:$AG$104,8,FALSE),0)</f>
        <v>0</v>
      </c>
      <c r="S221" s="165">
        <f ca="1">+IF($C221=[1]Résultats!$C$3,VLOOKUP(S$5,Sheet1!$B$15:$AG$104,8,FALSE),0)</f>
        <v>0</v>
      </c>
      <c r="T221" s="165">
        <f ca="1">+IF($C221=[1]Résultats!$C$3,VLOOKUP(T$5,Sheet1!$B$15:$AG$104,8,FALSE),0)</f>
        <v>0</v>
      </c>
      <c r="U221" s="151">
        <f ca="1">+IF($C221=[1]Résultats!$C$3,VLOOKUP(U$5,Sheet1!$B$15:$AG$104,8,FALSE),0)</f>
        <v>0</v>
      </c>
      <c r="V221" s="151">
        <f ca="1">+IF($C221=[1]Résultats!$C$3,VLOOKUP(V$5,Sheet1!$B$15:$AG$104,8,FALSE),0)</f>
        <v>0</v>
      </c>
      <c r="W221" s="213">
        <f ca="1">+IF($C221=[1]Résultats!$C$3,VLOOKUP(W$5,Sheet1!$B$15:$AG$104,8,FALSE),0)</f>
        <v>0</v>
      </c>
      <c r="X221" s="165">
        <f ca="1">+IF($C221=[1]Résultats!$C$3,VLOOKUP(X$5,Sheet1!$B$15:$AG$104,8,FALSE),0)</f>
        <v>0</v>
      </c>
      <c r="Y221" s="165">
        <f ca="1">+IF($C221=[1]Résultats!$C$3,VLOOKUP(Y$5,Sheet1!$B$15:$AG$104,8,FALSE),0)</f>
        <v>0</v>
      </c>
      <c r="Z221" s="151">
        <f ca="1">+IF($C221=[1]Résultats!$C$3,VLOOKUP(Z$5,Sheet1!$B$15:$AG$104,8,FALSE),0)</f>
        <v>0</v>
      </c>
      <c r="AA221" s="151">
        <f ca="1">+IF($C221=[1]Résultats!$C$3,VLOOKUP(AA$5,Sheet1!$B$15:$AG$104,8,FALSE),0)</f>
        <v>0</v>
      </c>
      <c r="AB221" s="213">
        <f ca="1">+IF($C221=[1]Résultats!$C$3,VLOOKUP(AB$5,Sheet1!$B$15:$AG$104,8,FALSE),0)</f>
        <v>0</v>
      </c>
      <c r="AC221" s="165">
        <f ca="1">+IF($C221=[1]Résultats!$C$3,VLOOKUP(AC$5,Sheet1!$B$15:$AG$104,8,FALSE),0)</f>
        <v>0</v>
      </c>
      <c r="AD221" s="165">
        <f ca="1">+IF($C221=[1]Résultats!$C$3,VLOOKUP(AD$5,Sheet1!$B$15:$AG$104,8,FALSE),0)</f>
        <v>0</v>
      </c>
      <c r="AE221" s="213">
        <f ca="1">+IF($C221=[1]Résultats!$C$3,VLOOKUP(AE$5,Sheet1!$B$15:$AG$104,8,FALSE),0)</f>
        <v>0</v>
      </c>
      <c r="AF221" s="165">
        <f ca="1">+IF($C221=[1]Résultats!$C$3,VLOOKUP(AF$5,Sheet1!$B$15:$AG$104,8,FALSE),0)</f>
        <v>0</v>
      </c>
      <c r="AG221" s="165">
        <f ca="1">+IF($C221=[1]Résultats!$C$3,VLOOKUP(AG$5,Sheet1!$B$15:$AG$104,8,FALSE),0)</f>
        <v>0</v>
      </c>
      <c r="AH221" s="151">
        <f ca="1">+IF($C221=[1]Résultats!$C$3,VLOOKUP(AH$5,Sheet1!$B$15:$AG$104,8,FALSE),0)</f>
        <v>0</v>
      </c>
      <c r="AI221" s="151">
        <f ca="1">+IF($C221=[1]Résultats!$C$3,VLOOKUP(AI$5,Sheet1!$B$15:$AG$104,8,FALSE),0)</f>
        <v>0</v>
      </c>
      <c r="AJ221" s="213">
        <f ca="1">+IF($C221=[1]Résultats!$C$3,VLOOKUP(AJ$5,Sheet1!$B$15:$AG$104,8,FALSE),0)</f>
        <v>0</v>
      </c>
      <c r="AK221" s="165">
        <f ca="1">+IF($C221=[1]Résultats!$C$3,VLOOKUP(AK$5,Sheet1!$B$15:$AG$104,8,FALSE),0)</f>
        <v>0</v>
      </c>
      <c r="AL221" s="165">
        <f ca="1">+IF($C221=[1]Résultats!$C$3,VLOOKUP(AL$5,Sheet1!$B$15:$AG$104,8,FALSE),0)</f>
        <v>0</v>
      </c>
      <c r="AM221" s="213">
        <f ca="1">+IF($C221=[1]Résultats!$C$3,VLOOKUP(AM$5,Sheet1!$B$15:$AG$104,8,FALSE),0)</f>
        <v>0</v>
      </c>
      <c r="AN221" s="165">
        <f ca="1">+IF($C221=[1]Résultats!$C$3,VLOOKUP(AN$5,Sheet1!$B$15:$AG$104,8,FALSE),0)</f>
        <v>0</v>
      </c>
      <c r="AO221" s="165">
        <f ca="1">+IF($C221=[1]Résultats!$C$3,VLOOKUP(AO$5,Sheet1!$B$15:$AG$104,8,FALSE),0)</f>
        <v>0</v>
      </c>
      <c r="AP221" s="213">
        <f ca="1">+IF($C221=[1]Résultats!$C$3,VLOOKUP(AP$5,Sheet1!$B$15:$AG$104,8,FALSE),0)</f>
        <v>0</v>
      </c>
      <c r="AQ221" s="165">
        <f ca="1">+IF($C221=[1]Résultats!$C$3,VLOOKUP(AQ$5,Sheet1!$B$15:$AG$104,8,FALSE),0)</f>
        <v>0</v>
      </c>
      <c r="AR221" s="165">
        <f ca="1">+IF($C221=[1]Résultats!$C$3,VLOOKUP(AR$5,Sheet1!$B$15:$AG$104,8,FALSE),0)</f>
        <v>0</v>
      </c>
      <c r="AS221" s="151">
        <f ca="1">+IF($C221=[1]Résultats!$C$3,VLOOKUP(AS$5,Sheet1!$B$15:$AG$104,8,FALSE),0)</f>
        <v>0</v>
      </c>
      <c r="AT221" s="151">
        <f ca="1">+IF($C221=[1]Résultats!$C$3,VLOOKUP(AT$5,Sheet1!$B$15:$AG$104,8,FALSE),0)</f>
        <v>0</v>
      </c>
      <c r="AU221" s="213">
        <f ca="1">+IF($C221=[1]Résultats!$C$3,VLOOKUP(AU$5,Sheet1!$B$15:$AG$104,8,FALSE),0)</f>
        <v>0</v>
      </c>
      <c r="AV221" s="151">
        <f ca="1">+IF($C221=[1]Résultats!$C$3,VLOOKUP(AV$5,Sheet1!$B$15:$AG$104,8,FALSE),0)</f>
        <v>0</v>
      </c>
      <c r="AW221" s="151">
        <f ca="1">+IF($C221=[1]Résultats!$C$3,VLOOKUP(AW$5,Sheet1!$B$15:$AG$104,8,FALSE),0)</f>
        <v>0</v>
      </c>
      <c r="AX221" s="151">
        <f ca="1">+IF($C221=[1]Résultats!$C$3,VLOOKUP(AX$5,Sheet1!$B$15:$AG$104,8,FALSE),0)</f>
        <v>0</v>
      </c>
      <c r="AY221" s="151">
        <f ca="1">+IF($C221=[1]Résultats!$C$3,VLOOKUP(AY$5,Sheet1!$B$15:$AG$104,8,FALSE),0)</f>
        <v>0</v>
      </c>
      <c r="AZ221" s="213">
        <f ca="1">+IF($C221=[1]Résultats!$C$3,VLOOKUP(AZ$5,Sheet1!$B$15:$AG$104,8,FALSE),0)</f>
        <v>0</v>
      </c>
      <c r="BA221" s="165">
        <f ca="1">+IF($C221=[1]Résultats!$C$3,VLOOKUP(BA$5,Sheet1!$B$15:$AG$104,8,FALSE),0)</f>
        <v>0</v>
      </c>
      <c r="BB221" s="165">
        <f ca="1">+IF($C221=[1]Résultats!$C$3,VLOOKUP(BB$5,Sheet1!$B$15:$AG$104,8,FALSE),0)</f>
        <v>0</v>
      </c>
      <c r="BC221" s="151">
        <f ca="1">+IF($C221=[1]Résultats!$C$3,VLOOKUP(BC$5,Sheet1!$B$15:$AG$104,8,FALSE),0)</f>
        <v>0</v>
      </c>
      <c r="BD221" s="151">
        <f ca="1">+IF($C221=[1]Résultats!$C$3,VLOOKUP(BD$5,Sheet1!$B$15:$AG$104,8,FALSE),0)</f>
        <v>0</v>
      </c>
      <c r="BE221" s="151">
        <f ca="1">+IF($C221=[1]Résultats!$C$3,VLOOKUP(BE$5,Sheet1!$B$15:$AG$104,8,FALSE),0)</f>
        <v>0</v>
      </c>
      <c r="BF221" s="151">
        <f ca="1">+IF($C221=[1]Résultats!$C$3,VLOOKUP(BF$5,Sheet1!$B$15:$AG$104,8,FALSE),0)</f>
        <v>0</v>
      </c>
      <c r="BG221" s="151">
        <f ca="1">+IF($C221=[1]Résultats!$C$3,VLOOKUP(BG$5,Sheet1!$B$15:$AG$104,8,FALSE),0)</f>
        <v>0</v>
      </c>
      <c r="BH221" s="151">
        <f ca="1">+IF($C221=[1]Résultats!$C$3,VLOOKUP(BH$5,Sheet1!$B$15:$AG$104,8,FALSE),0)</f>
        <v>0</v>
      </c>
      <c r="BI221" s="151">
        <f ca="1">+IF($C221=[1]Résultats!$C$3,VLOOKUP(BI$5,Sheet1!$B$15:$AG$104,8,FALSE),0)</f>
        <v>0</v>
      </c>
      <c r="BJ221" s="151">
        <f ca="1">+IF($C221=[1]Résultats!$C$3,VLOOKUP(BJ$5,Sheet1!$B$15:$AG$104,8,FALSE),0)</f>
        <v>0</v>
      </c>
      <c r="BK221" s="151">
        <f ca="1">+IF($C221=[1]Résultats!$C$3,VLOOKUP(BK$5,Sheet1!$B$15:$AG$104,8,FALSE),0)</f>
        <v>0</v>
      </c>
      <c r="BL221" s="151">
        <f ca="1">+IF($C221=[1]Résultats!$C$3,VLOOKUP(BL$5,Sheet1!$B$15:$AG$104,8,FALSE),0)</f>
        <v>0</v>
      </c>
      <c r="BM221" s="151">
        <f ca="1">+IF($C221=[1]Résultats!$C$3,VLOOKUP(BM$5,Sheet1!$B$15:$AG$104,8,FALSE),0)</f>
        <v>0</v>
      </c>
      <c r="BN221" s="151">
        <f ca="1">+IF($C221=[1]Résultats!$C$3,VLOOKUP(BN$5,Sheet1!$B$15:$AG$104,8,FALSE),0)</f>
        <v>0</v>
      </c>
      <c r="BO221" s="151">
        <f ca="1">+IF($C221=[1]Résultats!$C$3,VLOOKUP(BO$5,Sheet1!$B$15:$AG$104,8,FALSE),0)</f>
        <v>0</v>
      </c>
      <c r="BP221" s="151">
        <f ca="1">+IF($C221=[1]Résultats!$C$3,VLOOKUP(BP$5,Sheet1!$B$15:$AG$104,8,FALSE),0)</f>
        <v>0</v>
      </c>
      <c r="BQ221" s="151">
        <f ca="1">+IF($C221=[1]Résultats!$C$3,VLOOKUP(BQ$5,Sheet1!$B$15:$AG$104,8,FALSE),0)</f>
        <v>0</v>
      </c>
      <c r="BR221" s="151">
        <f ca="1">+IF($C221=[1]Résultats!$C$3,VLOOKUP(BR$5,Sheet1!$B$15:$AG$104,8,FALSE),0)</f>
        <v>0</v>
      </c>
      <c r="BS221" s="151">
        <f ca="1">+IF($C221=[1]Résultats!$C$3,VLOOKUP(BS$5,Sheet1!$B$15:$AG$104,8,FALSE),0)</f>
        <v>0</v>
      </c>
      <c r="BT221" s="151">
        <f ca="1">+IF($C221=[1]Résultats!$C$3,VLOOKUP(BT$5,Sheet1!$B$15:$AG$104,8,FALSE),0)</f>
        <v>0</v>
      </c>
      <c r="BU221" s="151">
        <f ca="1">+IF($C221=[1]Résultats!$C$3,VLOOKUP(BU$5,Sheet1!$B$15:$AG$104,8,FALSE),0)</f>
        <v>0</v>
      </c>
      <c r="BV221" s="151">
        <f ca="1">+IF($C221=[1]Résultats!$C$3,VLOOKUP(BV$5,Sheet1!$B$15:$AG$104,8,FALSE),0)</f>
        <v>0</v>
      </c>
      <c r="BW221" s="151">
        <f ca="1">+IF($C221=[1]Résultats!$C$3,VLOOKUP(BW$5,Sheet1!$B$15:$AG$104,8,FALSE),0)</f>
        <v>0</v>
      </c>
      <c r="BX221" s="151">
        <f ca="1">+IF($C221=[1]Résultats!$C$3,VLOOKUP(BX$5,Sheet1!$B$15:$AG$104,8,FALSE),0)</f>
        <v>0</v>
      </c>
      <c r="BY221" s="151">
        <f ca="1">+IF($C221=[1]Résultats!$C$3,VLOOKUP(BY$5,Sheet1!$B$15:$AG$104,8,FALSE),0)</f>
        <v>0</v>
      </c>
      <c r="BZ221" s="151">
        <f ca="1">+IF($C221=[1]Résultats!$C$3,VLOOKUP(BZ$5,Sheet1!$B$15:$AG$104,8,FALSE),0)</f>
        <v>0</v>
      </c>
    </row>
    <row r="222" spans="1:78" ht="15.75" customHeight="1" x14ac:dyDescent="0.2">
      <c r="A222" s="1">
        <f t="shared" ca="1" si="12"/>
        <v>0</v>
      </c>
      <c r="B222" s="1">
        <f t="shared" ca="1" si="11"/>
        <v>0</v>
      </c>
      <c r="C222" s="136">
        <f>Hébergement!C222</f>
        <v>43317</v>
      </c>
      <c r="D222" s="150">
        <f ca="1">+IF($C222=[1]Résultats!$C$3,VLOOKUP(D$5,Sheet1!$B$15:$AG$104,8,FALSE),0)</f>
        <v>0</v>
      </c>
      <c r="E222" s="150">
        <f ca="1">+IF($C222=[1]Résultats!$C$3,VLOOKUP(E$5,Sheet1!$B$15:$AG$104,8,FALSE),0)</f>
        <v>0</v>
      </c>
      <c r="F222" s="150">
        <f ca="1">+IF($C222=[1]Résultats!$C$3,VLOOKUP(F$5,Sheet1!$B$15:$AG$104,8,FALSE),0)</f>
        <v>0</v>
      </c>
      <c r="G222" s="150">
        <f ca="1">+IF($C222=[1]Résultats!$C$3,VLOOKUP(G$5,Sheet1!$B$15:$AG$104,8,FALSE),0)</f>
        <v>0</v>
      </c>
      <c r="H222" s="150">
        <f ca="1">+IF($C222=[1]Résultats!$C$3,VLOOKUP(H$5,Sheet1!$B$15:$AG$104,8,FALSE),0)</f>
        <v>0</v>
      </c>
      <c r="I222" s="150">
        <f ca="1">+IF($C222=[1]Résultats!$C$3,VLOOKUP(I$5,Sheet1!$B$15:$AG$104,8,FALSE),0)</f>
        <v>0</v>
      </c>
      <c r="J222" s="151">
        <f ca="1">+IF($C222=[1]Résultats!$C$3,VLOOKUP(J$5,Sheet1!$B$15:$AG$104,8,FALSE),0)</f>
        <v>0</v>
      </c>
      <c r="K222" s="151">
        <f ca="1">+IF($C222=[1]Résultats!$C$3,VLOOKUP(K$5,Sheet1!$B$15:$AG$104,8,FALSE),0)</f>
        <v>0</v>
      </c>
      <c r="L222" s="213">
        <f ca="1">+IF($C222=[1]Résultats!$C$3,VLOOKUP(L$5,Sheet1!$B$15:$AG$104,8,FALSE),0)</f>
        <v>0</v>
      </c>
      <c r="M222" s="165">
        <f ca="1">+IF($C222=[1]Résultats!$C$3,VLOOKUP(M$5,Sheet1!$B$15:$AG$104,8,FALSE),0)</f>
        <v>0</v>
      </c>
      <c r="N222" s="165">
        <f ca="1">+IF($C222=[1]Résultats!$C$3,VLOOKUP(N$5,Sheet1!$B$15:$AG$104,8,FALSE),0)</f>
        <v>0</v>
      </c>
      <c r="O222" s="151">
        <f ca="1">+IF($C222=[1]Résultats!$C$3,VLOOKUP(O$5,Sheet1!$B$15:$AG$104,8,FALSE),0)</f>
        <v>0</v>
      </c>
      <c r="P222" s="151">
        <f ca="1">+IF($C222=[1]Résultats!$C$3,VLOOKUP(P$5,Sheet1!$B$15:$AG$104,8,FALSE),0)</f>
        <v>0</v>
      </c>
      <c r="Q222" s="213">
        <f ca="1">+IF($C222=[1]Résultats!$C$3,VLOOKUP(Q$5,Sheet1!$B$15:$AG$104,8,FALSE),0)</f>
        <v>0</v>
      </c>
      <c r="R222" s="151">
        <f ca="1">+IF($C222=[1]Résultats!$C$3,VLOOKUP(R$5,Sheet1!$B$15:$AG$104,8,FALSE),0)</f>
        <v>0</v>
      </c>
      <c r="S222" s="165">
        <f ca="1">+IF($C222=[1]Résultats!$C$3,VLOOKUP(S$5,Sheet1!$B$15:$AG$104,8,FALSE),0)</f>
        <v>0</v>
      </c>
      <c r="T222" s="165">
        <f ca="1">+IF($C222=[1]Résultats!$C$3,VLOOKUP(T$5,Sheet1!$B$15:$AG$104,8,FALSE),0)</f>
        <v>0</v>
      </c>
      <c r="U222" s="151">
        <f ca="1">+IF($C222=[1]Résultats!$C$3,VLOOKUP(U$5,Sheet1!$B$15:$AG$104,8,FALSE),0)</f>
        <v>0</v>
      </c>
      <c r="V222" s="151">
        <f ca="1">+IF($C222=[1]Résultats!$C$3,VLOOKUP(V$5,Sheet1!$B$15:$AG$104,8,FALSE),0)</f>
        <v>0</v>
      </c>
      <c r="W222" s="213">
        <f ca="1">+IF($C222=[1]Résultats!$C$3,VLOOKUP(W$5,Sheet1!$B$15:$AG$104,8,FALSE),0)</f>
        <v>0</v>
      </c>
      <c r="X222" s="165">
        <f ca="1">+IF($C222=[1]Résultats!$C$3,VLOOKUP(X$5,Sheet1!$B$15:$AG$104,8,FALSE),0)</f>
        <v>0</v>
      </c>
      <c r="Y222" s="165">
        <f ca="1">+IF($C222=[1]Résultats!$C$3,VLOOKUP(Y$5,Sheet1!$B$15:$AG$104,8,FALSE),0)</f>
        <v>0</v>
      </c>
      <c r="Z222" s="151">
        <f ca="1">+IF($C222=[1]Résultats!$C$3,VLOOKUP(Z$5,Sheet1!$B$15:$AG$104,8,FALSE),0)</f>
        <v>0</v>
      </c>
      <c r="AA222" s="151">
        <f ca="1">+IF($C222=[1]Résultats!$C$3,VLOOKUP(AA$5,Sheet1!$B$15:$AG$104,8,FALSE),0)</f>
        <v>0</v>
      </c>
      <c r="AB222" s="213">
        <f ca="1">+IF($C222=[1]Résultats!$C$3,VLOOKUP(AB$5,Sheet1!$B$15:$AG$104,8,FALSE),0)</f>
        <v>0</v>
      </c>
      <c r="AC222" s="165">
        <f ca="1">+IF($C222=[1]Résultats!$C$3,VLOOKUP(AC$5,Sheet1!$B$15:$AG$104,8,FALSE),0)</f>
        <v>0</v>
      </c>
      <c r="AD222" s="165">
        <f ca="1">+IF($C222=[1]Résultats!$C$3,VLOOKUP(AD$5,Sheet1!$B$15:$AG$104,8,FALSE),0)</f>
        <v>0</v>
      </c>
      <c r="AE222" s="213">
        <f ca="1">+IF($C222=[1]Résultats!$C$3,VLOOKUP(AE$5,Sheet1!$B$15:$AG$104,8,FALSE),0)</f>
        <v>0</v>
      </c>
      <c r="AF222" s="165">
        <f ca="1">+IF($C222=[1]Résultats!$C$3,VLOOKUP(AF$5,Sheet1!$B$15:$AG$104,8,FALSE),0)</f>
        <v>0</v>
      </c>
      <c r="AG222" s="165">
        <f ca="1">+IF($C222=[1]Résultats!$C$3,VLOOKUP(AG$5,Sheet1!$B$15:$AG$104,8,FALSE),0)</f>
        <v>0</v>
      </c>
      <c r="AH222" s="151">
        <f ca="1">+IF($C222=[1]Résultats!$C$3,VLOOKUP(AH$5,Sheet1!$B$15:$AG$104,8,FALSE),0)</f>
        <v>0</v>
      </c>
      <c r="AI222" s="151">
        <f ca="1">+IF($C222=[1]Résultats!$C$3,VLOOKUP(AI$5,Sheet1!$B$15:$AG$104,8,FALSE),0)</f>
        <v>0</v>
      </c>
      <c r="AJ222" s="213">
        <f ca="1">+IF($C222=[1]Résultats!$C$3,VLOOKUP(AJ$5,Sheet1!$B$15:$AG$104,8,FALSE),0)</f>
        <v>0</v>
      </c>
      <c r="AK222" s="165">
        <f ca="1">+IF($C222=[1]Résultats!$C$3,VLOOKUP(AK$5,Sheet1!$B$15:$AG$104,8,FALSE),0)</f>
        <v>0</v>
      </c>
      <c r="AL222" s="165">
        <f ca="1">+IF($C222=[1]Résultats!$C$3,VLOOKUP(AL$5,Sheet1!$B$15:$AG$104,8,FALSE),0)</f>
        <v>0</v>
      </c>
      <c r="AM222" s="213">
        <f ca="1">+IF($C222=[1]Résultats!$C$3,VLOOKUP(AM$5,Sheet1!$B$15:$AG$104,8,FALSE),0)</f>
        <v>0</v>
      </c>
      <c r="AN222" s="165">
        <f ca="1">+IF($C222=[1]Résultats!$C$3,VLOOKUP(AN$5,Sheet1!$B$15:$AG$104,8,FALSE),0)</f>
        <v>0</v>
      </c>
      <c r="AO222" s="165">
        <f ca="1">+IF($C222=[1]Résultats!$C$3,VLOOKUP(AO$5,Sheet1!$B$15:$AG$104,8,FALSE),0)</f>
        <v>0</v>
      </c>
      <c r="AP222" s="213">
        <f ca="1">+IF($C222=[1]Résultats!$C$3,VLOOKUP(AP$5,Sheet1!$B$15:$AG$104,8,FALSE),0)</f>
        <v>0</v>
      </c>
      <c r="AQ222" s="165">
        <f ca="1">+IF($C222=[1]Résultats!$C$3,VLOOKUP(AQ$5,Sheet1!$B$15:$AG$104,8,FALSE),0)</f>
        <v>0</v>
      </c>
      <c r="AR222" s="165">
        <f ca="1">+IF($C222=[1]Résultats!$C$3,VLOOKUP(AR$5,Sheet1!$B$15:$AG$104,8,FALSE),0)</f>
        <v>0</v>
      </c>
      <c r="AS222" s="151">
        <f ca="1">+IF($C222=[1]Résultats!$C$3,VLOOKUP(AS$5,Sheet1!$B$15:$AG$104,8,FALSE),0)</f>
        <v>0</v>
      </c>
      <c r="AT222" s="151">
        <f ca="1">+IF($C222=[1]Résultats!$C$3,VLOOKUP(AT$5,Sheet1!$B$15:$AG$104,8,FALSE),0)</f>
        <v>0</v>
      </c>
      <c r="AU222" s="213">
        <f ca="1">+IF($C222=[1]Résultats!$C$3,VLOOKUP(AU$5,Sheet1!$B$15:$AG$104,8,FALSE),0)</f>
        <v>0</v>
      </c>
      <c r="AV222" s="151">
        <f ca="1">+IF($C222=[1]Résultats!$C$3,VLOOKUP(AV$5,Sheet1!$B$15:$AG$104,8,FALSE),0)</f>
        <v>0</v>
      </c>
      <c r="AW222" s="151">
        <f ca="1">+IF($C222=[1]Résultats!$C$3,VLOOKUP(AW$5,Sheet1!$B$15:$AG$104,8,FALSE),0)</f>
        <v>0</v>
      </c>
      <c r="AX222" s="151">
        <f ca="1">+IF($C222=[1]Résultats!$C$3,VLOOKUP(AX$5,Sheet1!$B$15:$AG$104,8,FALSE),0)</f>
        <v>0</v>
      </c>
      <c r="AY222" s="151">
        <f ca="1">+IF($C222=[1]Résultats!$C$3,VLOOKUP(AY$5,Sheet1!$B$15:$AG$104,8,FALSE),0)</f>
        <v>0</v>
      </c>
      <c r="AZ222" s="213">
        <f ca="1">+IF($C222=[1]Résultats!$C$3,VLOOKUP(AZ$5,Sheet1!$B$15:$AG$104,8,FALSE),0)</f>
        <v>0</v>
      </c>
      <c r="BA222" s="165">
        <f ca="1">+IF($C222=[1]Résultats!$C$3,VLOOKUP(BA$5,Sheet1!$B$15:$AG$104,8,FALSE),0)</f>
        <v>0</v>
      </c>
      <c r="BB222" s="165">
        <f ca="1">+IF($C222=[1]Résultats!$C$3,VLOOKUP(BB$5,Sheet1!$B$15:$AG$104,8,FALSE),0)</f>
        <v>0</v>
      </c>
      <c r="BC222" s="151">
        <f ca="1">+IF($C222=[1]Résultats!$C$3,VLOOKUP(BC$5,Sheet1!$B$15:$AG$104,8,FALSE),0)</f>
        <v>0</v>
      </c>
      <c r="BD222" s="151">
        <f ca="1">+IF($C222=[1]Résultats!$C$3,VLOOKUP(BD$5,Sheet1!$B$15:$AG$104,8,FALSE),0)</f>
        <v>0</v>
      </c>
      <c r="BE222" s="151">
        <f ca="1">+IF($C222=[1]Résultats!$C$3,VLOOKUP(BE$5,Sheet1!$B$15:$AG$104,8,FALSE),0)</f>
        <v>0</v>
      </c>
      <c r="BF222" s="151">
        <f ca="1">+IF($C222=[1]Résultats!$C$3,VLOOKUP(BF$5,Sheet1!$B$15:$AG$104,8,FALSE),0)</f>
        <v>0</v>
      </c>
      <c r="BG222" s="151">
        <f ca="1">+IF($C222=[1]Résultats!$C$3,VLOOKUP(BG$5,Sheet1!$B$15:$AG$104,8,FALSE),0)</f>
        <v>0</v>
      </c>
      <c r="BH222" s="151">
        <f ca="1">+IF($C222=[1]Résultats!$C$3,VLOOKUP(BH$5,Sheet1!$B$15:$AG$104,8,FALSE),0)</f>
        <v>0</v>
      </c>
      <c r="BI222" s="151">
        <f ca="1">+IF($C222=[1]Résultats!$C$3,VLOOKUP(BI$5,Sheet1!$B$15:$AG$104,8,FALSE),0)</f>
        <v>0</v>
      </c>
      <c r="BJ222" s="151">
        <f ca="1">+IF($C222=[1]Résultats!$C$3,VLOOKUP(BJ$5,Sheet1!$B$15:$AG$104,8,FALSE),0)</f>
        <v>0</v>
      </c>
      <c r="BK222" s="151">
        <f ca="1">+IF($C222=[1]Résultats!$C$3,VLOOKUP(BK$5,Sheet1!$B$15:$AG$104,8,FALSE),0)</f>
        <v>0</v>
      </c>
      <c r="BL222" s="151">
        <f ca="1">+IF($C222=[1]Résultats!$C$3,VLOOKUP(BL$5,Sheet1!$B$15:$AG$104,8,FALSE),0)</f>
        <v>0</v>
      </c>
      <c r="BM222" s="151">
        <f ca="1">+IF($C222=[1]Résultats!$C$3,VLOOKUP(BM$5,Sheet1!$B$15:$AG$104,8,FALSE),0)</f>
        <v>0</v>
      </c>
      <c r="BN222" s="151">
        <f ca="1">+IF($C222=[1]Résultats!$C$3,VLOOKUP(BN$5,Sheet1!$B$15:$AG$104,8,FALSE),0)</f>
        <v>0</v>
      </c>
      <c r="BO222" s="151">
        <f ca="1">+IF($C222=[1]Résultats!$C$3,VLOOKUP(BO$5,Sheet1!$B$15:$AG$104,8,FALSE),0)</f>
        <v>0</v>
      </c>
      <c r="BP222" s="151">
        <f ca="1">+IF($C222=[1]Résultats!$C$3,VLOOKUP(BP$5,Sheet1!$B$15:$AG$104,8,FALSE),0)</f>
        <v>0</v>
      </c>
      <c r="BQ222" s="151">
        <f ca="1">+IF($C222=[1]Résultats!$C$3,VLOOKUP(BQ$5,Sheet1!$B$15:$AG$104,8,FALSE),0)</f>
        <v>0</v>
      </c>
      <c r="BR222" s="151">
        <f ca="1">+IF($C222=[1]Résultats!$C$3,VLOOKUP(BR$5,Sheet1!$B$15:$AG$104,8,FALSE),0)</f>
        <v>0</v>
      </c>
      <c r="BS222" s="151">
        <f ca="1">+IF($C222=[1]Résultats!$C$3,VLOOKUP(BS$5,Sheet1!$B$15:$AG$104,8,FALSE),0)</f>
        <v>0</v>
      </c>
      <c r="BT222" s="151">
        <f ca="1">+IF($C222=[1]Résultats!$C$3,VLOOKUP(BT$5,Sheet1!$B$15:$AG$104,8,FALSE),0)</f>
        <v>0</v>
      </c>
      <c r="BU222" s="151">
        <f ca="1">+IF($C222=[1]Résultats!$C$3,VLOOKUP(BU$5,Sheet1!$B$15:$AG$104,8,FALSE),0)</f>
        <v>0</v>
      </c>
      <c r="BV222" s="151">
        <f ca="1">+IF($C222=[1]Résultats!$C$3,VLOOKUP(BV$5,Sheet1!$B$15:$AG$104,8,FALSE),0)</f>
        <v>0</v>
      </c>
      <c r="BW222" s="151">
        <f ca="1">+IF($C222=[1]Résultats!$C$3,VLOOKUP(BW$5,Sheet1!$B$15:$AG$104,8,FALSE),0)</f>
        <v>0</v>
      </c>
      <c r="BX222" s="151">
        <f ca="1">+IF($C222=[1]Résultats!$C$3,VLOOKUP(BX$5,Sheet1!$B$15:$AG$104,8,FALSE),0)</f>
        <v>0</v>
      </c>
      <c r="BY222" s="151">
        <f ca="1">+IF($C222=[1]Résultats!$C$3,VLOOKUP(BY$5,Sheet1!$B$15:$AG$104,8,FALSE),0)</f>
        <v>0</v>
      </c>
      <c r="BZ222" s="151">
        <f ca="1">+IF($C222=[1]Résultats!$C$3,VLOOKUP(BZ$5,Sheet1!$B$15:$AG$104,8,FALSE),0)</f>
        <v>0</v>
      </c>
    </row>
    <row r="223" spans="1:78" ht="15.75" customHeight="1" x14ac:dyDescent="0.2">
      <c r="A223" s="1">
        <f t="shared" ca="1" si="12"/>
        <v>0</v>
      </c>
      <c r="B223" s="1">
        <f t="shared" ca="1" si="11"/>
        <v>0</v>
      </c>
      <c r="C223" s="136">
        <f>Hébergement!C223</f>
        <v>43318</v>
      </c>
      <c r="D223" s="150">
        <f ca="1">+IF($C223=[1]Résultats!$C$3,VLOOKUP(D$5,Sheet1!$B$15:$AG$104,8,FALSE),0)</f>
        <v>0</v>
      </c>
      <c r="E223" s="150">
        <f ca="1">+IF($C223=[1]Résultats!$C$3,VLOOKUP(E$5,Sheet1!$B$15:$AG$104,8,FALSE),0)</f>
        <v>0</v>
      </c>
      <c r="F223" s="150">
        <f ca="1">+IF($C223=[1]Résultats!$C$3,VLOOKUP(F$5,Sheet1!$B$15:$AG$104,8,FALSE),0)</f>
        <v>0</v>
      </c>
      <c r="G223" s="150">
        <f ca="1">+IF($C223=[1]Résultats!$C$3,VLOOKUP(G$5,Sheet1!$B$15:$AG$104,8,FALSE),0)</f>
        <v>0</v>
      </c>
      <c r="H223" s="150">
        <f ca="1">+IF($C223=[1]Résultats!$C$3,VLOOKUP(H$5,Sheet1!$B$15:$AG$104,8,FALSE),0)</f>
        <v>0</v>
      </c>
      <c r="I223" s="150">
        <f ca="1">+IF($C223=[1]Résultats!$C$3,VLOOKUP(I$5,Sheet1!$B$15:$AG$104,8,FALSE),0)</f>
        <v>0</v>
      </c>
      <c r="J223" s="151">
        <f ca="1">+IF($C223=[1]Résultats!$C$3,VLOOKUP(J$5,Sheet1!$B$15:$AG$104,8,FALSE),0)</f>
        <v>0</v>
      </c>
      <c r="K223" s="151">
        <f ca="1">+IF($C223=[1]Résultats!$C$3,VLOOKUP(K$5,Sheet1!$B$15:$AG$104,8,FALSE),0)</f>
        <v>0</v>
      </c>
      <c r="L223" s="213">
        <f ca="1">+IF($C223=[1]Résultats!$C$3,VLOOKUP(L$5,Sheet1!$B$15:$AG$104,8,FALSE),0)</f>
        <v>0</v>
      </c>
      <c r="M223" s="165">
        <f ca="1">+IF($C223=[1]Résultats!$C$3,VLOOKUP(M$5,Sheet1!$B$15:$AG$104,8,FALSE),0)</f>
        <v>0</v>
      </c>
      <c r="N223" s="165">
        <f ca="1">+IF($C223=[1]Résultats!$C$3,VLOOKUP(N$5,Sheet1!$B$15:$AG$104,8,FALSE),0)</f>
        <v>0</v>
      </c>
      <c r="O223" s="151">
        <f ca="1">+IF($C223=[1]Résultats!$C$3,VLOOKUP(O$5,Sheet1!$B$15:$AG$104,8,FALSE),0)</f>
        <v>0</v>
      </c>
      <c r="P223" s="151">
        <f ca="1">+IF($C223=[1]Résultats!$C$3,VLOOKUP(P$5,Sheet1!$B$15:$AG$104,8,FALSE),0)</f>
        <v>0</v>
      </c>
      <c r="Q223" s="213">
        <f ca="1">+IF($C223=[1]Résultats!$C$3,VLOOKUP(Q$5,Sheet1!$B$15:$AG$104,8,FALSE),0)</f>
        <v>0</v>
      </c>
      <c r="R223" s="151">
        <f ca="1">+IF($C223=[1]Résultats!$C$3,VLOOKUP(R$5,Sheet1!$B$15:$AG$104,8,FALSE),0)</f>
        <v>0</v>
      </c>
      <c r="S223" s="165">
        <f ca="1">+IF($C223=[1]Résultats!$C$3,VLOOKUP(S$5,Sheet1!$B$15:$AG$104,8,FALSE),0)</f>
        <v>0</v>
      </c>
      <c r="T223" s="165">
        <f ca="1">+IF($C223=[1]Résultats!$C$3,VLOOKUP(T$5,Sheet1!$B$15:$AG$104,8,FALSE),0)</f>
        <v>0</v>
      </c>
      <c r="U223" s="151">
        <f ca="1">+IF($C223=[1]Résultats!$C$3,VLOOKUP(U$5,Sheet1!$B$15:$AG$104,8,FALSE),0)</f>
        <v>0</v>
      </c>
      <c r="V223" s="151">
        <f ca="1">+IF($C223=[1]Résultats!$C$3,VLOOKUP(V$5,Sheet1!$B$15:$AG$104,8,FALSE),0)</f>
        <v>0</v>
      </c>
      <c r="W223" s="213">
        <f ca="1">+IF($C223=[1]Résultats!$C$3,VLOOKUP(W$5,Sheet1!$B$15:$AG$104,8,FALSE),0)</f>
        <v>0</v>
      </c>
      <c r="X223" s="165">
        <f ca="1">+IF($C223=[1]Résultats!$C$3,VLOOKUP(X$5,Sheet1!$B$15:$AG$104,8,FALSE),0)</f>
        <v>0</v>
      </c>
      <c r="Y223" s="165">
        <f ca="1">+IF($C223=[1]Résultats!$C$3,VLOOKUP(Y$5,Sheet1!$B$15:$AG$104,8,FALSE),0)</f>
        <v>0</v>
      </c>
      <c r="Z223" s="151">
        <f ca="1">+IF($C223=[1]Résultats!$C$3,VLOOKUP(Z$5,Sheet1!$B$15:$AG$104,8,FALSE),0)</f>
        <v>0</v>
      </c>
      <c r="AA223" s="151">
        <f ca="1">+IF($C223=[1]Résultats!$C$3,VLOOKUP(AA$5,Sheet1!$B$15:$AG$104,8,FALSE),0)</f>
        <v>0</v>
      </c>
      <c r="AB223" s="213">
        <f ca="1">+IF($C223=[1]Résultats!$C$3,VLOOKUP(AB$5,Sheet1!$B$15:$AG$104,8,FALSE),0)</f>
        <v>0</v>
      </c>
      <c r="AC223" s="165">
        <f ca="1">+IF($C223=[1]Résultats!$C$3,VLOOKUP(AC$5,Sheet1!$B$15:$AG$104,8,FALSE),0)</f>
        <v>0</v>
      </c>
      <c r="AD223" s="165">
        <f ca="1">+IF($C223=[1]Résultats!$C$3,VLOOKUP(AD$5,Sheet1!$B$15:$AG$104,8,FALSE),0)</f>
        <v>0</v>
      </c>
      <c r="AE223" s="213">
        <f ca="1">+IF($C223=[1]Résultats!$C$3,VLOOKUP(AE$5,Sheet1!$B$15:$AG$104,8,FALSE),0)</f>
        <v>0</v>
      </c>
      <c r="AF223" s="165">
        <f ca="1">+IF($C223=[1]Résultats!$C$3,VLOOKUP(AF$5,Sheet1!$B$15:$AG$104,8,FALSE),0)</f>
        <v>0</v>
      </c>
      <c r="AG223" s="165">
        <f ca="1">+IF($C223=[1]Résultats!$C$3,VLOOKUP(AG$5,Sheet1!$B$15:$AG$104,8,FALSE),0)</f>
        <v>0</v>
      </c>
      <c r="AH223" s="151">
        <f ca="1">+IF($C223=[1]Résultats!$C$3,VLOOKUP(AH$5,Sheet1!$B$15:$AG$104,8,FALSE),0)</f>
        <v>0</v>
      </c>
      <c r="AI223" s="151">
        <f ca="1">+IF($C223=[1]Résultats!$C$3,VLOOKUP(AI$5,Sheet1!$B$15:$AG$104,8,FALSE),0)</f>
        <v>0</v>
      </c>
      <c r="AJ223" s="213">
        <f ca="1">+IF($C223=[1]Résultats!$C$3,VLOOKUP(AJ$5,Sheet1!$B$15:$AG$104,8,FALSE),0)</f>
        <v>0</v>
      </c>
      <c r="AK223" s="165">
        <f ca="1">+IF($C223=[1]Résultats!$C$3,VLOOKUP(AK$5,Sheet1!$B$15:$AG$104,8,FALSE),0)</f>
        <v>0</v>
      </c>
      <c r="AL223" s="165">
        <f ca="1">+IF($C223=[1]Résultats!$C$3,VLOOKUP(AL$5,Sheet1!$B$15:$AG$104,8,FALSE),0)</f>
        <v>0</v>
      </c>
      <c r="AM223" s="213">
        <f ca="1">+IF($C223=[1]Résultats!$C$3,VLOOKUP(AM$5,Sheet1!$B$15:$AG$104,8,FALSE),0)</f>
        <v>0</v>
      </c>
      <c r="AN223" s="165">
        <f ca="1">+IF($C223=[1]Résultats!$C$3,VLOOKUP(AN$5,Sheet1!$B$15:$AG$104,8,FALSE),0)</f>
        <v>0</v>
      </c>
      <c r="AO223" s="165">
        <f ca="1">+IF($C223=[1]Résultats!$C$3,VLOOKUP(AO$5,Sheet1!$B$15:$AG$104,8,FALSE),0)</f>
        <v>0</v>
      </c>
      <c r="AP223" s="213">
        <f ca="1">+IF($C223=[1]Résultats!$C$3,VLOOKUP(AP$5,Sheet1!$B$15:$AG$104,8,FALSE),0)</f>
        <v>0</v>
      </c>
      <c r="AQ223" s="165">
        <f ca="1">+IF($C223=[1]Résultats!$C$3,VLOOKUP(AQ$5,Sheet1!$B$15:$AG$104,8,FALSE),0)</f>
        <v>0</v>
      </c>
      <c r="AR223" s="165">
        <f ca="1">+IF($C223=[1]Résultats!$C$3,VLOOKUP(AR$5,Sheet1!$B$15:$AG$104,8,FALSE),0)</f>
        <v>0</v>
      </c>
      <c r="AS223" s="151">
        <f ca="1">+IF($C223=[1]Résultats!$C$3,VLOOKUP(AS$5,Sheet1!$B$15:$AG$104,8,FALSE),0)</f>
        <v>0</v>
      </c>
      <c r="AT223" s="151">
        <f ca="1">+IF($C223=[1]Résultats!$C$3,VLOOKUP(AT$5,Sheet1!$B$15:$AG$104,8,FALSE),0)</f>
        <v>0</v>
      </c>
      <c r="AU223" s="213">
        <f ca="1">+IF($C223=[1]Résultats!$C$3,VLOOKUP(AU$5,Sheet1!$B$15:$AG$104,8,FALSE),0)</f>
        <v>0</v>
      </c>
      <c r="AV223" s="151">
        <f ca="1">+IF($C223=[1]Résultats!$C$3,VLOOKUP(AV$5,Sheet1!$B$15:$AG$104,8,FALSE),0)</f>
        <v>0</v>
      </c>
      <c r="AW223" s="151">
        <f ca="1">+IF($C223=[1]Résultats!$C$3,VLOOKUP(AW$5,Sheet1!$B$15:$AG$104,8,FALSE),0)</f>
        <v>0</v>
      </c>
      <c r="AX223" s="151">
        <f ca="1">+IF($C223=[1]Résultats!$C$3,VLOOKUP(AX$5,Sheet1!$B$15:$AG$104,8,FALSE),0)</f>
        <v>0</v>
      </c>
      <c r="AY223" s="151">
        <f ca="1">+IF($C223=[1]Résultats!$C$3,VLOOKUP(AY$5,Sheet1!$B$15:$AG$104,8,FALSE),0)</f>
        <v>0</v>
      </c>
      <c r="AZ223" s="213">
        <f ca="1">+IF($C223=[1]Résultats!$C$3,VLOOKUP(AZ$5,Sheet1!$B$15:$AG$104,8,FALSE),0)</f>
        <v>0</v>
      </c>
      <c r="BA223" s="165">
        <f ca="1">+IF($C223=[1]Résultats!$C$3,VLOOKUP(BA$5,Sheet1!$B$15:$AG$104,8,FALSE),0)</f>
        <v>0</v>
      </c>
      <c r="BB223" s="165">
        <f ca="1">+IF($C223=[1]Résultats!$C$3,VLOOKUP(BB$5,Sheet1!$B$15:$AG$104,8,FALSE),0)</f>
        <v>0</v>
      </c>
      <c r="BC223" s="151">
        <f ca="1">+IF($C223=[1]Résultats!$C$3,VLOOKUP(BC$5,Sheet1!$B$15:$AG$104,8,FALSE),0)</f>
        <v>0</v>
      </c>
      <c r="BD223" s="151">
        <f ca="1">+IF($C223=[1]Résultats!$C$3,VLOOKUP(BD$5,Sheet1!$B$15:$AG$104,8,FALSE),0)</f>
        <v>0</v>
      </c>
      <c r="BE223" s="151">
        <f ca="1">+IF($C223=[1]Résultats!$C$3,VLOOKUP(BE$5,Sheet1!$B$15:$AG$104,8,FALSE),0)</f>
        <v>0</v>
      </c>
      <c r="BF223" s="151">
        <f ca="1">+IF($C223=[1]Résultats!$C$3,VLOOKUP(BF$5,Sheet1!$B$15:$AG$104,8,FALSE),0)</f>
        <v>0</v>
      </c>
      <c r="BG223" s="151">
        <f ca="1">+IF($C223=[1]Résultats!$C$3,VLOOKUP(BG$5,Sheet1!$B$15:$AG$104,8,FALSE),0)</f>
        <v>0</v>
      </c>
      <c r="BH223" s="151">
        <f ca="1">+IF($C223=[1]Résultats!$C$3,VLOOKUP(BH$5,Sheet1!$B$15:$AG$104,8,FALSE),0)</f>
        <v>0</v>
      </c>
      <c r="BI223" s="151">
        <f ca="1">+IF($C223=[1]Résultats!$C$3,VLOOKUP(BI$5,Sheet1!$B$15:$AG$104,8,FALSE),0)</f>
        <v>0</v>
      </c>
      <c r="BJ223" s="151">
        <f ca="1">+IF($C223=[1]Résultats!$C$3,VLOOKUP(BJ$5,Sheet1!$B$15:$AG$104,8,FALSE),0)</f>
        <v>0</v>
      </c>
      <c r="BK223" s="151">
        <f ca="1">+IF($C223=[1]Résultats!$C$3,VLOOKUP(BK$5,Sheet1!$B$15:$AG$104,8,FALSE),0)</f>
        <v>0</v>
      </c>
      <c r="BL223" s="151">
        <f ca="1">+IF($C223=[1]Résultats!$C$3,VLOOKUP(BL$5,Sheet1!$B$15:$AG$104,8,FALSE),0)</f>
        <v>0</v>
      </c>
      <c r="BM223" s="151">
        <f ca="1">+IF($C223=[1]Résultats!$C$3,VLOOKUP(BM$5,Sheet1!$B$15:$AG$104,8,FALSE),0)</f>
        <v>0</v>
      </c>
      <c r="BN223" s="151">
        <f ca="1">+IF($C223=[1]Résultats!$C$3,VLOOKUP(BN$5,Sheet1!$B$15:$AG$104,8,FALSE),0)</f>
        <v>0</v>
      </c>
      <c r="BO223" s="151">
        <f ca="1">+IF($C223=[1]Résultats!$C$3,VLOOKUP(BO$5,Sheet1!$B$15:$AG$104,8,FALSE),0)</f>
        <v>0</v>
      </c>
      <c r="BP223" s="151">
        <f ca="1">+IF($C223=[1]Résultats!$C$3,VLOOKUP(BP$5,Sheet1!$B$15:$AG$104,8,FALSE),0)</f>
        <v>0</v>
      </c>
      <c r="BQ223" s="151">
        <f ca="1">+IF($C223=[1]Résultats!$C$3,VLOOKUP(BQ$5,Sheet1!$B$15:$AG$104,8,FALSE),0)</f>
        <v>0</v>
      </c>
      <c r="BR223" s="151">
        <f ca="1">+IF($C223=[1]Résultats!$C$3,VLOOKUP(BR$5,Sheet1!$B$15:$AG$104,8,FALSE),0)</f>
        <v>0</v>
      </c>
      <c r="BS223" s="151">
        <f ca="1">+IF($C223=[1]Résultats!$C$3,VLOOKUP(BS$5,Sheet1!$B$15:$AG$104,8,FALSE),0)</f>
        <v>0</v>
      </c>
      <c r="BT223" s="151">
        <f ca="1">+IF($C223=[1]Résultats!$C$3,VLOOKUP(BT$5,Sheet1!$B$15:$AG$104,8,FALSE),0)</f>
        <v>0</v>
      </c>
      <c r="BU223" s="151">
        <f ca="1">+IF($C223=[1]Résultats!$C$3,VLOOKUP(BU$5,Sheet1!$B$15:$AG$104,8,FALSE),0)</f>
        <v>0</v>
      </c>
      <c r="BV223" s="151">
        <f ca="1">+IF($C223=[1]Résultats!$C$3,VLOOKUP(BV$5,Sheet1!$B$15:$AG$104,8,FALSE),0)</f>
        <v>0</v>
      </c>
      <c r="BW223" s="151">
        <f ca="1">+IF($C223=[1]Résultats!$C$3,VLOOKUP(BW$5,Sheet1!$B$15:$AG$104,8,FALSE),0)</f>
        <v>0</v>
      </c>
      <c r="BX223" s="151">
        <f ca="1">+IF($C223=[1]Résultats!$C$3,VLOOKUP(BX$5,Sheet1!$B$15:$AG$104,8,FALSE),0)</f>
        <v>0</v>
      </c>
      <c r="BY223" s="151">
        <f ca="1">+IF($C223=[1]Résultats!$C$3,VLOOKUP(BY$5,Sheet1!$B$15:$AG$104,8,FALSE),0)</f>
        <v>0</v>
      </c>
      <c r="BZ223" s="151">
        <f ca="1">+IF($C223=[1]Résultats!$C$3,VLOOKUP(BZ$5,Sheet1!$B$15:$AG$104,8,FALSE),0)</f>
        <v>0</v>
      </c>
    </row>
    <row r="224" spans="1:78" ht="15.75" customHeight="1" x14ac:dyDescent="0.2">
      <c r="A224" s="1">
        <f t="shared" ca="1" si="12"/>
        <v>0</v>
      </c>
      <c r="B224" s="1">
        <f t="shared" ca="1" si="11"/>
        <v>0</v>
      </c>
      <c r="C224" s="136">
        <f>Hébergement!C224</f>
        <v>43319</v>
      </c>
      <c r="D224" s="150">
        <f ca="1">+IF($C224=[1]Résultats!$C$3,VLOOKUP(D$5,Sheet1!$B$15:$AG$104,8,FALSE),0)</f>
        <v>0</v>
      </c>
      <c r="E224" s="150">
        <f ca="1">+IF($C224=[1]Résultats!$C$3,VLOOKUP(E$5,Sheet1!$B$15:$AG$104,8,FALSE),0)</f>
        <v>0</v>
      </c>
      <c r="F224" s="150">
        <f ca="1">+IF($C224=[1]Résultats!$C$3,VLOOKUP(F$5,Sheet1!$B$15:$AG$104,8,FALSE),0)</f>
        <v>0</v>
      </c>
      <c r="G224" s="150">
        <f ca="1">+IF($C224=[1]Résultats!$C$3,VLOOKUP(G$5,Sheet1!$B$15:$AG$104,8,FALSE),0)</f>
        <v>0</v>
      </c>
      <c r="H224" s="150">
        <f ca="1">+IF($C224=[1]Résultats!$C$3,VLOOKUP(H$5,Sheet1!$B$15:$AG$104,8,FALSE),0)</f>
        <v>0</v>
      </c>
      <c r="I224" s="150">
        <f ca="1">+IF($C224=[1]Résultats!$C$3,VLOOKUP(I$5,Sheet1!$B$15:$AG$104,8,FALSE),0)</f>
        <v>0</v>
      </c>
      <c r="J224" s="151">
        <f ca="1">+IF($C224=[1]Résultats!$C$3,VLOOKUP(J$5,Sheet1!$B$15:$AG$104,8,FALSE),0)</f>
        <v>0</v>
      </c>
      <c r="K224" s="151">
        <f ca="1">+IF($C224=[1]Résultats!$C$3,VLOOKUP(K$5,Sheet1!$B$15:$AG$104,8,FALSE),0)</f>
        <v>0</v>
      </c>
      <c r="L224" s="213">
        <f ca="1">+IF($C224=[1]Résultats!$C$3,VLOOKUP(L$5,Sheet1!$B$15:$AG$104,8,FALSE),0)</f>
        <v>0</v>
      </c>
      <c r="M224" s="165">
        <f ca="1">+IF($C224=[1]Résultats!$C$3,VLOOKUP(M$5,Sheet1!$B$15:$AG$104,8,FALSE),0)</f>
        <v>0</v>
      </c>
      <c r="N224" s="165">
        <f ca="1">+IF($C224=[1]Résultats!$C$3,VLOOKUP(N$5,Sheet1!$B$15:$AG$104,8,FALSE),0)</f>
        <v>0</v>
      </c>
      <c r="O224" s="151">
        <f ca="1">+IF($C224=[1]Résultats!$C$3,VLOOKUP(O$5,Sheet1!$B$15:$AG$104,8,FALSE),0)</f>
        <v>0</v>
      </c>
      <c r="P224" s="151">
        <f ca="1">+IF($C224=[1]Résultats!$C$3,VLOOKUP(P$5,Sheet1!$B$15:$AG$104,8,FALSE),0)</f>
        <v>0</v>
      </c>
      <c r="Q224" s="213">
        <f ca="1">+IF($C224=[1]Résultats!$C$3,VLOOKUP(Q$5,Sheet1!$B$15:$AG$104,8,FALSE),0)</f>
        <v>0</v>
      </c>
      <c r="R224" s="151">
        <f ca="1">+IF($C224=[1]Résultats!$C$3,VLOOKUP(R$5,Sheet1!$B$15:$AG$104,8,FALSE),0)</f>
        <v>0</v>
      </c>
      <c r="S224" s="165">
        <f ca="1">+IF($C224=[1]Résultats!$C$3,VLOOKUP(S$5,Sheet1!$B$15:$AG$104,8,FALSE),0)</f>
        <v>0</v>
      </c>
      <c r="T224" s="165">
        <f ca="1">+IF($C224=[1]Résultats!$C$3,VLOOKUP(T$5,Sheet1!$B$15:$AG$104,8,FALSE),0)</f>
        <v>0</v>
      </c>
      <c r="U224" s="151">
        <f ca="1">+IF($C224=[1]Résultats!$C$3,VLOOKUP(U$5,Sheet1!$B$15:$AG$104,8,FALSE),0)</f>
        <v>0</v>
      </c>
      <c r="V224" s="151">
        <f ca="1">+IF($C224=[1]Résultats!$C$3,VLOOKUP(V$5,Sheet1!$B$15:$AG$104,8,FALSE),0)</f>
        <v>0</v>
      </c>
      <c r="W224" s="213">
        <f ca="1">+IF($C224=[1]Résultats!$C$3,VLOOKUP(W$5,Sheet1!$B$15:$AG$104,8,FALSE),0)</f>
        <v>0</v>
      </c>
      <c r="X224" s="165">
        <f ca="1">+IF($C224=[1]Résultats!$C$3,VLOOKUP(X$5,Sheet1!$B$15:$AG$104,8,FALSE),0)</f>
        <v>0</v>
      </c>
      <c r="Y224" s="165">
        <f ca="1">+IF($C224=[1]Résultats!$C$3,VLOOKUP(Y$5,Sheet1!$B$15:$AG$104,8,FALSE),0)</f>
        <v>0</v>
      </c>
      <c r="Z224" s="151">
        <f ca="1">+IF($C224=[1]Résultats!$C$3,VLOOKUP(Z$5,Sheet1!$B$15:$AG$104,8,FALSE),0)</f>
        <v>0</v>
      </c>
      <c r="AA224" s="151">
        <f ca="1">+IF($C224=[1]Résultats!$C$3,VLOOKUP(AA$5,Sheet1!$B$15:$AG$104,8,FALSE),0)</f>
        <v>0</v>
      </c>
      <c r="AB224" s="213">
        <f ca="1">+IF($C224=[1]Résultats!$C$3,VLOOKUP(AB$5,Sheet1!$B$15:$AG$104,8,FALSE),0)</f>
        <v>0</v>
      </c>
      <c r="AC224" s="165">
        <f ca="1">+IF($C224=[1]Résultats!$C$3,VLOOKUP(AC$5,Sheet1!$B$15:$AG$104,8,FALSE),0)</f>
        <v>0</v>
      </c>
      <c r="AD224" s="165">
        <f ca="1">+IF($C224=[1]Résultats!$C$3,VLOOKUP(AD$5,Sheet1!$B$15:$AG$104,8,FALSE),0)</f>
        <v>0</v>
      </c>
      <c r="AE224" s="213">
        <f ca="1">+IF($C224=[1]Résultats!$C$3,VLOOKUP(AE$5,Sheet1!$B$15:$AG$104,8,FALSE),0)</f>
        <v>0</v>
      </c>
      <c r="AF224" s="165">
        <f ca="1">+IF($C224=[1]Résultats!$C$3,VLOOKUP(AF$5,Sheet1!$B$15:$AG$104,8,FALSE),0)</f>
        <v>0</v>
      </c>
      <c r="AG224" s="165">
        <f ca="1">+IF($C224=[1]Résultats!$C$3,VLOOKUP(AG$5,Sheet1!$B$15:$AG$104,8,FALSE),0)</f>
        <v>0</v>
      </c>
      <c r="AH224" s="151">
        <f ca="1">+IF($C224=[1]Résultats!$C$3,VLOOKUP(AH$5,Sheet1!$B$15:$AG$104,8,FALSE),0)</f>
        <v>0</v>
      </c>
      <c r="AI224" s="151">
        <f ca="1">+IF($C224=[1]Résultats!$C$3,VLOOKUP(AI$5,Sheet1!$B$15:$AG$104,8,FALSE),0)</f>
        <v>0</v>
      </c>
      <c r="AJ224" s="213">
        <f ca="1">+IF($C224=[1]Résultats!$C$3,VLOOKUP(AJ$5,Sheet1!$B$15:$AG$104,8,FALSE),0)</f>
        <v>0</v>
      </c>
      <c r="AK224" s="165">
        <f ca="1">+IF($C224=[1]Résultats!$C$3,VLOOKUP(AK$5,Sheet1!$B$15:$AG$104,8,FALSE),0)</f>
        <v>0</v>
      </c>
      <c r="AL224" s="165">
        <f ca="1">+IF($C224=[1]Résultats!$C$3,VLOOKUP(AL$5,Sheet1!$B$15:$AG$104,8,FALSE),0)</f>
        <v>0</v>
      </c>
      <c r="AM224" s="213">
        <f ca="1">+IF($C224=[1]Résultats!$C$3,VLOOKUP(AM$5,Sheet1!$B$15:$AG$104,8,FALSE),0)</f>
        <v>0</v>
      </c>
      <c r="AN224" s="165">
        <f ca="1">+IF($C224=[1]Résultats!$C$3,VLOOKUP(AN$5,Sheet1!$B$15:$AG$104,8,FALSE),0)</f>
        <v>0</v>
      </c>
      <c r="AO224" s="165">
        <f ca="1">+IF($C224=[1]Résultats!$C$3,VLOOKUP(AO$5,Sheet1!$B$15:$AG$104,8,FALSE),0)</f>
        <v>0</v>
      </c>
      <c r="AP224" s="213">
        <f ca="1">+IF($C224=[1]Résultats!$C$3,VLOOKUP(AP$5,Sheet1!$B$15:$AG$104,8,FALSE),0)</f>
        <v>0</v>
      </c>
      <c r="AQ224" s="165">
        <f ca="1">+IF($C224=[1]Résultats!$C$3,VLOOKUP(AQ$5,Sheet1!$B$15:$AG$104,8,FALSE),0)</f>
        <v>0</v>
      </c>
      <c r="AR224" s="165">
        <f ca="1">+IF($C224=[1]Résultats!$C$3,VLOOKUP(AR$5,Sheet1!$B$15:$AG$104,8,FALSE),0)</f>
        <v>0</v>
      </c>
      <c r="AS224" s="151">
        <f ca="1">+IF($C224=[1]Résultats!$C$3,VLOOKUP(AS$5,Sheet1!$B$15:$AG$104,8,FALSE),0)</f>
        <v>0</v>
      </c>
      <c r="AT224" s="151">
        <f ca="1">+IF($C224=[1]Résultats!$C$3,VLOOKUP(AT$5,Sheet1!$B$15:$AG$104,8,FALSE),0)</f>
        <v>0</v>
      </c>
      <c r="AU224" s="213">
        <f ca="1">+IF($C224=[1]Résultats!$C$3,VLOOKUP(AU$5,Sheet1!$B$15:$AG$104,8,FALSE),0)</f>
        <v>0</v>
      </c>
      <c r="AV224" s="151">
        <f ca="1">+IF($C224=[1]Résultats!$C$3,VLOOKUP(AV$5,Sheet1!$B$15:$AG$104,8,FALSE),0)</f>
        <v>0</v>
      </c>
      <c r="AW224" s="151">
        <f ca="1">+IF($C224=[1]Résultats!$C$3,VLOOKUP(AW$5,Sheet1!$B$15:$AG$104,8,FALSE),0)</f>
        <v>0</v>
      </c>
      <c r="AX224" s="151">
        <f ca="1">+IF($C224=[1]Résultats!$C$3,VLOOKUP(AX$5,Sheet1!$B$15:$AG$104,8,FALSE),0)</f>
        <v>0</v>
      </c>
      <c r="AY224" s="151">
        <f ca="1">+IF($C224=[1]Résultats!$C$3,VLOOKUP(AY$5,Sheet1!$B$15:$AG$104,8,FALSE),0)</f>
        <v>0</v>
      </c>
      <c r="AZ224" s="213">
        <f ca="1">+IF($C224=[1]Résultats!$C$3,VLOOKUP(AZ$5,Sheet1!$B$15:$AG$104,8,FALSE),0)</f>
        <v>0</v>
      </c>
      <c r="BA224" s="165">
        <f ca="1">+IF($C224=[1]Résultats!$C$3,VLOOKUP(BA$5,Sheet1!$B$15:$AG$104,8,FALSE),0)</f>
        <v>0</v>
      </c>
      <c r="BB224" s="165">
        <f ca="1">+IF($C224=[1]Résultats!$C$3,VLOOKUP(BB$5,Sheet1!$B$15:$AG$104,8,FALSE),0)</f>
        <v>0</v>
      </c>
      <c r="BC224" s="151">
        <f ca="1">+IF($C224=[1]Résultats!$C$3,VLOOKUP(BC$5,Sheet1!$B$15:$AG$104,8,FALSE),0)</f>
        <v>0</v>
      </c>
      <c r="BD224" s="151">
        <f ca="1">+IF($C224=[1]Résultats!$C$3,VLOOKUP(BD$5,Sheet1!$B$15:$AG$104,8,FALSE),0)</f>
        <v>0</v>
      </c>
      <c r="BE224" s="151">
        <f ca="1">+IF($C224=[1]Résultats!$C$3,VLOOKUP(BE$5,Sheet1!$B$15:$AG$104,8,FALSE),0)</f>
        <v>0</v>
      </c>
      <c r="BF224" s="151">
        <f ca="1">+IF($C224=[1]Résultats!$C$3,VLOOKUP(BF$5,Sheet1!$B$15:$AG$104,8,FALSE),0)</f>
        <v>0</v>
      </c>
      <c r="BG224" s="151">
        <f ca="1">+IF($C224=[1]Résultats!$C$3,VLOOKUP(BG$5,Sheet1!$B$15:$AG$104,8,FALSE),0)</f>
        <v>0</v>
      </c>
      <c r="BH224" s="151">
        <f ca="1">+IF($C224=[1]Résultats!$C$3,VLOOKUP(BH$5,Sheet1!$B$15:$AG$104,8,FALSE),0)</f>
        <v>0</v>
      </c>
      <c r="BI224" s="151">
        <f ca="1">+IF($C224=[1]Résultats!$C$3,VLOOKUP(BI$5,Sheet1!$B$15:$AG$104,8,FALSE),0)</f>
        <v>0</v>
      </c>
      <c r="BJ224" s="151">
        <f ca="1">+IF($C224=[1]Résultats!$C$3,VLOOKUP(BJ$5,Sheet1!$B$15:$AG$104,8,FALSE),0)</f>
        <v>0</v>
      </c>
      <c r="BK224" s="151">
        <f ca="1">+IF($C224=[1]Résultats!$C$3,VLOOKUP(BK$5,Sheet1!$B$15:$AG$104,8,FALSE),0)</f>
        <v>0</v>
      </c>
      <c r="BL224" s="151">
        <f ca="1">+IF($C224=[1]Résultats!$C$3,VLOOKUP(BL$5,Sheet1!$B$15:$AG$104,8,FALSE),0)</f>
        <v>0</v>
      </c>
      <c r="BM224" s="151">
        <f ca="1">+IF($C224=[1]Résultats!$C$3,VLOOKUP(BM$5,Sheet1!$B$15:$AG$104,8,FALSE),0)</f>
        <v>0</v>
      </c>
      <c r="BN224" s="151">
        <f ca="1">+IF($C224=[1]Résultats!$C$3,VLOOKUP(BN$5,Sheet1!$B$15:$AG$104,8,FALSE),0)</f>
        <v>0</v>
      </c>
      <c r="BO224" s="151">
        <f ca="1">+IF($C224=[1]Résultats!$C$3,VLOOKUP(BO$5,Sheet1!$B$15:$AG$104,8,FALSE),0)</f>
        <v>0</v>
      </c>
      <c r="BP224" s="151">
        <f ca="1">+IF($C224=[1]Résultats!$C$3,VLOOKUP(BP$5,Sheet1!$B$15:$AG$104,8,FALSE),0)</f>
        <v>0</v>
      </c>
      <c r="BQ224" s="151">
        <f ca="1">+IF($C224=[1]Résultats!$C$3,VLOOKUP(BQ$5,Sheet1!$B$15:$AG$104,8,FALSE),0)</f>
        <v>0</v>
      </c>
      <c r="BR224" s="151">
        <f ca="1">+IF($C224=[1]Résultats!$C$3,VLOOKUP(BR$5,Sheet1!$B$15:$AG$104,8,FALSE),0)</f>
        <v>0</v>
      </c>
      <c r="BS224" s="151">
        <f ca="1">+IF($C224=[1]Résultats!$C$3,VLOOKUP(BS$5,Sheet1!$B$15:$AG$104,8,FALSE),0)</f>
        <v>0</v>
      </c>
      <c r="BT224" s="151">
        <f ca="1">+IF($C224=[1]Résultats!$C$3,VLOOKUP(BT$5,Sheet1!$B$15:$AG$104,8,FALSE),0)</f>
        <v>0</v>
      </c>
      <c r="BU224" s="151">
        <f ca="1">+IF($C224=[1]Résultats!$C$3,VLOOKUP(BU$5,Sheet1!$B$15:$AG$104,8,FALSE),0)</f>
        <v>0</v>
      </c>
      <c r="BV224" s="151">
        <f ca="1">+IF($C224=[1]Résultats!$C$3,VLOOKUP(BV$5,Sheet1!$B$15:$AG$104,8,FALSE),0)</f>
        <v>0</v>
      </c>
      <c r="BW224" s="151">
        <f ca="1">+IF($C224=[1]Résultats!$C$3,VLOOKUP(BW$5,Sheet1!$B$15:$AG$104,8,FALSE),0)</f>
        <v>0</v>
      </c>
      <c r="BX224" s="151">
        <f ca="1">+IF($C224=[1]Résultats!$C$3,VLOOKUP(BX$5,Sheet1!$B$15:$AG$104,8,FALSE),0)</f>
        <v>0</v>
      </c>
      <c r="BY224" s="151">
        <f ca="1">+IF($C224=[1]Résultats!$C$3,VLOOKUP(BY$5,Sheet1!$B$15:$AG$104,8,FALSE),0)</f>
        <v>0</v>
      </c>
      <c r="BZ224" s="151">
        <f ca="1">+IF($C224=[1]Résultats!$C$3,VLOOKUP(BZ$5,Sheet1!$B$15:$AG$104,8,FALSE),0)</f>
        <v>0</v>
      </c>
    </row>
    <row r="225" spans="1:78" ht="15.75" customHeight="1" x14ac:dyDescent="0.2">
      <c r="A225" s="1">
        <f t="shared" ca="1" si="12"/>
        <v>0</v>
      </c>
      <c r="B225" s="1">
        <f t="shared" ca="1" si="11"/>
        <v>0</v>
      </c>
      <c r="C225" s="136">
        <f>Hébergement!C225</f>
        <v>43320</v>
      </c>
      <c r="D225" s="150">
        <f ca="1">+IF($C225=[1]Résultats!$C$3,VLOOKUP(D$5,Sheet1!$B$15:$AG$104,8,FALSE),0)</f>
        <v>0</v>
      </c>
      <c r="E225" s="150">
        <f ca="1">+IF($C225=[1]Résultats!$C$3,VLOOKUP(E$5,Sheet1!$B$15:$AG$104,8,FALSE),0)</f>
        <v>0</v>
      </c>
      <c r="F225" s="150">
        <f ca="1">+IF($C225=[1]Résultats!$C$3,VLOOKUP(F$5,Sheet1!$B$15:$AG$104,8,FALSE),0)</f>
        <v>0</v>
      </c>
      <c r="G225" s="150">
        <f ca="1">+IF($C225=[1]Résultats!$C$3,VLOOKUP(G$5,Sheet1!$B$15:$AG$104,8,FALSE),0)</f>
        <v>0</v>
      </c>
      <c r="H225" s="150">
        <f ca="1">+IF($C225=[1]Résultats!$C$3,VLOOKUP(H$5,Sheet1!$B$15:$AG$104,8,FALSE),0)</f>
        <v>0</v>
      </c>
      <c r="I225" s="150">
        <f ca="1">+IF($C225=[1]Résultats!$C$3,VLOOKUP(I$5,Sheet1!$B$15:$AG$104,8,FALSE),0)</f>
        <v>0</v>
      </c>
      <c r="J225" s="151">
        <f ca="1">+IF($C225=[1]Résultats!$C$3,VLOOKUP(J$5,Sheet1!$B$15:$AG$104,8,FALSE),0)</f>
        <v>0</v>
      </c>
      <c r="K225" s="151">
        <f ca="1">+IF($C225=[1]Résultats!$C$3,VLOOKUP(K$5,Sheet1!$B$15:$AG$104,8,FALSE),0)</f>
        <v>0</v>
      </c>
      <c r="L225" s="213">
        <f ca="1">+IF($C225=[1]Résultats!$C$3,VLOOKUP(L$5,Sheet1!$B$15:$AG$104,8,FALSE),0)</f>
        <v>0</v>
      </c>
      <c r="M225" s="165">
        <f ca="1">+IF($C225=[1]Résultats!$C$3,VLOOKUP(M$5,Sheet1!$B$15:$AG$104,8,FALSE),0)</f>
        <v>0</v>
      </c>
      <c r="N225" s="165">
        <f ca="1">+IF($C225=[1]Résultats!$C$3,VLOOKUP(N$5,Sheet1!$B$15:$AG$104,8,FALSE),0)</f>
        <v>0</v>
      </c>
      <c r="O225" s="151">
        <f ca="1">+IF($C225=[1]Résultats!$C$3,VLOOKUP(O$5,Sheet1!$B$15:$AG$104,8,FALSE),0)</f>
        <v>0</v>
      </c>
      <c r="P225" s="151">
        <f ca="1">+IF($C225=[1]Résultats!$C$3,VLOOKUP(P$5,Sheet1!$B$15:$AG$104,8,FALSE),0)</f>
        <v>0</v>
      </c>
      <c r="Q225" s="213">
        <f ca="1">+IF($C225=[1]Résultats!$C$3,VLOOKUP(Q$5,Sheet1!$B$15:$AG$104,8,FALSE),0)</f>
        <v>0</v>
      </c>
      <c r="R225" s="151">
        <f ca="1">+IF($C225=[1]Résultats!$C$3,VLOOKUP(R$5,Sheet1!$B$15:$AG$104,8,FALSE),0)</f>
        <v>0</v>
      </c>
      <c r="S225" s="165">
        <f ca="1">+IF($C225=[1]Résultats!$C$3,VLOOKUP(S$5,Sheet1!$B$15:$AG$104,8,FALSE),0)</f>
        <v>0</v>
      </c>
      <c r="T225" s="165">
        <f ca="1">+IF($C225=[1]Résultats!$C$3,VLOOKUP(T$5,Sheet1!$B$15:$AG$104,8,FALSE),0)</f>
        <v>0</v>
      </c>
      <c r="U225" s="151">
        <f ca="1">+IF($C225=[1]Résultats!$C$3,VLOOKUP(U$5,Sheet1!$B$15:$AG$104,8,FALSE),0)</f>
        <v>0</v>
      </c>
      <c r="V225" s="151">
        <f ca="1">+IF($C225=[1]Résultats!$C$3,VLOOKUP(V$5,Sheet1!$B$15:$AG$104,8,FALSE),0)</f>
        <v>0</v>
      </c>
      <c r="W225" s="213">
        <f ca="1">+IF($C225=[1]Résultats!$C$3,VLOOKUP(W$5,Sheet1!$B$15:$AG$104,8,FALSE),0)</f>
        <v>0</v>
      </c>
      <c r="X225" s="165">
        <f ca="1">+IF($C225=[1]Résultats!$C$3,VLOOKUP(X$5,Sheet1!$B$15:$AG$104,8,FALSE),0)</f>
        <v>0</v>
      </c>
      <c r="Y225" s="165">
        <f ca="1">+IF($C225=[1]Résultats!$C$3,VLOOKUP(Y$5,Sheet1!$B$15:$AG$104,8,FALSE),0)</f>
        <v>0</v>
      </c>
      <c r="Z225" s="151">
        <f ca="1">+IF($C225=[1]Résultats!$C$3,VLOOKUP(Z$5,Sheet1!$B$15:$AG$104,8,FALSE),0)</f>
        <v>0</v>
      </c>
      <c r="AA225" s="151">
        <f ca="1">+IF($C225=[1]Résultats!$C$3,VLOOKUP(AA$5,Sheet1!$B$15:$AG$104,8,FALSE),0)</f>
        <v>0</v>
      </c>
      <c r="AB225" s="213">
        <f ca="1">+IF($C225=[1]Résultats!$C$3,VLOOKUP(AB$5,Sheet1!$B$15:$AG$104,8,FALSE),0)</f>
        <v>0</v>
      </c>
      <c r="AC225" s="165">
        <f ca="1">+IF($C225=[1]Résultats!$C$3,VLOOKUP(AC$5,Sheet1!$B$15:$AG$104,8,FALSE),0)</f>
        <v>0</v>
      </c>
      <c r="AD225" s="165">
        <f ca="1">+IF($C225=[1]Résultats!$C$3,VLOOKUP(AD$5,Sheet1!$B$15:$AG$104,8,FALSE),0)</f>
        <v>0</v>
      </c>
      <c r="AE225" s="213">
        <f ca="1">+IF($C225=[1]Résultats!$C$3,VLOOKUP(AE$5,Sheet1!$B$15:$AG$104,8,FALSE),0)</f>
        <v>0</v>
      </c>
      <c r="AF225" s="165">
        <f ca="1">+IF($C225=[1]Résultats!$C$3,VLOOKUP(AF$5,Sheet1!$B$15:$AG$104,8,FALSE),0)</f>
        <v>0</v>
      </c>
      <c r="AG225" s="165">
        <f ca="1">+IF($C225=[1]Résultats!$C$3,VLOOKUP(AG$5,Sheet1!$B$15:$AG$104,8,FALSE),0)</f>
        <v>0</v>
      </c>
      <c r="AH225" s="151">
        <f ca="1">+IF($C225=[1]Résultats!$C$3,VLOOKUP(AH$5,Sheet1!$B$15:$AG$104,8,FALSE),0)</f>
        <v>0</v>
      </c>
      <c r="AI225" s="151">
        <f ca="1">+IF($C225=[1]Résultats!$C$3,VLOOKUP(AI$5,Sheet1!$B$15:$AG$104,8,FALSE),0)</f>
        <v>0</v>
      </c>
      <c r="AJ225" s="213">
        <f ca="1">+IF($C225=[1]Résultats!$C$3,VLOOKUP(AJ$5,Sheet1!$B$15:$AG$104,8,FALSE),0)</f>
        <v>0</v>
      </c>
      <c r="AK225" s="165">
        <f ca="1">+IF($C225=[1]Résultats!$C$3,VLOOKUP(AK$5,Sheet1!$B$15:$AG$104,8,FALSE),0)</f>
        <v>0</v>
      </c>
      <c r="AL225" s="165">
        <f ca="1">+IF($C225=[1]Résultats!$C$3,VLOOKUP(AL$5,Sheet1!$B$15:$AG$104,8,FALSE),0)</f>
        <v>0</v>
      </c>
      <c r="AM225" s="213">
        <f ca="1">+IF($C225=[1]Résultats!$C$3,VLOOKUP(AM$5,Sheet1!$B$15:$AG$104,8,FALSE),0)</f>
        <v>0</v>
      </c>
      <c r="AN225" s="165">
        <f ca="1">+IF($C225=[1]Résultats!$C$3,VLOOKUP(AN$5,Sheet1!$B$15:$AG$104,8,FALSE),0)</f>
        <v>0</v>
      </c>
      <c r="AO225" s="165">
        <f ca="1">+IF($C225=[1]Résultats!$C$3,VLOOKUP(AO$5,Sheet1!$B$15:$AG$104,8,FALSE),0)</f>
        <v>0</v>
      </c>
      <c r="AP225" s="213">
        <f ca="1">+IF($C225=[1]Résultats!$C$3,VLOOKUP(AP$5,Sheet1!$B$15:$AG$104,8,FALSE),0)</f>
        <v>0</v>
      </c>
      <c r="AQ225" s="165">
        <f ca="1">+IF($C225=[1]Résultats!$C$3,VLOOKUP(AQ$5,Sheet1!$B$15:$AG$104,8,FALSE),0)</f>
        <v>0</v>
      </c>
      <c r="AR225" s="165">
        <f ca="1">+IF($C225=[1]Résultats!$C$3,VLOOKUP(AR$5,Sheet1!$B$15:$AG$104,8,FALSE),0)</f>
        <v>0</v>
      </c>
      <c r="AS225" s="151">
        <f ca="1">+IF($C225=[1]Résultats!$C$3,VLOOKUP(AS$5,Sheet1!$B$15:$AG$104,8,FALSE),0)</f>
        <v>0</v>
      </c>
      <c r="AT225" s="151">
        <f ca="1">+IF($C225=[1]Résultats!$C$3,VLOOKUP(AT$5,Sheet1!$B$15:$AG$104,8,FALSE),0)</f>
        <v>0</v>
      </c>
      <c r="AU225" s="213">
        <f ca="1">+IF($C225=[1]Résultats!$C$3,VLOOKUP(AU$5,Sheet1!$B$15:$AG$104,8,FALSE),0)</f>
        <v>0</v>
      </c>
      <c r="AV225" s="151">
        <f ca="1">+IF($C225=[1]Résultats!$C$3,VLOOKUP(AV$5,Sheet1!$B$15:$AG$104,8,FALSE),0)</f>
        <v>0</v>
      </c>
      <c r="AW225" s="151">
        <f ca="1">+IF($C225=[1]Résultats!$C$3,VLOOKUP(AW$5,Sheet1!$B$15:$AG$104,8,FALSE),0)</f>
        <v>0</v>
      </c>
      <c r="AX225" s="151">
        <f ca="1">+IF($C225=[1]Résultats!$C$3,VLOOKUP(AX$5,Sheet1!$B$15:$AG$104,8,FALSE),0)</f>
        <v>0</v>
      </c>
      <c r="AY225" s="151">
        <f ca="1">+IF($C225=[1]Résultats!$C$3,VLOOKUP(AY$5,Sheet1!$B$15:$AG$104,8,FALSE),0)</f>
        <v>0</v>
      </c>
      <c r="AZ225" s="213">
        <f ca="1">+IF($C225=[1]Résultats!$C$3,VLOOKUP(AZ$5,Sheet1!$B$15:$AG$104,8,FALSE),0)</f>
        <v>0</v>
      </c>
      <c r="BA225" s="165">
        <f ca="1">+IF($C225=[1]Résultats!$C$3,VLOOKUP(BA$5,Sheet1!$B$15:$AG$104,8,FALSE),0)</f>
        <v>0</v>
      </c>
      <c r="BB225" s="165">
        <f ca="1">+IF($C225=[1]Résultats!$C$3,VLOOKUP(BB$5,Sheet1!$B$15:$AG$104,8,FALSE),0)</f>
        <v>0</v>
      </c>
      <c r="BC225" s="151">
        <f ca="1">+IF($C225=[1]Résultats!$C$3,VLOOKUP(BC$5,Sheet1!$B$15:$AG$104,8,FALSE),0)</f>
        <v>0</v>
      </c>
      <c r="BD225" s="151">
        <f ca="1">+IF($C225=[1]Résultats!$C$3,VLOOKUP(BD$5,Sheet1!$B$15:$AG$104,8,FALSE),0)</f>
        <v>0</v>
      </c>
      <c r="BE225" s="151">
        <f ca="1">+IF($C225=[1]Résultats!$C$3,VLOOKUP(BE$5,Sheet1!$B$15:$AG$104,8,FALSE),0)</f>
        <v>0</v>
      </c>
      <c r="BF225" s="151">
        <f ca="1">+IF($C225=[1]Résultats!$C$3,VLOOKUP(BF$5,Sheet1!$B$15:$AG$104,8,FALSE),0)</f>
        <v>0</v>
      </c>
      <c r="BG225" s="151">
        <f ca="1">+IF($C225=[1]Résultats!$C$3,VLOOKUP(BG$5,Sheet1!$B$15:$AG$104,8,FALSE),0)</f>
        <v>0</v>
      </c>
      <c r="BH225" s="151">
        <f ca="1">+IF($C225=[1]Résultats!$C$3,VLOOKUP(BH$5,Sheet1!$B$15:$AG$104,8,FALSE),0)</f>
        <v>0</v>
      </c>
      <c r="BI225" s="151">
        <f ca="1">+IF($C225=[1]Résultats!$C$3,VLOOKUP(BI$5,Sheet1!$B$15:$AG$104,8,FALSE),0)</f>
        <v>0</v>
      </c>
      <c r="BJ225" s="151">
        <f ca="1">+IF($C225=[1]Résultats!$C$3,VLOOKUP(BJ$5,Sheet1!$B$15:$AG$104,8,FALSE),0)</f>
        <v>0</v>
      </c>
      <c r="BK225" s="151">
        <f ca="1">+IF($C225=[1]Résultats!$C$3,VLOOKUP(BK$5,Sheet1!$B$15:$AG$104,8,FALSE),0)</f>
        <v>0</v>
      </c>
      <c r="BL225" s="151">
        <f ca="1">+IF($C225=[1]Résultats!$C$3,VLOOKUP(BL$5,Sheet1!$B$15:$AG$104,8,FALSE),0)</f>
        <v>0</v>
      </c>
      <c r="BM225" s="151">
        <f ca="1">+IF($C225=[1]Résultats!$C$3,VLOOKUP(BM$5,Sheet1!$B$15:$AG$104,8,FALSE),0)</f>
        <v>0</v>
      </c>
      <c r="BN225" s="151">
        <f ca="1">+IF($C225=[1]Résultats!$C$3,VLOOKUP(BN$5,Sheet1!$B$15:$AG$104,8,FALSE),0)</f>
        <v>0</v>
      </c>
      <c r="BO225" s="151">
        <f ca="1">+IF($C225=[1]Résultats!$C$3,VLOOKUP(BO$5,Sheet1!$B$15:$AG$104,8,FALSE),0)</f>
        <v>0</v>
      </c>
      <c r="BP225" s="151">
        <f ca="1">+IF($C225=[1]Résultats!$C$3,VLOOKUP(BP$5,Sheet1!$B$15:$AG$104,8,FALSE),0)</f>
        <v>0</v>
      </c>
      <c r="BQ225" s="151">
        <f ca="1">+IF($C225=[1]Résultats!$C$3,VLOOKUP(BQ$5,Sheet1!$B$15:$AG$104,8,FALSE),0)</f>
        <v>0</v>
      </c>
      <c r="BR225" s="151">
        <f ca="1">+IF($C225=[1]Résultats!$C$3,VLOOKUP(BR$5,Sheet1!$B$15:$AG$104,8,FALSE),0)</f>
        <v>0</v>
      </c>
      <c r="BS225" s="151">
        <f ca="1">+IF($C225=[1]Résultats!$C$3,VLOOKUP(BS$5,Sheet1!$B$15:$AG$104,8,FALSE),0)</f>
        <v>0</v>
      </c>
      <c r="BT225" s="151">
        <f ca="1">+IF($C225=[1]Résultats!$C$3,VLOOKUP(BT$5,Sheet1!$B$15:$AG$104,8,FALSE),0)</f>
        <v>0</v>
      </c>
      <c r="BU225" s="151">
        <f ca="1">+IF($C225=[1]Résultats!$C$3,VLOOKUP(BU$5,Sheet1!$B$15:$AG$104,8,FALSE),0)</f>
        <v>0</v>
      </c>
      <c r="BV225" s="151">
        <f ca="1">+IF($C225=[1]Résultats!$C$3,VLOOKUP(BV$5,Sheet1!$B$15:$AG$104,8,FALSE),0)</f>
        <v>0</v>
      </c>
      <c r="BW225" s="151">
        <f ca="1">+IF($C225=[1]Résultats!$C$3,VLOOKUP(BW$5,Sheet1!$B$15:$AG$104,8,FALSE),0)</f>
        <v>0</v>
      </c>
      <c r="BX225" s="151">
        <f ca="1">+IF($C225=[1]Résultats!$C$3,VLOOKUP(BX$5,Sheet1!$B$15:$AG$104,8,FALSE),0)</f>
        <v>0</v>
      </c>
      <c r="BY225" s="151">
        <f ca="1">+IF($C225=[1]Résultats!$C$3,VLOOKUP(BY$5,Sheet1!$B$15:$AG$104,8,FALSE),0)</f>
        <v>0</v>
      </c>
      <c r="BZ225" s="151">
        <f ca="1">+IF($C225=[1]Résultats!$C$3,VLOOKUP(BZ$5,Sheet1!$B$15:$AG$104,8,FALSE),0)</f>
        <v>0</v>
      </c>
    </row>
    <row r="226" spans="1:78" ht="15.75" customHeight="1" x14ac:dyDescent="0.2">
      <c r="A226" s="1">
        <f t="shared" ca="1" si="12"/>
        <v>0</v>
      </c>
      <c r="B226" s="1">
        <f t="shared" ca="1" si="11"/>
        <v>0</v>
      </c>
      <c r="C226" s="136">
        <f>Hébergement!C226</f>
        <v>43321</v>
      </c>
      <c r="D226" s="150">
        <f ca="1">+IF($C226=[1]Résultats!$C$3,VLOOKUP(D$5,Sheet1!$B$15:$AG$104,8,FALSE),0)</f>
        <v>0</v>
      </c>
      <c r="E226" s="150">
        <f ca="1">+IF($C226=[1]Résultats!$C$3,VLOOKUP(E$5,Sheet1!$B$15:$AG$104,8,FALSE),0)</f>
        <v>0</v>
      </c>
      <c r="F226" s="150">
        <f ca="1">+IF($C226=[1]Résultats!$C$3,VLOOKUP(F$5,Sheet1!$B$15:$AG$104,8,FALSE),0)</f>
        <v>0</v>
      </c>
      <c r="G226" s="150">
        <f ca="1">+IF($C226=[1]Résultats!$C$3,VLOOKUP(G$5,Sheet1!$B$15:$AG$104,8,FALSE),0)</f>
        <v>0</v>
      </c>
      <c r="H226" s="150">
        <f ca="1">+IF($C226=[1]Résultats!$C$3,VLOOKUP(H$5,Sheet1!$B$15:$AG$104,8,FALSE),0)</f>
        <v>0</v>
      </c>
      <c r="I226" s="150">
        <f ca="1">+IF($C226=[1]Résultats!$C$3,VLOOKUP(I$5,Sheet1!$B$15:$AG$104,8,FALSE),0)</f>
        <v>0</v>
      </c>
      <c r="J226" s="151">
        <f ca="1">+IF($C226=[1]Résultats!$C$3,VLOOKUP(J$5,Sheet1!$B$15:$AG$104,8,FALSE),0)</f>
        <v>0</v>
      </c>
      <c r="K226" s="151">
        <f ca="1">+IF($C226=[1]Résultats!$C$3,VLOOKUP(K$5,Sheet1!$B$15:$AG$104,8,FALSE),0)</f>
        <v>0</v>
      </c>
      <c r="L226" s="213">
        <f ca="1">+IF($C226=[1]Résultats!$C$3,VLOOKUP(L$5,Sheet1!$B$15:$AG$104,8,FALSE),0)</f>
        <v>0</v>
      </c>
      <c r="M226" s="165">
        <f ca="1">+IF($C226=[1]Résultats!$C$3,VLOOKUP(M$5,Sheet1!$B$15:$AG$104,8,FALSE),0)</f>
        <v>0</v>
      </c>
      <c r="N226" s="165">
        <f ca="1">+IF($C226=[1]Résultats!$C$3,VLOOKUP(N$5,Sheet1!$B$15:$AG$104,8,FALSE),0)</f>
        <v>0</v>
      </c>
      <c r="O226" s="151">
        <f ca="1">+IF($C226=[1]Résultats!$C$3,VLOOKUP(O$5,Sheet1!$B$15:$AG$104,8,FALSE),0)</f>
        <v>0</v>
      </c>
      <c r="P226" s="151">
        <f ca="1">+IF($C226=[1]Résultats!$C$3,VLOOKUP(P$5,Sheet1!$B$15:$AG$104,8,FALSE),0)</f>
        <v>0</v>
      </c>
      <c r="Q226" s="213">
        <f ca="1">+IF($C226=[1]Résultats!$C$3,VLOOKUP(Q$5,Sheet1!$B$15:$AG$104,8,FALSE),0)</f>
        <v>0</v>
      </c>
      <c r="R226" s="151">
        <f ca="1">+IF($C226=[1]Résultats!$C$3,VLOOKUP(R$5,Sheet1!$B$15:$AG$104,8,FALSE),0)</f>
        <v>0</v>
      </c>
      <c r="S226" s="165">
        <f ca="1">+IF($C226=[1]Résultats!$C$3,VLOOKUP(S$5,Sheet1!$B$15:$AG$104,8,FALSE),0)</f>
        <v>0</v>
      </c>
      <c r="T226" s="165">
        <f ca="1">+IF($C226=[1]Résultats!$C$3,VLOOKUP(T$5,Sheet1!$B$15:$AG$104,8,FALSE),0)</f>
        <v>0</v>
      </c>
      <c r="U226" s="151">
        <f ca="1">+IF($C226=[1]Résultats!$C$3,VLOOKUP(U$5,Sheet1!$B$15:$AG$104,8,FALSE),0)</f>
        <v>0</v>
      </c>
      <c r="V226" s="151">
        <f ca="1">+IF($C226=[1]Résultats!$C$3,VLOOKUP(V$5,Sheet1!$B$15:$AG$104,8,FALSE),0)</f>
        <v>0</v>
      </c>
      <c r="W226" s="213">
        <f ca="1">+IF($C226=[1]Résultats!$C$3,VLOOKUP(W$5,Sheet1!$B$15:$AG$104,8,FALSE),0)</f>
        <v>0</v>
      </c>
      <c r="X226" s="165">
        <f ca="1">+IF($C226=[1]Résultats!$C$3,VLOOKUP(X$5,Sheet1!$B$15:$AG$104,8,FALSE),0)</f>
        <v>0</v>
      </c>
      <c r="Y226" s="165">
        <f ca="1">+IF($C226=[1]Résultats!$C$3,VLOOKUP(Y$5,Sheet1!$B$15:$AG$104,8,FALSE),0)</f>
        <v>0</v>
      </c>
      <c r="Z226" s="151">
        <f ca="1">+IF($C226=[1]Résultats!$C$3,VLOOKUP(Z$5,Sheet1!$B$15:$AG$104,8,FALSE),0)</f>
        <v>0</v>
      </c>
      <c r="AA226" s="151">
        <f ca="1">+IF($C226=[1]Résultats!$C$3,VLOOKUP(AA$5,Sheet1!$B$15:$AG$104,8,FALSE),0)</f>
        <v>0</v>
      </c>
      <c r="AB226" s="213">
        <f ca="1">+IF($C226=[1]Résultats!$C$3,VLOOKUP(AB$5,Sheet1!$B$15:$AG$104,8,FALSE),0)</f>
        <v>0</v>
      </c>
      <c r="AC226" s="165">
        <f ca="1">+IF($C226=[1]Résultats!$C$3,VLOOKUP(AC$5,Sheet1!$B$15:$AG$104,8,FALSE),0)</f>
        <v>0</v>
      </c>
      <c r="AD226" s="165">
        <f ca="1">+IF($C226=[1]Résultats!$C$3,VLOOKUP(AD$5,Sheet1!$B$15:$AG$104,8,FALSE),0)</f>
        <v>0</v>
      </c>
      <c r="AE226" s="213">
        <f ca="1">+IF($C226=[1]Résultats!$C$3,VLOOKUP(AE$5,Sheet1!$B$15:$AG$104,8,FALSE),0)</f>
        <v>0</v>
      </c>
      <c r="AF226" s="165">
        <f ca="1">+IF($C226=[1]Résultats!$C$3,VLOOKUP(AF$5,Sheet1!$B$15:$AG$104,8,FALSE),0)</f>
        <v>0</v>
      </c>
      <c r="AG226" s="165">
        <f ca="1">+IF($C226=[1]Résultats!$C$3,VLOOKUP(AG$5,Sheet1!$B$15:$AG$104,8,FALSE),0)</f>
        <v>0</v>
      </c>
      <c r="AH226" s="151">
        <f ca="1">+IF($C226=[1]Résultats!$C$3,VLOOKUP(AH$5,Sheet1!$B$15:$AG$104,8,FALSE),0)</f>
        <v>0</v>
      </c>
      <c r="AI226" s="151">
        <f ca="1">+IF($C226=[1]Résultats!$C$3,VLOOKUP(AI$5,Sheet1!$B$15:$AG$104,8,FALSE),0)</f>
        <v>0</v>
      </c>
      <c r="AJ226" s="213">
        <f ca="1">+IF($C226=[1]Résultats!$C$3,VLOOKUP(AJ$5,Sheet1!$B$15:$AG$104,8,FALSE),0)</f>
        <v>0</v>
      </c>
      <c r="AK226" s="165">
        <f ca="1">+IF($C226=[1]Résultats!$C$3,VLOOKUP(AK$5,Sheet1!$B$15:$AG$104,8,FALSE),0)</f>
        <v>0</v>
      </c>
      <c r="AL226" s="165">
        <f ca="1">+IF($C226=[1]Résultats!$C$3,VLOOKUP(AL$5,Sheet1!$B$15:$AG$104,8,FALSE),0)</f>
        <v>0</v>
      </c>
      <c r="AM226" s="213">
        <f ca="1">+IF($C226=[1]Résultats!$C$3,VLOOKUP(AM$5,Sheet1!$B$15:$AG$104,8,FALSE),0)</f>
        <v>0</v>
      </c>
      <c r="AN226" s="165">
        <f ca="1">+IF($C226=[1]Résultats!$C$3,VLOOKUP(AN$5,Sheet1!$B$15:$AG$104,8,FALSE),0)</f>
        <v>0</v>
      </c>
      <c r="AO226" s="165">
        <f ca="1">+IF($C226=[1]Résultats!$C$3,VLOOKUP(AO$5,Sheet1!$B$15:$AG$104,8,FALSE),0)</f>
        <v>0</v>
      </c>
      <c r="AP226" s="213">
        <f ca="1">+IF($C226=[1]Résultats!$C$3,VLOOKUP(AP$5,Sheet1!$B$15:$AG$104,8,FALSE),0)</f>
        <v>0</v>
      </c>
      <c r="AQ226" s="165">
        <f ca="1">+IF($C226=[1]Résultats!$C$3,VLOOKUP(AQ$5,Sheet1!$B$15:$AG$104,8,FALSE),0)</f>
        <v>0</v>
      </c>
      <c r="AR226" s="165">
        <f ca="1">+IF($C226=[1]Résultats!$C$3,VLOOKUP(AR$5,Sheet1!$B$15:$AG$104,8,FALSE),0)</f>
        <v>0</v>
      </c>
      <c r="AS226" s="151">
        <f ca="1">+IF($C226=[1]Résultats!$C$3,VLOOKUP(AS$5,Sheet1!$B$15:$AG$104,8,FALSE),0)</f>
        <v>0</v>
      </c>
      <c r="AT226" s="151">
        <f ca="1">+IF($C226=[1]Résultats!$C$3,VLOOKUP(AT$5,Sheet1!$B$15:$AG$104,8,FALSE),0)</f>
        <v>0</v>
      </c>
      <c r="AU226" s="213">
        <f ca="1">+IF($C226=[1]Résultats!$C$3,VLOOKUP(AU$5,Sheet1!$B$15:$AG$104,8,FALSE),0)</f>
        <v>0</v>
      </c>
      <c r="AV226" s="151">
        <f ca="1">+IF($C226=[1]Résultats!$C$3,VLOOKUP(AV$5,Sheet1!$B$15:$AG$104,8,FALSE),0)</f>
        <v>0</v>
      </c>
      <c r="AW226" s="151">
        <f ca="1">+IF($C226=[1]Résultats!$C$3,VLOOKUP(AW$5,Sheet1!$B$15:$AG$104,8,FALSE),0)</f>
        <v>0</v>
      </c>
      <c r="AX226" s="151">
        <f ca="1">+IF($C226=[1]Résultats!$C$3,VLOOKUP(AX$5,Sheet1!$B$15:$AG$104,8,FALSE),0)</f>
        <v>0</v>
      </c>
      <c r="AY226" s="151">
        <f ca="1">+IF($C226=[1]Résultats!$C$3,VLOOKUP(AY$5,Sheet1!$B$15:$AG$104,8,FALSE),0)</f>
        <v>0</v>
      </c>
      <c r="AZ226" s="213">
        <f ca="1">+IF($C226=[1]Résultats!$C$3,VLOOKUP(AZ$5,Sheet1!$B$15:$AG$104,8,FALSE),0)</f>
        <v>0</v>
      </c>
      <c r="BA226" s="165">
        <f ca="1">+IF($C226=[1]Résultats!$C$3,VLOOKUP(BA$5,Sheet1!$B$15:$AG$104,8,FALSE),0)</f>
        <v>0</v>
      </c>
      <c r="BB226" s="165">
        <f ca="1">+IF($C226=[1]Résultats!$C$3,VLOOKUP(BB$5,Sheet1!$B$15:$AG$104,8,FALSE),0)</f>
        <v>0</v>
      </c>
      <c r="BC226" s="151">
        <f ca="1">+IF($C226=[1]Résultats!$C$3,VLOOKUP(BC$5,Sheet1!$B$15:$AG$104,8,FALSE),0)</f>
        <v>0</v>
      </c>
      <c r="BD226" s="151">
        <f ca="1">+IF($C226=[1]Résultats!$C$3,VLOOKUP(BD$5,Sheet1!$B$15:$AG$104,8,FALSE),0)</f>
        <v>0</v>
      </c>
      <c r="BE226" s="151">
        <f ca="1">+IF($C226=[1]Résultats!$C$3,VLOOKUP(BE$5,Sheet1!$B$15:$AG$104,8,FALSE),0)</f>
        <v>0</v>
      </c>
      <c r="BF226" s="151">
        <f ca="1">+IF($C226=[1]Résultats!$C$3,VLOOKUP(BF$5,Sheet1!$B$15:$AG$104,8,FALSE),0)</f>
        <v>0</v>
      </c>
      <c r="BG226" s="151">
        <f ca="1">+IF($C226=[1]Résultats!$C$3,VLOOKUP(BG$5,Sheet1!$B$15:$AG$104,8,FALSE),0)</f>
        <v>0</v>
      </c>
      <c r="BH226" s="151">
        <f ca="1">+IF($C226=[1]Résultats!$C$3,VLOOKUP(BH$5,Sheet1!$B$15:$AG$104,8,FALSE),0)</f>
        <v>0</v>
      </c>
      <c r="BI226" s="151">
        <f ca="1">+IF($C226=[1]Résultats!$C$3,VLOOKUP(BI$5,Sheet1!$B$15:$AG$104,8,FALSE),0)</f>
        <v>0</v>
      </c>
      <c r="BJ226" s="151">
        <f ca="1">+IF($C226=[1]Résultats!$C$3,VLOOKUP(BJ$5,Sheet1!$B$15:$AG$104,8,FALSE),0)</f>
        <v>0</v>
      </c>
      <c r="BK226" s="151">
        <f ca="1">+IF($C226=[1]Résultats!$C$3,VLOOKUP(BK$5,Sheet1!$B$15:$AG$104,8,FALSE),0)</f>
        <v>0</v>
      </c>
      <c r="BL226" s="151">
        <f ca="1">+IF($C226=[1]Résultats!$C$3,VLOOKUP(BL$5,Sheet1!$B$15:$AG$104,8,FALSE),0)</f>
        <v>0</v>
      </c>
      <c r="BM226" s="151">
        <f ca="1">+IF($C226=[1]Résultats!$C$3,VLOOKUP(BM$5,Sheet1!$B$15:$AG$104,8,FALSE),0)</f>
        <v>0</v>
      </c>
      <c r="BN226" s="151">
        <f ca="1">+IF($C226=[1]Résultats!$C$3,VLOOKUP(BN$5,Sheet1!$B$15:$AG$104,8,FALSE),0)</f>
        <v>0</v>
      </c>
      <c r="BO226" s="151">
        <f ca="1">+IF($C226=[1]Résultats!$C$3,VLOOKUP(BO$5,Sheet1!$B$15:$AG$104,8,FALSE),0)</f>
        <v>0</v>
      </c>
      <c r="BP226" s="151">
        <f ca="1">+IF($C226=[1]Résultats!$C$3,VLOOKUP(BP$5,Sheet1!$B$15:$AG$104,8,FALSE),0)</f>
        <v>0</v>
      </c>
      <c r="BQ226" s="151">
        <f ca="1">+IF($C226=[1]Résultats!$C$3,VLOOKUP(BQ$5,Sheet1!$B$15:$AG$104,8,FALSE),0)</f>
        <v>0</v>
      </c>
      <c r="BR226" s="151">
        <f ca="1">+IF($C226=[1]Résultats!$C$3,VLOOKUP(BR$5,Sheet1!$B$15:$AG$104,8,FALSE),0)</f>
        <v>0</v>
      </c>
      <c r="BS226" s="151">
        <f ca="1">+IF($C226=[1]Résultats!$C$3,VLOOKUP(BS$5,Sheet1!$B$15:$AG$104,8,FALSE),0)</f>
        <v>0</v>
      </c>
      <c r="BT226" s="151">
        <f ca="1">+IF($C226=[1]Résultats!$C$3,VLOOKUP(BT$5,Sheet1!$B$15:$AG$104,8,FALSE),0)</f>
        <v>0</v>
      </c>
      <c r="BU226" s="151">
        <f ca="1">+IF($C226=[1]Résultats!$C$3,VLOOKUP(BU$5,Sheet1!$B$15:$AG$104,8,FALSE),0)</f>
        <v>0</v>
      </c>
      <c r="BV226" s="151">
        <f ca="1">+IF($C226=[1]Résultats!$C$3,VLOOKUP(BV$5,Sheet1!$B$15:$AG$104,8,FALSE),0)</f>
        <v>0</v>
      </c>
      <c r="BW226" s="151">
        <f ca="1">+IF($C226=[1]Résultats!$C$3,VLOOKUP(BW$5,Sheet1!$B$15:$AG$104,8,FALSE),0)</f>
        <v>0</v>
      </c>
      <c r="BX226" s="151">
        <f ca="1">+IF($C226=[1]Résultats!$C$3,VLOOKUP(BX$5,Sheet1!$B$15:$AG$104,8,FALSE),0)</f>
        <v>0</v>
      </c>
      <c r="BY226" s="151">
        <f ca="1">+IF($C226=[1]Résultats!$C$3,VLOOKUP(BY$5,Sheet1!$B$15:$AG$104,8,FALSE),0)</f>
        <v>0</v>
      </c>
      <c r="BZ226" s="151">
        <f ca="1">+IF($C226=[1]Résultats!$C$3,VLOOKUP(BZ$5,Sheet1!$B$15:$AG$104,8,FALSE),0)</f>
        <v>0</v>
      </c>
    </row>
    <row r="227" spans="1:78" ht="15.75" customHeight="1" x14ac:dyDescent="0.2">
      <c r="A227" s="1">
        <f t="shared" ca="1" si="12"/>
        <v>0</v>
      </c>
      <c r="B227" s="1">
        <f t="shared" ca="1" si="11"/>
        <v>0</v>
      </c>
      <c r="C227" s="136">
        <f>Hébergement!C227</f>
        <v>43322</v>
      </c>
      <c r="D227" s="150">
        <f ca="1">+IF($C227=[1]Résultats!$C$3,VLOOKUP(D$5,Sheet1!$B$15:$AG$104,8,FALSE),0)</f>
        <v>0</v>
      </c>
      <c r="E227" s="150">
        <f ca="1">+IF($C227=[1]Résultats!$C$3,VLOOKUP(E$5,Sheet1!$B$15:$AG$104,8,FALSE),0)</f>
        <v>0</v>
      </c>
      <c r="F227" s="150">
        <f ca="1">+IF($C227=[1]Résultats!$C$3,VLOOKUP(F$5,Sheet1!$B$15:$AG$104,8,FALSE),0)</f>
        <v>0</v>
      </c>
      <c r="G227" s="150">
        <f ca="1">+IF($C227=[1]Résultats!$C$3,VLOOKUP(G$5,Sheet1!$B$15:$AG$104,8,FALSE),0)</f>
        <v>0</v>
      </c>
      <c r="H227" s="150">
        <f ca="1">+IF($C227=[1]Résultats!$C$3,VLOOKUP(H$5,Sheet1!$B$15:$AG$104,8,FALSE),0)</f>
        <v>0</v>
      </c>
      <c r="I227" s="150">
        <f ca="1">+IF($C227=[1]Résultats!$C$3,VLOOKUP(I$5,Sheet1!$B$15:$AG$104,8,FALSE),0)</f>
        <v>0</v>
      </c>
      <c r="J227" s="151">
        <f ca="1">+IF($C227=[1]Résultats!$C$3,VLOOKUP(J$5,Sheet1!$B$15:$AG$104,8,FALSE),0)</f>
        <v>0</v>
      </c>
      <c r="K227" s="151">
        <f ca="1">+IF($C227=[1]Résultats!$C$3,VLOOKUP(K$5,Sheet1!$B$15:$AG$104,8,FALSE),0)</f>
        <v>0</v>
      </c>
      <c r="L227" s="213">
        <f ca="1">+IF($C227=[1]Résultats!$C$3,VLOOKUP(L$5,Sheet1!$B$15:$AG$104,8,FALSE),0)</f>
        <v>0</v>
      </c>
      <c r="M227" s="165">
        <f ca="1">+IF($C227=[1]Résultats!$C$3,VLOOKUP(M$5,Sheet1!$B$15:$AG$104,8,FALSE),0)</f>
        <v>0</v>
      </c>
      <c r="N227" s="165">
        <f ca="1">+IF($C227=[1]Résultats!$C$3,VLOOKUP(N$5,Sheet1!$B$15:$AG$104,8,FALSE),0)</f>
        <v>0</v>
      </c>
      <c r="O227" s="151">
        <f ca="1">+IF($C227=[1]Résultats!$C$3,VLOOKUP(O$5,Sheet1!$B$15:$AG$104,8,FALSE),0)</f>
        <v>0</v>
      </c>
      <c r="P227" s="151">
        <f ca="1">+IF($C227=[1]Résultats!$C$3,VLOOKUP(P$5,Sheet1!$B$15:$AG$104,8,FALSE),0)</f>
        <v>0</v>
      </c>
      <c r="Q227" s="213">
        <f ca="1">+IF($C227=[1]Résultats!$C$3,VLOOKUP(Q$5,Sheet1!$B$15:$AG$104,8,FALSE),0)</f>
        <v>0</v>
      </c>
      <c r="R227" s="151">
        <f ca="1">+IF($C227=[1]Résultats!$C$3,VLOOKUP(R$5,Sheet1!$B$15:$AG$104,8,FALSE),0)</f>
        <v>0</v>
      </c>
      <c r="S227" s="165">
        <f ca="1">+IF($C227=[1]Résultats!$C$3,VLOOKUP(S$5,Sheet1!$B$15:$AG$104,8,FALSE),0)</f>
        <v>0</v>
      </c>
      <c r="T227" s="165">
        <f ca="1">+IF($C227=[1]Résultats!$C$3,VLOOKUP(T$5,Sheet1!$B$15:$AG$104,8,FALSE),0)</f>
        <v>0</v>
      </c>
      <c r="U227" s="151">
        <f ca="1">+IF($C227=[1]Résultats!$C$3,VLOOKUP(U$5,Sheet1!$B$15:$AG$104,8,FALSE),0)</f>
        <v>0</v>
      </c>
      <c r="V227" s="151">
        <f ca="1">+IF($C227=[1]Résultats!$C$3,VLOOKUP(V$5,Sheet1!$B$15:$AG$104,8,FALSE),0)</f>
        <v>0</v>
      </c>
      <c r="W227" s="213">
        <f ca="1">+IF($C227=[1]Résultats!$C$3,VLOOKUP(W$5,Sheet1!$B$15:$AG$104,8,FALSE),0)</f>
        <v>0</v>
      </c>
      <c r="X227" s="165">
        <f ca="1">+IF($C227=[1]Résultats!$C$3,VLOOKUP(X$5,Sheet1!$B$15:$AG$104,8,FALSE),0)</f>
        <v>0</v>
      </c>
      <c r="Y227" s="165">
        <f ca="1">+IF($C227=[1]Résultats!$C$3,VLOOKUP(Y$5,Sheet1!$B$15:$AG$104,8,FALSE),0)</f>
        <v>0</v>
      </c>
      <c r="Z227" s="151">
        <f ca="1">+IF($C227=[1]Résultats!$C$3,VLOOKUP(Z$5,Sheet1!$B$15:$AG$104,8,FALSE),0)</f>
        <v>0</v>
      </c>
      <c r="AA227" s="151">
        <f ca="1">+IF($C227=[1]Résultats!$C$3,VLOOKUP(AA$5,Sheet1!$B$15:$AG$104,8,FALSE),0)</f>
        <v>0</v>
      </c>
      <c r="AB227" s="213">
        <f ca="1">+IF($C227=[1]Résultats!$C$3,VLOOKUP(AB$5,Sheet1!$B$15:$AG$104,8,FALSE),0)</f>
        <v>0</v>
      </c>
      <c r="AC227" s="165">
        <f ca="1">+IF($C227=[1]Résultats!$C$3,VLOOKUP(AC$5,Sheet1!$B$15:$AG$104,8,FALSE),0)</f>
        <v>0</v>
      </c>
      <c r="AD227" s="165">
        <f ca="1">+IF($C227=[1]Résultats!$C$3,VLOOKUP(AD$5,Sheet1!$B$15:$AG$104,8,FALSE),0)</f>
        <v>0</v>
      </c>
      <c r="AE227" s="213">
        <f ca="1">+IF($C227=[1]Résultats!$C$3,VLOOKUP(AE$5,Sheet1!$B$15:$AG$104,8,FALSE),0)</f>
        <v>0</v>
      </c>
      <c r="AF227" s="165">
        <f ca="1">+IF($C227=[1]Résultats!$C$3,VLOOKUP(AF$5,Sheet1!$B$15:$AG$104,8,FALSE),0)</f>
        <v>0</v>
      </c>
      <c r="AG227" s="165">
        <f ca="1">+IF($C227=[1]Résultats!$C$3,VLOOKUP(AG$5,Sheet1!$B$15:$AG$104,8,FALSE),0)</f>
        <v>0</v>
      </c>
      <c r="AH227" s="151">
        <f ca="1">+IF($C227=[1]Résultats!$C$3,VLOOKUP(AH$5,Sheet1!$B$15:$AG$104,8,FALSE),0)</f>
        <v>0</v>
      </c>
      <c r="AI227" s="151">
        <f ca="1">+IF($C227=[1]Résultats!$C$3,VLOOKUP(AI$5,Sheet1!$B$15:$AG$104,8,FALSE),0)</f>
        <v>0</v>
      </c>
      <c r="AJ227" s="213">
        <f ca="1">+IF($C227=[1]Résultats!$C$3,VLOOKUP(AJ$5,Sheet1!$B$15:$AG$104,8,FALSE),0)</f>
        <v>0</v>
      </c>
      <c r="AK227" s="165">
        <f ca="1">+IF($C227=[1]Résultats!$C$3,VLOOKUP(AK$5,Sheet1!$B$15:$AG$104,8,FALSE),0)</f>
        <v>0</v>
      </c>
      <c r="AL227" s="165">
        <f ca="1">+IF($C227=[1]Résultats!$C$3,VLOOKUP(AL$5,Sheet1!$B$15:$AG$104,8,FALSE),0)</f>
        <v>0</v>
      </c>
      <c r="AM227" s="213">
        <f ca="1">+IF($C227=[1]Résultats!$C$3,VLOOKUP(AM$5,Sheet1!$B$15:$AG$104,8,FALSE),0)</f>
        <v>0</v>
      </c>
      <c r="AN227" s="165">
        <f ca="1">+IF($C227=[1]Résultats!$C$3,VLOOKUP(AN$5,Sheet1!$B$15:$AG$104,8,FALSE),0)</f>
        <v>0</v>
      </c>
      <c r="AO227" s="165">
        <f ca="1">+IF($C227=[1]Résultats!$C$3,VLOOKUP(AO$5,Sheet1!$B$15:$AG$104,8,FALSE),0)</f>
        <v>0</v>
      </c>
      <c r="AP227" s="213">
        <f ca="1">+IF($C227=[1]Résultats!$C$3,VLOOKUP(AP$5,Sheet1!$B$15:$AG$104,8,FALSE),0)</f>
        <v>0</v>
      </c>
      <c r="AQ227" s="165">
        <f ca="1">+IF($C227=[1]Résultats!$C$3,VLOOKUP(AQ$5,Sheet1!$B$15:$AG$104,8,FALSE),0)</f>
        <v>0</v>
      </c>
      <c r="AR227" s="165">
        <f ca="1">+IF($C227=[1]Résultats!$C$3,VLOOKUP(AR$5,Sheet1!$B$15:$AG$104,8,FALSE),0)</f>
        <v>0</v>
      </c>
      <c r="AS227" s="151">
        <f ca="1">+IF($C227=[1]Résultats!$C$3,VLOOKUP(AS$5,Sheet1!$B$15:$AG$104,8,FALSE),0)</f>
        <v>0</v>
      </c>
      <c r="AT227" s="151">
        <f ca="1">+IF($C227=[1]Résultats!$C$3,VLOOKUP(AT$5,Sheet1!$B$15:$AG$104,8,FALSE),0)</f>
        <v>0</v>
      </c>
      <c r="AU227" s="213">
        <f ca="1">+IF($C227=[1]Résultats!$C$3,VLOOKUP(AU$5,Sheet1!$B$15:$AG$104,8,FALSE),0)</f>
        <v>0</v>
      </c>
      <c r="AV227" s="151">
        <f ca="1">+IF($C227=[1]Résultats!$C$3,VLOOKUP(AV$5,Sheet1!$B$15:$AG$104,8,FALSE),0)</f>
        <v>0</v>
      </c>
      <c r="AW227" s="151">
        <f ca="1">+IF($C227=[1]Résultats!$C$3,VLOOKUP(AW$5,Sheet1!$B$15:$AG$104,8,FALSE),0)</f>
        <v>0</v>
      </c>
      <c r="AX227" s="151">
        <f ca="1">+IF($C227=[1]Résultats!$C$3,VLOOKUP(AX$5,Sheet1!$B$15:$AG$104,8,FALSE),0)</f>
        <v>0</v>
      </c>
      <c r="AY227" s="151">
        <f ca="1">+IF($C227=[1]Résultats!$C$3,VLOOKUP(AY$5,Sheet1!$B$15:$AG$104,8,FALSE),0)</f>
        <v>0</v>
      </c>
      <c r="AZ227" s="213">
        <f ca="1">+IF($C227=[1]Résultats!$C$3,VLOOKUP(AZ$5,Sheet1!$B$15:$AG$104,8,FALSE),0)</f>
        <v>0</v>
      </c>
      <c r="BA227" s="165">
        <f ca="1">+IF($C227=[1]Résultats!$C$3,VLOOKUP(BA$5,Sheet1!$B$15:$AG$104,8,FALSE),0)</f>
        <v>0</v>
      </c>
      <c r="BB227" s="165">
        <f ca="1">+IF($C227=[1]Résultats!$C$3,VLOOKUP(BB$5,Sheet1!$B$15:$AG$104,8,FALSE),0)</f>
        <v>0</v>
      </c>
      <c r="BC227" s="151">
        <f ca="1">+IF($C227=[1]Résultats!$C$3,VLOOKUP(BC$5,Sheet1!$B$15:$AG$104,8,FALSE),0)</f>
        <v>0</v>
      </c>
      <c r="BD227" s="151">
        <f ca="1">+IF($C227=[1]Résultats!$C$3,VLOOKUP(BD$5,Sheet1!$B$15:$AG$104,8,FALSE),0)</f>
        <v>0</v>
      </c>
      <c r="BE227" s="151">
        <f ca="1">+IF($C227=[1]Résultats!$C$3,VLOOKUP(BE$5,Sheet1!$B$15:$AG$104,8,FALSE),0)</f>
        <v>0</v>
      </c>
      <c r="BF227" s="151">
        <f ca="1">+IF($C227=[1]Résultats!$C$3,VLOOKUP(BF$5,Sheet1!$B$15:$AG$104,8,FALSE),0)</f>
        <v>0</v>
      </c>
      <c r="BG227" s="151">
        <f ca="1">+IF($C227=[1]Résultats!$C$3,VLOOKUP(BG$5,Sheet1!$B$15:$AG$104,8,FALSE),0)</f>
        <v>0</v>
      </c>
      <c r="BH227" s="151">
        <f ca="1">+IF($C227=[1]Résultats!$C$3,VLOOKUP(BH$5,Sheet1!$B$15:$AG$104,8,FALSE),0)</f>
        <v>0</v>
      </c>
      <c r="BI227" s="151">
        <f ca="1">+IF($C227=[1]Résultats!$C$3,VLOOKUP(BI$5,Sheet1!$B$15:$AG$104,8,FALSE),0)</f>
        <v>0</v>
      </c>
      <c r="BJ227" s="151">
        <f ca="1">+IF($C227=[1]Résultats!$C$3,VLOOKUP(BJ$5,Sheet1!$B$15:$AG$104,8,FALSE),0)</f>
        <v>0</v>
      </c>
      <c r="BK227" s="151">
        <f ca="1">+IF($C227=[1]Résultats!$C$3,VLOOKUP(BK$5,Sheet1!$B$15:$AG$104,8,FALSE),0)</f>
        <v>0</v>
      </c>
      <c r="BL227" s="151">
        <f ca="1">+IF($C227=[1]Résultats!$C$3,VLOOKUP(BL$5,Sheet1!$B$15:$AG$104,8,FALSE),0)</f>
        <v>0</v>
      </c>
      <c r="BM227" s="151">
        <f ca="1">+IF($C227=[1]Résultats!$C$3,VLOOKUP(BM$5,Sheet1!$B$15:$AG$104,8,FALSE),0)</f>
        <v>0</v>
      </c>
      <c r="BN227" s="151">
        <f ca="1">+IF($C227=[1]Résultats!$C$3,VLOOKUP(BN$5,Sheet1!$B$15:$AG$104,8,FALSE),0)</f>
        <v>0</v>
      </c>
      <c r="BO227" s="151">
        <f ca="1">+IF($C227=[1]Résultats!$C$3,VLOOKUP(BO$5,Sheet1!$B$15:$AG$104,8,FALSE),0)</f>
        <v>0</v>
      </c>
      <c r="BP227" s="151">
        <f ca="1">+IF($C227=[1]Résultats!$C$3,VLOOKUP(BP$5,Sheet1!$B$15:$AG$104,8,FALSE),0)</f>
        <v>0</v>
      </c>
      <c r="BQ227" s="151">
        <f ca="1">+IF($C227=[1]Résultats!$C$3,VLOOKUP(BQ$5,Sheet1!$B$15:$AG$104,8,FALSE),0)</f>
        <v>0</v>
      </c>
      <c r="BR227" s="151">
        <f ca="1">+IF($C227=[1]Résultats!$C$3,VLOOKUP(BR$5,Sheet1!$B$15:$AG$104,8,FALSE),0)</f>
        <v>0</v>
      </c>
      <c r="BS227" s="151">
        <f ca="1">+IF($C227=[1]Résultats!$C$3,VLOOKUP(BS$5,Sheet1!$B$15:$AG$104,8,FALSE),0)</f>
        <v>0</v>
      </c>
      <c r="BT227" s="151">
        <f ca="1">+IF($C227=[1]Résultats!$C$3,VLOOKUP(BT$5,Sheet1!$B$15:$AG$104,8,FALSE),0)</f>
        <v>0</v>
      </c>
      <c r="BU227" s="151">
        <f ca="1">+IF($C227=[1]Résultats!$C$3,VLOOKUP(BU$5,Sheet1!$B$15:$AG$104,8,FALSE),0)</f>
        <v>0</v>
      </c>
      <c r="BV227" s="151">
        <f ca="1">+IF($C227=[1]Résultats!$C$3,VLOOKUP(BV$5,Sheet1!$B$15:$AG$104,8,FALSE),0)</f>
        <v>0</v>
      </c>
      <c r="BW227" s="151">
        <f ca="1">+IF($C227=[1]Résultats!$C$3,VLOOKUP(BW$5,Sheet1!$B$15:$AG$104,8,FALSE),0)</f>
        <v>0</v>
      </c>
      <c r="BX227" s="151">
        <f ca="1">+IF($C227=[1]Résultats!$C$3,VLOOKUP(BX$5,Sheet1!$B$15:$AG$104,8,FALSE),0)</f>
        <v>0</v>
      </c>
      <c r="BY227" s="151">
        <f ca="1">+IF($C227=[1]Résultats!$C$3,VLOOKUP(BY$5,Sheet1!$B$15:$AG$104,8,FALSE),0)</f>
        <v>0</v>
      </c>
      <c r="BZ227" s="151">
        <f ca="1">+IF($C227=[1]Résultats!$C$3,VLOOKUP(BZ$5,Sheet1!$B$15:$AG$104,8,FALSE),0)</f>
        <v>0</v>
      </c>
    </row>
    <row r="228" spans="1:78" ht="15.75" customHeight="1" x14ac:dyDescent="0.2">
      <c r="A228" s="1">
        <f t="shared" ca="1" si="12"/>
        <v>0</v>
      </c>
      <c r="B228" s="1">
        <f t="shared" ca="1" si="11"/>
        <v>0</v>
      </c>
      <c r="C228" s="136">
        <f>Hébergement!C228</f>
        <v>43323</v>
      </c>
      <c r="D228" s="150">
        <f ca="1">+IF($C228=[1]Résultats!$C$3,VLOOKUP(D$5,Sheet1!$B$15:$AG$104,8,FALSE),0)</f>
        <v>0</v>
      </c>
      <c r="E228" s="150">
        <f ca="1">+IF($C228=[1]Résultats!$C$3,VLOOKUP(E$5,Sheet1!$B$15:$AG$104,8,FALSE),0)</f>
        <v>0</v>
      </c>
      <c r="F228" s="150">
        <f ca="1">+IF($C228=[1]Résultats!$C$3,VLOOKUP(F$5,Sheet1!$B$15:$AG$104,8,FALSE),0)</f>
        <v>0</v>
      </c>
      <c r="G228" s="150">
        <f ca="1">+IF($C228=[1]Résultats!$C$3,VLOOKUP(G$5,Sheet1!$B$15:$AG$104,8,FALSE),0)</f>
        <v>0</v>
      </c>
      <c r="H228" s="150">
        <f ca="1">+IF($C228=[1]Résultats!$C$3,VLOOKUP(H$5,Sheet1!$B$15:$AG$104,8,FALSE),0)</f>
        <v>0</v>
      </c>
      <c r="I228" s="150">
        <f ca="1">+IF($C228=[1]Résultats!$C$3,VLOOKUP(I$5,Sheet1!$B$15:$AG$104,8,FALSE),0)</f>
        <v>0</v>
      </c>
      <c r="J228" s="151">
        <f ca="1">+IF($C228=[1]Résultats!$C$3,VLOOKUP(J$5,Sheet1!$B$15:$AG$104,8,FALSE),0)</f>
        <v>0</v>
      </c>
      <c r="K228" s="151">
        <f ca="1">+IF($C228=[1]Résultats!$C$3,VLOOKUP(K$5,Sheet1!$B$15:$AG$104,8,FALSE),0)</f>
        <v>0</v>
      </c>
      <c r="L228" s="213">
        <f ca="1">+IF($C228=[1]Résultats!$C$3,VLOOKUP(L$5,Sheet1!$B$15:$AG$104,8,FALSE),0)</f>
        <v>0</v>
      </c>
      <c r="M228" s="165">
        <f ca="1">+IF($C228=[1]Résultats!$C$3,VLOOKUP(M$5,Sheet1!$B$15:$AG$104,8,FALSE),0)</f>
        <v>0</v>
      </c>
      <c r="N228" s="165">
        <f ca="1">+IF($C228=[1]Résultats!$C$3,VLOOKUP(N$5,Sheet1!$B$15:$AG$104,8,FALSE),0)</f>
        <v>0</v>
      </c>
      <c r="O228" s="151">
        <f ca="1">+IF($C228=[1]Résultats!$C$3,VLOOKUP(O$5,Sheet1!$B$15:$AG$104,8,FALSE),0)</f>
        <v>0</v>
      </c>
      <c r="P228" s="151">
        <f ca="1">+IF($C228=[1]Résultats!$C$3,VLOOKUP(P$5,Sheet1!$B$15:$AG$104,8,FALSE),0)</f>
        <v>0</v>
      </c>
      <c r="Q228" s="213">
        <f ca="1">+IF($C228=[1]Résultats!$C$3,VLOOKUP(Q$5,Sheet1!$B$15:$AG$104,8,FALSE),0)</f>
        <v>0</v>
      </c>
      <c r="R228" s="151">
        <f ca="1">+IF($C228=[1]Résultats!$C$3,VLOOKUP(R$5,Sheet1!$B$15:$AG$104,8,FALSE),0)</f>
        <v>0</v>
      </c>
      <c r="S228" s="165">
        <f ca="1">+IF($C228=[1]Résultats!$C$3,VLOOKUP(S$5,Sheet1!$B$15:$AG$104,8,FALSE),0)</f>
        <v>0</v>
      </c>
      <c r="T228" s="165">
        <f ca="1">+IF($C228=[1]Résultats!$C$3,VLOOKUP(T$5,Sheet1!$B$15:$AG$104,8,FALSE),0)</f>
        <v>0</v>
      </c>
      <c r="U228" s="151">
        <f ca="1">+IF($C228=[1]Résultats!$C$3,VLOOKUP(U$5,Sheet1!$B$15:$AG$104,8,FALSE),0)</f>
        <v>0</v>
      </c>
      <c r="V228" s="151">
        <f ca="1">+IF($C228=[1]Résultats!$C$3,VLOOKUP(V$5,Sheet1!$B$15:$AG$104,8,FALSE),0)</f>
        <v>0</v>
      </c>
      <c r="W228" s="213">
        <f ca="1">+IF($C228=[1]Résultats!$C$3,VLOOKUP(W$5,Sheet1!$B$15:$AG$104,8,FALSE),0)</f>
        <v>0</v>
      </c>
      <c r="X228" s="165">
        <f ca="1">+IF($C228=[1]Résultats!$C$3,VLOOKUP(X$5,Sheet1!$B$15:$AG$104,8,FALSE),0)</f>
        <v>0</v>
      </c>
      <c r="Y228" s="165">
        <f ca="1">+IF($C228=[1]Résultats!$C$3,VLOOKUP(Y$5,Sheet1!$B$15:$AG$104,8,FALSE),0)</f>
        <v>0</v>
      </c>
      <c r="Z228" s="151">
        <f ca="1">+IF($C228=[1]Résultats!$C$3,VLOOKUP(Z$5,Sheet1!$B$15:$AG$104,8,FALSE),0)</f>
        <v>0</v>
      </c>
      <c r="AA228" s="151">
        <f ca="1">+IF($C228=[1]Résultats!$C$3,VLOOKUP(AA$5,Sheet1!$B$15:$AG$104,8,FALSE),0)</f>
        <v>0</v>
      </c>
      <c r="AB228" s="213">
        <f ca="1">+IF($C228=[1]Résultats!$C$3,VLOOKUP(AB$5,Sheet1!$B$15:$AG$104,8,FALSE),0)</f>
        <v>0</v>
      </c>
      <c r="AC228" s="165">
        <f ca="1">+IF($C228=[1]Résultats!$C$3,VLOOKUP(AC$5,Sheet1!$B$15:$AG$104,8,FALSE),0)</f>
        <v>0</v>
      </c>
      <c r="AD228" s="165">
        <f ca="1">+IF($C228=[1]Résultats!$C$3,VLOOKUP(AD$5,Sheet1!$B$15:$AG$104,8,FALSE),0)</f>
        <v>0</v>
      </c>
      <c r="AE228" s="213">
        <f ca="1">+IF($C228=[1]Résultats!$C$3,VLOOKUP(AE$5,Sheet1!$B$15:$AG$104,8,FALSE),0)</f>
        <v>0</v>
      </c>
      <c r="AF228" s="165">
        <f ca="1">+IF($C228=[1]Résultats!$C$3,VLOOKUP(AF$5,Sheet1!$B$15:$AG$104,8,FALSE),0)</f>
        <v>0</v>
      </c>
      <c r="AG228" s="165">
        <f ca="1">+IF($C228=[1]Résultats!$C$3,VLOOKUP(AG$5,Sheet1!$B$15:$AG$104,8,FALSE),0)</f>
        <v>0</v>
      </c>
      <c r="AH228" s="151">
        <f ca="1">+IF($C228=[1]Résultats!$C$3,VLOOKUP(AH$5,Sheet1!$B$15:$AG$104,8,FALSE),0)</f>
        <v>0</v>
      </c>
      <c r="AI228" s="151">
        <f ca="1">+IF($C228=[1]Résultats!$C$3,VLOOKUP(AI$5,Sheet1!$B$15:$AG$104,8,FALSE),0)</f>
        <v>0</v>
      </c>
      <c r="AJ228" s="213">
        <f ca="1">+IF($C228=[1]Résultats!$C$3,VLOOKUP(AJ$5,Sheet1!$B$15:$AG$104,8,FALSE),0)</f>
        <v>0</v>
      </c>
      <c r="AK228" s="165">
        <f ca="1">+IF($C228=[1]Résultats!$C$3,VLOOKUP(AK$5,Sheet1!$B$15:$AG$104,8,FALSE),0)</f>
        <v>0</v>
      </c>
      <c r="AL228" s="165">
        <f ca="1">+IF($C228=[1]Résultats!$C$3,VLOOKUP(AL$5,Sheet1!$B$15:$AG$104,8,FALSE),0)</f>
        <v>0</v>
      </c>
      <c r="AM228" s="213">
        <f ca="1">+IF($C228=[1]Résultats!$C$3,VLOOKUP(AM$5,Sheet1!$B$15:$AG$104,8,FALSE),0)</f>
        <v>0</v>
      </c>
      <c r="AN228" s="165">
        <f ca="1">+IF($C228=[1]Résultats!$C$3,VLOOKUP(AN$5,Sheet1!$B$15:$AG$104,8,FALSE),0)</f>
        <v>0</v>
      </c>
      <c r="AO228" s="165">
        <f ca="1">+IF($C228=[1]Résultats!$C$3,VLOOKUP(AO$5,Sheet1!$B$15:$AG$104,8,FALSE),0)</f>
        <v>0</v>
      </c>
      <c r="AP228" s="213">
        <f ca="1">+IF($C228=[1]Résultats!$C$3,VLOOKUP(AP$5,Sheet1!$B$15:$AG$104,8,FALSE),0)</f>
        <v>0</v>
      </c>
      <c r="AQ228" s="165">
        <f ca="1">+IF($C228=[1]Résultats!$C$3,VLOOKUP(AQ$5,Sheet1!$B$15:$AG$104,8,FALSE),0)</f>
        <v>0</v>
      </c>
      <c r="AR228" s="165">
        <f ca="1">+IF($C228=[1]Résultats!$C$3,VLOOKUP(AR$5,Sheet1!$B$15:$AG$104,8,FALSE),0)</f>
        <v>0</v>
      </c>
      <c r="AS228" s="151">
        <f ca="1">+IF($C228=[1]Résultats!$C$3,VLOOKUP(AS$5,Sheet1!$B$15:$AG$104,8,FALSE),0)</f>
        <v>0</v>
      </c>
      <c r="AT228" s="151">
        <f ca="1">+IF($C228=[1]Résultats!$C$3,VLOOKUP(AT$5,Sheet1!$B$15:$AG$104,8,FALSE),0)</f>
        <v>0</v>
      </c>
      <c r="AU228" s="213">
        <f ca="1">+IF($C228=[1]Résultats!$C$3,VLOOKUP(AU$5,Sheet1!$B$15:$AG$104,8,FALSE),0)</f>
        <v>0</v>
      </c>
      <c r="AV228" s="151">
        <f ca="1">+IF($C228=[1]Résultats!$C$3,VLOOKUP(AV$5,Sheet1!$B$15:$AG$104,8,FALSE),0)</f>
        <v>0</v>
      </c>
      <c r="AW228" s="151">
        <f ca="1">+IF($C228=[1]Résultats!$C$3,VLOOKUP(AW$5,Sheet1!$B$15:$AG$104,8,FALSE),0)</f>
        <v>0</v>
      </c>
      <c r="AX228" s="151">
        <f ca="1">+IF($C228=[1]Résultats!$C$3,VLOOKUP(AX$5,Sheet1!$B$15:$AG$104,8,FALSE),0)</f>
        <v>0</v>
      </c>
      <c r="AY228" s="151">
        <f ca="1">+IF($C228=[1]Résultats!$C$3,VLOOKUP(AY$5,Sheet1!$B$15:$AG$104,8,FALSE),0)</f>
        <v>0</v>
      </c>
      <c r="AZ228" s="213">
        <f ca="1">+IF($C228=[1]Résultats!$C$3,VLOOKUP(AZ$5,Sheet1!$B$15:$AG$104,8,FALSE),0)</f>
        <v>0</v>
      </c>
      <c r="BA228" s="165">
        <f ca="1">+IF($C228=[1]Résultats!$C$3,VLOOKUP(BA$5,Sheet1!$B$15:$AG$104,8,FALSE),0)</f>
        <v>0</v>
      </c>
      <c r="BB228" s="165">
        <f ca="1">+IF($C228=[1]Résultats!$C$3,VLOOKUP(BB$5,Sheet1!$B$15:$AG$104,8,FALSE),0)</f>
        <v>0</v>
      </c>
      <c r="BC228" s="151">
        <f ca="1">+IF($C228=[1]Résultats!$C$3,VLOOKUP(BC$5,Sheet1!$B$15:$AG$104,8,FALSE),0)</f>
        <v>0</v>
      </c>
      <c r="BD228" s="151">
        <f ca="1">+IF($C228=[1]Résultats!$C$3,VLOOKUP(BD$5,Sheet1!$B$15:$AG$104,8,FALSE),0)</f>
        <v>0</v>
      </c>
      <c r="BE228" s="151">
        <f ca="1">+IF($C228=[1]Résultats!$C$3,VLOOKUP(BE$5,Sheet1!$B$15:$AG$104,8,FALSE),0)</f>
        <v>0</v>
      </c>
      <c r="BF228" s="151">
        <f ca="1">+IF($C228=[1]Résultats!$C$3,VLOOKUP(BF$5,Sheet1!$B$15:$AG$104,8,FALSE),0)</f>
        <v>0</v>
      </c>
      <c r="BG228" s="151">
        <f ca="1">+IF($C228=[1]Résultats!$C$3,VLOOKUP(BG$5,Sheet1!$B$15:$AG$104,8,FALSE),0)</f>
        <v>0</v>
      </c>
      <c r="BH228" s="151">
        <f ca="1">+IF($C228=[1]Résultats!$C$3,VLOOKUP(BH$5,Sheet1!$B$15:$AG$104,8,FALSE),0)</f>
        <v>0</v>
      </c>
      <c r="BI228" s="151">
        <f ca="1">+IF($C228=[1]Résultats!$C$3,VLOOKUP(BI$5,Sheet1!$B$15:$AG$104,8,FALSE),0)</f>
        <v>0</v>
      </c>
      <c r="BJ228" s="151">
        <f ca="1">+IF($C228=[1]Résultats!$C$3,VLOOKUP(BJ$5,Sheet1!$B$15:$AG$104,8,FALSE),0)</f>
        <v>0</v>
      </c>
      <c r="BK228" s="151">
        <f ca="1">+IF($C228=[1]Résultats!$C$3,VLOOKUP(BK$5,Sheet1!$B$15:$AG$104,8,FALSE),0)</f>
        <v>0</v>
      </c>
      <c r="BL228" s="151">
        <f ca="1">+IF($C228=[1]Résultats!$C$3,VLOOKUP(BL$5,Sheet1!$B$15:$AG$104,8,FALSE),0)</f>
        <v>0</v>
      </c>
      <c r="BM228" s="151">
        <f ca="1">+IF($C228=[1]Résultats!$C$3,VLOOKUP(BM$5,Sheet1!$B$15:$AG$104,8,FALSE),0)</f>
        <v>0</v>
      </c>
      <c r="BN228" s="151">
        <f ca="1">+IF($C228=[1]Résultats!$C$3,VLOOKUP(BN$5,Sheet1!$B$15:$AG$104,8,FALSE),0)</f>
        <v>0</v>
      </c>
      <c r="BO228" s="151">
        <f ca="1">+IF($C228=[1]Résultats!$C$3,VLOOKUP(BO$5,Sheet1!$B$15:$AG$104,8,FALSE),0)</f>
        <v>0</v>
      </c>
      <c r="BP228" s="151">
        <f ca="1">+IF($C228=[1]Résultats!$C$3,VLOOKUP(BP$5,Sheet1!$B$15:$AG$104,8,FALSE),0)</f>
        <v>0</v>
      </c>
      <c r="BQ228" s="151">
        <f ca="1">+IF($C228=[1]Résultats!$C$3,VLOOKUP(BQ$5,Sheet1!$B$15:$AG$104,8,FALSE),0)</f>
        <v>0</v>
      </c>
      <c r="BR228" s="151">
        <f ca="1">+IF($C228=[1]Résultats!$C$3,VLOOKUP(BR$5,Sheet1!$B$15:$AG$104,8,FALSE),0)</f>
        <v>0</v>
      </c>
      <c r="BS228" s="151">
        <f ca="1">+IF($C228=[1]Résultats!$C$3,VLOOKUP(BS$5,Sheet1!$B$15:$AG$104,8,FALSE),0)</f>
        <v>0</v>
      </c>
      <c r="BT228" s="151">
        <f ca="1">+IF($C228=[1]Résultats!$C$3,VLOOKUP(BT$5,Sheet1!$B$15:$AG$104,8,FALSE),0)</f>
        <v>0</v>
      </c>
      <c r="BU228" s="151">
        <f ca="1">+IF($C228=[1]Résultats!$C$3,VLOOKUP(BU$5,Sheet1!$B$15:$AG$104,8,FALSE),0)</f>
        <v>0</v>
      </c>
      <c r="BV228" s="151">
        <f ca="1">+IF($C228=[1]Résultats!$C$3,VLOOKUP(BV$5,Sheet1!$B$15:$AG$104,8,FALSE),0)</f>
        <v>0</v>
      </c>
      <c r="BW228" s="151">
        <f ca="1">+IF($C228=[1]Résultats!$C$3,VLOOKUP(BW$5,Sheet1!$B$15:$AG$104,8,FALSE),0)</f>
        <v>0</v>
      </c>
      <c r="BX228" s="151">
        <f ca="1">+IF($C228=[1]Résultats!$C$3,VLOOKUP(BX$5,Sheet1!$B$15:$AG$104,8,FALSE),0)</f>
        <v>0</v>
      </c>
      <c r="BY228" s="151">
        <f ca="1">+IF($C228=[1]Résultats!$C$3,VLOOKUP(BY$5,Sheet1!$B$15:$AG$104,8,FALSE),0)</f>
        <v>0</v>
      </c>
      <c r="BZ228" s="151">
        <f ca="1">+IF($C228=[1]Résultats!$C$3,VLOOKUP(BZ$5,Sheet1!$B$15:$AG$104,8,FALSE),0)</f>
        <v>0</v>
      </c>
    </row>
    <row r="229" spans="1:78" ht="15.75" customHeight="1" x14ac:dyDescent="0.2">
      <c r="A229" s="1">
        <f t="shared" ca="1" si="12"/>
        <v>0</v>
      </c>
      <c r="B229" s="1">
        <f t="shared" ca="1" si="11"/>
        <v>0</v>
      </c>
      <c r="C229" s="136">
        <f>Hébergement!C229</f>
        <v>43324</v>
      </c>
      <c r="D229" s="150">
        <f ca="1">+IF($C229=[1]Résultats!$C$3,VLOOKUP(D$5,Sheet1!$B$15:$AG$104,8,FALSE),0)</f>
        <v>0</v>
      </c>
      <c r="E229" s="150">
        <f ca="1">+IF($C229=[1]Résultats!$C$3,VLOOKUP(E$5,Sheet1!$B$15:$AG$104,8,FALSE),0)</f>
        <v>0</v>
      </c>
      <c r="F229" s="150">
        <f ca="1">+IF($C229=[1]Résultats!$C$3,VLOOKUP(F$5,Sheet1!$B$15:$AG$104,8,FALSE),0)</f>
        <v>0</v>
      </c>
      <c r="G229" s="150">
        <f ca="1">+IF($C229=[1]Résultats!$C$3,VLOOKUP(G$5,Sheet1!$B$15:$AG$104,8,FALSE),0)</f>
        <v>0</v>
      </c>
      <c r="H229" s="150">
        <f ca="1">+IF($C229=[1]Résultats!$C$3,VLOOKUP(H$5,Sheet1!$B$15:$AG$104,8,FALSE),0)</f>
        <v>0</v>
      </c>
      <c r="I229" s="150">
        <f ca="1">+IF($C229=[1]Résultats!$C$3,VLOOKUP(I$5,Sheet1!$B$15:$AG$104,8,FALSE),0)</f>
        <v>0</v>
      </c>
      <c r="J229" s="151">
        <f ca="1">+IF($C229=[1]Résultats!$C$3,VLOOKUP(J$5,Sheet1!$B$15:$AG$104,8,FALSE),0)</f>
        <v>0</v>
      </c>
      <c r="K229" s="151">
        <f ca="1">+IF($C229=[1]Résultats!$C$3,VLOOKUP(K$5,Sheet1!$B$15:$AG$104,8,FALSE),0)</f>
        <v>0</v>
      </c>
      <c r="L229" s="213">
        <f ca="1">+IF($C229=[1]Résultats!$C$3,VLOOKUP(L$5,Sheet1!$B$15:$AG$104,8,FALSE),0)</f>
        <v>0</v>
      </c>
      <c r="M229" s="165">
        <f ca="1">+IF($C229=[1]Résultats!$C$3,VLOOKUP(M$5,Sheet1!$B$15:$AG$104,8,FALSE),0)</f>
        <v>0</v>
      </c>
      <c r="N229" s="165">
        <f ca="1">+IF($C229=[1]Résultats!$C$3,VLOOKUP(N$5,Sheet1!$B$15:$AG$104,8,FALSE),0)</f>
        <v>0</v>
      </c>
      <c r="O229" s="151">
        <f ca="1">+IF($C229=[1]Résultats!$C$3,VLOOKUP(O$5,Sheet1!$B$15:$AG$104,8,FALSE),0)</f>
        <v>0</v>
      </c>
      <c r="P229" s="151">
        <f ca="1">+IF($C229=[1]Résultats!$C$3,VLOOKUP(P$5,Sheet1!$B$15:$AG$104,8,FALSE),0)</f>
        <v>0</v>
      </c>
      <c r="Q229" s="213">
        <f ca="1">+IF($C229=[1]Résultats!$C$3,VLOOKUP(Q$5,Sheet1!$B$15:$AG$104,8,FALSE),0)</f>
        <v>0</v>
      </c>
      <c r="R229" s="151">
        <f ca="1">+IF($C229=[1]Résultats!$C$3,VLOOKUP(R$5,Sheet1!$B$15:$AG$104,8,FALSE),0)</f>
        <v>0</v>
      </c>
      <c r="S229" s="165">
        <f ca="1">+IF($C229=[1]Résultats!$C$3,VLOOKUP(S$5,Sheet1!$B$15:$AG$104,8,FALSE),0)</f>
        <v>0</v>
      </c>
      <c r="T229" s="165">
        <f ca="1">+IF($C229=[1]Résultats!$C$3,VLOOKUP(T$5,Sheet1!$B$15:$AG$104,8,FALSE),0)</f>
        <v>0</v>
      </c>
      <c r="U229" s="151">
        <f ca="1">+IF($C229=[1]Résultats!$C$3,VLOOKUP(U$5,Sheet1!$B$15:$AG$104,8,FALSE),0)</f>
        <v>0</v>
      </c>
      <c r="V229" s="151">
        <f ca="1">+IF($C229=[1]Résultats!$C$3,VLOOKUP(V$5,Sheet1!$B$15:$AG$104,8,FALSE),0)</f>
        <v>0</v>
      </c>
      <c r="W229" s="213">
        <f ca="1">+IF($C229=[1]Résultats!$C$3,VLOOKUP(W$5,Sheet1!$B$15:$AG$104,8,FALSE),0)</f>
        <v>0</v>
      </c>
      <c r="X229" s="165">
        <f ca="1">+IF($C229=[1]Résultats!$C$3,VLOOKUP(X$5,Sheet1!$B$15:$AG$104,8,FALSE),0)</f>
        <v>0</v>
      </c>
      <c r="Y229" s="165">
        <f ca="1">+IF($C229=[1]Résultats!$C$3,VLOOKUP(Y$5,Sheet1!$B$15:$AG$104,8,FALSE),0)</f>
        <v>0</v>
      </c>
      <c r="Z229" s="151">
        <f ca="1">+IF($C229=[1]Résultats!$C$3,VLOOKUP(Z$5,Sheet1!$B$15:$AG$104,8,FALSE),0)</f>
        <v>0</v>
      </c>
      <c r="AA229" s="151">
        <f ca="1">+IF($C229=[1]Résultats!$C$3,VLOOKUP(AA$5,Sheet1!$B$15:$AG$104,8,FALSE),0)</f>
        <v>0</v>
      </c>
      <c r="AB229" s="213">
        <f ca="1">+IF($C229=[1]Résultats!$C$3,VLOOKUP(AB$5,Sheet1!$B$15:$AG$104,8,FALSE),0)</f>
        <v>0</v>
      </c>
      <c r="AC229" s="165">
        <f ca="1">+IF($C229=[1]Résultats!$C$3,VLOOKUP(AC$5,Sheet1!$B$15:$AG$104,8,FALSE),0)</f>
        <v>0</v>
      </c>
      <c r="AD229" s="165">
        <f ca="1">+IF($C229=[1]Résultats!$C$3,VLOOKUP(AD$5,Sheet1!$B$15:$AG$104,8,FALSE),0)</f>
        <v>0</v>
      </c>
      <c r="AE229" s="213">
        <f ca="1">+IF($C229=[1]Résultats!$C$3,VLOOKUP(AE$5,Sheet1!$B$15:$AG$104,8,FALSE),0)</f>
        <v>0</v>
      </c>
      <c r="AF229" s="165">
        <f ca="1">+IF($C229=[1]Résultats!$C$3,VLOOKUP(AF$5,Sheet1!$B$15:$AG$104,8,FALSE),0)</f>
        <v>0</v>
      </c>
      <c r="AG229" s="165">
        <f ca="1">+IF($C229=[1]Résultats!$C$3,VLOOKUP(AG$5,Sheet1!$B$15:$AG$104,8,FALSE),0)</f>
        <v>0</v>
      </c>
      <c r="AH229" s="151">
        <f ca="1">+IF($C229=[1]Résultats!$C$3,VLOOKUP(AH$5,Sheet1!$B$15:$AG$104,8,FALSE),0)</f>
        <v>0</v>
      </c>
      <c r="AI229" s="151">
        <f ca="1">+IF($C229=[1]Résultats!$C$3,VLOOKUP(AI$5,Sheet1!$B$15:$AG$104,8,FALSE),0)</f>
        <v>0</v>
      </c>
      <c r="AJ229" s="213">
        <f ca="1">+IF($C229=[1]Résultats!$C$3,VLOOKUP(AJ$5,Sheet1!$B$15:$AG$104,8,FALSE),0)</f>
        <v>0</v>
      </c>
      <c r="AK229" s="165">
        <f ca="1">+IF($C229=[1]Résultats!$C$3,VLOOKUP(AK$5,Sheet1!$B$15:$AG$104,8,FALSE),0)</f>
        <v>0</v>
      </c>
      <c r="AL229" s="165">
        <f ca="1">+IF($C229=[1]Résultats!$C$3,VLOOKUP(AL$5,Sheet1!$B$15:$AG$104,8,FALSE),0)</f>
        <v>0</v>
      </c>
      <c r="AM229" s="213">
        <f ca="1">+IF($C229=[1]Résultats!$C$3,VLOOKUP(AM$5,Sheet1!$B$15:$AG$104,8,FALSE),0)</f>
        <v>0</v>
      </c>
      <c r="AN229" s="165">
        <f ca="1">+IF($C229=[1]Résultats!$C$3,VLOOKUP(AN$5,Sheet1!$B$15:$AG$104,8,FALSE),0)</f>
        <v>0</v>
      </c>
      <c r="AO229" s="165">
        <f ca="1">+IF($C229=[1]Résultats!$C$3,VLOOKUP(AO$5,Sheet1!$B$15:$AG$104,8,FALSE),0)</f>
        <v>0</v>
      </c>
      <c r="AP229" s="213">
        <f ca="1">+IF($C229=[1]Résultats!$C$3,VLOOKUP(AP$5,Sheet1!$B$15:$AG$104,8,FALSE),0)</f>
        <v>0</v>
      </c>
      <c r="AQ229" s="165">
        <f ca="1">+IF($C229=[1]Résultats!$C$3,VLOOKUP(AQ$5,Sheet1!$B$15:$AG$104,8,FALSE),0)</f>
        <v>0</v>
      </c>
      <c r="AR229" s="165">
        <f ca="1">+IF($C229=[1]Résultats!$C$3,VLOOKUP(AR$5,Sheet1!$B$15:$AG$104,8,FALSE),0)</f>
        <v>0</v>
      </c>
      <c r="AS229" s="151">
        <f ca="1">+IF($C229=[1]Résultats!$C$3,VLOOKUP(AS$5,Sheet1!$B$15:$AG$104,8,FALSE),0)</f>
        <v>0</v>
      </c>
      <c r="AT229" s="151">
        <f ca="1">+IF($C229=[1]Résultats!$C$3,VLOOKUP(AT$5,Sheet1!$B$15:$AG$104,8,FALSE),0)</f>
        <v>0</v>
      </c>
      <c r="AU229" s="213">
        <f ca="1">+IF($C229=[1]Résultats!$C$3,VLOOKUP(AU$5,Sheet1!$B$15:$AG$104,8,FALSE),0)</f>
        <v>0</v>
      </c>
      <c r="AV229" s="151">
        <f ca="1">+IF($C229=[1]Résultats!$C$3,VLOOKUP(AV$5,Sheet1!$B$15:$AG$104,8,FALSE),0)</f>
        <v>0</v>
      </c>
      <c r="AW229" s="151">
        <f ca="1">+IF($C229=[1]Résultats!$C$3,VLOOKUP(AW$5,Sheet1!$B$15:$AG$104,8,FALSE),0)</f>
        <v>0</v>
      </c>
      <c r="AX229" s="151">
        <f ca="1">+IF($C229=[1]Résultats!$C$3,VLOOKUP(AX$5,Sheet1!$B$15:$AG$104,8,FALSE),0)</f>
        <v>0</v>
      </c>
      <c r="AY229" s="151">
        <f ca="1">+IF($C229=[1]Résultats!$C$3,VLOOKUP(AY$5,Sheet1!$B$15:$AG$104,8,FALSE),0)</f>
        <v>0</v>
      </c>
      <c r="AZ229" s="213">
        <f ca="1">+IF($C229=[1]Résultats!$C$3,VLOOKUP(AZ$5,Sheet1!$B$15:$AG$104,8,FALSE),0)</f>
        <v>0</v>
      </c>
      <c r="BA229" s="165">
        <f ca="1">+IF($C229=[1]Résultats!$C$3,VLOOKUP(BA$5,Sheet1!$B$15:$AG$104,8,FALSE),0)</f>
        <v>0</v>
      </c>
      <c r="BB229" s="165">
        <f ca="1">+IF($C229=[1]Résultats!$C$3,VLOOKUP(BB$5,Sheet1!$B$15:$AG$104,8,FALSE),0)</f>
        <v>0</v>
      </c>
      <c r="BC229" s="151">
        <f ca="1">+IF($C229=[1]Résultats!$C$3,VLOOKUP(BC$5,Sheet1!$B$15:$AG$104,8,FALSE),0)</f>
        <v>0</v>
      </c>
      <c r="BD229" s="151">
        <f ca="1">+IF($C229=[1]Résultats!$C$3,VLOOKUP(BD$5,Sheet1!$B$15:$AG$104,8,FALSE),0)</f>
        <v>0</v>
      </c>
      <c r="BE229" s="151">
        <f ca="1">+IF($C229=[1]Résultats!$C$3,VLOOKUP(BE$5,Sheet1!$B$15:$AG$104,8,FALSE),0)</f>
        <v>0</v>
      </c>
      <c r="BF229" s="151">
        <f ca="1">+IF($C229=[1]Résultats!$C$3,VLOOKUP(BF$5,Sheet1!$B$15:$AG$104,8,FALSE),0)</f>
        <v>0</v>
      </c>
      <c r="BG229" s="151">
        <f ca="1">+IF($C229=[1]Résultats!$C$3,VLOOKUP(BG$5,Sheet1!$B$15:$AG$104,8,FALSE),0)</f>
        <v>0</v>
      </c>
      <c r="BH229" s="151">
        <f ca="1">+IF($C229=[1]Résultats!$C$3,VLOOKUP(BH$5,Sheet1!$B$15:$AG$104,8,FALSE),0)</f>
        <v>0</v>
      </c>
      <c r="BI229" s="151">
        <f ca="1">+IF($C229=[1]Résultats!$C$3,VLOOKUP(BI$5,Sheet1!$B$15:$AG$104,8,FALSE),0)</f>
        <v>0</v>
      </c>
      <c r="BJ229" s="151">
        <f ca="1">+IF($C229=[1]Résultats!$C$3,VLOOKUP(BJ$5,Sheet1!$B$15:$AG$104,8,FALSE),0)</f>
        <v>0</v>
      </c>
      <c r="BK229" s="151">
        <f ca="1">+IF($C229=[1]Résultats!$C$3,VLOOKUP(BK$5,Sheet1!$B$15:$AG$104,8,FALSE),0)</f>
        <v>0</v>
      </c>
      <c r="BL229" s="151">
        <f ca="1">+IF($C229=[1]Résultats!$C$3,VLOOKUP(BL$5,Sheet1!$B$15:$AG$104,8,FALSE),0)</f>
        <v>0</v>
      </c>
      <c r="BM229" s="151">
        <f ca="1">+IF($C229=[1]Résultats!$C$3,VLOOKUP(BM$5,Sheet1!$B$15:$AG$104,8,FALSE),0)</f>
        <v>0</v>
      </c>
      <c r="BN229" s="151">
        <f ca="1">+IF($C229=[1]Résultats!$C$3,VLOOKUP(BN$5,Sheet1!$B$15:$AG$104,8,FALSE),0)</f>
        <v>0</v>
      </c>
      <c r="BO229" s="151">
        <f ca="1">+IF($C229=[1]Résultats!$C$3,VLOOKUP(BO$5,Sheet1!$B$15:$AG$104,8,FALSE),0)</f>
        <v>0</v>
      </c>
      <c r="BP229" s="151">
        <f ca="1">+IF($C229=[1]Résultats!$C$3,VLOOKUP(BP$5,Sheet1!$B$15:$AG$104,8,FALSE),0)</f>
        <v>0</v>
      </c>
      <c r="BQ229" s="151">
        <f ca="1">+IF($C229=[1]Résultats!$C$3,VLOOKUP(BQ$5,Sheet1!$B$15:$AG$104,8,FALSE),0)</f>
        <v>0</v>
      </c>
      <c r="BR229" s="151">
        <f ca="1">+IF($C229=[1]Résultats!$C$3,VLOOKUP(BR$5,Sheet1!$B$15:$AG$104,8,FALSE),0)</f>
        <v>0</v>
      </c>
      <c r="BS229" s="151">
        <f ca="1">+IF($C229=[1]Résultats!$C$3,VLOOKUP(BS$5,Sheet1!$B$15:$AG$104,8,FALSE),0)</f>
        <v>0</v>
      </c>
      <c r="BT229" s="151">
        <f ca="1">+IF($C229=[1]Résultats!$C$3,VLOOKUP(BT$5,Sheet1!$B$15:$AG$104,8,FALSE),0)</f>
        <v>0</v>
      </c>
      <c r="BU229" s="151">
        <f ca="1">+IF($C229=[1]Résultats!$C$3,VLOOKUP(BU$5,Sheet1!$B$15:$AG$104,8,FALSE),0)</f>
        <v>0</v>
      </c>
      <c r="BV229" s="151">
        <f ca="1">+IF($C229=[1]Résultats!$C$3,VLOOKUP(BV$5,Sheet1!$B$15:$AG$104,8,FALSE),0)</f>
        <v>0</v>
      </c>
      <c r="BW229" s="151">
        <f ca="1">+IF($C229=[1]Résultats!$C$3,VLOOKUP(BW$5,Sheet1!$B$15:$AG$104,8,FALSE),0)</f>
        <v>0</v>
      </c>
      <c r="BX229" s="151">
        <f ca="1">+IF($C229=[1]Résultats!$C$3,VLOOKUP(BX$5,Sheet1!$B$15:$AG$104,8,FALSE),0)</f>
        <v>0</v>
      </c>
      <c r="BY229" s="151">
        <f ca="1">+IF($C229=[1]Résultats!$C$3,VLOOKUP(BY$5,Sheet1!$B$15:$AG$104,8,FALSE),0)</f>
        <v>0</v>
      </c>
      <c r="BZ229" s="151">
        <f ca="1">+IF($C229=[1]Résultats!$C$3,VLOOKUP(BZ$5,Sheet1!$B$15:$AG$104,8,FALSE),0)</f>
        <v>0</v>
      </c>
    </row>
    <row r="230" spans="1:78" ht="15.75" customHeight="1" x14ac:dyDescent="0.2">
      <c r="A230" s="1">
        <f t="shared" ca="1" si="12"/>
        <v>0</v>
      </c>
      <c r="B230" s="1">
        <f t="shared" ca="1" si="11"/>
        <v>0</v>
      </c>
      <c r="C230" s="136">
        <f>Hébergement!C230</f>
        <v>43325</v>
      </c>
      <c r="D230" s="150">
        <f ca="1">+IF($C230=[1]Résultats!$C$3,VLOOKUP(D$5,Sheet1!$B$15:$AG$104,8,FALSE),0)</f>
        <v>0</v>
      </c>
      <c r="E230" s="150">
        <f ca="1">+IF($C230=[1]Résultats!$C$3,VLOOKUP(E$5,Sheet1!$B$15:$AG$104,8,FALSE),0)</f>
        <v>0</v>
      </c>
      <c r="F230" s="150">
        <f ca="1">+IF($C230=[1]Résultats!$C$3,VLOOKUP(F$5,Sheet1!$B$15:$AG$104,8,FALSE),0)</f>
        <v>0</v>
      </c>
      <c r="G230" s="150">
        <f ca="1">+IF($C230=[1]Résultats!$C$3,VLOOKUP(G$5,Sheet1!$B$15:$AG$104,8,FALSE),0)</f>
        <v>0</v>
      </c>
      <c r="H230" s="150">
        <f ca="1">+IF($C230=[1]Résultats!$C$3,VLOOKUP(H$5,Sheet1!$B$15:$AG$104,8,FALSE),0)</f>
        <v>0</v>
      </c>
      <c r="I230" s="150">
        <f ca="1">+IF($C230=[1]Résultats!$C$3,VLOOKUP(I$5,Sheet1!$B$15:$AG$104,8,FALSE),0)</f>
        <v>0</v>
      </c>
      <c r="J230" s="151">
        <f ca="1">+IF($C230=[1]Résultats!$C$3,VLOOKUP(J$5,Sheet1!$B$15:$AG$104,8,FALSE),0)</f>
        <v>0</v>
      </c>
      <c r="K230" s="151">
        <f ca="1">+IF($C230=[1]Résultats!$C$3,VLOOKUP(K$5,Sheet1!$B$15:$AG$104,8,FALSE),0)</f>
        <v>0</v>
      </c>
      <c r="L230" s="213">
        <f ca="1">+IF($C230=[1]Résultats!$C$3,VLOOKUP(L$5,Sheet1!$B$15:$AG$104,8,FALSE),0)</f>
        <v>0</v>
      </c>
      <c r="M230" s="165">
        <f ca="1">+IF($C230=[1]Résultats!$C$3,VLOOKUP(M$5,Sheet1!$B$15:$AG$104,8,FALSE),0)</f>
        <v>0</v>
      </c>
      <c r="N230" s="165">
        <f ca="1">+IF($C230=[1]Résultats!$C$3,VLOOKUP(N$5,Sheet1!$B$15:$AG$104,8,FALSE),0)</f>
        <v>0</v>
      </c>
      <c r="O230" s="151">
        <f ca="1">+IF($C230=[1]Résultats!$C$3,VLOOKUP(O$5,Sheet1!$B$15:$AG$104,8,FALSE),0)</f>
        <v>0</v>
      </c>
      <c r="P230" s="151">
        <f ca="1">+IF($C230=[1]Résultats!$C$3,VLOOKUP(P$5,Sheet1!$B$15:$AG$104,8,FALSE),0)</f>
        <v>0</v>
      </c>
      <c r="Q230" s="213">
        <f ca="1">+IF($C230=[1]Résultats!$C$3,VLOOKUP(Q$5,Sheet1!$B$15:$AG$104,8,FALSE),0)</f>
        <v>0</v>
      </c>
      <c r="R230" s="151">
        <f ca="1">+IF($C230=[1]Résultats!$C$3,VLOOKUP(R$5,Sheet1!$B$15:$AG$104,8,FALSE),0)</f>
        <v>0</v>
      </c>
      <c r="S230" s="165">
        <f ca="1">+IF($C230=[1]Résultats!$C$3,VLOOKUP(S$5,Sheet1!$B$15:$AG$104,8,FALSE),0)</f>
        <v>0</v>
      </c>
      <c r="T230" s="165">
        <f ca="1">+IF($C230=[1]Résultats!$C$3,VLOOKUP(T$5,Sheet1!$B$15:$AG$104,8,FALSE),0)</f>
        <v>0</v>
      </c>
      <c r="U230" s="151">
        <f ca="1">+IF($C230=[1]Résultats!$C$3,VLOOKUP(U$5,Sheet1!$B$15:$AG$104,8,FALSE),0)</f>
        <v>0</v>
      </c>
      <c r="V230" s="151">
        <f ca="1">+IF($C230=[1]Résultats!$C$3,VLOOKUP(V$5,Sheet1!$B$15:$AG$104,8,FALSE),0)</f>
        <v>0</v>
      </c>
      <c r="W230" s="213">
        <f ca="1">+IF($C230=[1]Résultats!$C$3,VLOOKUP(W$5,Sheet1!$B$15:$AG$104,8,FALSE),0)</f>
        <v>0</v>
      </c>
      <c r="X230" s="165">
        <f ca="1">+IF($C230=[1]Résultats!$C$3,VLOOKUP(X$5,Sheet1!$B$15:$AG$104,8,FALSE),0)</f>
        <v>0</v>
      </c>
      <c r="Y230" s="165">
        <f ca="1">+IF($C230=[1]Résultats!$C$3,VLOOKUP(Y$5,Sheet1!$B$15:$AG$104,8,FALSE),0)</f>
        <v>0</v>
      </c>
      <c r="Z230" s="151">
        <f ca="1">+IF($C230=[1]Résultats!$C$3,VLOOKUP(Z$5,Sheet1!$B$15:$AG$104,8,FALSE),0)</f>
        <v>0</v>
      </c>
      <c r="AA230" s="151">
        <f ca="1">+IF($C230=[1]Résultats!$C$3,VLOOKUP(AA$5,Sheet1!$B$15:$AG$104,8,FALSE),0)</f>
        <v>0</v>
      </c>
      <c r="AB230" s="213">
        <f ca="1">+IF($C230=[1]Résultats!$C$3,VLOOKUP(AB$5,Sheet1!$B$15:$AG$104,8,FALSE),0)</f>
        <v>0</v>
      </c>
      <c r="AC230" s="165">
        <f ca="1">+IF($C230=[1]Résultats!$C$3,VLOOKUP(AC$5,Sheet1!$B$15:$AG$104,8,FALSE),0)</f>
        <v>0</v>
      </c>
      <c r="AD230" s="165">
        <f ca="1">+IF($C230=[1]Résultats!$C$3,VLOOKUP(AD$5,Sheet1!$B$15:$AG$104,8,FALSE),0)</f>
        <v>0</v>
      </c>
      <c r="AE230" s="213">
        <f ca="1">+IF($C230=[1]Résultats!$C$3,VLOOKUP(AE$5,Sheet1!$B$15:$AG$104,8,FALSE),0)</f>
        <v>0</v>
      </c>
      <c r="AF230" s="165">
        <f ca="1">+IF($C230=[1]Résultats!$C$3,VLOOKUP(AF$5,Sheet1!$B$15:$AG$104,8,FALSE),0)</f>
        <v>0</v>
      </c>
      <c r="AG230" s="165">
        <f ca="1">+IF($C230=[1]Résultats!$C$3,VLOOKUP(AG$5,Sheet1!$B$15:$AG$104,8,FALSE),0)</f>
        <v>0</v>
      </c>
      <c r="AH230" s="151">
        <f ca="1">+IF($C230=[1]Résultats!$C$3,VLOOKUP(AH$5,Sheet1!$B$15:$AG$104,8,FALSE),0)</f>
        <v>0</v>
      </c>
      <c r="AI230" s="151">
        <f ca="1">+IF($C230=[1]Résultats!$C$3,VLOOKUP(AI$5,Sheet1!$B$15:$AG$104,8,FALSE),0)</f>
        <v>0</v>
      </c>
      <c r="AJ230" s="213">
        <f ca="1">+IF($C230=[1]Résultats!$C$3,VLOOKUP(AJ$5,Sheet1!$B$15:$AG$104,8,FALSE),0)</f>
        <v>0</v>
      </c>
      <c r="AK230" s="165">
        <f ca="1">+IF($C230=[1]Résultats!$C$3,VLOOKUP(AK$5,Sheet1!$B$15:$AG$104,8,FALSE),0)</f>
        <v>0</v>
      </c>
      <c r="AL230" s="165">
        <f ca="1">+IF($C230=[1]Résultats!$C$3,VLOOKUP(AL$5,Sheet1!$B$15:$AG$104,8,FALSE),0)</f>
        <v>0</v>
      </c>
      <c r="AM230" s="213">
        <f ca="1">+IF($C230=[1]Résultats!$C$3,VLOOKUP(AM$5,Sheet1!$B$15:$AG$104,8,FALSE),0)</f>
        <v>0</v>
      </c>
      <c r="AN230" s="165">
        <f ca="1">+IF($C230=[1]Résultats!$C$3,VLOOKUP(AN$5,Sheet1!$B$15:$AG$104,8,FALSE),0)</f>
        <v>0</v>
      </c>
      <c r="AO230" s="165">
        <f ca="1">+IF($C230=[1]Résultats!$C$3,VLOOKUP(AO$5,Sheet1!$B$15:$AG$104,8,FALSE),0)</f>
        <v>0</v>
      </c>
      <c r="AP230" s="213">
        <f ca="1">+IF($C230=[1]Résultats!$C$3,VLOOKUP(AP$5,Sheet1!$B$15:$AG$104,8,FALSE),0)</f>
        <v>0</v>
      </c>
      <c r="AQ230" s="165">
        <f ca="1">+IF($C230=[1]Résultats!$C$3,VLOOKUP(AQ$5,Sheet1!$B$15:$AG$104,8,FALSE),0)</f>
        <v>0</v>
      </c>
      <c r="AR230" s="165">
        <f ca="1">+IF($C230=[1]Résultats!$C$3,VLOOKUP(AR$5,Sheet1!$B$15:$AG$104,8,FALSE),0)</f>
        <v>0</v>
      </c>
      <c r="AS230" s="151">
        <f ca="1">+IF($C230=[1]Résultats!$C$3,VLOOKUP(AS$5,Sheet1!$B$15:$AG$104,8,FALSE),0)</f>
        <v>0</v>
      </c>
      <c r="AT230" s="151">
        <f ca="1">+IF($C230=[1]Résultats!$C$3,VLOOKUP(AT$5,Sheet1!$B$15:$AG$104,8,FALSE),0)</f>
        <v>0</v>
      </c>
      <c r="AU230" s="213">
        <f ca="1">+IF($C230=[1]Résultats!$C$3,VLOOKUP(AU$5,Sheet1!$B$15:$AG$104,8,FALSE),0)</f>
        <v>0</v>
      </c>
      <c r="AV230" s="151">
        <f ca="1">+IF($C230=[1]Résultats!$C$3,VLOOKUP(AV$5,Sheet1!$B$15:$AG$104,8,FALSE),0)</f>
        <v>0</v>
      </c>
      <c r="AW230" s="151">
        <f ca="1">+IF($C230=[1]Résultats!$C$3,VLOOKUP(AW$5,Sheet1!$B$15:$AG$104,8,FALSE),0)</f>
        <v>0</v>
      </c>
      <c r="AX230" s="151">
        <f ca="1">+IF($C230=[1]Résultats!$C$3,VLOOKUP(AX$5,Sheet1!$B$15:$AG$104,8,FALSE),0)</f>
        <v>0</v>
      </c>
      <c r="AY230" s="151">
        <f ca="1">+IF($C230=[1]Résultats!$C$3,VLOOKUP(AY$5,Sheet1!$B$15:$AG$104,8,FALSE),0)</f>
        <v>0</v>
      </c>
      <c r="AZ230" s="213">
        <f ca="1">+IF($C230=[1]Résultats!$C$3,VLOOKUP(AZ$5,Sheet1!$B$15:$AG$104,8,FALSE),0)</f>
        <v>0</v>
      </c>
      <c r="BA230" s="165">
        <f ca="1">+IF($C230=[1]Résultats!$C$3,VLOOKUP(BA$5,Sheet1!$B$15:$AG$104,8,FALSE),0)</f>
        <v>0</v>
      </c>
      <c r="BB230" s="165">
        <f ca="1">+IF($C230=[1]Résultats!$C$3,VLOOKUP(BB$5,Sheet1!$B$15:$AG$104,8,FALSE),0)</f>
        <v>0</v>
      </c>
      <c r="BC230" s="151">
        <f ca="1">+IF($C230=[1]Résultats!$C$3,VLOOKUP(BC$5,Sheet1!$B$15:$AG$104,8,FALSE),0)</f>
        <v>0</v>
      </c>
      <c r="BD230" s="151">
        <f ca="1">+IF($C230=[1]Résultats!$C$3,VLOOKUP(BD$5,Sheet1!$B$15:$AG$104,8,FALSE),0)</f>
        <v>0</v>
      </c>
      <c r="BE230" s="151">
        <f ca="1">+IF($C230=[1]Résultats!$C$3,VLOOKUP(BE$5,Sheet1!$B$15:$AG$104,8,FALSE),0)</f>
        <v>0</v>
      </c>
      <c r="BF230" s="151">
        <f ca="1">+IF($C230=[1]Résultats!$C$3,VLOOKUP(BF$5,Sheet1!$B$15:$AG$104,8,FALSE),0)</f>
        <v>0</v>
      </c>
      <c r="BG230" s="151">
        <f ca="1">+IF($C230=[1]Résultats!$C$3,VLOOKUP(BG$5,Sheet1!$B$15:$AG$104,8,FALSE),0)</f>
        <v>0</v>
      </c>
      <c r="BH230" s="151">
        <f ca="1">+IF($C230=[1]Résultats!$C$3,VLOOKUP(BH$5,Sheet1!$B$15:$AG$104,8,FALSE),0)</f>
        <v>0</v>
      </c>
      <c r="BI230" s="151">
        <f ca="1">+IF($C230=[1]Résultats!$C$3,VLOOKUP(BI$5,Sheet1!$B$15:$AG$104,8,FALSE),0)</f>
        <v>0</v>
      </c>
      <c r="BJ230" s="151">
        <f ca="1">+IF($C230=[1]Résultats!$C$3,VLOOKUP(BJ$5,Sheet1!$B$15:$AG$104,8,FALSE),0)</f>
        <v>0</v>
      </c>
      <c r="BK230" s="151">
        <f ca="1">+IF($C230=[1]Résultats!$C$3,VLOOKUP(BK$5,Sheet1!$B$15:$AG$104,8,FALSE),0)</f>
        <v>0</v>
      </c>
      <c r="BL230" s="151">
        <f ca="1">+IF($C230=[1]Résultats!$C$3,VLOOKUP(BL$5,Sheet1!$B$15:$AG$104,8,FALSE),0)</f>
        <v>0</v>
      </c>
      <c r="BM230" s="151">
        <f ca="1">+IF($C230=[1]Résultats!$C$3,VLOOKUP(BM$5,Sheet1!$B$15:$AG$104,8,FALSE),0)</f>
        <v>0</v>
      </c>
      <c r="BN230" s="151">
        <f ca="1">+IF($C230=[1]Résultats!$C$3,VLOOKUP(BN$5,Sheet1!$B$15:$AG$104,8,FALSE),0)</f>
        <v>0</v>
      </c>
      <c r="BO230" s="151">
        <f ca="1">+IF($C230=[1]Résultats!$C$3,VLOOKUP(BO$5,Sheet1!$B$15:$AG$104,8,FALSE),0)</f>
        <v>0</v>
      </c>
      <c r="BP230" s="151">
        <f ca="1">+IF($C230=[1]Résultats!$C$3,VLOOKUP(BP$5,Sheet1!$B$15:$AG$104,8,FALSE),0)</f>
        <v>0</v>
      </c>
      <c r="BQ230" s="151">
        <f ca="1">+IF($C230=[1]Résultats!$C$3,VLOOKUP(BQ$5,Sheet1!$B$15:$AG$104,8,FALSE),0)</f>
        <v>0</v>
      </c>
      <c r="BR230" s="151">
        <f ca="1">+IF($C230=[1]Résultats!$C$3,VLOOKUP(BR$5,Sheet1!$B$15:$AG$104,8,FALSE),0)</f>
        <v>0</v>
      </c>
      <c r="BS230" s="151">
        <f ca="1">+IF($C230=[1]Résultats!$C$3,VLOOKUP(BS$5,Sheet1!$B$15:$AG$104,8,FALSE),0)</f>
        <v>0</v>
      </c>
      <c r="BT230" s="151">
        <f ca="1">+IF($C230=[1]Résultats!$C$3,VLOOKUP(BT$5,Sheet1!$B$15:$AG$104,8,FALSE),0)</f>
        <v>0</v>
      </c>
      <c r="BU230" s="151">
        <f ca="1">+IF($C230=[1]Résultats!$C$3,VLOOKUP(BU$5,Sheet1!$B$15:$AG$104,8,FALSE),0)</f>
        <v>0</v>
      </c>
      <c r="BV230" s="151">
        <f ca="1">+IF($C230=[1]Résultats!$C$3,VLOOKUP(BV$5,Sheet1!$B$15:$AG$104,8,FALSE),0)</f>
        <v>0</v>
      </c>
      <c r="BW230" s="151">
        <f ca="1">+IF($C230=[1]Résultats!$C$3,VLOOKUP(BW$5,Sheet1!$B$15:$AG$104,8,FALSE),0)</f>
        <v>0</v>
      </c>
      <c r="BX230" s="151">
        <f ca="1">+IF($C230=[1]Résultats!$C$3,VLOOKUP(BX$5,Sheet1!$B$15:$AG$104,8,FALSE),0)</f>
        <v>0</v>
      </c>
      <c r="BY230" s="151">
        <f ca="1">+IF($C230=[1]Résultats!$C$3,VLOOKUP(BY$5,Sheet1!$B$15:$AG$104,8,FALSE),0)</f>
        <v>0</v>
      </c>
      <c r="BZ230" s="151">
        <f ca="1">+IF($C230=[1]Résultats!$C$3,VLOOKUP(BZ$5,Sheet1!$B$15:$AG$104,8,FALSE),0)</f>
        <v>0</v>
      </c>
    </row>
    <row r="231" spans="1:78" ht="15.75" customHeight="1" x14ac:dyDescent="0.2">
      <c r="A231" s="1">
        <f t="shared" ca="1" si="12"/>
        <v>0</v>
      </c>
      <c r="B231" s="1">
        <f t="shared" ca="1" si="11"/>
        <v>0</v>
      </c>
      <c r="C231" s="136">
        <f>Hébergement!C231</f>
        <v>43326</v>
      </c>
      <c r="D231" s="150">
        <f ca="1">+IF($C231=[1]Résultats!$C$3,VLOOKUP(D$5,Sheet1!$B$15:$AG$104,8,FALSE),0)</f>
        <v>0</v>
      </c>
      <c r="E231" s="150">
        <f ca="1">+IF($C231=[1]Résultats!$C$3,VLOOKUP(E$5,Sheet1!$B$15:$AG$104,8,FALSE),0)</f>
        <v>0</v>
      </c>
      <c r="F231" s="150">
        <f ca="1">+IF($C231=[1]Résultats!$C$3,VLOOKUP(F$5,Sheet1!$B$15:$AG$104,8,FALSE),0)</f>
        <v>0</v>
      </c>
      <c r="G231" s="150">
        <f ca="1">+IF($C231=[1]Résultats!$C$3,VLOOKUP(G$5,Sheet1!$B$15:$AG$104,8,FALSE),0)</f>
        <v>0</v>
      </c>
      <c r="H231" s="150">
        <f ca="1">+IF($C231=[1]Résultats!$C$3,VLOOKUP(H$5,Sheet1!$B$15:$AG$104,8,FALSE),0)</f>
        <v>0</v>
      </c>
      <c r="I231" s="150">
        <f ca="1">+IF($C231=[1]Résultats!$C$3,VLOOKUP(I$5,Sheet1!$B$15:$AG$104,8,FALSE),0)</f>
        <v>0</v>
      </c>
      <c r="J231" s="151">
        <f ca="1">+IF($C231=[1]Résultats!$C$3,VLOOKUP(J$5,Sheet1!$B$15:$AG$104,8,FALSE),0)</f>
        <v>0</v>
      </c>
      <c r="K231" s="151">
        <f ca="1">+IF($C231=[1]Résultats!$C$3,VLOOKUP(K$5,Sheet1!$B$15:$AG$104,8,FALSE),0)</f>
        <v>0</v>
      </c>
      <c r="L231" s="213">
        <f ca="1">+IF($C231=[1]Résultats!$C$3,VLOOKUP(L$5,Sheet1!$B$15:$AG$104,8,FALSE),0)</f>
        <v>0</v>
      </c>
      <c r="M231" s="165">
        <f ca="1">+IF($C231=[1]Résultats!$C$3,VLOOKUP(M$5,Sheet1!$B$15:$AG$104,8,FALSE),0)</f>
        <v>0</v>
      </c>
      <c r="N231" s="165">
        <f ca="1">+IF($C231=[1]Résultats!$C$3,VLOOKUP(N$5,Sheet1!$B$15:$AG$104,8,FALSE),0)</f>
        <v>0</v>
      </c>
      <c r="O231" s="151">
        <f ca="1">+IF($C231=[1]Résultats!$C$3,VLOOKUP(O$5,Sheet1!$B$15:$AG$104,8,FALSE),0)</f>
        <v>0</v>
      </c>
      <c r="P231" s="151">
        <f ca="1">+IF($C231=[1]Résultats!$C$3,VLOOKUP(P$5,Sheet1!$B$15:$AG$104,8,FALSE),0)</f>
        <v>0</v>
      </c>
      <c r="Q231" s="213">
        <f ca="1">+IF($C231=[1]Résultats!$C$3,VLOOKUP(Q$5,Sheet1!$B$15:$AG$104,8,FALSE),0)</f>
        <v>0</v>
      </c>
      <c r="R231" s="151">
        <f ca="1">+IF($C231=[1]Résultats!$C$3,VLOOKUP(R$5,Sheet1!$B$15:$AG$104,8,FALSE),0)</f>
        <v>0</v>
      </c>
      <c r="S231" s="165">
        <f ca="1">+IF($C231=[1]Résultats!$C$3,VLOOKUP(S$5,Sheet1!$B$15:$AG$104,8,FALSE),0)</f>
        <v>0</v>
      </c>
      <c r="T231" s="165">
        <f ca="1">+IF($C231=[1]Résultats!$C$3,VLOOKUP(T$5,Sheet1!$B$15:$AG$104,8,FALSE),0)</f>
        <v>0</v>
      </c>
      <c r="U231" s="151">
        <f ca="1">+IF($C231=[1]Résultats!$C$3,VLOOKUP(U$5,Sheet1!$B$15:$AG$104,8,FALSE),0)</f>
        <v>0</v>
      </c>
      <c r="V231" s="151">
        <f ca="1">+IF($C231=[1]Résultats!$C$3,VLOOKUP(V$5,Sheet1!$B$15:$AG$104,8,FALSE),0)</f>
        <v>0</v>
      </c>
      <c r="W231" s="213">
        <f ca="1">+IF($C231=[1]Résultats!$C$3,VLOOKUP(W$5,Sheet1!$B$15:$AG$104,8,FALSE),0)</f>
        <v>0</v>
      </c>
      <c r="X231" s="165">
        <f ca="1">+IF($C231=[1]Résultats!$C$3,VLOOKUP(X$5,Sheet1!$B$15:$AG$104,8,FALSE),0)</f>
        <v>0</v>
      </c>
      <c r="Y231" s="165">
        <f ca="1">+IF($C231=[1]Résultats!$C$3,VLOOKUP(Y$5,Sheet1!$B$15:$AG$104,8,FALSE),0)</f>
        <v>0</v>
      </c>
      <c r="Z231" s="151">
        <f ca="1">+IF($C231=[1]Résultats!$C$3,VLOOKUP(Z$5,Sheet1!$B$15:$AG$104,8,FALSE),0)</f>
        <v>0</v>
      </c>
      <c r="AA231" s="151">
        <f ca="1">+IF($C231=[1]Résultats!$C$3,VLOOKUP(AA$5,Sheet1!$B$15:$AG$104,8,FALSE),0)</f>
        <v>0</v>
      </c>
      <c r="AB231" s="213">
        <f ca="1">+IF($C231=[1]Résultats!$C$3,VLOOKUP(AB$5,Sheet1!$B$15:$AG$104,8,FALSE),0)</f>
        <v>0</v>
      </c>
      <c r="AC231" s="165">
        <f ca="1">+IF($C231=[1]Résultats!$C$3,VLOOKUP(AC$5,Sheet1!$B$15:$AG$104,8,FALSE),0)</f>
        <v>0</v>
      </c>
      <c r="AD231" s="165">
        <f ca="1">+IF($C231=[1]Résultats!$C$3,VLOOKUP(AD$5,Sheet1!$B$15:$AG$104,8,FALSE),0)</f>
        <v>0</v>
      </c>
      <c r="AE231" s="213">
        <f ca="1">+IF($C231=[1]Résultats!$C$3,VLOOKUP(AE$5,Sheet1!$B$15:$AG$104,8,FALSE),0)</f>
        <v>0</v>
      </c>
      <c r="AF231" s="165">
        <f ca="1">+IF($C231=[1]Résultats!$C$3,VLOOKUP(AF$5,Sheet1!$B$15:$AG$104,8,FALSE),0)</f>
        <v>0</v>
      </c>
      <c r="AG231" s="165">
        <f ca="1">+IF($C231=[1]Résultats!$C$3,VLOOKUP(AG$5,Sheet1!$B$15:$AG$104,8,FALSE),0)</f>
        <v>0</v>
      </c>
      <c r="AH231" s="151">
        <f ca="1">+IF($C231=[1]Résultats!$C$3,VLOOKUP(AH$5,Sheet1!$B$15:$AG$104,8,FALSE),0)</f>
        <v>0</v>
      </c>
      <c r="AI231" s="151">
        <f ca="1">+IF($C231=[1]Résultats!$C$3,VLOOKUP(AI$5,Sheet1!$B$15:$AG$104,8,FALSE),0)</f>
        <v>0</v>
      </c>
      <c r="AJ231" s="213">
        <f ca="1">+IF($C231=[1]Résultats!$C$3,VLOOKUP(AJ$5,Sheet1!$B$15:$AG$104,8,FALSE),0)</f>
        <v>0</v>
      </c>
      <c r="AK231" s="165">
        <f ca="1">+IF($C231=[1]Résultats!$C$3,VLOOKUP(AK$5,Sheet1!$B$15:$AG$104,8,FALSE),0)</f>
        <v>0</v>
      </c>
      <c r="AL231" s="165">
        <f ca="1">+IF($C231=[1]Résultats!$C$3,VLOOKUP(AL$5,Sheet1!$B$15:$AG$104,8,FALSE),0)</f>
        <v>0</v>
      </c>
      <c r="AM231" s="213">
        <f ca="1">+IF($C231=[1]Résultats!$C$3,VLOOKUP(AM$5,Sheet1!$B$15:$AG$104,8,FALSE),0)</f>
        <v>0</v>
      </c>
      <c r="AN231" s="165">
        <f ca="1">+IF($C231=[1]Résultats!$C$3,VLOOKUP(AN$5,Sheet1!$B$15:$AG$104,8,FALSE),0)</f>
        <v>0</v>
      </c>
      <c r="AO231" s="165">
        <f ca="1">+IF($C231=[1]Résultats!$C$3,VLOOKUP(AO$5,Sheet1!$B$15:$AG$104,8,FALSE),0)</f>
        <v>0</v>
      </c>
      <c r="AP231" s="213">
        <f ca="1">+IF($C231=[1]Résultats!$C$3,VLOOKUP(AP$5,Sheet1!$B$15:$AG$104,8,FALSE),0)</f>
        <v>0</v>
      </c>
      <c r="AQ231" s="165">
        <f ca="1">+IF($C231=[1]Résultats!$C$3,VLOOKUP(AQ$5,Sheet1!$B$15:$AG$104,8,FALSE),0)</f>
        <v>0</v>
      </c>
      <c r="AR231" s="165">
        <f ca="1">+IF($C231=[1]Résultats!$C$3,VLOOKUP(AR$5,Sheet1!$B$15:$AG$104,8,FALSE),0)</f>
        <v>0</v>
      </c>
      <c r="AS231" s="151">
        <f ca="1">+IF($C231=[1]Résultats!$C$3,VLOOKUP(AS$5,Sheet1!$B$15:$AG$104,8,FALSE),0)</f>
        <v>0</v>
      </c>
      <c r="AT231" s="151">
        <f ca="1">+IF($C231=[1]Résultats!$C$3,VLOOKUP(AT$5,Sheet1!$B$15:$AG$104,8,FALSE),0)</f>
        <v>0</v>
      </c>
      <c r="AU231" s="213">
        <f ca="1">+IF($C231=[1]Résultats!$C$3,VLOOKUP(AU$5,Sheet1!$B$15:$AG$104,8,FALSE),0)</f>
        <v>0</v>
      </c>
      <c r="AV231" s="151">
        <f ca="1">+IF($C231=[1]Résultats!$C$3,VLOOKUP(AV$5,Sheet1!$B$15:$AG$104,8,FALSE),0)</f>
        <v>0</v>
      </c>
      <c r="AW231" s="151">
        <f ca="1">+IF($C231=[1]Résultats!$C$3,VLOOKUP(AW$5,Sheet1!$B$15:$AG$104,8,FALSE),0)</f>
        <v>0</v>
      </c>
      <c r="AX231" s="151">
        <f ca="1">+IF($C231=[1]Résultats!$C$3,VLOOKUP(AX$5,Sheet1!$B$15:$AG$104,8,FALSE),0)</f>
        <v>0</v>
      </c>
      <c r="AY231" s="151">
        <f ca="1">+IF($C231=[1]Résultats!$C$3,VLOOKUP(AY$5,Sheet1!$B$15:$AG$104,8,FALSE),0)</f>
        <v>0</v>
      </c>
      <c r="AZ231" s="213">
        <f ca="1">+IF($C231=[1]Résultats!$C$3,VLOOKUP(AZ$5,Sheet1!$B$15:$AG$104,8,FALSE),0)</f>
        <v>0</v>
      </c>
      <c r="BA231" s="165">
        <f ca="1">+IF($C231=[1]Résultats!$C$3,VLOOKUP(BA$5,Sheet1!$B$15:$AG$104,8,FALSE),0)</f>
        <v>0</v>
      </c>
      <c r="BB231" s="165">
        <f ca="1">+IF($C231=[1]Résultats!$C$3,VLOOKUP(BB$5,Sheet1!$B$15:$AG$104,8,FALSE),0)</f>
        <v>0</v>
      </c>
      <c r="BC231" s="151">
        <f ca="1">+IF($C231=[1]Résultats!$C$3,VLOOKUP(BC$5,Sheet1!$B$15:$AG$104,8,FALSE),0)</f>
        <v>0</v>
      </c>
      <c r="BD231" s="151">
        <f ca="1">+IF($C231=[1]Résultats!$C$3,VLOOKUP(BD$5,Sheet1!$B$15:$AG$104,8,FALSE),0)</f>
        <v>0</v>
      </c>
      <c r="BE231" s="151">
        <f ca="1">+IF($C231=[1]Résultats!$C$3,VLOOKUP(BE$5,Sheet1!$B$15:$AG$104,8,FALSE),0)</f>
        <v>0</v>
      </c>
      <c r="BF231" s="151">
        <f ca="1">+IF($C231=[1]Résultats!$C$3,VLOOKUP(BF$5,Sheet1!$B$15:$AG$104,8,FALSE),0)</f>
        <v>0</v>
      </c>
      <c r="BG231" s="151">
        <f ca="1">+IF($C231=[1]Résultats!$C$3,VLOOKUP(BG$5,Sheet1!$B$15:$AG$104,8,FALSE),0)</f>
        <v>0</v>
      </c>
      <c r="BH231" s="151">
        <f ca="1">+IF($C231=[1]Résultats!$C$3,VLOOKUP(BH$5,Sheet1!$B$15:$AG$104,8,FALSE),0)</f>
        <v>0</v>
      </c>
      <c r="BI231" s="151">
        <f ca="1">+IF($C231=[1]Résultats!$C$3,VLOOKUP(BI$5,Sheet1!$B$15:$AG$104,8,FALSE),0)</f>
        <v>0</v>
      </c>
      <c r="BJ231" s="151">
        <f ca="1">+IF($C231=[1]Résultats!$C$3,VLOOKUP(BJ$5,Sheet1!$B$15:$AG$104,8,FALSE),0)</f>
        <v>0</v>
      </c>
      <c r="BK231" s="151">
        <f ca="1">+IF($C231=[1]Résultats!$C$3,VLOOKUP(BK$5,Sheet1!$B$15:$AG$104,8,FALSE),0)</f>
        <v>0</v>
      </c>
      <c r="BL231" s="151">
        <f ca="1">+IF($C231=[1]Résultats!$C$3,VLOOKUP(BL$5,Sheet1!$B$15:$AG$104,8,FALSE),0)</f>
        <v>0</v>
      </c>
      <c r="BM231" s="151">
        <f ca="1">+IF($C231=[1]Résultats!$C$3,VLOOKUP(BM$5,Sheet1!$B$15:$AG$104,8,FALSE),0)</f>
        <v>0</v>
      </c>
      <c r="BN231" s="151">
        <f ca="1">+IF($C231=[1]Résultats!$C$3,VLOOKUP(BN$5,Sheet1!$B$15:$AG$104,8,FALSE),0)</f>
        <v>0</v>
      </c>
      <c r="BO231" s="151">
        <f ca="1">+IF($C231=[1]Résultats!$C$3,VLOOKUP(BO$5,Sheet1!$B$15:$AG$104,8,FALSE),0)</f>
        <v>0</v>
      </c>
      <c r="BP231" s="151">
        <f ca="1">+IF($C231=[1]Résultats!$C$3,VLOOKUP(BP$5,Sheet1!$B$15:$AG$104,8,FALSE),0)</f>
        <v>0</v>
      </c>
      <c r="BQ231" s="151">
        <f ca="1">+IF($C231=[1]Résultats!$C$3,VLOOKUP(BQ$5,Sheet1!$B$15:$AG$104,8,FALSE),0)</f>
        <v>0</v>
      </c>
      <c r="BR231" s="151">
        <f ca="1">+IF($C231=[1]Résultats!$C$3,VLOOKUP(BR$5,Sheet1!$B$15:$AG$104,8,FALSE),0)</f>
        <v>0</v>
      </c>
      <c r="BS231" s="151">
        <f ca="1">+IF($C231=[1]Résultats!$C$3,VLOOKUP(BS$5,Sheet1!$B$15:$AG$104,8,FALSE),0)</f>
        <v>0</v>
      </c>
      <c r="BT231" s="151">
        <f ca="1">+IF($C231=[1]Résultats!$C$3,VLOOKUP(BT$5,Sheet1!$B$15:$AG$104,8,FALSE),0)</f>
        <v>0</v>
      </c>
      <c r="BU231" s="151">
        <f ca="1">+IF($C231=[1]Résultats!$C$3,VLOOKUP(BU$5,Sheet1!$B$15:$AG$104,8,FALSE),0)</f>
        <v>0</v>
      </c>
      <c r="BV231" s="151">
        <f ca="1">+IF($C231=[1]Résultats!$C$3,VLOOKUP(BV$5,Sheet1!$B$15:$AG$104,8,FALSE),0)</f>
        <v>0</v>
      </c>
      <c r="BW231" s="151">
        <f ca="1">+IF($C231=[1]Résultats!$C$3,VLOOKUP(BW$5,Sheet1!$B$15:$AG$104,8,FALSE),0)</f>
        <v>0</v>
      </c>
      <c r="BX231" s="151">
        <f ca="1">+IF($C231=[1]Résultats!$C$3,VLOOKUP(BX$5,Sheet1!$B$15:$AG$104,8,FALSE),0)</f>
        <v>0</v>
      </c>
      <c r="BY231" s="151">
        <f ca="1">+IF($C231=[1]Résultats!$C$3,VLOOKUP(BY$5,Sheet1!$B$15:$AG$104,8,FALSE),0)</f>
        <v>0</v>
      </c>
      <c r="BZ231" s="151">
        <f ca="1">+IF($C231=[1]Résultats!$C$3,VLOOKUP(BZ$5,Sheet1!$B$15:$AG$104,8,FALSE),0)</f>
        <v>0</v>
      </c>
    </row>
    <row r="232" spans="1:78" ht="15.75" customHeight="1" x14ac:dyDescent="0.2">
      <c r="A232" s="1">
        <f t="shared" ca="1" si="12"/>
        <v>0</v>
      </c>
      <c r="B232" s="1">
        <f t="shared" ca="1" si="11"/>
        <v>0</v>
      </c>
      <c r="C232" s="136">
        <f>Hébergement!C232</f>
        <v>43327</v>
      </c>
      <c r="D232" s="150">
        <f ca="1">+IF($C232=[1]Résultats!$C$3,VLOOKUP(D$5,Sheet1!$B$15:$AG$104,8,FALSE),0)</f>
        <v>0</v>
      </c>
      <c r="E232" s="150">
        <f ca="1">+IF($C232=[1]Résultats!$C$3,VLOOKUP(E$5,Sheet1!$B$15:$AG$104,8,FALSE),0)</f>
        <v>0</v>
      </c>
      <c r="F232" s="150">
        <f ca="1">+IF($C232=[1]Résultats!$C$3,VLOOKUP(F$5,Sheet1!$B$15:$AG$104,8,FALSE),0)</f>
        <v>0</v>
      </c>
      <c r="G232" s="150">
        <f ca="1">+IF($C232=[1]Résultats!$C$3,VLOOKUP(G$5,Sheet1!$B$15:$AG$104,8,FALSE),0)</f>
        <v>0</v>
      </c>
      <c r="H232" s="150">
        <f ca="1">+IF($C232=[1]Résultats!$C$3,VLOOKUP(H$5,Sheet1!$B$15:$AG$104,8,FALSE),0)</f>
        <v>0</v>
      </c>
      <c r="I232" s="150">
        <f ca="1">+IF($C232=[1]Résultats!$C$3,VLOOKUP(I$5,Sheet1!$B$15:$AG$104,8,FALSE),0)</f>
        <v>0</v>
      </c>
      <c r="J232" s="151">
        <f ca="1">+IF($C232=[1]Résultats!$C$3,VLOOKUP(J$5,Sheet1!$B$15:$AG$104,8,FALSE),0)</f>
        <v>0</v>
      </c>
      <c r="K232" s="151">
        <f ca="1">+IF($C232=[1]Résultats!$C$3,VLOOKUP(K$5,Sheet1!$B$15:$AG$104,8,FALSE),0)</f>
        <v>0</v>
      </c>
      <c r="L232" s="213">
        <f ca="1">+IF($C232=[1]Résultats!$C$3,VLOOKUP(L$5,Sheet1!$B$15:$AG$104,8,FALSE),0)</f>
        <v>0</v>
      </c>
      <c r="M232" s="165">
        <f ca="1">+IF($C232=[1]Résultats!$C$3,VLOOKUP(M$5,Sheet1!$B$15:$AG$104,8,FALSE),0)</f>
        <v>0</v>
      </c>
      <c r="N232" s="165">
        <f ca="1">+IF($C232=[1]Résultats!$C$3,VLOOKUP(N$5,Sheet1!$B$15:$AG$104,8,FALSE),0)</f>
        <v>0</v>
      </c>
      <c r="O232" s="151">
        <f ca="1">+IF($C232=[1]Résultats!$C$3,VLOOKUP(O$5,Sheet1!$B$15:$AG$104,8,FALSE),0)</f>
        <v>0</v>
      </c>
      <c r="P232" s="151">
        <f ca="1">+IF($C232=[1]Résultats!$C$3,VLOOKUP(P$5,Sheet1!$B$15:$AG$104,8,FALSE),0)</f>
        <v>0</v>
      </c>
      <c r="Q232" s="213">
        <f ca="1">+IF($C232=[1]Résultats!$C$3,VLOOKUP(Q$5,Sheet1!$B$15:$AG$104,8,FALSE),0)</f>
        <v>0</v>
      </c>
      <c r="R232" s="151">
        <f ca="1">+IF($C232=[1]Résultats!$C$3,VLOOKUP(R$5,Sheet1!$B$15:$AG$104,8,FALSE),0)</f>
        <v>0</v>
      </c>
      <c r="S232" s="165">
        <f ca="1">+IF($C232=[1]Résultats!$C$3,VLOOKUP(S$5,Sheet1!$B$15:$AG$104,8,FALSE),0)</f>
        <v>0</v>
      </c>
      <c r="T232" s="165">
        <f ca="1">+IF($C232=[1]Résultats!$C$3,VLOOKUP(T$5,Sheet1!$B$15:$AG$104,8,FALSE),0)</f>
        <v>0</v>
      </c>
      <c r="U232" s="151">
        <f ca="1">+IF($C232=[1]Résultats!$C$3,VLOOKUP(U$5,Sheet1!$B$15:$AG$104,8,FALSE),0)</f>
        <v>0</v>
      </c>
      <c r="V232" s="151">
        <f ca="1">+IF($C232=[1]Résultats!$C$3,VLOOKUP(V$5,Sheet1!$B$15:$AG$104,8,FALSE),0)</f>
        <v>0</v>
      </c>
      <c r="W232" s="213">
        <f ca="1">+IF($C232=[1]Résultats!$C$3,VLOOKUP(W$5,Sheet1!$B$15:$AG$104,8,FALSE),0)</f>
        <v>0</v>
      </c>
      <c r="X232" s="165">
        <f ca="1">+IF($C232=[1]Résultats!$C$3,VLOOKUP(X$5,Sheet1!$B$15:$AG$104,8,FALSE),0)</f>
        <v>0</v>
      </c>
      <c r="Y232" s="165">
        <f ca="1">+IF($C232=[1]Résultats!$C$3,VLOOKUP(Y$5,Sheet1!$B$15:$AG$104,8,FALSE),0)</f>
        <v>0</v>
      </c>
      <c r="Z232" s="151">
        <f ca="1">+IF($C232=[1]Résultats!$C$3,VLOOKUP(Z$5,Sheet1!$B$15:$AG$104,8,FALSE),0)</f>
        <v>0</v>
      </c>
      <c r="AA232" s="151">
        <f ca="1">+IF($C232=[1]Résultats!$C$3,VLOOKUP(AA$5,Sheet1!$B$15:$AG$104,8,FALSE),0)</f>
        <v>0</v>
      </c>
      <c r="AB232" s="213">
        <f ca="1">+IF($C232=[1]Résultats!$C$3,VLOOKUP(AB$5,Sheet1!$B$15:$AG$104,8,FALSE),0)</f>
        <v>0</v>
      </c>
      <c r="AC232" s="165">
        <f ca="1">+IF($C232=[1]Résultats!$C$3,VLOOKUP(AC$5,Sheet1!$B$15:$AG$104,8,FALSE),0)</f>
        <v>0</v>
      </c>
      <c r="AD232" s="165">
        <f ca="1">+IF($C232=[1]Résultats!$C$3,VLOOKUP(AD$5,Sheet1!$B$15:$AG$104,8,FALSE),0)</f>
        <v>0</v>
      </c>
      <c r="AE232" s="213">
        <f ca="1">+IF($C232=[1]Résultats!$C$3,VLOOKUP(AE$5,Sheet1!$B$15:$AG$104,8,FALSE),0)</f>
        <v>0</v>
      </c>
      <c r="AF232" s="165">
        <f ca="1">+IF($C232=[1]Résultats!$C$3,VLOOKUP(AF$5,Sheet1!$B$15:$AG$104,8,FALSE),0)</f>
        <v>0</v>
      </c>
      <c r="AG232" s="165">
        <f ca="1">+IF($C232=[1]Résultats!$C$3,VLOOKUP(AG$5,Sheet1!$B$15:$AG$104,8,FALSE),0)</f>
        <v>0</v>
      </c>
      <c r="AH232" s="151">
        <f ca="1">+IF($C232=[1]Résultats!$C$3,VLOOKUP(AH$5,Sheet1!$B$15:$AG$104,8,FALSE),0)</f>
        <v>0</v>
      </c>
      <c r="AI232" s="151">
        <f ca="1">+IF($C232=[1]Résultats!$C$3,VLOOKUP(AI$5,Sheet1!$B$15:$AG$104,8,FALSE),0)</f>
        <v>0</v>
      </c>
      <c r="AJ232" s="213">
        <f ca="1">+IF($C232=[1]Résultats!$C$3,VLOOKUP(AJ$5,Sheet1!$B$15:$AG$104,8,FALSE),0)</f>
        <v>0</v>
      </c>
      <c r="AK232" s="165">
        <f ca="1">+IF($C232=[1]Résultats!$C$3,VLOOKUP(AK$5,Sheet1!$B$15:$AG$104,8,FALSE),0)</f>
        <v>0</v>
      </c>
      <c r="AL232" s="165">
        <f ca="1">+IF($C232=[1]Résultats!$C$3,VLOOKUP(AL$5,Sheet1!$B$15:$AG$104,8,FALSE),0)</f>
        <v>0</v>
      </c>
      <c r="AM232" s="213">
        <f ca="1">+IF($C232=[1]Résultats!$C$3,VLOOKUP(AM$5,Sheet1!$B$15:$AG$104,8,FALSE),0)</f>
        <v>0</v>
      </c>
      <c r="AN232" s="165">
        <f ca="1">+IF($C232=[1]Résultats!$C$3,VLOOKUP(AN$5,Sheet1!$B$15:$AG$104,8,FALSE),0)</f>
        <v>0</v>
      </c>
      <c r="AO232" s="165">
        <f ca="1">+IF($C232=[1]Résultats!$C$3,VLOOKUP(AO$5,Sheet1!$B$15:$AG$104,8,FALSE),0)</f>
        <v>0</v>
      </c>
      <c r="AP232" s="213">
        <f ca="1">+IF($C232=[1]Résultats!$C$3,VLOOKUP(AP$5,Sheet1!$B$15:$AG$104,8,FALSE),0)</f>
        <v>0</v>
      </c>
      <c r="AQ232" s="165">
        <f ca="1">+IF($C232=[1]Résultats!$C$3,VLOOKUP(AQ$5,Sheet1!$B$15:$AG$104,8,FALSE),0)</f>
        <v>0</v>
      </c>
      <c r="AR232" s="165">
        <f ca="1">+IF($C232=[1]Résultats!$C$3,VLOOKUP(AR$5,Sheet1!$B$15:$AG$104,8,FALSE),0)</f>
        <v>0</v>
      </c>
      <c r="AS232" s="151">
        <f ca="1">+IF($C232=[1]Résultats!$C$3,VLOOKUP(AS$5,Sheet1!$B$15:$AG$104,8,FALSE),0)</f>
        <v>0</v>
      </c>
      <c r="AT232" s="151">
        <f ca="1">+IF($C232=[1]Résultats!$C$3,VLOOKUP(AT$5,Sheet1!$B$15:$AG$104,8,FALSE),0)</f>
        <v>0</v>
      </c>
      <c r="AU232" s="213">
        <f ca="1">+IF($C232=[1]Résultats!$C$3,VLOOKUP(AU$5,Sheet1!$B$15:$AG$104,8,FALSE),0)</f>
        <v>0</v>
      </c>
      <c r="AV232" s="151">
        <f ca="1">+IF($C232=[1]Résultats!$C$3,VLOOKUP(AV$5,Sheet1!$B$15:$AG$104,8,FALSE),0)</f>
        <v>0</v>
      </c>
      <c r="AW232" s="151">
        <f ca="1">+IF($C232=[1]Résultats!$C$3,VLOOKUP(AW$5,Sheet1!$B$15:$AG$104,8,FALSE),0)</f>
        <v>0</v>
      </c>
      <c r="AX232" s="151">
        <f ca="1">+IF($C232=[1]Résultats!$C$3,VLOOKUP(AX$5,Sheet1!$B$15:$AG$104,8,FALSE),0)</f>
        <v>0</v>
      </c>
      <c r="AY232" s="151">
        <f ca="1">+IF($C232=[1]Résultats!$C$3,VLOOKUP(AY$5,Sheet1!$B$15:$AG$104,8,FALSE),0)</f>
        <v>0</v>
      </c>
      <c r="AZ232" s="213">
        <f ca="1">+IF($C232=[1]Résultats!$C$3,VLOOKUP(AZ$5,Sheet1!$B$15:$AG$104,8,FALSE),0)</f>
        <v>0</v>
      </c>
      <c r="BA232" s="165">
        <f ca="1">+IF($C232=[1]Résultats!$C$3,VLOOKUP(BA$5,Sheet1!$B$15:$AG$104,8,FALSE),0)</f>
        <v>0</v>
      </c>
      <c r="BB232" s="165">
        <f ca="1">+IF($C232=[1]Résultats!$C$3,VLOOKUP(BB$5,Sheet1!$B$15:$AG$104,8,FALSE),0)</f>
        <v>0</v>
      </c>
      <c r="BC232" s="151">
        <f ca="1">+IF($C232=[1]Résultats!$C$3,VLOOKUP(BC$5,Sheet1!$B$15:$AG$104,8,FALSE),0)</f>
        <v>0</v>
      </c>
      <c r="BD232" s="151">
        <f ca="1">+IF($C232=[1]Résultats!$C$3,VLOOKUP(BD$5,Sheet1!$B$15:$AG$104,8,FALSE),0)</f>
        <v>0</v>
      </c>
      <c r="BE232" s="151">
        <f ca="1">+IF($C232=[1]Résultats!$C$3,VLOOKUP(BE$5,Sheet1!$B$15:$AG$104,8,FALSE),0)</f>
        <v>0</v>
      </c>
      <c r="BF232" s="151">
        <f ca="1">+IF($C232=[1]Résultats!$C$3,VLOOKUP(BF$5,Sheet1!$B$15:$AG$104,8,FALSE),0)</f>
        <v>0</v>
      </c>
      <c r="BG232" s="151">
        <f ca="1">+IF($C232=[1]Résultats!$C$3,VLOOKUP(BG$5,Sheet1!$B$15:$AG$104,8,FALSE),0)</f>
        <v>0</v>
      </c>
      <c r="BH232" s="151">
        <f ca="1">+IF($C232=[1]Résultats!$C$3,VLOOKUP(BH$5,Sheet1!$B$15:$AG$104,8,FALSE),0)</f>
        <v>0</v>
      </c>
      <c r="BI232" s="151">
        <f ca="1">+IF($C232=[1]Résultats!$C$3,VLOOKUP(BI$5,Sheet1!$B$15:$AG$104,8,FALSE),0)</f>
        <v>0</v>
      </c>
      <c r="BJ232" s="151">
        <f ca="1">+IF($C232=[1]Résultats!$C$3,VLOOKUP(BJ$5,Sheet1!$B$15:$AG$104,8,FALSE),0)</f>
        <v>0</v>
      </c>
      <c r="BK232" s="151">
        <f ca="1">+IF($C232=[1]Résultats!$C$3,VLOOKUP(BK$5,Sheet1!$B$15:$AG$104,8,FALSE),0)</f>
        <v>0</v>
      </c>
      <c r="BL232" s="151">
        <f ca="1">+IF($C232=[1]Résultats!$C$3,VLOOKUP(BL$5,Sheet1!$B$15:$AG$104,8,FALSE),0)</f>
        <v>0</v>
      </c>
      <c r="BM232" s="151">
        <f ca="1">+IF($C232=[1]Résultats!$C$3,VLOOKUP(BM$5,Sheet1!$B$15:$AG$104,8,FALSE),0)</f>
        <v>0</v>
      </c>
      <c r="BN232" s="151">
        <f ca="1">+IF($C232=[1]Résultats!$C$3,VLOOKUP(BN$5,Sheet1!$B$15:$AG$104,8,FALSE),0)</f>
        <v>0</v>
      </c>
      <c r="BO232" s="151">
        <f ca="1">+IF($C232=[1]Résultats!$C$3,VLOOKUP(BO$5,Sheet1!$B$15:$AG$104,8,FALSE),0)</f>
        <v>0</v>
      </c>
      <c r="BP232" s="151">
        <f ca="1">+IF($C232=[1]Résultats!$C$3,VLOOKUP(BP$5,Sheet1!$B$15:$AG$104,8,FALSE),0)</f>
        <v>0</v>
      </c>
      <c r="BQ232" s="151">
        <f ca="1">+IF($C232=[1]Résultats!$C$3,VLOOKUP(BQ$5,Sheet1!$B$15:$AG$104,8,FALSE),0)</f>
        <v>0</v>
      </c>
      <c r="BR232" s="151">
        <f ca="1">+IF($C232=[1]Résultats!$C$3,VLOOKUP(BR$5,Sheet1!$B$15:$AG$104,8,FALSE),0)</f>
        <v>0</v>
      </c>
      <c r="BS232" s="151">
        <f ca="1">+IF($C232=[1]Résultats!$C$3,VLOOKUP(BS$5,Sheet1!$B$15:$AG$104,8,FALSE),0)</f>
        <v>0</v>
      </c>
      <c r="BT232" s="151">
        <f ca="1">+IF($C232=[1]Résultats!$C$3,VLOOKUP(BT$5,Sheet1!$B$15:$AG$104,8,FALSE),0)</f>
        <v>0</v>
      </c>
      <c r="BU232" s="151">
        <f ca="1">+IF($C232=[1]Résultats!$C$3,VLOOKUP(BU$5,Sheet1!$B$15:$AG$104,8,FALSE),0)</f>
        <v>0</v>
      </c>
      <c r="BV232" s="151">
        <f ca="1">+IF($C232=[1]Résultats!$C$3,VLOOKUP(BV$5,Sheet1!$B$15:$AG$104,8,FALSE),0)</f>
        <v>0</v>
      </c>
      <c r="BW232" s="151">
        <f ca="1">+IF($C232=[1]Résultats!$C$3,VLOOKUP(BW$5,Sheet1!$B$15:$AG$104,8,FALSE),0)</f>
        <v>0</v>
      </c>
      <c r="BX232" s="151">
        <f ca="1">+IF($C232=[1]Résultats!$C$3,VLOOKUP(BX$5,Sheet1!$B$15:$AG$104,8,FALSE),0)</f>
        <v>0</v>
      </c>
      <c r="BY232" s="151">
        <f ca="1">+IF($C232=[1]Résultats!$C$3,VLOOKUP(BY$5,Sheet1!$B$15:$AG$104,8,FALSE),0)</f>
        <v>0</v>
      </c>
      <c r="BZ232" s="151">
        <f ca="1">+IF($C232=[1]Résultats!$C$3,VLOOKUP(BZ$5,Sheet1!$B$15:$AG$104,8,FALSE),0)</f>
        <v>0</v>
      </c>
    </row>
    <row r="233" spans="1:78" ht="15.75" customHeight="1" x14ac:dyDescent="0.2">
      <c r="A233" s="1">
        <f t="shared" ca="1" si="12"/>
        <v>0</v>
      </c>
      <c r="B233" s="1">
        <f t="shared" ca="1" si="11"/>
        <v>0</v>
      </c>
      <c r="C233" s="136">
        <f>Hébergement!C233</f>
        <v>43328</v>
      </c>
      <c r="D233" s="150">
        <f ca="1">+IF($C233=[1]Résultats!$C$3,VLOOKUP(D$5,Sheet1!$B$15:$AG$104,8,FALSE),0)</f>
        <v>0</v>
      </c>
      <c r="E233" s="150">
        <f ca="1">+IF($C233=[1]Résultats!$C$3,VLOOKUP(E$5,Sheet1!$B$15:$AG$104,8,FALSE),0)</f>
        <v>0</v>
      </c>
      <c r="F233" s="150">
        <f ca="1">+IF($C233=[1]Résultats!$C$3,VLOOKUP(F$5,Sheet1!$B$15:$AG$104,8,FALSE),0)</f>
        <v>0</v>
      </c>
      <c r="G233" s="150">
        <f ca="1">+IF($C233=[1]Résultats!$C$3,VLOOKUP(G$5,Sheet1!$B$15:$AG$104,8,FALSE),0)</f>
        <v>0</v>
      </c>
      <c r="H233" s="150">
        <f ca="1">+IF($C233=[1]Résultats!$C$3,VLOOKUP(H$5,Sheet1!$B$15:$AG$104,8,FALSE),0)</f>
        <v>0</v>
      </c>
      <c r="I233" s="150">
        <f ca="1">+IF($C233=[1]Résultats!$C$3,VLOOKUP(I$5,Sheet1!$B$15:$AG$104,8,FALSE),0)</f>
        <v>0</v>
      </c>
      <c r="J233" s="151">
        <f ca="1">+IF($C233=[1]Résultats!$C$3,VLOOKUP(J$5,Sheet1!$B$15:$AG$104,8,FALSE),0)</f>
        <v>0</v>
      </c>
      <c r="K233" s="151">
        <f ca="1">+IF($C233=[1]Résultats!$C$3,VLOOKUP(K$5,Sheet1!$B$15:$AG$104,8,FALSE),0)</f>
        <v>0</v>
      </c>
      <c r="L233" s="213">
        <f ca="1">+IF($C233=[1]Résultats!$C$3,VLOOKUP(L$5,Sheet1!$B$15:$AG$104,8,FALSE),0)</f>
        <v>0</v>
      </c>
      <c r="M233" s="165">
        <f ca="1">+IF($C233=[1]Résultats!$C$3,VLOOKUP(M$5,Sheet1!$B$15:$AG$104,8,FALSE),0)</f>
        <v>0</v>
      </c>
      <c r="N233" s="165">
        <f ca="1">+IF($C233=[1]Résultats!$C$3,VLOOKUP(N$5,Sheet1!$B$15:$AG$104,8,FALSE),0)</f>
        <v>0</v>
      </c>
      <c r="O233" s="151">
        <f ca="1">+IF($C233=[1]Résultats!$C$3,VLOOKUP(O$5,Sheet1!$B$15:$AG$104,8,FALSE),0)</f>
        <v>0</v>
      </c>
      <c r="P233" s="151">
        <f ca="1">+IF($C233=[1]Résultats!$C$3,VLOOKUP(P$5,Sheet1!$B$15:$AG$104,8,FALSE),0)</f>
        <v>0</v>
      </c>
      <c r="Q233" s="213">
        <f ca="1">+IF($C233=[1]Résultats!$C$3,VLOOKUP(Q$5,Sheet1!$B$15:$AG$104,8,FALSE),0)</f>
        <v>0</v>
      </c>
      <c r="R233" s="151">
        <f ca="1">+IF($C233=[1]Résultats!$C$3,VLOOKUP(R$5,Sheet1!$B$15:$AG$104,8,FALSE),0)</f>
        <v>0</v>
      </c>
      <c r="S233" s="165">
        <f ca="1">+IF($C233=[1]Résultats!$C$3,VLOOKUP(S$5,Sheet1!$B$15:$AG$104,8,FALSE),0)</f>
        <v>0</v>
      </c>
      <c r="T233" s="165">
        <f ca="1">+IF($C233=[1]Résultats!$C$3,VLOOKUP(T$5,Sheet1!$B$15:$AG$104,8,FALSE),0)</f>
        <v>0</v>
      </c>
      <c r="U233" s="151">
        <f ca="1">+IF($C233=[1]Résultats!$C$3,VLOOKUP(U$5,Sheet1!$B$15:$AG$104,8,FALSE),0)</f>
        <v>0</v>
      </c>
      <c r="V233" s="151">
        <f ca="1">+IF($C233=[1]Résultats!$C$3,VLOOKUP(V$5,Sheet1!$B$15:$AG$104,8,FALSE),0)</f>
        <v>0</v>
      </c>
      <c r="W233" s="213">
        <f ca="1">+IF($C233=[1]Résultats!$C$3,VLOOKUP(W$5,Sheet1!$B$15:$AG$104,8,FALSE),0)</f>
        <v>0</v>
      </c>
      <c r="X233" s="165">
        <f ca="1">+IF($C233=[1]Résultats!$C$3,VLOOKUP(X$5,Sheet1!$B$15:$AG$104,8,FALSE),0)</f>
        <v>0</v>
      </c>
      <c r="Y233" s="165">
        <f ca="1">+IF($C233=[1]Résultats!$C$3,VLOOKUP(Y$5,Sheet1!$B$15:$AG$104,8,FALSE),0)</f>
        <v>0</v>
      </c>
      <c r="Z233" s="151">
        <f ca="1">+IF($C233=[1]Résultats!$C$3,VLOOKUP(Z$5,Sheet1!$B$15:$AG$104,8,FALSE),0)</f>
        <v>0</v>
      </c>
      <c r="AA233" s="151">
        <f ca="1">+IF($C233=[1]Résultats!$C$3,VLOOKUP(AA$5,Sheet1!$B$15:$AG$104,8,FALSE),0)</f>
        <v>0</v>
      </c>
      <c r="AB233" s="213">
        <f ca="1">+IF($C233=[1]Résultats!$C$3,VLOOKUP(AB$5,Sheet1!$B$15:$AG$104,8,FALSE),0)</f>
        <v>0</v>
      </c>
      <c r="AC233" s="165">
        <f ca="1">+IF($C233=[1]Résultats!$C$3,VLOOKUP(AC$5,Sheet1!$B$15:$AG$104,8,FALSE),0)</f>
        <v>0</v>
      </c>
      <c r="AD233" s="165">
        <f ca="1">+IF($C233=[1]Résultats!$C$3,VLOOKUP(AD$5,Sheet1!$B$15:$AG$104,8,FALSE),0)</f>
        <v>0</v>
      </c>
      <c r="AE233" s="213">
        <f ca="1">+IF($C233=[1]Résultats!$C$3,VLOOKUP(AE$5,Sheet1!$B$15:$AG$104,8,FALSE),0)</f>
        <v>0</v>
      </c>
      <c r="AF233" s="165">
        <f ca="1">+IF($C233=[1]Résultats!$C$3,VLOOKUP(AF$5,Sheet1!$B$15:$AG$104,8,FALSE),0)</f>
        <v>0</v>
      </c>
      <c r="AG233" s="165">
        <f ca="1">+IF($C233=[1]Résultats!$C$3,VLOOKUP(AG$5,Sheet1!$B$15:$AG$104,8,FALSE),0)</f>
        <v>0</v>
      </c>
      <c r="AH233" s="151">
        <f ca="1">+IF($C233=[1]Résultats!$C$3,VLOOKUP(AH$5,Sheet1!$B$15:$AG$104,8,FALSE),0)</f>
        <v>0</v>
      </c>
      <c r="AI233" s="151">
        <f ca="1">+IF($C233=[1]Résultats!$C$3,VLOOKUP(AI$5,Sheet1!$B$15:$AG$104,8,FALSE),0)</f>
        <v>0</v>
      </c>
      <c r="AJ233" s="213">
        <f ca="1">+IF($C233=[1]Résultats!$C$3,VLOOKUP(AJ$5,Sheet1!$B$15:$AG$104,8,FALSE),0)</f>
        <v>0</v>
      </c>
      <c r="AK233" s="165">
        <f ca="1">+IF($C233=[1]Résultats!$C$3,VLOOKUP(AK$5,Sheet1!$B$15:$AG$104,8,FALSE),0)</f>
        <v>0</v>
      </c>
      <c r="AL233" s="165">
        <f ca="1">+IF($C233=[1]Résultats!$C$3,VLOOKUP(AL$5,Sheet1!$B$15:$AG$104,8,FALSE),0)</f>
        <v>0</v>
      </c>
      <c r="AM233" s="213">
        <f ca="1">+IF($C233=[1]Résultats!$C$3,VLOOKUP(AM$5,Sheet1!$B$15:$AG$104,8,FALSE),0)</f>
        <v>0</v>
      </c>
      <c r="AN233" s="165">
        <f ca="1">+IF($C233=[1]Résultats!$C$3,VLOOKUP(AN$5,Sheet1!$B$15:$AG$104,8,FALSE),0)</f>
        <v>0</v>
      </c>
      <c r="AO233" s="165">
        <f ca="1">+IF($C233=[1]Résultats!$C$3,VLOOKUP(AO$5,Sheet1!$B$15:$AG$104,8,FALSE),0)</f>
        <v>0</v>
      </c>
      <c r="AP233" s="213">
        <f ca="1">+IF($C233=[1]Résultats!$C$3,VLOOKUP(AP$5,Sheet1!$B$15:$AG$104,8,FALSE),0)</f>
        <v>0</v>
      </c>
      <c r="AQ233" s="165">
        <f ca="1">+IF($C233=[1]Résultats!$C$3,VLOOKUP(AQ$5,Sheet1!$B$15:$AG$104,8,FALSE),0)</f>
        <v>0</v>
      </c>
      <c r="AR233" s="165">
        <f ca="1">+IF($C233=[1]Résultats!$C$3,VLOOKUP(AR$5,Sheet1!$B$15:$AG$104,8,FALSE),0)</f>
        <v>0</v>
      </c>
      <c r="AS233" s="151">
        <f ca="1">+IF($C233=[1]Résultats!$C$3,VLOOKUP(AS$5,Sheet1!$B$15:$AG$104,8,FALSE),0)</f>
        <v>0</v>
      </c>
      <c r="AT233" s="151">
        <f ca="1">+IF($C233=[1]Résultats!$C$3,VLOOKUP(AT$5,Sheet1!$B$15:$AG$104,8,FALSE),0)</f>
        <v>0</v>
      </c>
      <c r="AU233" s="213">
        <f ca="1">+IF($C233=[1]Résultats!$C$3,VLOOKUP(AU$5,Sheet1!$B$15:$AG$104,8,FALSE),0)</f>
        <v>0</v>
      </c>
      <c r="AV233" s="151">
        <f ca="1">+IF($C233=[1]Résultats!$C$3,VLOOKUP(AV$5,Sheet1!$B$15:$AG$104,8,FALSE),0)</f>
        <v>0</v>
      </c>
      <c r="AW233" s="151">
        <f ca="1">+IF($C233=[1]Résultats!$C$3,VLOOKUP(AW$5,Sheet1!$B$15:$AG$104,8,FALSE),0)</f>
        <v>0</v>
      </c>
      <c r="AX233" s="151">
        <f ca="1">+IF($C233=[1]Résultats!$C$3,VLOOKUP(AX$5,Sheet1!$B$15:$AG$104,8,FALSE),0)</f>
        <v>0</v>
      </c>
      <c r="AY233" s="151">
        <f ca="1">+IF($C233=[1]Résultats!$C$3,VLOOKUP(AY$5,Sheet1!$B$15:$AG$104,8,FALSE),0)</f>
        <v>0</v>
      </c>
      <c r="AZ233" s="213">
        <f ca="1">+IF($C233=[1]Résultats!$C$3,VLOOKUP(AZ$5,Sheet1!$B$15:$AG$104,8,FALSE),0)</f>
        <v>0</v>
      </c>
      <c r="BA233" s="165">
        <f ca="1">+IF($C233=[1]Résultats!$C$3,VLOOKUP(BA$5,Sheet1!$B$15:$AG$104,8,FALSE),0)</f>
        <v>0</v>
      </c>
      <c r="BB233" s="165">
        <f ca="1">+IF($C233=[1]Résultats!$C$3,VLOOKUP(BB$5,Sheet1!$B$15:$AG$104,8,FALSE),0)</f>
        <v>0</v>
      </c>
      <c r="BC233" s="151">
        <f ca="1">+IF($C233=[1]Résultats!$C$3,VLOOKUP(BC$5,Sheet1!$B$15:$AG$104,8,FALSE),0)</f>
        <v>0</v>
      </c>
      <c r="BD233" s="151">
        <f ca="1">+IF($C233=[1]Résultats!$C$3,VLOOKUP(BD$5,Sheet1!$B$15:$AG$104,8,FALSE),0)</f>
        <v>0</v>
      </c>
      <c r="BE233" s="151">
        <f ca="1">+IF($C233=[1]Résultats!$C$3,VLOOKUP(BE$5,Sheet1!$B$15:$AG$104,8,FALSE),0)</f>
        <v>0</v>
      </c>
      <c r="BF233" s="151">
        <f ca="1">+IF($C233=[1]Résultats!$C$3,VLOOKUP(BF$5,Sheet1!$B$15:$AG$104,8,FALSE),0)</f>
        <v>0</v>
      </c>
      <c r="BG233" s="151">
        <f ca="1">+IF($C233=[1]Résultats!$C$3,VLOOKUP(BG$5,Sheet1!$B$15:$AG$104,8,FALSE),0)</f>
        <v>0</v>
      </c>
      <c r="BH233" s="151">
        <f ca="1">+IF($C233=[1]Résultats!$C$3,VLOOKUP(BH$5,Sheet1!$B$15:$AG$104,8,FALSE),0)</f>
        <v>0</v>
      </c>
      <c r="BI233" s="151">
        <f ca="1">+IF($C233=[1]Résultats!$C$3,VLOOKUP(BI$5,Sheet1!$B$15:$AG$104,8,FALSE),0)</f>
        <v>0</v>
      </c>
      <c r="BJ233" s="151">
        <f ca="1">+IF($C233=[1]Résultats!$C$3,VLOOKUP(BJ$5,Sheet1!$B$15:$AG$104,8,FALSE),0)</f>
        <v>0</v>
      </c>
      <c r="BK233" s="151">
        <f ca="1">+IF($C233=[1]Résultats!$C$3,VLOOKUP(BK$5,Sheet1!$B$15:$AG$104,8,FALSE),0)</f>
        <v>0</v>
      </c>
      <c r="BL233" s="151">
        <f ca="1">+IF($C233=[1]Résultats!$C$3,VLOOKUP(BL$5,Sheet1!$B$15:$AG$104,8,FALSE),0)</f>
        <v>0</v>
      </c>
      <c r="BM233" s="151">
        <f ca="1">+IF($C233=[1]Résultats!$C$3,VLOOKUP(BM$5,Sheet1!$B$15:$AG$104,8,FALSE),0)</f>
        <v>0</v>
      </c>
      <c r="BN233" s="151">
        <f ca="1">+IF($C233=[1]Résultats!$C$3,VLOOKUP(BN$5,Sheet1!$B$15:$AG$104,8,FALSE),0)</f>
        <v>0</v>
      </c>
      <c r="BO233" s="151">
        <f ca="1">+IF($C233=[1]Résultats!$C$3,VLOOKUP(BO$5,Sheet1!$B$15:$AG$104,8,FALSE),0)</f>
        <v>0</v>
      </c>
      <c r="BP233" s="151">
        <f ca="1">+IF($C233=[1]Résultats!$C$3,VLOOKUP(BP$5,Sheet1!$B$15:$AG$104,8,FALSE),0)</f>
        <v>0</v>
      </c>
      <c r="BQ233" s="151">
        <f ca="1">+IF($C233=[1]Résultats!$C$3,VLOOKUP(BQ$5,Sheet1!$B$15:$AG$104,8,FALSE),0)</f>
        <v>0</v>
      </c>
      <c r="BR233" s="151">
        <f ca="1">+IF($C233=[1]Résultats!$C$3,VLOOKUP(BR$5,Sheet1!$B$15:$AG$104,8,FALSE),0)</f>
        <v>0</v>
      </c>
      <c r="BS233" s="151">
        <f ca="1">+IF($C233=[1]Résultats!$C$3,VLOOKUP(BS$5,Sheet1!$B$15:$AG$104,8,FALSE),0)</f>
        <v>0</v>
      </c>
      <c r="BT233" s="151">
        <f ca="1">+IF($C233=[1]Résultats!$C$3,VLOOKUP(BT$5,Sheet1!$B$15:$AG$104,8,FALSE),0)</f>
        <v>0</v>
      </c>
      <c r="BU233" s="151">
        <f ca="1">+IF($C233=[1]Résultats!$C$3,VLOOKUP(BU$5,Sheet1!$B$15:$AG$104,8,FALSE),0)</f>
        <v>0</v>
      </c>
      <c r="BV233" s="151">
        <f ca="1">+IF($C233=[1]Résultats!$C$3,VLOOKUP(BV$5,Sheet1!$B$15:$AG$104,8,FALSE),0)</f>
        <v>0</v>
      </c>
      <c r="BW233" s="151">
        <f ca="1">+IF($C233=[1]Résultats!$C$3,VLOOKUP(BW$5,Sheet1!$B$15:$AG$104,8,FALSE),0)</f>
        <v>0</v>
      </c>
      <c r="BX233" s="151">
        <f ca="1">+IF($C233=[1]Résultats!$C$3,VLOOKUP(BX$5,Sheet1!$B$15:$AG$104,8,FALSE),0)</f>
        <v>0</v>
      </c>
      <c r="BY233" s="151">
        <f ca="1">+IF($C233=[1]Résultats!$C$3,VLOOKUP(BY$5,Sheet1!$B$15:$AG$104,8,FALSE),0)</f>
        <v>0</v>
      </c>
      <c r="BZ233" s="151">
        <f ca="1">+IF($C233=[1]Résultats!$C$3,VLOOKUP(BZ$5,Sheet1!$B$15:$AG$104,8,FALSE),0)</f>
        <v>0</v>
      </c>
    </row>
    <row r="234" spans="1:78" ht="15.75" customHeight="1" x14ac:dyDescent="0.2">
      <c r="A234" s="1">
        <f t="shared" ca="1" si="12"/>
        <v>0</v>
      </c>
      <c r="B234" s="1">
        <f t="shared" ca="1" si="11"/>
        <v>0</v>
      </c>
      <c r="C234" s="136">
        <f>Hébergement!C234</f>
        <v>43329</v>
      </c>
      <c r="D234" s="150">
        <f ca="1">+IF($C234=[1]Résultats!$C$3,VLOOKUP(D$5,Sheet1!$B$15:$AG$104,8,FALSE),0)</f>
        <v>0</v>
      </c>
      <c r="E234" s="150">
        <f ca="1">+IF($C234=[1]Résultats!$C$3,VLOOKUP(E$5,Sheet1!$B$15:$AG$104,8,FALSE),0)</f>
        <v>0</v>
      </c>
      <c r="F234" s="150">
        <f ca="1">+IF($C234=[1]Résultats!$C$3,VLOOKUP(F$5,Sheet1!$B$15:$AG$104,8,FALSE),0)</f>
        <v>0</v>
      </c>
      <c r="G234" s="150">
        <f ca="1">+IF($C234=[1]Résultats!$C$3,VLOOKUP(G$5,Sheet1!$B$15:$AG$104,8,FALSE),0)</f>
        <v>0</v>
      </c>
      <c r="H234" s="150">
        <f ca="1">+IF($C234=[1]Résultats!$C$3,VLOOKUP(H$5,Sheet1!$B$15:$AG$104,8,FALSE),0)</f>
        <v>0</v>
      </c>
      <c r="I234" s="150">
        <f ca="1">+IF($C234=[1]Résultats!$C$3,VLOOKUP(I$5,Sheet1!$B$15:$AG$104,8,FALSE),0)</f>
        <v>0</v>
      </c>
      <c r="J234" s="151">
        <f ca="1">+IF($C234=[1]Résultats!$C$3,VLOOKUP(J$5,Sheet1!$B$15:$AG$104,8,FALSE),0)</f>
        <v>0</v>
      </c>
      <c r="K234" s="151">
        <f ca="1">+IF($C234=[1]Résultats!$C$3,VLOOKUP(K$5,Sheet1!$B$15:$AG$104,8,FALSE),0)</f>
        <v>0</v>
      </c>
      <c r="L234" s="213">
        <f ca="1">+IF($C234=[1]Résultats!$C$3,VLOOKUP(L$5,Sheet1!$B$15:$AG$104,8,FALSE),0)</f>
        <v>0</v>
      </c>
      <c r="M234" s="165">
        <f ca="1">+IF($C234=[1]Résultats!$C$3,VLOOKUP(M$5,Sheet1!$B$15:$AG$104,8,FALSE),0)</f>
        <v>0</v>
      </c>
      <c r="N234" s="165">
        <f ca="1">+IF($C234=[1]Résultats!$C$3,VLOOKUP(N$5,Sheet1!$B$15:$AG$104,8,FALSE),0)</f>
        <v>0</v>
      </c>
      <c r="O234" s="151">
        <f ca="1">+IF($C234=[1]Résultats!$C$3,VLOOKUP(O$5,Sheet1!$B$15:$AG$104,8,FALSE),0)</f>
        <v>0</v>
      </c>
      <c r="P234" s="151">
        <f ca="1">+IF($C234=[1]Résultats!$C$3,VLOOKUP(P$5,Sheet1!$B$15:$AG$104,8,FALSE),0)</f>
        <v>0</v>
      </c>
      <c r="Q234" s="213">
        <f ca="1">+IF($C234=[1]Résultats!$C$3,VLOOKUP(Q$5,Sheet1!$B$15:$AG$104,8,FALSE),0)</f>
        <v>0</v>
      </c>
      <c r="R234" s="151">
        <f ca="1">+IF($C234=[1]Résultats!$C$3,VLOOKUP(R$5,Sheet1!$B$15:$AG$104,8,FALSE),0)</f>
        <v>0</v>
      </c>
      <c r="S234" s="165">
        <f ca="1">+IF($C234=[1]Résultats!$C$3,VLOOKUP(S$5,Sheet1!$B$15:$AG$104,8,FALSE),0)</f>
        <v>0</v>
      </c>
      <c r="T234" s="165">
        <f ca="1">+IF($C234=[1]Résultats!$C$3,VLOOKUP(T$5,Sheet1!$B$15:$AG$104,8,FALSE),0)</f>
        <v>0</v>
      </c>
      <c r="U234" s="151">
        <f ca="1">+IF($C234=[1]Résultats!$C$3,VLOOKUP(U$5,Sheet1!$B$15:$AG$104,8,FALSE),0)</f>
        <v>0</v>
      </c>
      <c r="V234" s="151">
        <f ca="1">+IF($C234=[1]Résultats!$C$3,VLOOKUP(V$5,Sheet1!$B$15:$AG$104,8,FALSE),0)</f>
        <v>0</v>
      </c>
      <c r="W234" s="213">
        <f ca="1">+IF($C234=[1]Résultats!$C$3,VLOOKUP(W$5,Sheet1!$B$15:$AG$104,8,FALSE),0)</f>
        <v>0</v>
      </c>
      <c r="X234" s="165">
        <f ca="1">+IF($C234=[1]Résultats!$C$3,VLOOKUP(X$5,Sheet1!$B$15:$AG$104,8,FALSE),0)</f>
        <v>0</v>
      </c>
      <c r="Y234" s="165">
        <f ca="1">+IF($C234=[1]Résultats!$C$3,VLOOKUP(Y$5,Sheet1!$B$15:$AG$104,8,FALSE),0)</f>
        <v>0</v>
      </c>
      <c r="Z234" s="151">
        <f ca="1">+IF($C234=[1]Résultats!$C$3,VLOOKUP(Z$5,Sheet1!$B$15:$AG$104,8,FALSE),0)</f>
        <v>0</v>
      </c>
      <c r="AA234" s="151">
        <f ca="1">+IF($C234=[1]Résultats!$C$3,VLOOKUP(AA$5,Sheet1!$B$15:$AG$104,8,FALSE),0)</f>
        <v>0</v>
      </c>
      <c r="AB234" s="213">
        <f ca="1">+IF($C234=[1]Résultats!$C$3,VLOOKUP(AB$5,Sheet1!$B$15:$AG$104,8,FALSE),0)</f>
        <v>0</v>
      </c>
      <c r="AC234" s="165">
        <f ca="1">+IF($C234=[1]Résultats!$C$3,VLOOKUP(AC$5,Sheet1!$B$15:$AG$104,8,FALSE),0)</f>
        <v>0</v>
      </c>
      <c r="AD234" s="165">
        <f ca="1">+IF($C234=[1]Résultats!$C$3,VLOOKUP(AD$5,Sheet1!$B$15:$AG$104,8,FALSE),0)</f>
        <v>0</v>
      </c>
      <c r="AE234" s="213">
        <f ca="1">+IF($C234=[1]Résultats!$C$3,VLOOKUP(AE$5,Sheet1!$B$15:$AG$104,8,FALSE),0)</f>
        <v>0</v>
      </c>
      <c r="AF234" s="165">
        <f ca="1">+IF($C234=[1]Résultats!$C$3,VLOOKUP(AF$5,Sheet1!$B$15:$AG$104,8,FALSE),0)</f>
        <v>0</v>
      </c>
      <c r="AG234" s="165">
        <f ca="1">+IF($C234=[1]Résultats!$C$3,VLOOKUP(AG$5,Sheet1!$B$15:$AG$104,8,FALSE),0)</f>
        <v>0</v>
      </c>
      <c r="AH234" s="151">
        <f ca="1">+IF($C234=[1]Résultats!$C$3,VLOOKUP(AH$5,Sheet1!$B$15:$AG$104,8,FALSE),0)</f>
        <v>0</v>
      </c>
      <c r="AI234" s="151">
        <f ca="1">+IF($C234=[1]Résultats!$C$3,VLOOKUP(AI$5,Sheet1!$B$15:$AG$104,8,FALSE),0)</f>
        <v>0</v>
      </c>
      <c r="AJ234" s="213">
        <f ca="1">+IF($C234=[1]Résultats!$C$3,VLOOKUP(AJ$5,Sheet1!$B$15:$AG$104,8,FALSE),0)</f>
        <v>0</v>
      </c>
      <c r="AK234" s="165">
        <f ca="1">+IF($C234=[1]Résultats!$C$3,VLOOKUP(AK$5,Sheet1!$B$15:$AG$104,8,FALSE),0)</f>
        <v>0</v>
      </c>
      <c r="AL234" s="165">
        <f ca="1">+IF($C234=[1]Résultats!$C$3,VLOOKUP(AL$5,Sheet1!$B$15:$AG$104,8,FALSE),0)</f>
        <v>0</v>
      </c>
      <c r="AM234" s="213">
        <f ca="1">+IF($C234=[1]Résultats!$C$3,VLOOKUP(AM$5,Sheet1!$B$15:$AG$104,8,FALSE),0)</f>
        <v>0</v>
      </c>
      <c r="AN234" s="165">
        <f ca="1">+IF($C234=[1]Résultats!$C$3,VLOOKUP(AN$5,Sheet1!$B$15:$AG$104,8,FALSE),0)</f>
        <v>0</v>
      </c>
      <c r="AO234" s="165">
        <f ca="1">+IF($C234=[1]Résultats!$C$3,VLOOKUP(AO$5,Sheet1!$B$15:$AG$104,8,FALSE),0)</f>
        <v>0</v>
      </c>
      <c r="AP234" s="213">
        <f ca="1">+IF($C234=[1]Résultats!$C$3,VLOOKUP(AP$5,Sheet1!$B$15:$AG$104,8,FALSE),0)</f>
        <v>0</v>
      </c>
      <c r="AQ234" s="165">
        <f ca="1">+IF($C234=[1]Résultats!$C$3,VLOOKUP(AQ$5,Sheet1!$B$15:$AG$104,8,FALSE),0)</f>
        <v>0</v>
      </c>
      <c r="AR234" s="165">
        <f ca="1">+IF($C234=[1]Résultats!$C$3,VLOOKUP(AR$5,Sheet1!$B$15:$AG$104,8,FALSE),0)</f>
        <v>0</v>
      </c>
      <c r="AS234" s="151">
        <f ca="1">+IF($C234=[1]Résultats!$C$3,VLOOKUP(AS$5,Sheet1!$B$15:$AG$104,8,FALSE),0)</f>
        <v>0</v>
      </c>
      <c r="AT234" s="151">
        <f ca="1">+IF($C234=[1]Résultats!$C$3,VLOOKUP(AT$5,Sheet1!$B$15:$AG$104,8,FALSE),0)</f>
        <v>0</v>
      </c>
      <c r="AU234" s="213">
        <f ca="1">+IF($C234=[1]Résultats!$C$3,VLOOKUP(AU$5,Sheet1!$B$15:$AG$104,8,FALSE),0)</f>
        <v>0</v>
      </c>
      <c r="AV234" s="151">
        <f ca="1">+IF($C234=[1]Résultats!$C$3,VLOOKUP(AV$5,Sheet1!$B$15:$AG$104,8,FALSE),0)</f>
        <v>0</v>
      </c>
      <c r="AW234" s="151">
        <f ca="1">+IF($C234=[1]Résultats!$C$3,VLOOKUP(AW$5,Sheet1!$B$15:$AG$104,8,FALSE),0)</f>
        <v>0</v>
      </c>
      <c r="AX234" s="151">
        <f ca="1">+IF($C234=[1]Résultats!$C$3,VLOOKUP(AX$5,Sheet1!$B$15:$AG$104,8,FALSE),0)</f>
        <v>0</v>
      </c>
      <c r="AY234" s="151">
        <f ca="1">+IF($C234=[1]Résultats!$C$3,VLOOKUP(AY$5,Sheet1!$B$15:$AG$104,8,FALSE),0)</f>
        <v>0</v>
      </c>
      <c r="AZ234" s="213">
        <f ca="1">+IF($C234=[1]Résultats!$C$3,VLOOKUP(AZ$5,Sheet1!$B$15:$AG$104,8,FALSE),0)</f>
        <v>0</v>
      </c>
      <c r="BA234" s="165">
        <f ca="1">+IF($C234=[1]Résultats!$C$3,VLOOKUP(BA$5,Sheet1!$B$15:$AG$104,8,FALSE),0)</f>
        <v>0</v>
      </c>
      <c r="BB234" s="165">
        <f ca="1">+IF($C234=[1]Résultats!$C$3,VLOOKUP(BB$5,Sheet1!$B$15:$AG$104,8,FALSE),0)</f>
        <v>0</v>
      </c>
      <c r="BC234" s="151">
        <f ca="1">+IF($C234=[1]Résultats!$C$3,VLOOKUP(BC$5,Sheet1!$B$15:$AG$104,8,FALSE),0)</f>
        <v>0</v>
      </c>
      <c r="BD234" s="151">
        <f ca="1">+IF($C234=[1]Résultats!$C$3,VLOOKUP(BD$5,Sheet1!$B$15:$AG$104,8,FALSE),0)</f>
        <v>0</v>
      </c>
      <c r="BE234" s="151">
        <f ca="1">+IF($C234=[1]Résultats!$C$3,VLOOKUP(BE$5,Sheet1!$B$15:$AG$104,8,FALSE),0)</f>
        <v>0</v>
      </c>
      <c r="BF234" s="151">
        <f ca="1">+IF($C234=[1]Résultats!$C$3,VLOOKUP(BF$5,Sheet1!$B$15:$AG$104,8,FALSE),0)</f>
        <v>0</v>
      </c>
      <c r="BG234" s="151">
        <f ca="1">+IF($C234=[1]Résultats!$C$3,VLOOKUP(BG$5,Sheet1!$B$15:$AG$104,8,FALSE),0)</f>
        <v>0</v>
      </c>
      <c r="BH234" s="151">
        <f ca="1">+IF($C234=[1]Résultats!$C$3,VLOOKUP(BH$5,Sheet1!$B$15:$AG$104,8,FALSE),0)</f>
        <v>0</v>
      </c>
      <c r="BI234" s="151">
        <f ca="1">+IF($C234=[1]Résultats!$C$3,VLOOKUP(BI$5,Sheet1!$B$15:$AG$104,8,FALSE),0)</f>
        <v>0</v>
      </c>
      <c r="BJ234" s="151">
        <f ca="1">+IF($C234=[1]Résultats!$C$3,VLOOKUP(BJ$5,Sheet1!$B$15:$AG$104,8,FALSE),0)</f>
        <v>0</v>
      </c>
      <c r="BK234" s="151">
        <f ca="1">+IF($C234=[1]Résultats!$C$3,VLOOKUP(BK$5,Sheet1!$B$15:$AG$104,8,FALSE),0)</f>
        <v>0</v>
      </c>
      <c r="BL234" s="151">
        <f ca="1">+IF($C234=[1]Résultats!$C$3,VLOOKUP(BL$5,Sheet1!$B$15:$AG$104,8,FALSE),0)</f>
        <v>0</v>
      </c>
      <c r="BM234" s="151">
        <f ca="1">+IF($C234=[1]Résultats!$C$3,VLOOKUP(BM$5,Sheet1!$B$15:$AG$104,8,FALSE),0)</f>
        <v>0</v>
      </c>
      <c r="BN234" s="151">
        <f ca="1">+IF($C234=[1]Résultats!$C$3,VLOOKUP(BN$5,Sheet1!$B$15:$AG$104,8,FALSE),0)</f>
        <v>0</v>
      </c>
      <c r="BO234" s="151">
        <f ca="1">+IF($C234=[1]Résultats!$C$3,VLOOKUP(BO$5,Sheet1!$B$15:$AG$104,8,FALSE),0)</f>
        <v>0</v>
      </c>
      <c r="BP234" s="151">
        <f ca="1">+IF($C234=[1]Résultats!$C$3,VLOOKUP(BP$5,Sheet1!$B$15:$AG$104,8,FALSE),0)</f>
        <v>0</v>
      </c>
      <c r="BQ234" s="151">
        <f ca="1">+IF($C234=[1]Résultats!$C$3,VLOOKUP(BQ$5,Sheet1!$B$15:$AG$104,8,FALSE),0)</f>
        <v>0</v>
      </c>
      <c r="BR234" s="151">
        <f ca="1">+IF($C234=[1]Résultats!$C$3,VLOOKUP(BR$5,Sheet1!$B$15:$AG$104,8,FALSE),0)</f>
        <v>0</v>
      </c>
      <c r="BS234" s="151">
        <f ca="1">+IF($C234=[1]Résultats!$C$3,VLOOKUP(BS$5,Sheet1!$B$15:$AG$104,8,FALSE),0)</f>
        <v>0</v>
      </c>
      <c r="BT234" s="151">
        <f ca="1">+IF($C234=[1]Résultats!$C$3,VLOOKUP(BT$5,Sheet1!$B$15:$AG$104,8,FALSE),0)</f>
        <v>0</v>
      </c>
      <c r="BU234" s="151">
        <f ca="1">+IF($C234=[1]Résultats!$C$3,VLOOKUP(BU$5,Sheet1!$B$15:$AG$104,8,FALSE),0)</f>
        <v>0</v>
      </c>
      <c r="BV234" s="151">
        <f ca="1">+IF($C234=[1]Résultats!$C$3,VLOOKUP(BV$5,Sheet1!$B$15:$AG$104,8,FALSE),0)</f>
        <v>0</v>
      </c>
      <c r="BW234" s="151">
        <f ca="1">+IF($C234=[1]Résultats!$C$3,VLOOKUP(BW$5,Sheet1!$B$15:$AG$104,8,FALSE),0)</f>
        <v>0</v>
      </c>
      <c r="BX234" s="151">
        <f ca="1">+IF($C234=[1]Résultats!$C$3,VLOOKUP(BX$5,Sheet1!$B$15:$AG$104,8,FALSE),0)</f>
        <v>0</v>
      </c>
      <c r="BY234" s="151">
        <f ca="1">+IF($C234=[1]Résultats!$C$3,VLOOKUP(BY$5,Sheet1!$B$15:$AG$104,8,FALSE),0)</f>
        <v>0</v>
      </c>
      <c r="BZ234" s="151">
        <f ca="1">+IF($C234=[1]Résultats!$C$3,VLOOKUP(BZ$5,Sheet1!$B$15:$AG$104,8,FALSE),0)</f>
        <v>0</v>
      </c>
    </row>
    <row r="235" spans="1:78" ht="15.75" customHeight="1" x14ac:dyDescent="0.2">
      <c r="A235" s="1">
        <f t="shared" ca="1" si="12"/>
        <v>0</v>
      </c>
      <c r="B235" s="1">
        <f t="shared" ca="1" si="11"/>
        <v>0</v>
      </c>
      <c r="C235" s="136">
        <f>Hébergement!C235</f>
        <v>43330</v>
      </c>
      <c r="D235" s="150">
        <f ca="1">+IF($C235=[1]Résultats!$C$3,VLOOKUP(D$5,Sheet1!$B$15:$AG$104,8,FALSE),0)</f>
        <v>0</v>
      </c>
      <c r="E235" s="150">
        <f ca="1">+IF($C235=[1]Résultats!$C$3,VLOOKUP(E$5,Sheet1!$B$15:$AG$104,8,FALSE),0)</f>
        <v>0</v>
      </c>
      <c r="F235" s="150">
        <f ca="1">+IF($C235=[1]Résultats!$C$3,VLOOKUP(F$5,Sheet1!$B$15:$AG$104,8,FALSE),0)</f>
        <v>0</v>
      </c>
      <c r="G235" s="150">
        <f ca="1">+IF($C235=[1]Résultats!$C$3,VLOOKUP(G$5,Sheet1!$B$15:$AG$104,8,FALSE),0)</f>
        <v>0</v>
      </c>
      <c r="H235" s="150">
        <f ca="1">+IF($C235=[1]Résultats!$C$3,VLOOKUP(H$5,Sheet1!$B$15:$AG$104,8,FALSE),0)</f>
        <v>0</v>
      </c>
      <c r="I235" s="150">
        <f ca="1">+IF($C235=[1]Résultats!$C$3,VLOOKUP(I$5,Sheet1!$B$15:$AG$104,8,FALSE),0)</f>
        <v>0</v>
      </c>
      <c r="J235" s="151">
        <f ca="1">+IF($C235=[1]Résultats!$C$3,VLOOKUP(J$5,Sheet1!$B$15:$AG$104,8,FALSE),0)</f>
        <v>0</v>
      </c>
      <c r="K235" s="151">
        <f ca="1">+IF($C235=[1]Résultats!$C$3,VLOOKUP(K$5,Sheet1!$B$15:$AG$104,8,FALSE),0)</f>
        <v>0</v>
      </c>
      <c r="L235" s="213">
        <f ca="1">+IF($C235=[1]Résultats!$C$3,VLOOKUP(L$5,Sheet1!$B$15:$AG$104,8,FALSE),0)</f>
        <v>0</v>
      </c>
      <c r="M235" s="165">
        <f ca="1">+IF($C235=[1]Résultats!$C$3,VLOOKUP(M$5,Sheet1!$B$15:$AG$104,8,FALSE),0)</f>
        <v>0</v>
      </c>
      <c r="N235" s="165">
        <f ca="1">+IF($C235=[1]Résultats!$C$3,VLOOKUP(N$5,Sheet1!$B$15:$AG$104,8,FALSE),0)</f>
        <v>0</v>
      </c>
      <c r="O235" s="151">
        <f ca="1">+IF($C235=[1]Résultats!$C$3,VLOOKUP(O$5,Sheet1!$B$15:$AG$104,8,FALSE),0)</f>
        <v>0</v>
      </c>
      <c r="P235" s="151">
        <f ca="1">+IF($C235=[1]Résultats!$C$3,VLOOKUP(P$5,Sheet1!$B$15:$AG$104,8,FALSE),0)</f>
        <v>0</v>
      </c>
      <c r="Q235" s="213">
        <f ca="1">+IF($C235=[1]Résultats!$C$3,VLOOKUP(Q$5,Sheet1!$B$15:$AG$104,8,FALSE),0)</f>
        <v>0</v>
      </c>
      <c r="R235" s="151">
        <f ca="1">+IF($C235=[1]Résultats!$C$3,VLOOKUP(R$5,Sheet1!$B$15:$AG$104,8,FALSE),0)</f>
        <v>0</v>
      </c>
      <c r="S235" s="165">
        <f ca="1">+IF($C235=[1]Résultats!$C$3,VLOOKUP(S$5,Sheet1!$B$15:$AG$104,8,FALSE),0)</f>
        <v>0</v>
      </c>
      <c r="T235" s="165">
        <f ca="1">+IF($C235=[1]Résultats!$C$3,VLOOKUP(T$5,Sheet1!$B$15:$AG$104,8,FALSE),0)</f>
        <v>0</v>
      </c>
      <c r="U235" s="151">
        <f ca="1">+IF($C235=[1]Résultats!$C$3,VLOOKUP(U$5,Sheet1!$B$15:$AG$104,8,FALSE),0)</f>
        <v>0</v>
      </c>
      <c r="V235" s="151">
        <f ca="1">+IF($C235=[1]Résultats!$C$3,VLOOKUP(V$5,Sheet1!$B$15:$AG$104,8,FALSE),0)</f>
        <v>0</v>
      </c>
      <c r="W235" s="213">
        <f ca="1">+IF($C235=[1]Résultats!$C$3,VLOOKUP(W$5,Sheet1!$B$15:$AG$104,8,FALSE),0)</f>
        <v>0</v>
      </c>
      <c r="X235" s="165">
        <f ca="1">+IF($C235=[1]Résultats!$C$3,VLOOKUP(X$5,Sheet1!$B$15:$AG$104,8,FALSE),0)</f>
        <v>0</v>
      </c>
      <c r="Y235" s="165">
        <f ca="1">+IF($C235=[1]Résultats!$C$3,VLOOKUP(Y$5,Sheet1!$B$15:$AG$104,8,FALSE),0)</f>
        <v>0</v>
      </c>
      <c r="Z235" s="151">
        <f ca="1">+IF($C235=[1]Résultats!$C$3,VLOOKUP(Z$5,Sheet1!$B$15:$AG$104,8,FALSE),0)</f>
        <v>0</v>
      </c>
      <c r="AA235" s="151">
        <f ca="1">+IF($C235=[1]Résultats!$C$3,VLOOKUP(AA$5,Sheet1!$B$15:$AG$104,8,FALSE),0)</f>
        <v>0</v>
      </c>
      <c r="AB235" s="213">
        <f ca="1">+IF($C235=[1]Résultats!$C$3,VLOOKUP(AB$5,Sheet1!$B$15:$AG$104,8,FALSE),0)</f>
        <v>0</v>
      </c>
      <c r="AC235" s="165">
        <f ca="1">+IF($C235=[1]Résultats!$C$3,VLOOKUP(AC$5,Sheet1!$B$15:$AG$104,8,FALSE),0)</f>
        <v>0</v>
      </c>
      <c r="AD235" s="165">
        <f ca="1">+IF($C235=[1]Résultats!$C$3,VLOOKUP(AD$5,Sheet1!$B$15:$AG$104,8,FALSE),0)</f>
        <v>0</v>
      </c>
      <c r="AE235" s="213">
        <f ca="1">+IF($C235=[1]Résultats!$C$3,VLOOKUP(AE$5,Sheet1!$B$15:$AG$104,8,FALSE),0)</f>
        <v>0</v>
      </c>
      <c r="AF235" s="165">
        <f ca="1">+IF($C235=[1]Résultats!$C$3,VLOOKUP(AF$5,Sheet1!$B$15:$AG$104,8,FALSE),0)</f>
        <v>0</v>
      </c>
      <c r="AG235" s="165">
        <f ca="1">+IF($C235=[1]Résultats!$C$3,VLOOKUP(AG$5,Sheet1!$B$15:$AG$104,8,FALSE),0)</f>
        <v>0</v>
      </c>
      <c r="AH235" s="151">
        <f ca="1">+IF($C235=[1]Résultats!$C$3,VLOOKUP(AH$5,Sheet1!$B$15:$AG$104,8,FALSE),0)</f>
        <v>0</v>
      </c>
      <c r="AI235" s="151">
        <f ca="1">+IF($C235=[1]Résultats!$C$3,VLOOKUP(AI$5,Sheet1!$B$15:$AG$104,8,FALSE),0)</f>
        <v>0</v>
      </c>
      <c r="AJ235" s="213">
        <f ca="1">+IF($C235=[1]Résultats!$C$3,VLOOKUP(AJ$5,Sheet1!$B$15:$AG$104,8,FALSE),0)</f>
        <v>0</v>
      </c>
      <c r="AK235" s="165">
        <f ca="1">+IF($C235=[1]Résultats!$C$3,VLOOKUP(AK$5,Sheet1!$B$15:$AG$104,8,FALSE),0)</f>
        <v>0</v>
      </c>
      <c r="AL235" s="165">
        <f ca="1">+IF($C235=[1]Résultats!$C$3,VLOOKUP(AL$5,Sheet1!$B$15:$AG$104,8,FALSE),0)</f>
        <v>0</v>
      </c>
      <c r="AM235" s="213">
        <f ca="1">+IF($C235=[1]Résultats!$C$3,VLOOKUP(AM$5,Sheet1!$B$15:$AG$104,8,FALSE),0)</f>
        <v>0</v>
      </c>
      <c r="AN235" s="165">
        <f ca="1">+IF($C235=[1]Résultats!$C$3,VLOOKUP(AN$5,Sheet1!$B$15:$AG$104,8,FALSE),0)</f>
        <v>0</v>
      </c>
      <c r="AO235" s="165">
        <f ca="1">+IF($C235=[1]Résultats!$C$3,VLOOKUP(AO$5,Sheet1!$B$15:$AG$104,8,FALSE),0)</f>
        <v>0</v>
      </c>
      <c r="AP235" s="213">
        <f ca="1">+IF($C235=[1]Résultats!$C$3,VLOOKUP(AP$5,Sheet1!$B$15:$AG$104,8,FALSE),0)</f>
        <v>0</v>
      </c>
      <c r="AQ235" s="165">
        <f ca="1">+IF($C235=[1]Résultats!$C$3,VLOOKUP(AQ$5,Sheet1!$B$15:$AG$104,8,FALSE),0)</f>
        <v>0</v>
      </c>
      <c r="AR235" s="165">
        <f ca="1">+IF($C235=[1]Résultats!$C$3,VLOOKUP(AR$5,Sheet1!$B$15:$AG$104,8,FALSE),0)</f>
        <v>0</v>
      </c>
      <c r="AS235" s="151">
        <f ca="1">+IF($C235=[1]Résultats!$C$3,VLOOKUP(AS$5,Sheet1!$B$15:$AG$104,8,FALSE),0)</f>
        <v>0</v>
      </c>
      <c r="AT235" s="151">
        <f ca="1">+IF($C235=[1]Résultats!$C$3,VLOOKUP(AT$5,Sheet1!$B$15:$AG$104,8,FALSE),0)</f>
        <v>0</v>
      </c>
      <c r="AU235" s="213">
        <f ca="1">+IF($C235=[1]Résultats!$C$3,VLOOKUP(AU$5,Sheet1!$B$15:$AG$104,8,FALSE),0)</f>
        <v>0</v>
      </c>
      <c r="AV235" s="151">
        <f ca="1">+IF($C235=[1]Résultats!$C$3,VLOOKUP(AV$5,Sheet1!$B$15:$AG$104,8,FALSE),0)</f>
        <v>0</v>
      </c>
      <c r="AW235" s="151">
        <f ca="1">+IF($C235=[1]Résultats!$C$3,VLOOKUP(AW$5,Sheet1!$B$15:$AG$104,8,FALSE),0)</f>
        <v>0</v>
      </c>
      <c r="AX235" s="151">
        <f ca="1">+IF($C235=[1]Résultats!$C$3,VLOOKUP(AX$5,Sheet1!$B$15:$AG$104,8,FALSE),0)</f>
        <v>0</v>
      </c>
      <c r="AY235" s="151">
        <f ca="1">+IF($C235=[1]Résultats!$C$3,VLOOKUP(AY$5,Sheet1!$B$15:$AG$104,8,FALSE),0)</f>
        <v>0</v>
      </c>
      <c r="AZ235" s="213">
        <f ca="1">+IF($C235=[1]Résultats!$C$3,VLOOKUP(AZ$5,Sheet1!$B$15:$AG$104,8,FALSE),0)</f>
        <v>0</v>
      </c>
      <c r="BA235" s="165">
        <f ca="1">+IF($C235=[1]Résultats!$C$3,VLOOKUP(BA$5,Sheet1!$B$15:$AG$104,8,FALSE),0)</f>
        <v>0</v>
      </c>
      <c r="BB235" s="165">
        <f ca="1">+IF($C235=[1]Résultats!$C$3,VLOOKUP(BB$5,Sheet1!$B$15:$AG$104,8,FALSE),0)</f>
        <v>0</v>
      </c>
      <c r="BC235" s="151">
        <f ca="1">+IF($C235=[1]Résultats!$C$3,VLOOKUP(BC$5,Sheet1!$B$15:$AG$104,8,FALSE),0)</f>
        <v>0</v>
      </c>
      <c r="BD235" s="151">
        <f ca="1">+IF($C235=[1]Résultats!$C$3,VLOOKUP(BD$5,Sheet1!$B$15:$AG$104,8,FALSE),0)</f>
        <v>0</v>
      </c>
      <c r="BE235" s="151">
        <f ca="1">+IF($C235=[1]Résultats!$C$3,VLOOKUP(BE$5,Sheet1!$B$15:$AG$104,8,FALSE),0)</f>
        <v>0</v>
      </c>
      <c r="BF235" s="151">
        <f ca="1">+IF($C235=[1]Résultats!$C$3,VLOOKUP(BF$5,Sheet1!$B$15:$AG$104,8,FALSE),0)</f>
        <v>0</v>
      </c>
      <c r="BG235" s="151">
        <f ca="1">+IF($C235=[1]Résultats!$C$3,VLOOKUP(BG$5,Sheet1!$B$15:$AG$104,8,FALSE),0)</f>
        <v>0</v>
      </c>
      <c r="BH235" s="151">
        <f ca="1">+IF($C235=[1]Résultats!$C$3,VLOOKUP(BH$5,Sheet1!$B$15:$AG$104,8,FALSE),0)</f>
        <v>0</v>
      </c>
      <c r="BI235" s="151">
        <f ca="1">+IF($C235=[1]Résultats!$C$3,VLOOKUP(BI$5,Sheet1!$B$15:$AG$104,8,FALSE),0)</f>
        <v>0</v>
      </c>
      <c r="BJ235" s="151">
        <f ca="1">+IF($C235=[1]Résultats!$C$3,VLOOKUP(BJ$5,Sheet1!$B$15:$AG$104,8,FALSE),0)</f>
        <v>0</v>
      </c>
      <c r="BK235" s="151">
        <f ca="1">+IF($C235=[1]Résultats!$C$3,VLOOKUP(BK$5,Sheet1!$B$15:$AG$104,8,FALSE),0)</f>
        <v>0</v>
      </c>
      <c r="BL235" s="151">
        <f ca="1">+IF($C235=[1]Résultats!$C$3,VLOOKUP(BL$5,Sheet1!$B$15:$AG$104,8,FALSE),0)</f>
        <v>0</v>
      </c>
      <c r="BM235" s="151">
        <f ca="1">+IF($C235=[1]Résultats!$C$3,VLOOKUP(BM$5,Sheet1!$B$15:$AG$104,8,FALSE),0)</f>
        <v>0</v>
      </c>
      <c r="BN235" s="151">
        <f ca="1">+IF($C235=[1]Résultats!$C$3,VLOOKUP(BN$5,Sheet1!$B$15:$AG$104,8,FALSE),0)</f>
        <v>0</v>
      </c>
      <c r="BO235" s="151">
        <f ca="1">+IF($C235=[1]Résultats!$C$3,VLOOKUP(BO$5,Sheet1!$B$15:$AG$104,8,FALSE),0)</f>
        <v>0</v>
      </c>
      <c r="BP235" s="151">
        <f ca="1">+IF($C235=[1]Résultats!$C$3,VLOOKUP(BP$5,Sheet1!$B$15:$AG$104,8,FALSE),0)</f>
        <v>0</v>
      </c>
      <c r="BQ235" s="151">
        <f ca="1">+IF($C235=[1]Résultats!$C$3,VLOOKUP(BQ$5,Sheet1!$B$15:$AG$104,8,FALSE),0)</f>
        <v>0</v>
      </c>
      <c r="BR235" s="151">
        <f ca="1">+IF($C235=[1]Résultats!$C$3,VLOOKUP(BR$5,Sheet1!$B$15:$AG$104,8,FALSE),0)</f>
        <v>0</v>
      </c>
      <c r="BS235" s="151">
        <f ca="1">+IF($C235=[1]Résultats!$C$3,VLOOKUP(BS$5,Sheet1!$B$15:$AG$104,8,FALSE),0)</f>
        <v>0</v>
      </c>
      <c r="BT235" s="151">
        <f ca="1">+IF($C235=[1]Résultats!$C$3,VLOOKUP(BT$5,Sheet1!$B$15:$AG$104,8,FALSE),0)</f>
        <v>0</v>
      </c>
      <c r="BU235" s="151">
        <f ca="1">+IF($C235=[1]Résultats!$C$3,VLOOKUP(BU$5,Sheet1!$B$15:$AG$104,8,FALSE),0)</f>
        <v>0</v>
      </c>
      <c r="BV235" s="151">
        <f ca="1">+IF($C235=[1]Résultats!$C$3,VLOOKUP(BV$5,Sheet1!$B$15:$AG$104,8,FALSE),0)</f>
        <v>0</v>
      </c>
      <c r="BW235" s="151">
        <f ca="1">+IF($C235=[1]Résultats!$C$3,VLOOKUP(BW$5,Sheet1!$B$15:$AG$104,8,FALSE),0)</f>
        <v>0</v>
      </c>
      <c r="BX235" s="151">
        <f ca="1">+IF($C235=[1]Résultats!$C$3,VLOOKUP(BX$5,Sheet1!$B$15:$AG$104,8,FALSE),0)</f>
        <v>0</v>
      </c>
      <c r="BY235" s="151">
        <f ca="1">+IF($C235=[1]Résultats!$C$3,VLOOKUP(BY$5,Sheet1!$B$15:$AG$104,8,FALSE),0)</f>
        <v>0</v>
      </c>
      <c r="BZ235" s="151">
        <f ca="1">+IF($C235=[1]Résultats!$C$3,VLOOKUP(BZ$5,Sheet1!$B$15:$AG$104,8,FALSE),0)</f>
        <v>0</v>
      </c>
    </row>
    <row r="236" spans="1:78" ht="15.75" customHeight="1" x14ac:dyDescent="0.2">
      <c r="A236" s="1">
        <f t="shared" ca="1" si="12"/>
        <v>0</v>
      </c>
      <c r="B236" s="1">
        <f t="shared" ca="1" si="11"/>
        <v>0</v>
      </c>
      <c r="C236" s="136">
        <f>Hébergement!C236</f>
        <v>43331</v>
      </c>
      <c r="D236" s="150">
        <f ca="1">+IF($C236=[1]Résultats!$C$3,VLOOKUP(D$5,Sheet1!$B$15:$AG$104,8,FALSE),0)</f>
        <v>0</v>
      </c>
      <c r="E236" s="150">
        <f ca="1">+IF($C236=[1]Résultats!$C$3,VLOOKUP(E$5,Sheet1!$B$15:$AG$104,8,FALSE),0)</f>
        <v>0</v>
      </c>
      <c r="F236" s="150">
        <f ca="1">+IF($C236=[1]Résultats!$C$3,VLOOKUP(F$5,Sheet1!$B$15:$AG$104,8,FALSE),0)</f>
        <v>0</v>
      </c>
      <c r="G236" s="150">
        <f ca="1">+IF($C236=[1]Résultats!$C$3,VLOOKUP(G$5,Sheet1!$B$15:$AG$104,8,FALSE),0)</f>
        <v>0</v>
      </c>
      <c r="H236" s="150">
        <f ca="1">+IF($C236=[1]Résultats!$C$3,VLOOKUP(H$5,Sheet1!$B$15:$AG$104,8,FALSE),0)</f>
        <v>0</v>
      </c>
      <c r="I236" s="150">
        <f ca="1">+IF($C236=[1]Résultats!$C$3,VLOOKUP(I$5,Sheet1!$B$15:$AG$104,8,FALSE),0)</f>
        <v>0</v>
      </c>
      <c r="J236" s="151">
        <f ca="1">+IF($C236=[1]Résultats!$C$3,VLOOKUP(J$5,Sheet1!$B$15:$AG$104,8,FALSE),0)</f>
        <v>0</v>
      </c>
      <c r="K236" s="151">
        <f ca="1">+IF($C236=[1]Résultats!$C$3,VLOOKUP(K$5,Sheet1!$B$15:$AG$104,8,FALSE),0)</f>
        <v>0</v>
      </c>
      <c r="L236" s="213">
        <f ca="1">+IF($C236=[1]Résultats!$C$3,VLOOKUP(L$5,Sheet1!$B$15:$AG$104,8,FALSE),0)</f>
        <v>0</v>
      </c>
      <c r="M236" s="165">
        <f ca="1">+IF($C236=[1]Résultats!$C$3,VLOOKUP(M$5,Sheet1!$B$15:$AG$104,8,FALSE),0)</f>
        <v>0</v>
      </c>
      <c r="N236" s="165">
        <f ca="1">+IF($C236=[1]Résultats!$C$3,VLOOKUP(N$5,Sheet1!$B$15:$AG$104,8,FALSE),0)</f>
        <v>0</v>
      </c>
      <c r="O236" s="151">
        <f ca="1">+IF($C236=[1]Résultats!$C$3,VLOOKUP(O$5,Sheet1!$B$15:$AG$104,8,FALSE),0)</f>
        <v>0</v>
      </c>
      <c r="P236" s="151">
        <f ca="1">+IF($C236=[1]Résultats!$C$3,VLOOKUP(P$5,Sheet1!$B$15:$AG$104,8,FALSE),0)</f>
        <v>0</v>
      </c>
      <c r="Q236" s="213">
        <f ca="1">+IF($C236=[1]Résultats!$C$3,VLOOKUP(Q$5,Sheet1!$B$15:$AG$104,8,FALSE),0)</f>
        <v>0</v>
      </c>
      <c r="R236" s="151">
        <f ca="1">+IF($C236=[1]Résultats!$C$3,VLOOKUP(R$5,Sheet1!$B$15:$AG$104,8,FALSE),0)</f>
        <v>0</v>
      </c>
      <c r="S236" s="165">
        <f ca="1">+IF($C236=[1]Résultats!$C$3,VLOOKUP(S$5,Sheet1!$B$15:$AG$104,8,FALSE),0)</f>
        <v>0</v>
      </c>
      <c r="T236" s="165">
        <f ca="1">+IF($C236=[1]Résultats!$C$3,VLOOKUP(T$5,Sheet1!$B$15:$AG$104,8,FALSE),0)</f>
        <v>0</v>
      </c>
      <c r="U236" s="151">
        <f ca="1">+IF($C236=[1]Résultats!$C$3,VLOOKUP(U$5,Sheet1!$B$15:$AG$104,8,FALSE),0)</f>
        <v>0</v>
      </c>
      <c r="V236" s="151">
        <f ca="1">+IF($C236=[1]Résultats!$C$3,VLOOKUP(V$5,Sheet1!$B$15:$AG$104,8,FALSE),0)</f>
        <v>0</v>
      </c>
      <c r="W236" s="213">
        <f ca="1">+IF($C236=[1]Résultats!$C$3,VLOOKUP(W$5,Sheet1!$B$15:$AG$104,8,FALSE),0)</f>
        <v>0</v>
      </c>
      <c r="X236" s="165">
        <f ca="1">+IF($C236=[1]Résultats!$C$3,VLOOKUP(X$5,Sheet1!$B$15:$AG$104,8,FALSE),0)</f>
        <v>0</v>
      </c>
      <c r="Y236" s="165">
        <f ca="1">+IF($C236=[1]Résultats!$C$3,VLOOKUP(Y$5,Sheet1!$B$15:$AG$104,8,FALSE),0)</f>
        <v>0</v>
      </c>
      <c r="Z236" s="151">
        <f ca="1">+IF($C236=[1]Résultats!$C$3,VLOOKUP(Z$5,Sheet1!$B$15:$AG$104,8,FALSE),0)</f>
        <v>0</v>
      </c>
      <c r="AA236" s="151">
        <f ca="1">+IF($C236=[1]Résultats!$C$3,VLOOKUP(AA$5,Sheet1!$B$15:$AG$104,8,FALSE),0)</f>
        <v>0</v>
      </c>
      <c r="AB236" s="213">
        <f ca="1">+IF($C236=[1]Résultats!$C$3,VLOOKUP(AB$5,Sheet1!$B$15:$AG$104,8,FALSE),0)</f>
        <v>0</v>
      </c>
      <c r="AC236" s="165">
        <f ca="1">+IF($C236=[1]Résultats!$C$3,VLOOKUP(AC$5,Sheet1!$B$15:$AG$104,8,FALSE),0)</f>
        <v>0</v>
      </c>
      <c r="AD236" s="165">
        <f ca="1">+IF($C236=[1]Résultats!$C$3,VLOOKUP(AD$5,Sheet1!$B$15:$AG$104,8,FALSE),0)</f>
        <v>0</v>
      </c>
      <c r="AE236" s="213">
        <f ca="1">+IF($C236=[1]Résultats!$C$3,VLOOKUP(AE$5,Sheet1!$B$15:$AG$104,8,FALSE),0)</f>
        <v>0</v>
      </c>
      <c r="AF236" s="165">
        <f ca="1">+IF($C236=[1]Résultats!$C$3,VLOOKUP(AF$5,Sheet1!$B$15:$AG$104,8,FALSE),0)</f>
        <v>0</v>
      </c>
      <c r="AG236" s="165">
        <f ca="1">+IF($C236=[1]Résultats!$C$3,VLOOKUP(AG$5,Sheet1!$B$15:$AG$104,8,FALSE),0)</f>
        <v>0</v>
      </c>
      <c r="AH236" s="151">
        <f ca="1">+IF($C236=[1]Résultats!$C$3,VLOOKUP(AH$5,Sheet1!$B$15:$AG$104,8,FALSE),0)</f>
        <v>0</v>
      </c>
      <c r="AI236" s="151">
        <f ca="1">+IF($C236=[1]Résultats!$C$3,VLOOKUP(AI$5,Sheet1!$B$15:$AG$104,8,FALSE),0)</f>
        <v>0</v>
      </c>
      <c r="AJ236" s="213">
        <f ca="1">+IF($C236=[1]Résultats!$C$3,VLOOKUP(AJ$5,Sheet1!$B$15:$AG$104,8,FALSE),0)</f>
        <v>0</v>
      </c>
      <c r="AK236" s="165">
        <f ca="1">+IF($C236=[1]Résultats!$C$3,VLOOKUP(AK$5,Sheet1!$B$15:$AG$104,8,FALSE),0)</f>
        <v>0</v>
      </c>
      <c r="AL236" s="165">
        <f ca="1">+IF($C236=[1]Résultats!$C$3,VLOOKUP(AL$5,Sheet1!$B$15:$AG$104,8,FALSE),0)</f>
        <v>0</v>
      </c>
      <c r="AM236" s="213">
        <f ca="1">+IF($C236=[1]Résultats!$C$3,VLOOKUP(AM$5,Sheet1!$B$15:$AG$104,8,FALSE),0)</f>
        <v>0</v>
      </c>
      <c r="AN236" s="165">
        <f ca="1">+IF($C236=[1]Résultats!$C$3,VLOOKUP(AN$5,Sheet1!$B$15:$AG$104,8,FALSE),0)</f>
        <v>0</v>
      </c>
      <c r="AO236" s="165">
        <f ca="1">+IF($C236=[1]Résultats!$C$3,VLOOKUP(AO$5,Sheet1!$B$15:$AG$104,8,FALSE),0)</f>
        <v>0</v>
      </c>
      <c r="AP236" s="213">
        <f ca="1">+IF($C236=[1]Résultats!$C$3,VLOOKUP(AP$5,Sheet1!$B$15:$AG$104,8,FALSE),0)</f>
        <v>0</v>
      </c>
      <c r="AQ236" s="165">
        <f ca="1">+IF($C236=[1]Résultats!$C$3,VLOOKUP(AQ$5,Sheet1!$B$15:$AG$104,8,FALSE),0)</f>
        <v>0</v>
      </c>
      <c r="AR236" s="165">
        <f ca="1">+IF($C236=[1]Résultats!$C$3,VLOOKUP(AR$5,Sheet1!$B$15:$AG$104,8,FALSE),0)</f>
        <v>0</v>
      </c>
      <c r="AS236" s="151">
        <f ca="1">+IF($C236=[1]Résultats!$C$3,VLOOKUP(AS$5,Sheet1!$B$15:$AG$104,8,FALSE),0)</f>
        <v>0</v>
      </c>
      <c r="AT236" s="151">
        <f ca="1">+IF($C236=[1]Résultats!$C$3,VLOOKUP(AT$5,Sheet1!$B$15:$AG$104,8,FALSE),0)</f>
        <v>0</v>
      </c>
      <c r="AU236" s="213">
        <f ca="1">+IF($C236=[1]Résultats!$C$3,VLOOKUP(AU$5,Sheet1!$B$15:$AG$104,8,FALSE),0)</f>
        <v>0</v>
      </c>
      <c r="AV236" s="151">
        <f ca="1">+IF($C236=[1]Résultats!$C$3,VLOOKUP(AV$5,Sheet1!$B$15:$AG$104,8,FALSE),0)</f>
        <v>0</v>
      </c>
      <c r="AW236" s="151">
        <f ca="1">+IF($C236=[1]Résultats!$C$3,VLOOKUP(AW$5,Sheet1!$B$15:$AG$104,8,FALSE),0)</f>
        <v>0</v>
      </c>
      <c r="AX236" s="151">
        <f ca="1">+IF($C236=[1]Résultats!$C$3,VLOOKUP(AX$5,Sheet1!$B$15:$AG$104,8,FALSE),0)</f>
        <v>0</v>
      </c>
      <c r="AY236" s="151">
        <f ca="1">+IF($C236=[1]Résultats!$C$3,VLOOKUP(AY$5,Sheet1!$B$15:$AG$104,8,FALSE),0)</f>
        <v>0</v>
      </c>
      <c r="AZ236" s="213">
        <f ca="1">+IF($C236=[1]Résultats!$C$3,VLOOKUP(AZ$5,Sheet1!$B$15:$AG$104,8,FALSE),0)</f>
        <v>0</v>
      </c>
      <c r="BA236" s="165">
        <f ca="1">+IF($C236=[1]Résultats!$C$3,VLOOKUP(BA$5,Sheet1!$B$15:$AG$104,8,FALSE),0)</f>
        <v>0</v>
      </c>
      <c r="BB236" s="165">
        <f ca="1">+IF($C236=[1]Résultats!$C$3,VLOOKUP(BB$5,Sheet1!$B$15:$AG$104,8,FALSE),0)</f>
        <v>0</v>
      </c>
      <c r="BC236" s="151">
        <f ca="1">+IF($C236=[1]Résultats!$C$3,VLOOKUP(BC$5,Sheet1!$B$15:$AG$104,8,FALSE),0)</f>
        <v>0</v>
      </c>
      <c r="BD236" s="151">
        <f ca="1">+IF($C236=[1]Résultats!$C$3,VLOOKUP(BD$5,Sheet1!$B$15:$AG$104,8,FALSE),0)</f>
        <v>0</v>
      </c>
      <c r="BE236" s="151">
        <f ca="1">+IF($C236=[1]Résultats!$C$3,VLOOKUP(BE$5,Sheet1!$B$15:$AG$104,8,FALSE),0)</f>
        <v>0</v>
      </c>
      <c r="BF236" s="151">
        <f ca="1">+IF($C236=[1]Résultats!$C$3,VLOOKUP(BF$5,Sheet1!$B$15:$AG$104,8,FALSE),0)</f>
        <v>0</v>
      </c>
      <c r="BG236" s="151">
        <f ca="1">+IF($C236=[1]Résultats!$C$3,VLOOKUP(BG$5,Sheet1!$B$15:$AG$104,8,FALSE),0)</f>
        <v>0</v>
      </c>
      <c r="BH236" s="151">
        <f ca="1">+IF($C236=[1]Résultats!$C$3,VLOOKUP(BH$5,Sheet1!$B$15:$AG$104,8,FALSE),0)</f>
        <v>0</v>
      </c>
      <c r="BI236" s="151">
        <f ca="1">+IF($C236=[1]Résultats!$C$3,VLOOKUP(BI$5,Sheet1!$B$15:$AG$104,8,FALSE),0)</f>
        <v>0</v>
      </c>
      <c r="BJ236" s="151">
        <f ca="1">+IF($C236=[1]Résultats!$C$3,VLOOKUP(BJ$5,Sheet1!$B$15:$AG$104,8,FALSE),0)</f>
        <v>0</v>
      </c>
      <c r="BK236" s="151">
        <f ca="1">+IF($C236=[1]Résultats!$C$3,VLOOKUP(BK$5,Sheet1!$B$15:$AG$104,8,FALSE),0)</f>
        <v>0</v>
      </c>
      <c r="BL236" s="151">
        <f ca="1">+IF($C236=[1]Résultats!$C$3,VLOOKUP(BL$5,Sheet1!$B$15:$AG$104,8,FALSE),0)</f>
        <v>0</v>
      </c>
      <c r="BM236" s="151">
        <f ca="1">+IF($C236=[1]Résultats!$C$3,VLOOKUP(BM$5,Sheet1!$B$15:$AG$104,8,FALSE),0)</f>
        <v>0</v>
      </c>
      <c r="BN236" s="151">
        <f ca="1">+IF($C236=[1]Résultats!$C$3,VLOOKUP(BN$5,Sheet1!$B$15:$AG$104,8,FALSE),0)</f>
        <v>0</v>
      </c>
      <c r="BO236" s="151">
        <f ca="1">+IF($C236=[1]Résultats!$C$3,VLOOKUP(BO$5,Sheet1!$B$15:$AG$104,8,FALSE),0)</f>
        <v>0</v>
      </c>
      <c r="BP236" s="151">
        <f ca="1">+IF($C236=[1]Résultats!$C$3,VLOOKUP(BP$5,Sheet1!$B$15:$AG$104,8,FALSE),0)</f>
        <v>0</v>
      </c>
      <c r="BQ236" s="151">
        <f ca="1">+IF($C236=[1]Résultats!$C$3,VLOOKUP(BQ$5,Sheet1!$B$15:$AG$104,8,FALSE),0)</f>
        <v>0</v>
      </c>
      <c r="BR236" s="151">
        <f ca="1">+IF($C236=[1]Résultats!$C$3,VLOOKUP(BR$5,Sheet1!$B$15:$AG$104,8,FALSE),0)</f>
        <v>0</v>
      </c>
      <c r="BS236" s="151">
        <f ca="1">+IF($C236=[1]Résultats!$C$3,VLOOKUP(BS$5,Sheet1!$B$15:$AG$104,8,FALSE),0)</f>
        <v>0</v>
      </c>
      <c r="BT236" s="151">
        <f ca="1">+IF($C236=[1]Résultats!$C$3,VLOOKUP(BT$5,Sheet1!$B$15:$AG$104,8,FALSE),0)</f>
        <v>0</v>
      </c>
      <c r="BU236" s="151">
        <f ca="1">+IF($C236=[1]Résultats!$C$3,VLOOKUP(BU$5,Sheet1!$B$15:$AG$104,8,FALSE),0)</f>
        <v>0</v>
      </c>
      <c r="BV236" s="151">
        <f ca="1">+IF($C236=[1]Résultats!$C$3,VLOOKUP(BV$5,Sheet1!$B$15:$AG$104,8,FALSE),0)</f>
        <v>0</v>
      </c>
      <c r="BW236" s="151">
        <f ca="1">+IF($C236=[1]Résultats!$C$3,VLOOKUP(BW$5,Sheet1!$B$15:$AG$104,8,FALSE),0)</f>
        <v>0</v>
      </c>
      <c r="BX236" s="151">
        <f ca="1">+IF($C236=[1]Résultats!$C$3,VLOOKUP(BX$5,Sheet1!$B$15:$AG$104,8,FALSE),0)</f>
        <v>0</v>
      </c>
      <c r="BY236" s="151">
        <f ca="1">+IF($C236=[1]Résultats!$C$3,VLOOKUP(BY$5,Sheet1!$B$15:$AG$104,8,FALSE),0)</f>
        <v>0</v>
      </c>
      <c r="BZ236" s="151">
        <f ca="1">+IF($C236=[1]Résultats!$C$3,VLOOKUP(BZ$5,Sheet1!$B$15:$AG$104,8,FALSE),0)</f>
        <v>0</v>
      </c>
    </row>
    <row r="237" spans="1:78" ht="15.75" customHeight="1" x14ac:dyDescent="0.2">
      <c r="A237" s="1">
        <f t="shared" ca="1" si="12"/>
        <v>0</v>
      </c>
      <c r="B237" s="1">
        <f t="shared" ca="1" si="11"/>
        <v>0</v>
      </c>
      <c r="C237" s="136">
        <f>Hébergement!C237</f>
        <v>43332</v>
      </c>
      <c r="D237" s="150">
        <f ca="1">+IF($C237=[1]Résultats!$C$3,VLOOKUP(D$5,Sheet1!$B$15:$AG$104,8,FALSE),0)</f>
        <v>0</v>
      </c>
      <c r="E237" s="150">
        <f ca="1">+IF($C237=[1]Résultats!$C$3,VLOOKUP(E$5,Sheet1!$B$15:$AG$104,8,FALSE),0)</f>
        <v>0</v>
      </c>
      <c r="F237" s="150">
        <f ca="1">+IF($C237=[1]Résultats!$C$3,VLOOKUP(F$5,Sheet1!$B$15:$AG$104,8,FALSE),0)</f>
        <v>0</v>
      </c>
      <c r="G237" s="150">
        <f ca="1">+IF($C237=[1]Résultats!$C$3,VLOOKUP(G$5,Sheet1!$B$15:$AG$104,8,FALSE),0)</f>
        <v>0</v>
      </c>
      <c r="H237" s="150">
        <f ca="1">+IF($C237=[1]Résultats!$C$3,VLOOKUP(H$5,Sheet1!$B$15:$AG$104,8,FALSE),0)</f>
        <v>0</v>
      </c>
      <c r="I237" s="150">
        <f ca="1">+IF($C237=[1]Résultats!$C$3,VLOOKUP(I$5,Sheet1!$B$15:$AG$104,8,FALSE),0)</f>
        <v>0</v>
      </c>
      <c r="J237" s="151">
        <f ca="1">+IF($C237=[1]Résultats!$C$3,VLOOKUP(J$5,Sheet1!$B$15:$AG$104,8,FALSE),0)</f>
        <v>0</v>
      </c>
      <c r="K237" s="151">
        <f ca="1">+IF($C237=[1]Résultats!$C$3,VLOOKUP(K$5,Sheet1!$B$15:$AG$104,8,FALSE),0)</f>
        <v>0</v>
      </c>
      <c r="L237" s="213">
        <f ca="1">+IF($C237=[1]Résultats!$C$3,VLOOKUP(L$5,Sheet1!$B$15:$AG$104,8,FALSE),0)</f>
        <v>0</v>
      </c>
      <c r="M237" s="165">
        <f ca="1">+IF($C237=[1]Résultats!$C$3,VLOOKUP(M$5,Sheet1!$B$15:$AG$104,8,FALSE),0)</f>
        <v>0</v>
      </c>
      <c r="N237" s="165">
        <f ca="1">+IF($C237=[1]Résultats!$C$3,VLOOKUP(N$5,Sheet1!$B$15:$AG$104,8,FALSE),0)</f>
        <v>0</v>
      </c>
      <c r="O237" s="151">
        <f ca="1">+IF($C237=[1]Résultats!$C$3,VLOOKUP(O$5,Sheet1!$B$15:$AG$104,8,FALSE),0)</f>
        <v>0</v>
      </c>
      <c r="P237" s="151">
        <f ca="1">+IF($C237=[1]Résultats!$C$3,VLOOKUP(P$5,Sheet1!$B$15:$AG$104,8,FALSE),0)</f>
        <v>0</v>
      </c>
      <c r="Q237" s="213">
        <f ca="1">+IF($C237=[1]Résultats!$C$3,VLOOKUP(Q$5,Sheet1!$B$15:$AG$104,8,FALSE),0)</f>
        <v>0</v>
      </c>
      <c r="R237" s="151">
        <f ca="1">+IF($C237=[1]Résultats!$C$3,VLOOKUP(R$5,Sheet1!$B$15:$AG$104,8,FALSE),0)</f>
        <v>0</v>
      </c>
      <c r="S237" s="165">
        <f ca="1">+IF($C237=[1]Résultats!$C$3,VLOOKUP(S$5,Sheet1!$B$15:$AG$104,8,FALSE),0)</f>
        <v>0</v>
      </c>
      <c r="T237" s="165">
        <f ca="1">+IF($C237=[1]Résultats!$C$3,VLOOKUP(T$5,Sheet1!$B$15:$AG$104,8,FALSE),0)</f>
        <v>0</v>
      </c>
      <c r="U237" s="151">
        <f ca="1">+IF($C237=[1]Résultats!$C$3,VLOOKUP(U$5,Sheet1!$B$15:$AG$104,8,FALSE),0)</f>
        <v>0</v>
      </c>
      <c r="V237" s="151">
        <f ca="1">+IF($C237=[1]Résultats!$C$3,VLOOKUP(V$5,Sheet1!$B$15:$AG$104,8,FALSE),0)</f>
        <v>0</v>
      </c>
      <c r="W237" s="213">
        <f ca="1">+IF($C237=[1]Résultats!$C$3,VLOOKUP(W$5,Sheet1!$B$15:$AG$104,8,FALSE),0)</f>
        <v>0</v>
      </c>
      <c r="X237" s="165">
        <f ca="1">+IF($C237=[1]Résultats!$C$3,VLOOKUP(X$5,Sheet1!$B$15:$AG$104,8,FALSE),0)</f>
        <v>0</v>
      </c>
      <c r="Y237" s="165">
        <f ca="1">+IF($C237=[1]Résultats!$C$3,VLOOKUP(Y$5,Sheet1!$B$15:$AG$104,8,FALSE),0)</f>
        <v>0</v>
      </c>
      <c r="Z237" s="151">
        <f ca="1">+IF($C237=[1]Résultats!$C$3,VLOOKUP(Z$5,Sheet1!$B$15:$AG$104,8,FALSE),0)</f>
        <v>0</v>
      </c>
      <c r="AA237" s="151">
        <f ca="1">+IF($C237=[1]Résultats!$C$3,VLOOKUP(AA$5,Sheet1!$B$15:$AG$104,8,FALSE),0)</f>
        <v>0</v>
      </c>
      <c r="AB237" s="213">
        <f ca="1">+IF($C237=[1]Résultats!$C$3,VLOOKUP(AB$5,Sheet1!$B$15:$AG$104,8,FALSE),0)</f>
        <v>0</v>
      </c>
      <c r="AC237" s="165">
        <f ca="1">+IF($C237=[1]Résultats!$C$3,VLOOKUP(AC$5,Sheet1!$B$15:$AG$104,8,FALSE),0)</f>
        <v>0</v>
      </c>
      <c r="AD237" s="165">
        <f ca="1">+IF($C237=[1]Résultats!$C$3,VLOOKUP(AD$5,Sheet1!$B$15:$AG$104,8,FALSE),0)</f>
        <v>0</v>
      </c>
      <c r="AE237" s="213">
        <f ca="1">+IF($C237=[1]Résultats!$C$3,VLOOKUP(AE$5,Sheet1!$B$15:$AG$104,8,FALSE),0)</f>
        <v>0</v>
      </c>
      <c r="AF237" s="165">
        <f ca="1">+IF($C237=[1]Résultats!$C$3,VLOOKUP(AF$5,Sheet1!$B$15:$AG$104,8,FALSE),0)</f>
        <v>0</v>
      </c>
      <c r="AG237" s="165">
        <f ca="1">+IF($C237=[1]Résultats!$C$3,VLOOKUP(AG$5,Sheet1!$B$15:$AG$104,8,FALSE),0)</f>
        <v>0</v>
      </c>
      <c r="AH237" s="151">
        <f ca="1">+IF($C237=[1]Résultats!$C$3,VLOOKUP(AH$5,Sheet1!$B$15:$AG$104,8,FALSE),0)</f>
        <v>0</v>
      </c>
      <c r="AI237" s="151">
        <f ca="1">+IF($C237=[1]Résultats!$C$3,VLOOKUP(AI$5,Sheet1!$B$15:$AG$104,8,FALSE),0)</f>
        <v>0</v>
      </c>
      <c r="AJ237" s="213">
        <f ca="1">+IF($C237=[1]Résultats!$C$3,VLOOKUP(AJ$5,Sheet1!$B$15:$AG$104,8,FALSE),0)</f>
        <v>0</v>
      </c>
      <c r="AK237" s="165">
        <f ca="1">+IF($C237=[1]Résultats!$C$3,VLOOKUP(AK$5,Sheet1!$B$15:$AG$104,8,FALSE),0)</f>
        <v>0</v>
      </c>
      <c r="AL237" s="165">
        <f ca="1">+IF($C237=[1]Résultats!$C$3,VLOOKUP(AL$5,Sheet1!$B$15:$AG$104,8,FALSE),0)</f>
        <v>0</v>
      </c>
      <c r="AM237" s="213">
        <f ca="1">+IF($C237=[1]Résultats!$C$3,VLOOKUP(AM$5,Sheet1!$B$15:$AG$104,8,FALSE),0)</f>
        <v>0</v>
      </c>
      <c r="AN237" s="165">
        <f ca="1">+IF($C237=[1]Résultats!$C$3,VLOOKUP(AN$5,Sheet1!$B$15:$AG$104,8,FALSE),0)</f>
        <v>0</v>
      </c>
      <c r="AO237" s="165">
        <f ca="1">+IF($C237=[1]Résultats!$C$3,VLOOKUP(AO$5,Sheet1!$B$15:$AG$104,8,FALSE),0)</f>
        <v>0</v>
      </c>
      <c r="AP237" s="213">
        <f ca="1">+IF($C237=[1]Résultats!$C$3,VLOOKUP(AP$5,Sheet1!$B$15:$AG$104,8,FALSE),0)</f>
        <v>0</v>
      </c>
      <c r="AQ237" s="165">
        <f ca="1">+IF($C237=[1]Résultats!$C$3,VLOOKUP(AQ$5,Sheet1!$B$15:$AG$104,8,FALSE),0)</f>
        <v>0</v>
      </c>
      <c r="AR237" s="165">
        <f ca="1">+IF($C237=[1]Résultats!$C$3,VLOOKUP(AR$5,Sheet1!$B$15:$AG$104,8,FALSE),0)</f>
        <v>0</v>
      </c>
      <c r="AS237" s="151">
        <f ca="1">+IF($C237=[1]Résultats!$C$3,VLOOKUP(AS$5,Sheet1!$B$15:$AG$104,8,FALSE),0)</f>
        <v>0</v>
      </c>
      <c r="AT237" s="151">
        <f ca="1">+IF($C237=[1]Résultats!$C$3,VLOOKUP(AT$5,Sheet1!$B$15:$AG$104,8,FALSE),0)</f>
        <v>0</v>
      </c>
      <c r="AU237" s="213">
        <f ca="1">+IF($C237=[1]Résultats!$C$3,VLOOKUP(AU$5,Sheet1!$B$15:$AG$104,8,FALSE),0)</f>
        <v>0</v>
      </c>
      <c r="AV237" s="151">
        <f ca="1">+IF($C237=[1]Résultats!$C$3,VLOOKUP(AV$5,Sheet1!$B$15:$AG$104,8,FALSE),0)</f>
        <v>0</v>
      </c>
      <c r="AW237" s="151">
        <f ca="1">+IF($C237=[1]Résultats!$C$3,VLOOKUP(AW$5,Sheet1!$B$15:$AG$104,8,FALSE),0)</f>
        <v>0</v>
      </c>
      <c r="AX237" s="151">
        <f ca="1">+IF($C237=[1]Résultats!$C$3,VLOOKUP(AX$5,Sheet1!$B$15:$AG$104,8,FALSE),0)</f>
        <v>0</v>
      </c>
      <c r="AY237" s="151">
        <f ca="1">+IF($C237=[1]Résultats!$C$3,VLOOKUP(AY$5,Sheet1!$B$15:$AG$104,8,FALSE),0)</f>
        <v>0</v>
      </c>
      <c r="AZ237" s="213">
        <f ca="1">+IF($C237=[1]Résultats!$C$3,VLOOKUP(AZ$5,Sheet1!$B$15:$AG$104,8,FALSE),0)</f>
        <v>0</v>
      </c>
      <c r="BA237" s="165">
        <f ca="1">+IF($C237=[1]Résultats!$C$3,VLOOKUP(BA$5,Sheet1!$B$15:$AG$104,8,FALSE),0)</f>
        <v>0</v>
      </c>
      <c r="BB237" s="165">
        <f ca="1">+IF($C237=[1]Résultats!$C$3,VLOOKUP(BB$5,Sheet1!$B$15:$AG$104,8,FALSE),0)</f>
        <v>0</v>
      </c>
      <c r="BC237" s="151">
        <f ca="1">+IF($C237=[1]Résultats!$C$3,VLOOKUP(BC$5,Sheet1!$B$15:$AG$104,8,FALSE),0)</f>
        <v>0</v>
      </c>
      <c r="BD237" s="151">
        <f ca="1">+IF($C237=[1]Résultats!$C$3,VLOOKUP(BD$5,Sheet1!$B$15:$AG$104,8,FALSE),0)</f>
        <v>0</v>
      </c>
      <c r="BE237" s="151">
        <f ca="1">+IF($C237=[1]Résultats!$C$3,VLOOKUP(BE$5,Sheet1!$B$15:$AG$104,8,FALSE),0)</f>
        <v>0</v>
      </c>
      <c r="BF237" s="151">
        <f ca="1">+IF($C237=[1]Résultats!$C$3,VLOOKUP(BF$5,Sheet1!$B$15:$AG$104,8,FALSE),0)</f>
        <v>0</v>
      </c>
      <c r="BG237" s="151">
        <f ca="1">+IF($C237=[1]Résultats!$C$3,VLOOKUP(BG$5,Sheet1!$B$15:$AG$104,8,FALSE),0)</f>
        <v>0</v>
      </c>
      <c r="BH237" s="151">
        <f ca="1">+IF($C237=[1]Résultats!$C$3,VLOOKUP(BH$5,Sheet1!$B$15:$AG$104,8,FALSE),0)</f>
        <v>0</v>
      </c>
      <c r="BI237" s="151">
        <f ca="1">+IF($C237=[1]Résultats!$C$3,VLOOKUP(BI$5,Sheet1!$B$15:$AG$104,8,FALSE),0)</f>
        <v>0</v>
      </c>
      <c r="BJ237" s="151">
        <f ca="1">+IF($C237=[1]Résultats!$C$3,VLOOKUP(BJ$5,Sheet1!$B$15:$AG$104,8,FALSE),0)</f>
        <v>0</v>
      </c>
      <c r="BK237" s="151">
        <f ca="1">+IF($C237=[1]Résultats!$C$3,VLOOKUP(BK$5,Sheet1!$B$15:$AG$104,8,FALSE),0)</f>
        <v>0</v>
      </c>
      <c r="BL237" s="151">
        <f ca="1">+IF($C237=[1]Résultats!$C$3,VLOOKUP(BL$5,Sheet1!$B$15:$AG$104,8,FALSE),0)</f>
        <v>0</v>
      </c>
      <c r="BM237" s="151">
        <f ca="1">+IF($C237=[1]Résultats!$C$3,VLOOKUP(BM$5,Sheet1!$B$15:$AG$104,8,FALSE),0)</f>
        <v>0</v>
      </c>
      <c r="BN237" s="151">
        <f ca="1">+IF($C237=[1]Résultats!$C$3,VLOOKUP(BN$5,Sheet1!$B$15:$AG$104,8,FALSE),0)</f>
        <v>0</v>
      </c>
      <c r="BO237" s="151">
        <f ca="1">+IF($C237=[1]Résultats!$C$3,VLOOKUP(BO$5,Sheet1!$B$15:$AG$104,8,FALSE),0)</f>
        <v>0</v>
      </c>
      <c r="BP237" s="151">
        <f ca="1">+IF($C237=[1]Résultats!$C$3,VLOOKUP(BP$5,Sheet1!$B$15:$AG$104,8,FALSE),0)</f>
        <v>0</v>
      </c>
      <c r="BQ237" s="151">
        <f ca="1">+IF($C237=[1]Résultats!$C$3,VLOOKUP(BQ$5,Sheet1!$B$15:$AG$104,8,FALSE),0)</f>
        <v>0</v>
      </c>
      <c r="BR237" s="151">
        <f ca="1">+IF($C237=[1]Résultats!$C$3,VLOOKUP(BR$5,Sheet1!$B$15:$AG$104,8,FALSE),0)</f>
        <v>0</v>
      </c>
      <c r="BS237" s="151">
        <f ca="1">+IF($C237=[1]Résultats!$C$3,VLOOKUP(BS$5,Sheet1!$B$15:$AG$104,8,FALSE),0)</f>
        <v>0</v>
      </c>
      <c r="BT237" s="151">
        <f ca="1">+IF($C237=[1]Résultats!$C$3,VLOOKUP(BT$5,Sheet1!$B$15:$AG$104,8,FALSE),0)</f>
        <v>0</v>
      </c>
      <c r="BU237" s="151">
        <f ca="1">+IF($C237=[1]Résultats!$C$3,VLOOKUP(BU$5,Sheet1!$B$15:$AG$104,8,FALSE),0)</f>
        <v>0</v>
      </c>
      <c r="BV237" s="151">
        <f ca="1">+IF($C237=[1]Résultats!$C$3,VLOOKUP(BV$5,Sheet1!$B$15:$AG$104,8,FALSE),0)</f>
        <v>0</v>
      </c>
      <c r="BW237" s="151">
        <f ca="1">+IF($C237=[1]Résultats!$C$3,VLOOKUP(BW$5,Sheet1!$B$15:$AG$104,8,FALSE),0)</f>
        <v>0</v>
      </c>
      <c r="BX237" s="151">
        <f ca="1">+IF($C237=[1]Résultats!$C$3,VLOOKUP(BX$5,Sheet1!$B$15:$AG$104,8,FALSE),0)</f>
        <v>0</v>
      </c>
      <c r="BY237" s="151">
        <f ca="1">+IF($C237=[1]Résultats!$C$3,VLOOKUP(BY$5,Sheet1!$B$15:$AG$104,8,FALSE),0)</f>
        <v>0</v>
      </c>
      <c r="BZ237" s="151">
        <f ca="1">+IF($C237=[1]Résultats!$C$3,VLOOKUP(BZ$5,Sheet1!$B$15:$AG$104,8,FALSE),0)</f>
        <v>0</v>
      </c>
    </row>
    <row r="238" spans="1:78" ht="15.75" customHeight="1" x14ac:dyDescent="0.2">
      <c r="A238" s="1">
        <f t="shared" ca="1" si="12"/>
        <v>0</v>
      </c>
      <c r="B238" s="1">
        <f t="shared" ca="1" si="11"/>
        <v>0</v>
      </c>
      <c r="C238" s="136">
        <f>Hébergement!C238</f>
        <v>43333</v>
      </c>
      <c r="D238" s="150">
        <f ca="1">+IF($C238=[1]Résultats!$C$3,VLOOKUP(D$5,Sheet1!$B$15:$AG$104,8,FALSE),0)</f>
        <v>0</v>
      </c>
      <c r="E238" s="150">
        <f ca="1">+IF($C238=[1]Résultats!$C$3,VLOOKUP(E$5,Sheet1!$B$15:$AG$104,8,FALSE),0)</f>
        <v>0</v>
      </c>
      <c r="F238" s="150">
        <f ca="1">+IF($C238=[1]Résultats!$C$3,VLOOKUP(F$5,Sheet1!$B$15:$AG$104,8,FALSE),0)</f>
        <v>0</v>
      </c>
      <c r="G238" s="150">
        <f ca="1">+IF($C238=[1]Résultats!$C$3,VLOOKUP(G$5,Sheet1!$B$15:$AG$104,8,FALSE),0)</f>
        <v>0</v>
      </c>
      <c r="H238" s="150">
        <f ca="1">+IF($C238=[1]Résultats!$C$3,VLOOKUP(H$5,Sheet1!$B$15:$AG$104,8,FALSE),0)</f>
        <v>0</v>
      </c>
      <c r="I238" s="150">
        <f ca="1">+IF($C238=[1]Résultats!$C$3,VLOOKUP(I$5,Sheet1!$B$15:$AG$104,8,FALSE),0)</f>
        <v>0</v>
      </c>
      <c r="J238" s="151">
        <f ca="1">+IF($C238=[1]Résultats!$C$3,VLOOKUP(J$5,Sheet1!$B$15:$AG$104,8,FALSE),0)</f>
        <v>0</v>
      </c>
      <c r="K238" s="151">
        <f ca="1">+IF($C238=[1]Résultats!$C$3,VLOOKUP(K$5,Sheet1!$B$15:$AG$104,8,FALSE),0)</f>
        <v>0</v>
      </c>
      <c r="L238" s="213">
        <f ca="1">+IF($C238=[1]Résultats!$C$3,VLOOKUP(L$5,Sheet1!$B$15:$AG$104,8,FALSE),0)</f>
        <v>0</v>
      </c>
      <c r="M238" s="165">
        <f ca="1">+IF($C238=[1]Résultats!$C$3,VLOOKUP(M$5,Sheet1!$B$15:$AG$104,8,FALSE),0)</f>
        <v>0</v>
      </c>
      <c r="N238" s="165">
        <f ca="1">+IF($C238=[1]Résultats!$C$3,VLOOKUP(N$5,Sheet1!$B$15:$AG$104,8,FALSE),0)</f>
        <v>0</v>
      </c>
      <c r="O238" s="151">
        <f ca="1">+IF($C238=[1]Résultats!$C$3,VLOOKUP(O$5,Sheet1!$B$15:$AG$104,8,FALSE),0)</f>
        <v>0</v>
      </c>
      <c r="P238" s="151">
        <f ca="1">+IF($C238=[1]Résultats!$C$3,VLOOKUP(P$5,Sheet1!$B$15:$AG$104,8,FALSE),0)</f>
        <v>0</v>
      </c>
      <c r="Q238" s="213">
        <f ca="1">+IF($C238=[1]Résultats!$C$3,VLOOKUP(Q$5,Sheet1!$B$15:$AG$104,8,FALSE),0)</f>
        <v>0</v>
      </c>
      <c r="R238" s="151">
        <f ca="1">+IF($C238=[1]Résultats!$C$3,VLOOKUP(R$5,Sheet1!$B$15:$AG$104,8,FALSE),0)</f>
        <v>0</v>
      </c>
      <c r="S238" s="165">
        <f ca="1">+IF($C238=[1]Résultats!$C$3,VLOOKUP(S$5,Sheet1!$B$15:$AG$104,8,FALSE),0)</f>
        <v>0</v>
      </c>
      <c r="T238" s="165">
        <f ca="1">+IF($C238=[1]Résultats!$C$3,VLOOKUP(T$5,Sheet1!$B$15:$AG$104,8,FALSE),0)</f>
        <v>0</v>
      </c>
      <c r="U238" s="151">
        <f ca="1">+IF($C238=[1]Résultats!$C$3,VLOOKUP(U$5,Sheet1!$B$15:$AG$104,8,FALSE),0)</f>
        <v>0</v>
      </c>
      <c r="V238" s="151">
        <f ca="1">+IF($C238=[1]Résultats!$C$3,VLOOKUP(V$5,Sheet1!$B$15:$AG$104,8,FALSE),0)</f>
        <v>0</v>
      </c>
      <c r="W238" s="213">
        <f ca="1">+IF($C238=[1]Résultats!$C$3,VLOOKUP(W$5,Sheet1!$B$15:$AG$104,8,FALSE),0)</f>
        <v>0</v>
      </c>
      <c r="X238" s="165">
        <f ca="1">+IF($C238=[1]Résultats!$C$3,VLOOKUP(X$5,Sheet1!$B$15:$AG$104,8,FALSE),0)</f>
        <v>0</v>
      </c>
      <c r="Y238" s="165">
        <f ca="1">+IF($C238=[1]Résultats!$C$3,VLOOKUP(Y$5,Sheet1!$B$15:$AG$104,8,FALSE),0)</f>
        <v>0</v>
      </c>
      <c r="Z238" s="151">
        <f ca="1">+IF($C238=[1]Résultats!$C$3,VLOOKUP(Z$5,Sheet1!$B$15:$AG$104,8,FALSE),0)</f>
        <v>0</v>
      </c>
      <c r="AA238" s="151">
        <f ca="1">+IF($C238=[1]Résultats!$C$3,VLOOKUP(AA$5,Sheet1!$B$15:$AG$104,8,FALSE),0)</f>
        <v>0</v>
      </c>
      <c r="AB238" s="213">
        <f ca="1">+IF($C238=[1]Résultats!$C$3,VLOOKUP(AB$5,Sheet1!$B$15:$AG$104,8,FALSE),0)</f>
        <v>0</v>
      </c>
      <c r="AC238" s="165">
        <f ca="1">+IF($C238=[1]Résultats!$C$3,VLOOKUP(AC$5,Sheet1!$B$15:$AG$104,8,FALSE),0)</f>
        <v>0</v>
      </c>
      <c r="AD238" s="165">
        <f ca="1">+IF($C238=[1]Résultats!$C$3,VLOOKUP(AD$5,Sheet1!$B$15:$AG$104,8,FALSE),0)</f>
        <v>0</v>
      </c>
      <c r="AE238" s="213">
        <f ca="1">+IF($C238=[1]Résultats!$C$3,VLOOKUP(AE$5,Sheet1!$B$15:$AG$104,8,FALSE),0)</f>
        <v>0</v>
      </c>
      <c r="AF238" s="165">
        <f ca="1">+IF($C238=[1]Résultats!$C$3,VLOOKUP(AF$5,Sheet1!$B$15:$AG$104,8,FALSE),0)</f>
        <v>0</v>
      </c>
      <c r="AG238" s="165">
        <f ca="1">+IF($C238=[1]Résultats!$C$3,VLOOKUP(AG$5,Sheet1!$B$15:$AG$104,8,FALSE),0)</f>
        <v>0</v>
      </c>
      <c r="AH238" s="151">
        <f ca="1">+IF($C238=[1]Résultats!$C$3,VLOOKUP(AH$5,Sheet1!$B$15:$AG$104,8,FALSE),0)</f>
        <v>0</v>
      </c>
      <c r="AI238" s="151">
        <f ca="1">+IF($C238=[1]Résultats!$C$3,VLOOKUP(AI$5,Sheet1!$B$15:$AG$104,8,FALSE),0)</f>
        <v>0</v>
      </c>
      <c r="AJ238" s="213">
        <f ca="1">+IF($C238=[1]Résultats!$C$3,VLOOKUP(AJ$5,Sheet1!$B$15:$AG$104,8,FALSE),0)</f>
        <v>0</v>
      </c>
      <c r="AK238" s="165">
        <f ca="1">+IF($C238=[1]Résultats!$C$3,VLOOKUP(AK$5,Sheet1!$B$15:$AG$104,8,FALSE),0)</f>
        <v>0</v>
      </c>
      <c r="AL238" s="165">
        <f ca="1">+IF($C238=[1]Résultats!$C$3,VLOOKUP(AL$5,Sheet1!$B$15:$AG$104,8,FALSE),0)</f>
        <v>0</v>
      </c>
      <c r="AM238" s="213">
        <f ca="1">+IF($C238=[1]Résultats!$C$3,VLOOKUP(AM$5,Sheet1!$B$15:$AG$104,8,FALSE),0)</f>
        <v>0</v>
      </c>
      <c r="AN238" s="165">
        <f ca="1">+IF($C238=[1]Résultats!$C$3,VLOOKUP(AN$5,Sheet1!$B$15:$AG$104,8,FALSE),0)</f>
        <v>0</v>
      </c>
      <c r="AO238" s="165">
        <f ca="1">+IF($C238=[1]Résultats!$C$3,VLOOKUP(AO$5,Sheet1!$B$15:$AG$104,8,FALSE),0)</f>
        <v>0</v>
      </c>
      <c r="AP238" s="213">
        <f ca="1">+IF($C238=[1]Résultats!$C$3,VLOOKUP(AP$5,Sheet1!$B$15:$AG$104,8,FALSE),0)</f>
        <v>0</v>
      </c>
      <c r="AQ238" s="165">
        <f ca="1">+IF($C238=[1]Résultats!$C$3,VLOOKUP(AQ$5,Sheet1!$B$15:$AG$104,8,FALSE),0)</f>
        <v>0</v>
      </c>
      <c r="AR238" s="165">
        <f ca="1">+IF($C238=[1]Résultats!$C$3,VLOOKUP(AR$5,Sheet1!$B$15:$AG$104,8,FALSE),0)</f>
        <v>0</v>
      </c>
      <c r="AS238" s="151">
        <f ca="1">+IF($C238=[1]Résultats!$C$3,VLOOKUP(AS$5,Sheet1!$B$15:$AG$104,8,FALSE),0)</f>
        <v>0</v>
      </c>
      <c r="AT238" s="151">
        <f ca="1">+IF($C238=[1]Résultats!$C$3,VLOOKUP(AT$5,Sheet1!$B$15:$AG$104,8,FALSE),0)</f>
        <v>0</v>
      </c>
      <c r="AU238" s="213">
        <f ca="1">+IF($C238=[1]Résultats!$C$3,VLOOKUP(AU$5,Sheet1!$B$15:$AG$104,8,FALSE),0)</f>
        <v>0</v>
      </c>
      <c r="AV238" s="151">
        <f ca="1">+IF($C238=[1]Résultats!$C$3,VLOOKUP(AV$5,Sheet1!$B$15:$AG$104,8,FALSE),0)</f>
        <v>0</v>
      </c>
      <c r="AW238" s="151">
        <f ca="1">+IF($C238=[1]Résultats!$C$3,VLOOKUP(AW$5,Sheet1!$B$15:$AG$104,8,FALSE),0)</f>
        <v>0</v>
      </c>
      <c r="AX238" s="151">
        <f ca="1">+IF($C238=[1]Résultats!$C$3,VLOOKUP(AX$5,Sheet1!$B$15:$AG$104,8,FALSE),0)</f>
        <v>0</v>
      </c>
      <c r="AY238" s="151">
        <f ca="1">+IF($C238=[1]Résultats!$C$3,VLOOKUP(AY$5,Sheet1!$B$15:$AG$104,8,FALSE),0)</f>
        <v>0</v>
      </c>
      <c r="AZ238" s="213">
        <f ca="1">+IF($C238=[1]Résultats!$C$3,VLOOKUP(AZ$5,Sheet1!$B$15:$AG$104,8,FALSE),0)</f>
        <v>0</v>
      </c>
      <c r="BA238" s="165">
        <f ca="1">+IF($C238=[1]Résultats!$C$3,VLOOKUP(BA$5,Sheet1!$B$15:$AG$104,8,FALSE),0)</f>
        <v>0</v>
      </c>
      <c r="BB238" s="165">
        <f ca="1">+IF($C238=[1]Résultats!$C$3,VLOOKUP(BB$5,Sheet1!$B$15:$AG$104,8,FALSE),0)</f>
        <v>0</v>
      </c>
      <c r="BC238" s="151">
        <f ca="1">+IF($C238=[1]Résultats!$C$3,VLOOKUP(BC$5,Sheet1!$B$15:$AG$104,8,FALSE),0)</f>
        <v>0</v>
      </c>
      <c r="BD238" s="151">
        <f ca="1">+IF($C238=[1]Résultats!$C$3,VLOOKUP(BD$5,Sheet1!$B$15:$AG$104,8,FALSE),0)</f>
        <v>0</v>
      </c>
      <c r="BE238" s="151">
        <f ca="1">+IF($C238=[1]Résultats!$C$3,VLOOKUP(BE$5,Sheet1!$B$15:$AG$104,8,FALSE),0)</f>
        <v>0</v>
      </c>
      <c r="BF238" s="151">
        <f ca="1">+IF($C238=[1]Résultats!$C$3,VLOOKUP(BF$5,Sheet1!$B$15:$AG$104,8,FALSE),0)</f>
        <v>0</v>
      </c>
      <c r="BG238" s="151">
        <f ca="1">+IF($C238=[1]Résultats!$C$3,VLOOKUP(BG$5,Sheet1!$B$15:$AG$104,8,FALSE),0)</f>
        <v>0</v>
      </c>
      <c r="BH238" s="151">
        <f ca="1">+IF($C238=[1]Résultats!$C$3,VLOOKUP(BH$5,Sheet1!$B$15:$AG$104,8,FALSE),0)</f>
        <v>0</v>
      </c>
      <c r="BI238" s="151">
        <f ca="1">+IF($C238=[1]Résultats!$C$3,VLOOKUP(BI$5,Sheet1!$B$15:$AG$104,8,FALSE),0)</f>
        <v>0</v>
      </c>
      <c r="BJ238" s="151">
        <f ca="1">+IF($C238=[1]Résultats!$C$3,VLOOKUP(BJ$5,Sheet1!$B$15:$AG$104,8,FALSE),0)</f>
        <v>0</v>
      </c>
      <c r="BK238" s="151">
        <f ca="1">+IF($C238=[1]Résultats!$C$3,VLOOKUP(BK$5,Sheet1!$B$15:$AG$104,8,FALSE),0)</f>
        <v>0</v>
      </c>
      <c r="BL238" s="151">
        <f ca="1">+IF($C238=[1]Résultats!$C$3,VLOOKUP(BL$5,Sheet1!$B$15:$AG$104,8,FALSE),0)</f>
        <v>0</v>
      </c>
      <c r="BM238" s="151">
        <f ca="1">+IF($C238=[1]Résultats!$C$3,VLOOKUP(BM$5,Sheet1!$B$15:$AG$104,8,FALSE),0)</f>
        <v>0</v>
      </c>
      <c r="BN238" s="151">
        <f ca="1">+IF($C238=[1]Résultats!$C$3,VLOOKUP(BN$5,Sheet1!$B$15:$AG$104,8,FALSE),0)</f>
        <v>0</v>
      </c>
      <c r="BO238" s="151">
        <f ca="1">+IF($C238=[1]Résultats!$C$3,VLOOKUP(BO$5,Sheet1!$B$15:$AG$104,8,FALSE),0)</f>
        <v>0</v>
      </c>
      <c r="BP238" s="151">
        <f ca="1">+IF($C238=[1]Résultats!$C$3,VLOOKUP(BP$5,Sheet1!$B$15:$AG$104,8,FALSE),0)</f>
        <v>0</v>
      </c>
      <c r="BQ238" s="151">
        <f ca="1">+IF($C238=[1]Résultats!$C$3,VLOOKUP(BQ$5,Sheet1!$B$15:$AG$104,8,FALSE),0)</f>
        <v>0</v>
      </c>
      <c r="BR238" s="151">
        <f ca="1">+IF($C238=[1]Résultats!$C$3,VLOOKUP(BR$5,Sheet1!$B$15:$AG$104,8,FALSE),0)</f>
        <v>0</v>
      </c>
      <c r="BS238" s="151">
        <f ca="1">+IF($C238=[1]Résultats!$C$3,VLOOKUP(BS$5,Sheet1!$B$15:$AG$104,8,FALSE),0)</f>
        <v>0</v>
      </c>
      <c r="BT238" s="151">
        <f ca="1">+IF($C238=[1]Résultats!$C$3,VLOOKUP(BT$5,Sheet1!$B$15:$AG$104,8,FALSE),0)</f>
        <v>0</v>
      </c>
      <c r="BU238" s="151">
        <f ca="1">+IF($C238=[1]Résultats!$C$3,VLOOKUP(BU$5,Sheet1!$B$15:$AG$104,8,FALSE),0)</f>
        <v>0</v>
      </c>
      <c r="BV238" s="151">
        <f ca="1">+IF($C238=[1]Résultats!$C$3,VLOOKUP(BV$5,Sheet1!$B$15:$AG$104,8,FALSE),0)</f>
        <v>0</v>
      </c>
      <c r="BW238" s="151">
        <f ca="1">+IF($C238=[1]Résultats!$C$3,VLOOKUP(BW$5,Sheet1!$B$15:$AG$104,8,FALSE),0)</f>
        <v>0</v>
      </c>
      <c r="BX238" s="151">
        <f ca="1">+IF($C238=[1]Résultats!$C$3,VLOOKUP(BX$5,Sheet1!$B$15:$AG$104,8,FALSE),0)</f>
        <v>0</v>
      </c>
      <c r="BY238" s="151">
        <f ca="1">+IF($C238=[1]Résultats!$C$3,VLOOKUP(BY$5,Sheet1!$B$15:$AG$104,8,FALSE),0)</f>
        <v>0</v>
      </c>
      <c r="BZ238" s="151">
        <f ca="1">+IF($C238=[1]Résultats!$C$3,VLOOKUP(BZ$5,Sheet1!$B$15:$AG$104,8,FALSE),0)</f>
        <v>0</v>
      </c>
    </row>
    <row r="239" spans="1:78" ht="15.75" customHeight="1" x14ac:dyDescent="0.2">
      <c r="A239" s="1">
        <f t="shared" ca="1" si="12"/>
        <v>0</v>
      </c>
      <c r="B239" s="1">
        <f t="shared" ca="1" si="11"/>
        <v>0</v>
      </c>
      <c r="C239" s="136">
        <f>Hébergement!C239</f>
        <v>43334</v>
      </c>
      <c r="D239" s="150">
        <f ca="1">+IF($C239=[1]Résultats!$C$3,VLOOKUP(D$5,Sheet1!$B$15:$AG$104,8,FALSE),0)</f>
        <v>0</v>
      </c>
      <c r="E239" s="150">
        <f ca="1">+IF($C239=[1]Résultats!$C$3,VLOOKUP(E$5,Sheet1!$B$15:$AG$104,8,FALSE),0)</f>
        <v>0</v>
      </c>
      <c r="F239" s="150">
        <f ca="1">+IF($C239=[1]Résultats!$C$3,VLOOKUP(F$5,Sheet1!$B$15:$AG$104,8,FALSE),0)</f>
        <v>0</v>
      </c>
      <c r="G239" s="150">
        <f ca="1">+IF($C239=[1]Résultats!$C$3,VLOOKUP(G$5,Sheet1!$B$15:$AG$104,8,FALSE),0)</f>
        <v>0</v>
      </c>
      <c r="H239" s="150">
        <f ca="1">+IF($C239=[1]Résultats!$C$3,VLOOKUP(H$5,Sheet1!$B$15:$AG$104,8,FALSE),0)</f>
        <v>0</v>
      </c>
      <c r="I239" s="150">
        <f ca="1">+IF($C239=[1]Résultats!$C$3,VLOOKUP(I$5,Sheet1!$B$15:$AG$104,8,FALSE),0)</f>
        <v>0</v>
      </c>
      <c r="J239" s="151">
        <f ca="1">+IF($C239=[1]Résultats!$C$3,VLOOKUP(J$5,Sheet1!$B$15:$AG$104,8,FALSE),0)</f>
        <v>0</v>
      </c>
      <c r="K239" s="151">
        <f ca="1">+IF($C239=[1]Résultats!$C$3,VLOOKUP(K$5,Sheet1!$B$15:$AG$104,8,FALSE),0)</f>
        <v>0</v>
      </c>
      <c r="L239" s="213">
        <f ca="1">+IF($C239=[1]Résultats!$C$3,VLOOKUP(L$5,Sheet1!$B$15:$AG$104,8,FALSE),0)</f>
        <v>0</v>
      </c>
      <c r="M239" s="165">
        <f ca="1">+IF($C239=[1]Résultats!$C$3,VLOOKUP(M$5,Sheet1!$B$15:$AG$104,8,FALSE),0)</f>
        <v>0</v>
      </c>
      <c r="N239" s="165">
        <f ca="1">+IF($C239=[1]Résultats!$C$3,VLOOKUP(N$5,Sheet1!$B$15:$AG$104,8,FALSE),0)</f>
        <v>0</v>
      </c>
      <c r="O239" s="151">
        <f ca="1">+IF($C239=[1]Résultats!$C$3,VLOOKUP(O$5,Sheet1!$B$15:$AG$104,8,FALSE),0)</f>
        <v>0</v>
      </c>
      <c r="P239" s="151">
        <f ca="1">+IF($C239=[1]Résultats!$C$3,VLOOKUP(P$5,Sheet1!$B$15:$AG$104,8,FALSE),0)</f>
        <v>0</v>
      </c>
      <c r="Q239" s="213">
        <f ca="1">+IF($C239=[1]Résultats!$C$3,VLOOKUP(Q$5,Sheet1!$B$15:$AG$104,8,FALSE),0)</f>
        <v>0</v>
      </c>
      <c r="R239" s="151">
        <f ca="1">+IF($C239=[1]Résultats!$C$3,VLOOKUP(R$5,Sheet1!$B$15:$AG$104,8,FALSE),0)</f>
        <v>0</v>
      </c>
      <c r="S239" s="165">
        <f ca="1">+IF($C239=[1]Résultats!$C$3,VLOOKUP(S$5,Sheet1!$B$15:$AG$104,8,FALSE),0)</f>
        <v>0</v>
      </c>
      <c r="T239" s="165">
        <f ca="1">+IF($C239=[1]Résultats!$C$3,VLOOKUP(T$5,Sheet1!$B$15:$AG$104,8,FALSE),0)</f>
        <v>0</v>
      </c>
      <c r="U239" s="151">
        <f ca="1">+IF($C239=[1]Résultats!$C$3,VLOOKUP(U$5,Sheet1!$B$15:$AG$104,8,FALSE),0)</f>
        <v>0</v>
      </c>
      <c r="V239" s="151">
        <f ca="1">+IF($C239=[1]Résultats!$C$3,VLOOKUP(V$5,Sheet1!$B$15:$AG$104,8,FALSE),0)</f>
        <v>0</v>
      </c>
      <c r="W239" s="213">
        <f ca="1">+IF($C239=[1]Résultats!$C$3,VLOOKUP(W$5,Sheet1!$B$15:$AG$104,8,FALSE),0)</f>
        <v>0</v>
      </c>
      <c r="X239" s="165">
        <f ca="1">+IF($C239=[1]Résultats!$C$3,VLOOKUP(X$5,Sheet1!$B$15:$AG$104,8,FALSE),0)</f>
        <v>0</v>
      </c>
      <c r="Y239" s="165">
        <f ca="1">+IF($C239=[1]Résultats!$C$3,VLOOKUP(Y$5,Sheet1!$B$15:$AG$104,8,FALSE),0)</f>
        <v>0</v>
      </c>
      <c r="Z239" s="151">
        <f ca="1">+IF($C239=[1]Résultats!$C$3,VLOOKUP(Z$5,Sheet1!$B$15:$AG$104,8,FALSE),0)</f>
        <v>0</v>
      </c>
      <c r="AA239" s="151">
        <f ca="1">+IF($C239=[1]Résultats!$C$3,VLOOKUP(AA$5,Sheet1!$B$15:$AG$104,8,FALSE),0)</f>
        <v>0</v>
      </c>
      <c r="AB239" s="213">
        <f ca="1">+IF($C239=[1]Résultats!$C$3,VLOOKUP(AB$5,Sheet1!$B$15:$AG$104,8,FALSE),0)</f>
        <v>0</v>
      </c>
      <c r="AC239" s="165">
        <f ca="1">+IF($C239=[1]Résultats!$C$3,VLOOKUP(AC$5,Sheet1!$B$15:$AG$104,8,FALSE),0)</f>
        <v>0</v>
      </c>
      <c r="AD239" s="165">
        <f ca="1">+IF($C239=[1]Résultats!$C$3,VLOOKUP(AD$5,Sheet1!$B$15:$AG$104,8,FALSE),0)</f>
        <v>0</v>
      </c>
      <c r="AE239" s="213">
        <f ca="1">+IF($C239=[1]Résultats!$C$3,VLOOKUP(AE$5,Sheet1!$B$15:$AG$104,8,FALSE),0)</f>
        <v>0</v>
      </c>
      <c r="AF239" s="165">
        <f ca="1">+IF($C239=[1]Résultats!$C$3,VLOOKUP(AF$5,Sheet1!$B$15:$AG$104,8,FALSE),0)</f>
        <v>0</v>
      </c>
      <c r="AG239" s="165">
        <f ca="1">+IF($C239=[1]Résultats!$C$3,VLOOKUP(AG$5,Sheet1!$B$15:$AG$104,8,FALSE),0)</f>
        <v>0</v>
      </c>
      <c r="AH239" s="151">
        <f ca="1">+IF($C239=[1]Résultats!$C$3,VLOOKUP(AH$5,Sheet1!$B$15:$AG$104,8,FALSE),0)</f>
        <v>0</v>
      </c>
      <c r="AI239" s="151">
        <f ca="1">+IF($C239=[1]Résultats!$C$3,VLOOKUP(AI$5,Sheet1!$B$15:$AG$104,8,FALSE),0)</f>
        <v>0</v>
      </c>
      <c r="AJ239" s="213">
        <f ca="1">+IF($C239=[1]Résultats!$C$3,VLOOKUP(AJ$5,Sheet1!$B$15:$AG$104,8,FALSE),0)</f>
        <v>0</v>
      </c>
      <c r="AK239" s="165">
        <f ca="1">+IF($C239=[1]Résultats!$C$3,VLOOKUP(AK$5,Sheet1!$B$15:$AG$104,8,FALSE),0)</f>
        <v>0</v>
      </c>
      <c r="AL239" s="165">
        <f ca="1">+IF($C239=[1]Résultats!$C$3,VLOOKUP(AL$5,Sheet1!$B$15:$AG$104,8,FALSE),0)</f>
        <v>0</v>
      </c>
      <c r="AM239" s="213">
        <f ca="1">+IF($C239=[1]Résultats!$C$3,VLOOKUP(AM$5,Sheet1!$B$15:$AG$104,8,FALSE),0)</f>
        <v>0</v>
      </c>
      <c r="AN239" s="165">
        <f ca="1">+IF($C239=[1]Résultats!$C$3,VLOOKUP(AN$5,Sheet1!$B$15:$AG$104,8,FALSE),0)</f>
        <v>0</v>
      </c>
      <c r="AO239" s="165">
        <f ca="1">+IF($C239=[1]Résultats!$C$3,VLOOKUP(AO$5,Sheet1!$B$15:$AG$104,8,FALSE),0)</f>
        <v>0</v>
      </c>
      <c r="AP239" s="213">
        <f ca="1">+IF($C239=[1]Résultats!$C$3,VLOOKUP(AP$5,Sheet1!$B$15:$AG$104,8,FALSE),0)</f>
        <v>0</v>
      </c>
      <c r="AQ239" s="165">
        <f ca="1">+IF($C239=[1]Résultats!$C$3,VLOOKUP(AQ$5,Sheet1!$B$15:$AG$104,8,FALSE),0)</f>
        <v>0</v>
      </c>
      <c r="AR239" s="165">
        <f ca="1">+IF($C239=[1]Résultats!$C$3,VLOOKUP(AR$5,Sheet1!$B$15:$AG$104,8,FALSE),0)</f>
        <v>0</v>
      </c>
      <c r="AS239" s="151">
        <f ca="1">+IF($C239=[1]Résultats!$C$3,VLOOKUP(AS$5,Sheet1!$B$15:$AG$104,8,FALSE),0)</f>
        <v>0</v>
      </c>
      <c r="AT239" s="151">
        <f ca="1">+IF($C239=[1]Résultats!$C$3,VLOOKUP(AT$5,Sheet1!$B$15:$AG$104,8,FALSE),0)</f>
        <v>0</v>
      </c>
      <c r="AU239" s="213">
        <f ca="1">+IF($C239=[1]Résultats!$C$3,VLOOKUP(AU$5,Sheet1!$B$15:$AG$104,8,FALSE),0)</f>
        <v>0</v>
      </c>
      <c r="AV239" s="151">
        <f ca="1">+IF($C239=[1]Résultats!$C$3,VLOOKUP(AV$5,Sheet1!$B$15:$AG$104,8,FALSE),0)</f>
        <v>0</v>
      </c>
      <c r="AW239" s="151">
        <f ca="1">+IF($C239=[1]Résultats!$C$3,VLOOKUP(AW$5,Sheet1!$B$15:$AG$104,8,FALSE),0)</f>
        <v>0</v>
      </c>
      <c r="AX239" s="151">
        <f ca="1">+IF($C239=[1]Résultats!$C$3,VLOOKUP(AX$5,Sheet1!$B$15:$AG$104,8,FALSE),0)</f>
        <v>0</v>
      </c>
      <c r="AY239" s="151">
        <f ca="1">+IF($C239=[1]Résultats!$C$3,VLOOKUP(AY$5,Sheet1!$B$15:$AG$104,8,FALSE),0)</f>
        <v>0</v>
      </c>
      <c r="AZ239" s="213">
        <f ca="1">+IF($C239=[1]Résultats!$C$3,VLOOKUP(AZ$5,Sheet1!$B$15:$AG$104,8,FALSE),0)</f>
        <v>0</v>
      </c>
      <c r="BA239" s="165">
        <f ca="1">+IF($C239=[1]Résultats!$C$3,VLOOKUP(BA$5,Sheet1!$B$15:$AG$104,8,FALSE),0)</f>
        <v>0</v>
      </c>
      <c r="BB239" s="165">
        <f ca="1">+IF($C239=[1]Résultats!$C$3,VLOOKUP(BB$5,Sheet1!$B$15:$AG$104,8,FALSE),0)</f>
        <v>0</v>
      </c>
      <c r="BC239" s="151">
        <f ca="1">+IF($C239=[1]Résultats!$C$3,VLOOKUP(BC$5,Sheet1!$B$15:$AG$104,8,FALSE),0)</f>
        <v>0</v>
      </c>
      <c r="BD239" s="151">
        <f ca="1">+IF($C239=[1]Résultats!$C$3,VLOOKUP(BD$5,Sheet1!$B$15:$AG$104,8,FALSE),0)</f>
        <v>0</v>
      </c>
      <c r="BE239" s="151">
        <f ca="1">+IF($C239=[1]Résultats!$C$3,VLOOKUP(BE$5,Sheet1!$B$15:$AG$104,8,FALSE),0)</f>
        <v>0</v>
      </c>
      <c r="BF239" s="151">
        <f ca="1">+IF($C239=[1]Résultats!$C$3,VLOOKUP(BF$5,Sheet1!$B$15:$AG$104,8,FALSE),0)</f>
        <v>0</v>
      </c>
      <c r="BG239" s="151">
        <f ca="1">+IF($C239=[1]Résultats!$C$3,VLOOKUP(BG$5,Sheet1!$B$15:$AG$104,8,FALSE),0)</f>
        <v>0</v>
      </c>
      <c r="BH239" s="151">
        <f ca="1">+IF($C239=[1]Résultats!$C$3,VLOOKUP(BH$5,Sheet1!$B$15:$AG$104,8,FALSE),0)</f>
        <v>0</v>
      </c>
      <c r="BI239" s="151">
        <f ca="1">+IF($C239=[1]Résultats!$C$3,VLOOKUP(BI$5,Sheet1!$B$15:$AG$104,8,FALSE),0)</f>
        <v>0</v>
      </c>
      <c r="BJ239" s="151">
        <f ca="1">+IF($C239=[1]Résultats!$C$3,VLOOKUP(BJ$5,Sheet1!$B$15:$AG$104,8,FALSE),0)</f>
        <v>0</v>
      </c>
      <c r="BK239" s="151">
        <f ca="1">+IF($C239=[1]Résultats!$C$3,VLOOKUP(BK$5,Sheet1!$B$15:$AG$104,8,FALSE),0)</f>
        <v>0</v>
      </c>
      <c r="BL239" s="151">
        <f ca="1">+IF($C239=[1]Résultats!$C$3,VLOOKUP(BL$5,Sheet1!$B$15:$AG$104,8,FALSE),0)</f>
        <v>0</v>
      </c>
      <c r="BM239" s="151">
        <f ca="1">+IF($C239=[1]Résultats!$C$3,VLOOKUP(BM$5,Sheet1!$B$15:$AG$104,8,FALSE),0)</f>
        <v>0</v>
      </c>
      <c r="BN239" s="151">
        <f ca="1">+IF($C239=[1]Résultats!$C$3,VLOOKUP(BN$5,Sheet1!$B$15:$AG$104,8,FALSE),0)</f>
        <v>0</v>
      </c>
      <c r="BO239" s="151">
        <f ca="1">+IF($C239=[1]Résultats!$C$3,VLOOKUP(BO$5,Sheet1!$B$15:$AG$104,8,FALSE),0)</f>
        <v>0</v>
      </c>
      <c r="BP239" s="151">
        <f ca="1">+IF($C239=[1]Résultats!$C$3,VLOOKUP(BP$5,Sheet1!$B$15:$AG$104,8,FALSE),0)</f>
        <v>0</v>
      </c>
      <c r="BQ239" s="151">
        <f ca="1">+IF($C239=[1]Résultats!$C$3,VLOOKUP(BQ$5,Sheet1!$B$15:$AG$104,8,FALSE),0)</f>
        <v>0</v>
      </c>
      <c r="BR239" s="151">
        <f ca="1">+IF($C239=[1]Résultats!$C$3,VLOOKUP(BR$5,Sheet1!$B$15:$AG$104,8,FALSE),0)</f>
        <v>0</v>
      </c>
      <c r="BS239" s="151">
        <f ca="1">+IF($C239=[1]Résultats!$C$3,VLOOKUP(BS$5,Sheet1!$B$15:$AG$104,8,FALSE),0)</f>
        <v>0</v>
      </c>
      <c r="BT239" s="151">
        <f ca="1">+IF($C239=[1]Résultats!$C$3,VLOOKUP(BT$5,Sheet1!$B$15:$AG$104,8,FALSE),0)</f>
        <v>0</v>
      </c>
      <c r="BU239" s="151">
        <f ca="1">+IF($C239=[1]Résultats!$C$3,VLOOKUP(BU$5,Sheet1!$B$15:$AG$104,8,FALSE),0)</f>
        <v>0</v>
      </c>
      <c r="BV239" s="151">
        <f ca="1">+IF($C239=[1]Résultats!$C$3,VLOOKUP(BV$5,Sheet1!$B$15:$AG$104,8,FALSE),0)</f>
        <v>0</v>
      </c>
      <c r="BW239" s="151">
        <f ca="1">+IF($C239=[1]Résultats!$C$3,VLOOKUP(BW$5,Sheet1!$B$15:$AG$104,8,FALSE),0)</f>
        <v>0</v>
      </c>
      <c r="BX239" s="151">
        <f ca="1">+IF($C239=[1]Résultats!$C$3,VLOOKUP(BX$5,Sheet1!$B$15:$AG$104,8,FALSE),0)</f>
        <v>0</v>
      </c>
      <c r="BY239" s="151">
        <f ca="1">+IF($C239=[1]Résultats!$C$3,VLOOKUP(BY$5,Sheet1!$B$15:$AG$104,8,FALSE),0)</f>
        <v>0</v>
      </c>
      <c r="BZ239" s="151">
        <f ca="1">+IF($C239=[1]Résultats!$C$3,VLOOKUP(BZ$5,Sheet1!$B$15:$AG$104,8,FALSE),0)</f>
        <v>0</v>
      </c>
    </row>
    <row r="240" spans="1:78" ht="15.75" customHeight="1" x14ac:dyDescent="0.2">
      <c r="A240" s="1">
        <f t="shared" ca="1" si="12"/>
        <v>0</v>
      </c>
      <c r="B240" s="1">
        <f t="shared" ca="1" si="11"/>
        <v>0</v>
      </c>
      <c r="C240" s="136">
        <f>Hébergement!C240</f>
        <v>43335</v>
      </c>
      <c r="D240" s="150">
        <f ca="1">+IF($C240=[1]Résultats!$C$3,VLOOKUP(D$5,Sheet1!$B$15:$AG$104,8,FALSE),0)</f>
        <v>0</v>
      </c>
      <c r="E240" s="150">
        <f ca="1">+IF($C240=[1]Résultats!$C$3,VLOOKUP(E$5,Sheet1!$B$15:$AG$104,8,FALSE),0)</f>
        <v>0</v>
      </c>
      <c r="F240" s="150">
        <f ca="1">+IF($C240=[1]Résultats!$C$3,VLOOKUP(F$5,Sheet1!$B$15:$AG$104,8,FALSE),0)</f>
        <v>0</v>
      </c>
      <c r="G240" s="150">
        <f ca="1">+IF($C240=[1]Résultats!$C$3,VLOOKUP(G$5,Sheet1!$B$15:$AG$104,8,FALSE),0)</f>
        <v>0</v>
      </c>
      <c r="H240" s="150">
        <f ca="1">+IF($C240=[1]Résultats!$C$3,VLOOKUP(H$5,Sheet1!$B$15:$AG$104,8,FALSE),0)</f>
        <v>0</v>
      </c>
      <c r="I240" s="150">
        <f ca="1">+IF($C240=[1]Résultats!$C$3,VLOOKUP(I$5,Sheet1!$B$15:$AG$104,8,FALSE),0)</f>
        <v>0</v>
      </c>
      <c r="J240" s="151">
        <f ca="1">+IF($C240=[1]Résultats!$C$3,VLOOKUP(J$5,Sheet1!$B$15:$AG$104,8,FALSE),0)</f>
        <v>0</v>
      </c>
      <c r="K240" s="151">
        <f ca="1">+IF($C240=[1]Résultats!$C$3,VLOOKUP(K$5,Sheet1!$B$15:$AG$104,8,FALSE),0)</f>
        <v>0</v>
      </c>
      <c r="L240" s="213">
        <f ca="1">+IF($C240=[1]Résultats!$C$3,VLOOKUP(L$5,Sheet1!$B$15:$AG$104,8,FALSE),0)</f>
        <v>0</v>
      </c>
      <c r="M240" s="165">
        <f ca="1">+IF($C240=[1]Résultats!$C$3,VLOOKUP(M$5,Sheet1!$B$15:$AG$104,8,FALSE),0)</f>
        <v>0</v>
      </c>
      <c r="N240" s="165">
        <f ca="1">+IF($C240=[1]Résultats!$C$3,VLOOKUP(N$5,Sheet1!$B$15:$AG$104,8,FALSE),0)</f>
        <v>0</v>
      </c>
      <c r="O240" s="151">
        <f ca="1">+IF($C240=[1]Résultats!$C$3,VLOOKUP(O$5,Sheet1!$B$15:$AG$104,8,FALSE),0)</f>
        <v>0</v>
      </c>
      <c r="P240" s="151">
        <f ca="1">+IF($C240=[1]Résultats!$C$3,VLOOKUP(P$5,Sheet1!$B$15:$AG$104,8,FALSE),0)</f>
        <v>0</v>
      </c>
      <c r="Q240" s="213">
        <f ca="1">+IF($C240=[1]Résultats!$C$3,VLOOKUP(Q$5,Sheet1!$B$15:$AG$104,8,FALSE),0)</f>
        <v>0</v>
      </c>
      <c r="R240" s="151">
        <f ca="1">+IF($C240=[1]Résultats!$C$3,VLOOKUP(R$5,Sheet1!$B$15:$AG$104,8,FALSE),0)</f>
        <v>0</v>
      </c>
      <c r="S240" s="165">
        <f ca="1">+IF($C240=[1]Résultats!$C$3,VLOOKUP(S$5,Sheet1!$B$15:$AG$104,8,FALSE),0)</f>
        <v>0</v>
      </c>
      <c r="T240" s="165">
        <f ca="1">+IF($C240=[1]Résultats!$C$3,VLOOKUP(T$5,Sheet1!$B$15:$AG$104,8,FALSE),0)</f>
        <v>0</v>
      </c>
      <c r="U240" s="151">
        <f ca="1">+IF($C240=[1]Résultats!$C$3,VLOOKUP(U$5,Sheet1!$B$15:$AG$104,8,FALSE),0)</f>
        <v>0</v>
      </c>
      <c r="V240" s="151">
        <f ca="1">+IF($C240=[1]Résultats!$C$3,VLOOKUP(V$5,Sheet1!$B$15:$AG$104,8,FALSE),0)</f>
        <v>0</v>
      </c>
      <c r="W240" s="213">
        <f ca="1">+IF($C240=[1]Résultats!$C$3,VLOOKUP(W$5,Sheet1!$B$15:$AG$104,8,FALSE),0)</f>
        <v>0</v>
      </c>
      <c r="X240" s="165">
        <f ca="1">+IF($C240=[1]Résultats!$C$3,VLOOKUP(X$5,Sheet1!$B$15:$AG$104,8,FALSE),0)</f>
        <v>0</v>
      </c>
      <c r="Y240" s="165">
        <f ca="1">+IF($C240=[1]Résultats!$C$3,VLOOKUP(Y$5,Sheet1!$B$15:$AG$104,8,FALSE),0)</f>
        <v>0</v>
      </c>
      <c r="Z240" s="151">
        <f ca="1">+IF($C240=[1]Résultats!$C$3,VLOOKUP(Z$5,Sheet1!$B$15:$AG$104,8,FALSE),0)</f>
        <v>0</v>
      </c>
      <c r="AA240" s="151">
        <f ca="1">+IF($C240=[1]Résultats!$C$3,VLOOKUP(AA$5,Sheet1!$B$15:$AG$104,8,FALSE),0)</f>
        <v>0</v>
      </c>
      <c r="AB240" s="213">
        <f ca="1">+IF($C240=[1]Résultats!$C$3,VLOOKUP(AB$5,Sheet1!$B$15:$AG$104,8,FALSE),0)</f>
        <v>0</v>
      </c>
      <c r="AC240" s="165">
        <f ca="1">+IF($C240=[1]Résultats!$C$3,VLOOKUP(AC$5,Sheet1!$B$15:$AG$104,8,FALSE),0)</f>
        <v>0</v>
      </c>
      <c r="AD240" s="165">
        <f ca="1">+IF($C240=[1]Résultats!$C$3,VLOOKUP(AD$5,Sheet1!$B$15:$AG$104,8,FALSE),0)</f>
        <v>0</v>
      </c>
      <c r="AE240" s="213">
        <f ca="1">+IF($C240=[1]Résultats!$C$3,VLOOKUP(AE$5,Sheet1!$B$15:$AG$104,8,FALSE),0)</f>
        <v>0</v>
      </c>
      <c r="AF240" s="165">
        <f ca="1">+IF($C240=[1]Résultats!$C$3,VLOOKUP(AF$5,Sheet1!$B$15:$AG$104,8,FALSE),0)</f>
        <v>0</v>
      </c>
      <c r="AG240" s="165">
        <f ca="1">+IF($C240=[1]Résultats!$C$3,VLOOKUP(AG$5,Sheet1!$B$15:$AG$104,8,FALSE),0)</f>
        <v>0</v>
      </c>
      <c r="AH240" s="151">
        <f ca="1">+IF($C240=[1]Résultats!$C$3,VLOOKUP(AH$5,Sheet1!$B$15:$AG$104,8,FALSE),0)</f>
        <v>0</v>
      </c>
      <c r="AI240" s="151">
        <f ca="1">+IF($C240=[1]Résultats!$C$3,VLOOKUP(AI$5,Sheet1!$B$15:$AG$104,8,FALSE),0)</f>
        <v>0</v>
      </c>
      <c r="AJ240" s="213">
        <f ca="1">+IF($C240=[1]Résultats!$C$3,VLOOKUP(AJ$5,Sheet1!$B$15:$AG$104,8,FALSE),0)</f>
        <v>0</v>
      </c>
      <c r="AK240" s="165">
        <f ca="1">+IF($C240=[1]Résultats!$C$3,VLOOKUP(AK$5,Sheet1!$B$15:$AG$104,8,FALSE),0)</f>
        <v>0</v>
      </c>
      <c r="AL240" s="165">
        <f ca="1">+IF($C240=[1]Résultats!$C$3,VLOOKUP(AL$5,Sheet1!$B$15:$AG$104,8,FALSE),0)</f>
        <v>0</v>
      </c>
      <c r="AM240" s="213">
        <f ca="1">+IF($C240=[1]Résultats!$C$3,VLOOKUP(AM$5,Sheet1!$B$15:$AG$104,8,FALSE),0)</f>
        <v>0</v>
      </c>
      <c r="AN240" s="165">
        <f ca="1">+IF($C240=[1]Résultats!$C$3,VLOOKUP(AN$5,Sheet1!$B$15:$AG$104,8,FALSE),0)</f>
        <v>0</v>
      </c>
      <c r="AO240" s="165">
        <f ca="1">+IF($C240=[1]Résultats!$C$3,VLOOKUP(AO$5,Sheet1!$B$15:$AG$104,8,FALSE),0)</f>
        <v>0</v>
      </c>
      <c r="AP240" s="213">
        <f ca="1">+IF($C240=[1]Résultats!$C$3,VLOOKUP(AP$5,Sheet1!$B$15:$AG$104,8,FALSE),0)</f>
        <v>0</v>
      </c>
      <c r="AQ240" s="165">
        <f ca="1">+IF($C240=[1]Résultats!$C$3,VLOOKUP(AQ$5,Sheet1!$B$15:$AG$104,8,FALSE),0)</f>
        <v>0</v>
      </c>
      <c r="AR240" s="165">
        <f ca="1">+IF($C240=[1]Résultats!$C$3,VLOOKUP(AR$5,Sheet1!$B$15:$AG$104,8,FALSE),0)</f>
        <v>0</v>
      </c>
      <c r="AS240" s="151">
        <f ca="1">+IF($C240=[1]Résultats!$C$3,VLOOKUP(AS$5,Sheet1!$B$15:$AG$104,8,FALSE),0)</f>
        <v>0</v>
      </c>
      <c r="AT240" s="151">
        <f ca="1">+IF($C240=[1]Résultats!$C$3,VLOOKUP(AT$5,Sheet1!$B$15:$AG$104,8,FALSE),0)</f>
        <v>0</v>
      </c>
      <c r="AU240" s="213">
        <f ca="1">+IF($C240=[1]Résultats!$C$3,VLOOKUP(AU$5,Sheet1!$B$15:$AG$104,8,FALSE),0)</f>
        <v>0</v>
      </c>
      <c r="AV240" s="151">
        <f ca="1">+IF($C240=[1]Résultats!$C$3,VLOOKUP(AV$5,Sheet1!$B$15:$AG$104,8,FALSE),0)</f>
        <v>0</v>
      </c>
      <c r="AW240" s="151">
        <f ca="1">+IF($C240=[1]Résultats!$C$3,VLOOKUP(AW$5,Sheet1!$B$15:$AG$104,8,FALSE),0)</f>
        <v>0</v>
      </c>
      <c r="AX240" s="151">
        <f ca="1">+IF($C240=[1]Résultats!$C$3,VLOOKUP(AX$5,Sheet1!$B$15:$AG$104,8,FALSE),0)</f>
        <v>0</v>
      </c>
      <c r="AY240" s="151">
        <f ca="1">+IF($C240=[1]Résultats!$C$3,VLOOKUP(AY$5,Sheet1!$B$15:$AG$104,8,FALSE),0)</f>
        <v>0</v>
      </c>
      <c r="AZ240" s="213">
        <f ca="1">+IF($C240=[1]Résultats!$C$3,VLOOKUP(AZ$5,Sheet1!$B$15:$AG$104,8,FALSE),0)</f>
        <v>0</v>
      </c>
      <c r="BA240" s="165">
        <f ca="1">+IF($C240=[1]Résultats!$C$3,VLOOKUP(BA$5,Sheet1!$B$15:$AG$104,8,FALSE),0)</f>
        <v>0</v>
      </c>
      <c r="BB240" s="165">
        <f ca="1">+IF($C240=[1]Résultats!$C$3,VLOOKUP(BB$5,Sheet1!$B$15:$AG$104,8,FALSE),0)</f>
        <v>0</v>
      </c>
      <c r="BC240" s="151">
        <f ca="1">+IF($C240=[1]Résultats!$C$3,VLOOKUP(BC$5,Sheet1!$B$15:$AG$104,8,FALSE),0)</f>
        <v>0</v>
      </c>
      <c r="BD240" s="151">
        <f ca="1">+IF($C240=[1]Résultats!$C$3,VLOOKUP(BD$5,Sheet1!$B$15:$AG$104,8,FALSE),0)</f>
        <v>0</v>
      </c>
      <c r="BE240" s="151">
        <f ca="1">+IF($C240=[1]Résultats!$C$3,VLOOKUP(BE$5,Sheet1!$B$15:$AG$104,8,FALSE),0)</f>
        <v>0</v>
      </c>
      <c r="BF240" s="151">
        <f ca="1">+IF($C240=[1]Résultats!$C$3,VLOOKUP(BF$5,Sheet1!$B$15:$AG$104,8,FALSE),0)</f>
        <v>0</v>
      </c>
      <c r="BG240" s="151">
        <f ca="1">+IF($C240=[1]Résultats!$C$3,VLOOKUP(BG$5,Sheet1!$B$15:$AG$104,8,FALSE),0)</f>
        <v>0</v>
      </c>
      <c r="BH240" s="151">
        <f ca="1">+IF($C240=[1]Résultats!$C$3,VLOOKUP(BH$5,Sheet1!$B$15:$AG$104,8,FALSE),0)</f>
        <v>0</v>
      </c>
      <c r="BI240" s="151">
        <f ca="1">+IF($C240=[1]Résultats!$C$3,VLOOKUP(BI$5,Sheet1!$B$15:$AG$104,8,FALSE),0)</f>
        <v>0</v>
      </c>
      <c r="BJ240" s="151">
        <f ca="1">+IF($C240=[1]Résultats!$C$3,VLOOKUP(BJ$5,Sheet1!$B$15:$AG$104,8,FALSE),0)</f>
        <v>0</v>
      </c>
      <c r="BK240" s="151">
        <f ca="1">+IF($C240=[1]Résultats!$C$3,VLOOKUP(BK$5,Sheet1!$B$15:$AG$104,8,FALSE),0)</f>
        <v>0</v>
      </c>
      <c r="BL240" s="151">
        <f ca="1">+IF($C240=[1]Résultats!$C$3,VLOOKUP(BL$5,Sheet1!$B$15:$AG$104,8,FALSE),0)</f>
        <v>0</v>
      </c>
      <c r="BM240" s="151">
        <f ca="1">+IF($C240=[1]Résultats!$C$3,VLOOKUP(BM$5,Sheet1!$B$15:$AG$104,8,FALSE),0)</f>
        <v>0</v>
      </c>
      <c r="BN240" s="151">
        <f ca="1">+IF($C240=[1]Résultats!$C$3,VLOOKUP(BN$5,Sheet1!$B$15:$AG$104,8,FALSE),0)</f>
        <v>0</v>
      </c>
      <c r="BO240" s="151">
        <f ca="1">+IF($C240=[1]Résultats!$C$3,VLOOKUP(BO$5,Sheet1!$B$15:$AG$104,8,FALSE),0)</f>
        <v>0</v>
      </c>
      <c r="BP240" s="151">
        <f ca="1">+IF($C240=[1]Résultats!$C$3,VLOOKUP(BP$5,Sheet1!$B$15:$AG$104,8,FALSE),0)</f>
        <v>0</v>
      </c>
      <c r="BQ240" s="151">
        <f ca="1">+IF($C240=[1]Résultats!$C$3,VLOOKUP(BQ$5,Sheet1!$B$15:$AG$104,8,FALSE),0)</f>
        <v>0</v>
      </c>
      <c r="BR240" s="151">
        <f ca="1">+IF($C240=[1]Résultats!$C$3,VLOOKUP(BR$5,Sheet1!$B$15:$AG$104,8,FALSE),0)</f>
        <v>0</v>
      </c>
      <c r="BS240" s="151">
        <f ca="1">+IF($C240=[1]Résultats!$C$3,VLOOKUP(BS$5,Sheet1!$B$15:$AG$104,8,FALSE),0)</f>
        <v>0</v>
      </c>
      <c r="BT240" s="151">
        <f ca="1">+IF($C240=[1]Résultats!$C$3,VLOOKUP(BT$5,Sheet1!$B$15:$AG$104,8,FALSE),0)</f>
        <v>0</v>
      </c>
      <c r="BU240" s="151">
        <f ca="1">+IF($C240=[1]Résultats!$C$3,VLOOKUP(BU$5,Sheet1!$B$15:$AG$104,8,FALSE),0)</f>
        <v>0</v>
      </c>
      <c r="BV240" s="151">
        <f ca="1">+IF($C240=[1]Résultats!$C$3,VLOOKUP(BV$5,Sheet1!$B$15:$AG$104,8,FALSE),0)</f>
        <v>0</v>
      </c>
      <c r="BW240" s="151">
        <f ca="1">+IF($C240=[1]Résultats!$C$3,VLOOKUP(BW$5,Sheet1!$B$15:$AG$104,8,FALSE),0)</f>
        <v>0</v>
      </c>
      <c r="BX240" s="151">
        <f ca="1">+IF($C240=[1]Résultats!$C$3,VLOOKUP(BX$5,Sheet1!$B$15:$AG$104,8,FALSE),0)</f>
        <v>0</v>
      </c>
      <c r="BY240" s="151">
        <f ca="1">+IF($C240=[1]Résultats!$C$3,VLOOKUP(BY$5,Sheet1!$B$15:$AG$104,8,FALSE),0)</f>
        <v>0</v>
      </c>
      <c r="BZ240" s="151">
        <f ca="1">+IF($C240=[1]Résultats!$C$3,VLOOKUP(BZ$5,Sheet1!$B$15:$AG$104,8,FALSE),0)</f>
        <v>0</v>
      </c>
    </row>
    <row r="241" spans="1:78" ht="15.75" customHeight="1" x14ac:dyDescent="0.2">
      <c r="A241" s="1">
        <f t="shared" ca="1" si="12"/>
        <v>0</v>
      </c>
      <c r="B241" s="1">
        <f t="shared" ca="1" si="11"/>
        <v>0</v>
      </c>
      <c r="C241" s="136">
        <f>Hébergement!C241</f>
        <v>43336</v>
      </c>
      <c r="D241" s="150">
        <f ca="1">+IF($C241=[1]Résultats!$C$3,VLOOKUP(D$5,Sheet1!$B$15:$AG$104,8,FALSE),0)</f>
        <v>0</v>
      </c>
      <c r="E241" s="150">
        <f ca="1">+IF($C241=[1]Résultats!$C$3,VLOOKUP(E$5,Sheet1!$B$15:$AG$104,8,FALSE),0)</f>
        <v>0</v>
      </c>
      <c r="F241" s="150">
        <f ca="1">+IF($C241=[1]Résultats!$C$3,VLOOKUP(F$5,Sheet1!$B$15:$AG$104,8,FALSE),0)</f>
        <v>0</v>
      </c>
      <c r="G241" s="150">
        <f ca="1">+IF($C241=[1]Résultats!$C$3,VLOOKUP(G$5,Sheet1!$B$15:$AG$104,8,FALSE),0)</f>
        <v>0</v>
      </c>
      <c r="H241" s="150">
        <f ca="1">+IF($C241=[1]Résultats!$C$3,VLOOKUP(H$5,Sheet1!$B$15:$AG$104,8,FALSE),0)</f>
        <v>0</v>
      </c>
      <c r="I241" s="150">
        <f ca="1">+IF($C241=[1]Résultats!$C$3,VLOOKUP(I$5,Sheet1!$B$15:$AG$104,8,FALSE),0)</f>
        <v>0</v>
      </c>
      <c r="J241" s="151">
        <f ca="1">+IF($C241=[1]Résultats!$C$3,VLOOKUP(J$5,Sheet1!$B$15:$AG$104,8,FALSE),0)</f>
        <v>0</v>
      </c>
      <c r="K241" s="151">
        <f ca="1">+IF($C241=[1]Résultats!$C$3,VLOOKUP(K$5,Sheet1!$B$15:$AG$104,8,FALSE),0)</f>
        <v>0</v>
      </c>
      <c r="L241" s="213">
        <f ca="1">+IF($C241=[1]Résultats!$C$3,VLOOKUP(L$5,Sheet1!$B$15:$AG$104,8,FALSE),0)</f>
        <v>0</v>
      </c>
      <c r="M241" s="165">
        <f ca="1">+IF($C241=[1]Résultats!$C$3,VLOOKUP(M$5,Sheet1!$B$15:$AG$104,8,FALSE),0)</f>
        <v>0</v>
      </c>
      <c r="N241" s="165">
        <f ca="1">+IF($C241=[1]Résultats!$C$3,VLOOKUP(N$5,Sheet1!$B$15:$AG$104,8,FALSE),0)</f>
        <v>0</v>
      </c>
      <c r="O241" s="151">
        <f ca="1">+IF($C241=[1]Résultats!$C$3,VLOOKUP(O$5,Sheet1!$B$15:$AG$104,8,FALSE),0)</f>
        <v>0</v>
      </c>
      <c r="P241" s="151">
        <f ca="1">+IF($C241=[1]Résultats!$C$3,VLOOKUP(P$5,Sheet1!$B$15:$AG$104,8,FALSE),0)</f>
        <v>0</v>
      </c>
      <c r="Q241" s="213">
        <f ca="1">+IF($C241=[1]Résultats!$C$3,VLOOKUP(Q$5,Sheet1!$B$15:$AG$104,8,FALSE),0)</f>
        <v>0</v>
      </c>
      <c r="R241" s="151">
        <f ca="1">+IF($C241=[1]Résultats!$C$3,VLOOKUP(R$5,Sheet1!$B$15:$AG$104,8,FALSE),0)</f>
        <v>0</v>
      </c>
      <c r="S241" s="165">
        <f ca="1">+IF($C241=[1]Résultats!$C$3,VLOOKUP(S$5,Sheet1!$B$15:$AG$104,8,FALSE),0)</f>
        <v>0</v>
      </c>
      <c r="T241" s="165">
        <f ca="1">+IF($C241=[1]Résultats!$C$3,VLOOKUP(T$5,Sheet1!$B$15:$AG$104,8,FALSE),0)</f>
        <v>0</v>
      </c>
      <c r="U241" s="151">
        <f ca="1">+IF($C241=[1]Résultats!$C$3,VLOOKUP(U$5,Sheet1!$B$15:$AG$104,8,FALSE),0)</f>
        <v>0</v>
      </c>
      <c r="V241" s="151">
        <f ca="1">+IF($C241=[1]Résultats!$C$3,VLOOKUP(V$5,Sheet1!$B$15:$AG$104,8,FALSE),0)</f>
        <v>0</v>
      </c>
      <c r="W241" s="213">
        <f ca="1">+IF($C241=[1]Résultats!$C$3,VLOOKUP(W$5,Sheet1!$B$15:$AG$104,8,FALSE),0)</f>
        <v>0</v>
      </c>
      <c r="X241" s="165">
        <f ca="1">+IF($C241=[1]Résultats!$C$3,VLOOKUP(X$5,Sheet1!$B$15:$AG$104,8,FALSE),0)</f>
        <v>0</v>
      </c>
      <c r="Y241" s="165">
        <f ca="1">+IF($C241=[1]Résultats!$C$3,VLOOKUP(Y$5,Sheet1!$B$15:$AG$104,8,FALSE),0)</f>
        <v>0</v>
      </c>
      <c r="Z241" s="151">
        <f ca="1">+IF($C241=[1]Résultats!$C$3,VLOOKUP(Z$5,Sheet1!$B$15:$AG$104,8,FALSE),0)</f>
        <v>0</v>
      </c>
      <c r="AA241" s="151">
        <f ca="1">+IF($C241=[1]Résultats!$C$3,VLOOKUP(AA$5,Sheet1!$B$15:$AG$104,8,FALSE),0)</f>
        <v>0</v>
      </c>
      <c r="AB241" s="213">
        <f ca="1">+IF($C241=[1]Résultats!$C$3,VLOOKUP(AB$5,Sheet1!$B$15:$AG$104,8,FALSE),0)</f>
        <v>0</v>
      </c>
      <c r="AC241" s="165">
        <f ca="1">+IF($C241=[1]Résultats!$C$3,VLOOKUP(AC$5,Sheet1!$B$15:$AG$104,8,FALSE),0)</f>
        <v>0</v>
      </c>
      <c r="AD241" s="165">
        <f ca="1">+IF($C241=[1]Résultats!$C$3,VLOOKUP(AD$5,Sheet1!$B$15:$AG$104,8,FALSE),0)</f>
        <v>0</v>
      </c>
      <c r="AE241" s="213">
        <f ca="1">+IF($C241=[1]Résultats!$C$3,VLOOKUP(AE$5,Sheet1!$B$15:$AG$104,8,FALSE),0)</f>
        <v>0</v>
      </c>
      <c r="AF241" s="165">
        <f ca="1">+IF($C241=[1]Résultats!$C$3,VLOOKUP(AF$5,Sheet1!$B$15:$AG$104,8,FALSE),0)</f>
        <v>0</v>
      </c>
      <c r="AG241" s="165">
        <f ca="1">+IF($C241=[1]Résultats!$C$3,VLOOKUP(AG$5,Sheet1!$B$15:$AG$104,8,FALSE),0)</f>
        <v>0</v>
      </c>
      <c r="AH241" s="151">
        <f ca="1">+IF($C241=[1]Résultats!$C$3,VLOOKUP(AH$5,Sheet1!$B$15:$AG$104,8,FALSE),0)</f>
        <v>0</v>
      </c>
      <c r="AI241" s="151">
        <f ca="1">+IF($C241=[1]Résultats!$C$3,VLOOKUP(AI$5,Sheet1!$B$15:$AG$104,8,FALSE),0)</f>
        <v>0</v>
      </c>
      <c r="AJ241" s="213">
        <f ca="1">+IF($C241=[1]Résultats!$C$3,VLOOKUP(AJ$5,Sheet1!$B$15:$AG$104,8,FALSE),0)</f>
        <v>0</v>
      </c>
      <c r="AK241" s="165">
        <f ca="1">+IF($C241=[1]Résultats!$C$3,VLOOKUP(AK$5,Sheet1!$B$15:$AG$104,8,FALSE),0)</f>
        <v>0</v>
      </c>
      <c r="AL241" s="165">
        <f ca="1">+IF($C241=[1]Résultats!$C$3,VLOOKUP(AL$5,Sheet1!$B$15:$AG$104,8,FALSE),0)</f>
        <v>0</v>
      </c>
      <c r="AM241" s="213">
        <f ca="1">+IF($C241=[1]Résultats!$C$3,VLOOKUP(AM$5,Sheet1!$B$15:$AG$104,8,FALSE),0)</f>
        <v>0</v>
      </c>
      <c r="AN241" s="165">
        <f ca="1">+IF($C241=[1]Résultats!$C$3,VLOOKUP(AN$5,Sheet1!$B$15:$AG$104,8,FALSE),0)</f>
        <v>0</v>
      </c>
      <c r="AO241" s="165">
        <f ca="1">+IF($C241=[1]Résultats!$C$3,VLOOKUP(AO$5,Sheet1!$B$15:$AG$104,8,FALSE),0)</f>
        <v>0</v>
      </c>
      <c r="AP241" s="213">
        <f ca="1">+IF($C241=[1]Résultats!$C$3,VLOOKUP(AP$5,Sheet1!$B$15:$AG$104,8,FALSE),0)</f>
        <v>0</v>
      </c>
      <c r="AQ241" s="165">
        <f ca="1">+IF($C241=[1]Résultats!$C$3,VLOOKUP(AQ$5,Sheet1!$B$15:$AG$104,8,FALSE),0)</f>
        <v>0</v>
      </c>
      <c r="AR241" s="165">
        <f ca="1">+IF($C241=[1]Résultats!$C$3,VLOOKUP(AR$5,Sheet1!$B$15:$AG$104,8,FALSE),0)</f>
        <v>0</v>
      </c>
      <c r="AS241" s="151">
        <f ca="1">+IF($C241=[1]Résultats!$C$3,VLOOKUP(AS$5,Sheet1!$B$15:$AG$104,8,FALSE),0)</f>
        <v>0</v>
      </c>
      <c r="AT241" s="151">
        <f ca="1">+IF($C241=[1]Résultats!$C$3,VLOOKUP(AT$5,Sheet1!$B$15:$AG$104,8,FALSE),0)</f>
        <v>0</v>
      </c>
      <c r="AU241" s="213">
        <f ca="1">+IF($C241=[1]Résultats!$C$3,VLOOKUP(AU$5,Sheet1!$B$15:$AG$104,8,FALSE),0)</f>
        <v>0</v>
      </c>
      <c r="AV241" s="151">
        <f ca="1">+IF($C241=[1]Résultats!$C$3,VLOOKUP(AV$5,Sheet1!$B$15:$AG$104,8,FALSE),0)</f>
        <v>0</v>
      </c>
      <c r="AW241" s="151">
        <f ca="1">+IF($C241=[1]Résultats!$C$3,VLOOKUP(AW$5,Sheet1!$B$15:$AG$104,8,FALSE),0)</f>
        <v>0</v>
      </c>
      <c r="AX241" s="151">
        <f ca="1">+IF($C241=[1]Résultats!$C$3,VLOOKUP(AX$5,Sheet1!$B$15:$AG$104,8,FALSE),0)</f>
        <v>0</v>
      </c>
      <c r="AY241" s="151">
        <f ca="1">+IF($C241=[1]Résultats!$C$3,VLOOKUP(AY$5,Sheet1!$B$15:$AG$104,8,FALSE),0)</f>
        <v>0</v>
      </c>
      <c r="AZ241" s="213">
        <f ca="1">+IF($C241=[1]Résultats!$C$3,VLOOKUP(AZ$5,Sheet1!$B$15:$AG$104,8,FALSE),0)</f>
        <v>0</v>
      </c>
      <c r="BA241" s="165">
        <f ca="1">+IF($C241=[1]Résultats!$C$3,VLOOKUP(BA$5,Sheet1!$B$15:$AG$104,8,FALSE),0)</f>
        <v>0</v>
      </c>
      <c r="BB241" s="165">
        <f ca="1">+IF($C241=[1]Résultats!$C$3,VLOOKUP(BB$5,Sheet1!$B$15:$AG$104,8,FALSE),0)</f>
        <v>0</v>
      </c>
      <c r="BC241" s="151">
        <f ca="1">+IF($C241=[1]Résultats!$C$3,VLOOKUP(BC$5,Sheet1!$B$15:$AG$104,8,FALSE),0)</f>
        <v>0</v>
      </c>
      <c r="BD241" s="151">
        <f ca="1">+IF($C241=[1]Résultats!$C$3,VLOOKUP(BD$5,Sheet1!$B$15:$AG$104,8,FALSE),0)</f>
        <v>0</v>
      </c>
      <c r="BE241" s="151">
        <f ca="1">+IF($C241=[1]Résultats!$C$3,VLOOKUP(BE$5,Sheet1!$B$15:$AG$104,8,FALSE),0)</f>
        <v>0</v>
      </c>
      <c r="BF241" s="151">
        <f ca="1">+IF($C241=[1]Résultats!$C$3,VLOOKUP(BF$5,Sheet1!$B$15:$AG$104,8,FALSE),0)</f>
        <v>0</v>
      </c>
      <c r="BG241" s="151">
        <f ca="1">+IF($C241=[1]Résultats!$C$3,VLOOKUP(BG$5,Sheet1!$B$15:$AG$104,8,FALSE),0)</f>
        <v>0</v>
      </c>
      <c r="BH241" s="151">
        <f ca="1">+IF($C241=[1]Résultats!$C$3,VLOOKUP(BH$5,Sheet1!$B$15:$AG$104,8,FALSE),0)</f>
        <v>0</v>
      </c>
      <c r="BI241" s="151">
        <f ca="1">+IF($C241=[1]Résultats!$C$3,VLOOKUP(BI$5,Sheet1!$B$15:$AG$104,8,FALSE),0)</f>
        <v>0</v>
      </c>
      <c r="BJ241" s="151">
        <f ca="1">+IF($C241=[1]Résultats!$C$3,VLOOKUP(BJ$5,Sheet1!$B$15:$AG$104,8,FALSE),0)</f>
        <v>0</v>
      </c>
      <c r="BK241" s="151">
        <f ca="1">+IF($C241=[1]Résultats!$C$3,VLOOKUP(BK$5,Sheet1!$B$15:$AG$104,8,FALSE),0)</f>
        <v>0</v>
      </c>
      <c r="BL241" s="151">
        <f ca="1">+IF($C241=[1]Résultats!$C$3,VLOOKUP(BL$5,Sheet1!$B$15:$AG$104,8,FALSE),0)</f>
        <v>0</v>
      </c>
      <c r="BM241" s="151">
        <f ca="1">+IF($C241=[1]Résultats!$C$3,VLOOKUP(BM$5,Sheet1!$B$15:$AG$104,8,FALSE),0)</f>
        <v>0</v>
      </c>
      <c r="BN241" s="151">
        <f ca="1">+IF($C241=[1]Résultats!$C$3,VLOOKUP(BN$5,Sheet1!$B$15:$AG$104,8,FALSE),0)</f>
        <v>0</v>
      </c>
      <c r="BO241" s="151">
        <f ca="1">+IF($C241=[1]Résultats!$C$3,VLOOKUP(BO$5,Sheet1!$B$15:$AG$104,8,FALSE),0)</f>
        <v>0</v>
      </c>
      <c r="BP241" s="151">
        <f ca="1">+IF($C241=[1]Résultats!$C$3,VLOOKUP(BP$5,Sheet1!$B$15:$AG$104,8,FALSE),0)</f>
        <v>0</v>
      </c>
      <c r="BQ241" s="151">
        <f ca="1">+IF($C241=[1]Résultats!$C$3,VLOOKUP(BQ$5,Sheet1!$B$15:$AG$104,8,FALSE),0)</f>
        <v>0</v>
      </c>
      <c r="BR241" s="151">
        <f ca="1">+IF($C241=[1]Résultats!$C$3,VLOOKUP(BR$5,Sheet1!$B$15:$AG$104,8,FALSE),0)</f>
        <v>0</v>
      </c>
      <c r="BS241" s="151">
        <f ca="1">+IF($C241=[1]Résultats!$C$3,VLOOKUP(BS$5,Sheet1!$B$15:$AG$104,8,FALSE),0)</f>
        <v>0</v>
      </c>
      <c r="BT241" s="151">
        <f ca="1">+IF($C241=[1]Résultats!$C$3,VLOOKUP(BT$5,Sheet1!$B$15:$AG$104,8,FALSE),0)</f>
        <v>0</v>
      </c>
      <c r="BU241" s="151">
        <f ca="1">+IF($C241=[1]Résultats!$C$3,VLOOKUP(BU$5,Sheet1!$B$15:$AG$104,8,FALSE),0)</f>
        <v>0</v>
      </c>
      <c r="BV241" s="151">
        <f ca="1">+IF($C241=[1]Résultats!$C$3,VLOOKUP(BV$5,Sheet1!$B$15:$AG$104,8,FALSE),0)</f>
        <v>0</v>
      </c>
      <c r="BW241" s="151">
        <f ca="1">+IF($C241=[1]Résultats!$C$3,VLOOKUP(BW$5,Sheet1!$B$15:$AG$104,8,FALSE),0)</f>
        <v>0</v>
      </c>
      <c r="BX241" s="151">
        <f ca="1">+IF($C241=[1]Résultats!$C$3,VLOOKUP(BX$5,Sheet1!$B$15:$AG$104,8,FALSE),0)</f>
        <v>0</v>
      </c>
      <c r="BY241" s="151">
        <f ca="1">+IF($C241=[1]Résultats!$C$3,VLOOKUP(BY$5,Sheet1!$B$15:$AG$104,8,FALSE),0)</f>
        <v>0</v>
      </c>
      <c r="BZ241" s="151">
        <f ca="1">+IF($C241=[1]Résultats!$C$3,VLOOKUP(BZ$5,Sheet1!$B$15:$AG$104,8,FALSE),0)</f>
        <v>0</v>
      </c>
    </row>
    <row r="242" spans="1:78" ht="15.75" customHeight="1" x14ac:dyDescent="0.2">
      <c r="A242" s="1">
        <f t="shared" ca="1" si="12"/>
        <v>0</v>
      </c>
      <c r="B242" s="1">
        <f t="shared" ca="1" si="11"/>
        <v>0</v>
      </c>
      <c r="C242" s="136">
        <f>Hébergement!C242</f>
        <v>43337</v>
      </c>
      <c r="D242" s="150">
        <f ca="1">+IF($C242=[1]Résultats!$C$3,VLOOKUP(D$5,Sheet1!$B$15:$AG$104,8,FALSE),0)</f>
        <v>0</v>
      </c>
      <c r="E242" s="150">
        <f ca="1">+IF($C242=[1]Résultats!$C$3,VLOOKUP(E$5,Sheet1!$B$15:$AG$104,8,FALSE),0)</f>
        <v>0</v>
      </c>
      <c r="F242" s="150">
        <f ca="1">+IF($C242=[1]Résultats!$C$3,VLOOKUP(F$5,Sheet1!$B$15:$AG$104,8,FALSE),0)</f>
        <v>0</v>
      </c>
      <c r="G242" s="150">
        <f ca="1">+IF($C242=[1]Résultats!$C$3,VLOOKUP(G$5,Sheet1!$B$15:$AG$104,8,FALSE),0)</f>
        <v>0</v>
      </c>
      <c r="H242" s="150">
        <f ca="1">+IF($C242=[1]Résultats!$C$3,VLOOKUP(H$5,Sheet1!$B$15:$AG$104,8,FALSE),0)</f>
        <v>0</v>
      </c>
      <c r="I242" s="150">
        <f ca="1">+IF($C242=[1]Résultats!$C$3,VLOOKUP(I$5,Sheet1!$B$15:$AG$104,8,FALSE),0)</f>
        <v>0</v>
      </c>
      <c r="J242" s="151">
        <f ca="1">+IF($C242=[1]Résultats!$C$3,VLOOKUP(J$5,Sheet1!$B$15:$AG$104,8,FALSE),0)</f>
        <v>0</v>
      </c>
      <c r="K242" s="151">
        <f ca="1">+IF($C242=[1]Résultats!$C$3,VLOOKUP(K$5,Sheet1!$B$15:$AG$104,8,FALSE),0)</f>
        <v>0</v>
      </c>
      <c r="L242" s="213">
        <f ca="1">+IF($C242=[1]Résultats!$C$3,VLOOKUP(L$5,Sheet1!$B$15:$AG$104,8,FALSE),0)</f>
        <v>0</v>
      </c>
      <c r="M242" s="165">
        <f ca="1">+IF($C242=[1]Résultats!$C$3,VLOOKUP(M$5,Sheet1!$B$15:$AG$104,8,FALSE),0)</f>
        <v>0</v>
      </c>
      <c r="N242" s="165">
        <f ca="1">+IF($C242=[1]Résultats!$C$3,VLOOKUP(N$5,Sheet1!$B$15:$AG$104,8,FALSE),0)</f>
        <v>0</v>
      </c>
      <c r="O242" s="151">
        <f ca="1">+IF($C242=[1]Résultats!$C$3,VLOOKUP(O$5,Sheet1!$B$15:$AG$104,8,FALSE),0)</f>
        <v>0</v>
      </c>
      <c r="P242" s="151">
        <f ca="1">+IF($C242=[1]Résultats!$C$3,VLOOKUP(P$5,Sheet1!$B$15:$AG$104,8,FALSE),0)</f>
        <v>0</v>
      </c>
      <c r="Q242" s="213">
        <f ca="1">+IF($C242=[1]Résultats!$C$3,VLOOKUP(Q$5,Sheet1!$B$15:$AG$104,8,FALSE),0)</f>
        <v>0</v>
      </c>
      <c r="R242" s="151">
        <f ca="1">+IF($C242=[1]Résultats!$C$3,VLOOKUP(R$5,Sheet1!$B$15:$AG$104,8,FALSE),0)</f>
        <v>0</v>
      </c>
      <c r="S242" s="165">
        <f ca="1">+IF($C242=[1]Résultats!$C$3,VLOOKUP(S$5,Sheet1!$B$15:$AG$104,8,FALSE),0)</f>
        <v>0</v>
      </c>
      <c r="T242" s="165">
        <f ca="1">+IF($C242=[1]Résultats!$C$3,VLOOKUP(T$5,Sheet1!$B$15:$AG$104,8,FALSE),0)</f>
        <v>0</v>
      </c>
      <c r="U242" s="151">
        <f ca="1">+IF($C242=[1]Résultats!$C$3,VLOOKUP(U$5,Sheet1!$B$15:$AG$104,8,FALSE),0)</f>
        <v>0</v>
      </c>
      <c r="V242" s="151">
        <f ca="1">+IF($C242=[1]Résultats!$C$3,VLOOKUP(V$5,Sheet1!$B$15:$AG$104,8,FALSE),0)</f>
        <v>0</v>
      </c>
      <c r="W242" s="213">
        <f ca="1">+IF($C242=[1]Résultats!$C$3,VLOOKUP(W$5,Sheet1!$B$15:$AG$104,8,FALSE),0)</f>
        <v>0</v>
      </c>
      <c r="X242" s="165">
        <f ca="1">+IF($C242=[1]Résultats!$C$3,VLOOKUP(X$5,Sheet1!$B$15:$AG$104,8,FALSE),0)</f>
        <v>0</v>
      </c>
      <c r="Y242" s="165">
        <f ca="1">+IF($C242=[1]Résultats!$C$3,VLOOKUP(Y$5,Sheet1!$B$15:$AG$104,8,FALSE),0)</f>
        <v>0</v>
      </c>
      <c r="Z242" s="151">
        <f ca="1">+IF($C242=[1]Résultats!$C$3,VLOOKUP(Z$5,Sheet1!$B$15:$AG$104,8,FALSE),0)</f>
        <v>0</v>
      </c>
      <c r="AA242" s="151">
        <f ca="1">+IF($C242=[1]Résultats!$C$3,VLOOKUP(AA$5,Sheet1!$B$15:$AG$104,8,FALSE),0)</f>
        <v>0</v>
      </c>
      <c r="AB242" s="213">
        <f ca="1">+IF($C242=[1]Résultats!$C$3,VLOOKUP(AB$5,Sheet1!$B$15:$AG$104,8,FALSE),0)</f>
        <v>0</v>
      </c>
      <c r="AC242" s="165">
        <f ca="1">+IF($C242=[1]Résultats!$C$3,VLOOKUP(AC$5,Sheet1!$B$15:$AG$104,8,FALSE),0)</f>
        <v>0</v>
      </c>
      <c r="AD242" s="165">
        <f ca="1">+IF($C242=[1]Résultats!$C$3,VLOOKUP(AD$5,Sheet1!$B$15:$AG$104,8,FALSE),0)</f>
        <v>0</v>
      </c>
      <c r="AE242" s="213">
        <f ca="1">+IF($C242=[1]Résultats!$C$3,VLOOKUP(AE$5,Sheet1!$B$15:$AG$104,8,FALSE),0)</f>
        <v>0</v>
      </c>
      <c r="AF242" s="165">
        <f ca="1">+IF($C242=[1]Résultats!$C$3,VLOOKUP(AF$5,Sheet1!$B$15:$AG$104,8,FALSE),0)</f>
        <v>0</v>
      </c>
      <c r="AG242" s="165">
        <f ca="1">+IF($C242=[1]Résultats!$C$3,VLOOKUP(AG$5,Sheet1!$B$15:$AG$104,8,FALSE),0)</f>
        <v>0</v>
      </c>
      <c r="AH242" s="151">
        <f ca="1">+IF($C242=[1]Résultats!$C$3,VLOOKUP(AH$5,Sheet1!$B$15:$AG$104,8,FALSE),0)</f>
        <v>0</v>
      </c>
      <c r="AI242" s="151">
        <f ca="1">+IF($C242=[1]Résultats!$C$3,VLOOKUP(AI$5,Sheet1!$B$15:$AG$104,8,FALSE),0)</f>
        <v>0</v>
      </c>
      <c r="AJ242" s="213">
        <f ca="1">+IF($C242=[1]Résultats!$C$3,VLOOKUP(AJ$5,Sheet1!$B$15:$AG$104,8,FALSE),0)</f>
        <v>0</v>
      </c>
      <c r="AK242" s="165">
        <f ca="1">+IF($C242=[1]Résultats!$C$3,VLOOKUP(AK$5,Sheet1!$B$15:$AG$104,8,FALSE),0)</f>
        <v>0</v>
      </c>
      <c r="AL242" s="165">
        <f ca="1">+IF($C242=[1]Résultats!$C$3,VLOOKUP(AL$5,Sheet1!$B$15:$AG$104,8,FALSE),0)</f>
        <v>0</v>
      </c>
      <c r="AM242" s="213">
        <f ca="1">+IF($C242=[1]Résultats!$C$3,VLOOKUP(AM$5,Sheet1!$B$15:$AG$104,8,FALSE),0)</f>
        <v>0</v>
      </c>
      <c r="AN242" s="165">
        <f ca="1">+IF($C242=[1]Résultats!$C$3,VLOOKUP(AN$5,Sheet1!$B$15:$AG$104,8,FALSE),0)</f>
        <v>0</v>
      </c>
      <c r="AO242" s="165">
        <f ca="1">+IF($C242=[1]Résultats!$C$3,VLOOKUP(AO$5,Sheet1!$B$15:$AG$104,8,FALSE),0)</f>
        <v>0</v>
      </c>
      <c r="AP242" s="213">
        <f ca="1">+IF($C242=[1]Résultats!$C$3,VLOOKUP(AP$5,Sheet1!$B$15:$AG$104,8,FALSE),0)</f>
        <v>0</v>
      </c>
      <c r="AQ242" s="165">
        <f ca="1">+IF($C242=[1]Résultats!$C$3,VLOOKUP(AQ$5,Sheet1!$B$15:$AG$104,8,FALSE),0)</f>
        <v>0</v>
      </c>
      <c r="AR242" s="165">
        <f ca="1">+IF($C242=[1]Résultats!$C$3,VLOOKUP(AR$5,Sheet1!$B$15:$AG$104,8,FALSE),0)</f>
        <v>0</v>
      </c>
      <c r="AS242" s="151">
        <f ca="1">+IF($C242=[1]Résultats!$C$3,VLOOKUP(AS$5,Sheet1!$B$15:$AG$104,8,FALSE),0)</f>
        <v>0</v>
      </c>
      <c r="AT242" s="151">
        <f ca="1">+IF($C242=[1]Résultats!$C$3,VLOOKUP(AT$5,Sheet1!$B$15:$AG$104,8,FALSE),0)</f>
        <v>0</v>
      </c>
      <c r="AU242" s="213">
        <f ca="1">+IF($C242=[1]Résultats!$C$3,VLOOKUP(AU$5,Sheet1!$B$15:$AG$104,8,FALSE),0)</f>
        <v>0</v>
      </c>
      <c r="AV242" s="151">
        <f ca="1">+IF($C242=[1]Résultats!$C$3,VLOOKUP(AV$5,Sheet1!$B$15:$AG$104,8,FALSE),0)</f>
        <v>0</v>
      </c>
      <c r="AW242" s="151">
        <f ca="1">+IF($C242=[1]Résultats!$C$3,VLOOKUP(AW$5,Sheet1!$B$15:$AG$104,8,FALSE),0)</f>
        <v>0</v>
      </c>
      <c r="AX242" s="151">
        <f ca="1">+IF($C242=[1]Résultats!$C$3,VLOOKUP(AX$5,Sheet1!$B$15:$AG$104,8,FALSE),0)</f>
        <v>0</v>
      </c>
      <c r="AY242" s="151">
        <f ca="1">+IF($C242=[1]Résultats!$C$3,VLOOKUP(AY$5,Sheet1!$B$15:$AG$104,8,FALSE),0)</f>
        <v>0</v>
      </c>
      <c r="AZ242" s="213">
        <f ca="1">+IF($C242=[1]Résultats!$C$3,VLOOKUP(AZ$5,Sheet1!$B$15:$AG$104,8,FALSE),0)</f>
        <v>0</v>
      </c>
      <c r="BA242" s="165">
        <f ca="1">+IF($C242=[1]Résultats!$C$3,VLOOKUP(BA$5,Sheet1!$B$15:$AG$104,8,FALSE),0)</f>
        <v>0</v>
      </c>
      <c r="BB242" s="165">
        <f ca="1">+IF($C242=[1]Résultats!$C$3,VLOOKUP(BB$5,Sheet1!$B$15:$AG$104,8,FALSE),0)</f>
        <v>0</v>
      </c>
      <c r="BC242" s="151">
        <f ca="1">+IF($C242=[1]Résultats!$C$3,VLOOKUP(BC$5,Sheet1!$B$15:$AG$104,8,FALSE),0)</f>
        <v>0</v>
      </c>
      <c r="BD242" s="151">
        <f ca="1">+IF($C242=[1]Résultats!$C$3,VLOOKUP(BD$5,Sheet1!$B$15:$AG$104,8,FALSE),0)</f>
        <v>0</v>
      </c>
      <c r="BE242" s="151">
        <f ca="1">+IF($C242=[1]Résultats!$C$3,VLOOKUP(BE$5,Sheet1!$B$15:$AG$104,8,FALSE),0)</f>
        <v>0</v>
      </c>
      <c r="BF242" s="151">
        <f ca="1">+IF($C242=[1]Résultats!$C$3,VLOOKUP(BF$5,Sheet1!$B$15:$AG$104,8,FALSE),0)</f>
        <v>0</v>
      </c>
      <c r="BG242" s="151">
        <f ca="1">+IF($C242=[1]Résultats!$C$3,VLOOKUP(BG$5,Sheet1!$B$15:$AG$104,8,FALSE),0)</f>
        <v>0</v>
      </c>
      <c r="BH242" s="151">
        <f ca="1">+IF($C242=[1]Résultats!$C$3,VLOOKUP(BH$5,Sheet1!$B$15:$AG$104,8,FALSE),0)</f>
        <v>0</v>
      </c>
      <c r="BI242" s="151">
        <f ca="1">+IF($C242=[1]Résultats!$C$3,VLOOKUP(BI$5,Sheet1!$B$15:$AG$104,8,FALSE),0)</f>
        <v>0</v>
      </c>
      <c r="BJ242" s="151">
        <f ca="1">+IF($C242=[1]Résultats!$C$3,VLOOKUP(BJ$5,Sheet1!$B$15:$AG$104,8,FALSE),0)</f>
        <v>0</v>
      </c>
      <c r="BK242" s="151">
        <f ca="1">+IF($C242=[1]Résultats!$C$3,VLOOKUP(BK$5,Sheet1!$B$15:$AG$104,8,FALSE),0)</f>
        <v>0</v>
      </c>
      <c r="BL242" s="151">
        <f ca="1">+IF($C242=[1]Résultats!$C$3,VLOOKUP(BL$5,Sheet1!$B$15:$AG$104,8,FALSE),0)</f>
        <v>0</v>
      </c>
      <c r="BM242" s="151">
        <f ca="1">+IF($C242=[1]Résultats!$C$3,VLOOKUP(BM$5,Sheet1!$B$15:$AG$104,8,FALSE),0)</f>
        <v>0</v>
      </c>
      <c r="BN242" s="151">
        <f ca="1">+IF($C242=[1]Résultats!$C$3,VLOOKUP(BN$5,Sheet1!$B$15:$AG$104,8,FALSE),0)</f>
        <v>0</v>
      </c>
      <c r="BO242" s="151">
        <f ca="1">+IF($C242=[1]Résultats!$C$3,VLOOKUP(BO$5,Sheet1!$B$15:$AG$104,8,FALSE),0)</f>
        <v>0</v>
      </c>
      <c r="BP242" s="151">
        <f ca="1">+IF($C242=[1]Résultats!$C$3,VLOOKUP(BP$5,Sheet1!$B$15:$AG$104,8,FALSE),0)</f>
        <v>0</v>
      </c>
      <c r="BQ242" s="151">
        <f ca="1">+IF($C242=[1]Résultats!$C$3,VLOOKUP(BQ$5,Sheet1!$B$15:$AG$104,8,FALSE),0)</f>
        <v>0</v>
      </c>
      <c r="BR242" s="151">
        <f ca="1">+IF($C242=[1]Résultats!$C$3,VLOOKUP(BR$5,Sheet1!$B$15:$AG$104,8,FALSE),0)</f>
        <v>0</v>
      </c>
      <c r="BS242" s="151">
        <f ca="1">+IF($C242=[1]Résultats!$C$3,VLOOKUP(BS$5,Sheet1!$B$15:$AG$104,8,FALSE),0)</f>
        <v>0</v>
      </c>
      <c r="BT242" s="151">
        <f ca="1">+IF($C242=[1]Résultats!$C$3,VLOOKUP(BT$5,Sheet1!$B$15:$AG$104,8,FALSE),0)</f>
        <v>0</v>
      </c>
      <c r="BU242" s="151">
        <f ca="1">+IF($C242=[1]Résultats!$C$3,VLOOKUP(BU$5,Sheet1!$B$15:$AG$104,8,FALSE),0)</f>
        <v>0</v>
      </c>
      <c r="BV242" s="151">
        <f ca="1">+IF($C242=[1]Résultats!$C$3,VLOOKUP(BV$5,Sheet1!$B$15:$AG$104,8,FALSE),0)</f>
        <v>0</v>
      </c>
      <c r="BW242" s="151">
        <f ca="1">+IF($C242=[1]Résultats!$C$3,VLOOKUP(BW$5,Sheet1!$B$15:$AG$104,8,FALSE),0)</f>
        <v>0</v>
      </c>
      <c r="BX242" s="151">
        <f ca="1">+IF($C242=[1]Résultats!$C$3,VLOOKUP(BX$5,Sheet1!$B$15:$AG$104,8,FALSE),0)</f>
        <v>0</v>
      </c>
      <c r="BY242" s="151">
        <f ca="1">+IF($C242=[1]Résultats!$C$3,VLOOKUP(BY$5,Sheet1!$B$15:$AG$104,8,FALSE),0)</f>
        <v>0</v>
      </c>
      <c r="BZ242" s="151">
        <f ca="1">+IF($C242=[1]Résultats!$C$3,VLOOKUP(BZ$5,Sheet1!$B$15:$AG$104,8,FALSE),0)</f>
        <v>0</v>
      </c>
    </row>
    <row r="243" spans="1:78" ht="15.75" customHeight="1" x14ac:dyDescent="0.2">
      <c r="A243" s="1">
        <f t="shared" ca="1" si="12"/>
        <v>0</v>
      </c>
      <c r="B243" s="1">
        <f t="shared" ca="1" si="11"/>
        <v>0</v>
      </c>
      <c r="C243" s="136">
        <f>Hébergement!C243</f>
        <v>43338</v>
      </c>
      <c r="D243" s="150">
        <f ca="1">+IF($C243=[1]Résultats!$C$3,VLOOKUP(D$5,Sheet1!$B$15:$AG$104,8,FALSE),0)</f>
        <v>0</v>
      </c>
      <c r="E243" s="150">
        <f ca="1">+IF($C243=[1]Résultats!$C$3,VLOOKUP(E$5,Sheet1!$B$15:$AG$104,8,FALSE),0)</f>
        <v>0</v>
      </c>
      <c r="F243" s="150">
        <f ca="1">+IF($C243=[1]Résultats!$C$3,VLOOKUP(F$5,Sheet1!$B$15:$AG$104,8,FALSE),0)</f>
        <v>0</v>
      </c>
      <c r="G243" s="150">
        <f ca="1">+IF($C243=[1]Résultats!$C$3,VLOOKUP(G$5,Sheet1!$B$15:$AG$104,8,FALSE),0)</f>
        <v>0</v>
      </c>
      <c r="H243" s="150">
        <f ca="1">+IF($C243=[1]Résultats!$C$3,VLOOKUP(H$5,Sheet1!$B$15:$AG$104,8,FALSE),0)</f>
        <v>0</v>
      </c>
      <c r="I243" s="150">
        <f ca="1">+IF($C243=[1]Résultats!$C$3,VLOOKUP(I$5,Sheet1!$B$15:$AG$104,8,FALSE),0)</f>
        <v>0</v>
      </c>
      <c r="J243" s="151">
        <f ca="1">+IF($C243=[1]Résultats!$C$3,VLOOKUP(J$5,Sheet1!$B$15:$AG$104,8,FALSE),0)</f>
        <v>0</v>
      </c>
      <c r="K243" s="151">
        <f ca="1">+IF($C243=[1]Résultats!$C$3,VLOOKUP(K$5,Sheet1!$B$15:$AG$104,8,FALSE),0)</f>
        <v>0</v>
      </c>
      <c r="L243" s="213">
        <f ca="1">+IF($C243=[1]Résultats!$C$3,VLOOKUP(L$5,Sheet1!$B$15:$AG$104,8,FALSE),0)</f>
        <v>0</v>
      </c>
      <c r="M243" s="165">
        <f ca="1">+IF($C243=[1]Résultats!$C$3,VLOOKUP(M$5,Sheet1!$B$15:$AG$104,8,FALSE),0)</f>
        <v>0</v>
      </c>
      <c r="N243" s="165">
        <f ca="1">+IF($C243=[1]Résultats!$C$3,VLOOKUP(N$5,Sheet1!$B$15:$AG$104,8,FALSE),0)</f>
        <v>0</v>
      </c>
      <c r="O243" s="151">
        <f ca="1">+IF($C243=[1]Résultats!$C$3,VLOOKUP(O$5,Sheet1!$B$15:$AG$104,8,FALSE),0)</f>
        <v>0</v>
      </c>
      <c r="P243" s="151">
        <f ca="1">+IF($C243=[1]Résultats!$C$3,VLOOKUP(P$5,Sheet1!$B$15:$AG$104,8,FALSE),0)</f>
        <v>0</v>
      </c>
      <c r="Q243" s="213">
        <f ca="1">+IF($C243=[1]Résultats!$C$3,VLOOKUP(Q$5,Sheet1!$B$15:$AG$104,8,FALSE),0)</f>
        <v>0</v>
      </c>
      <c r="R243" s="151">
        <f ca="1">+IF($C243=[1]Résultats!$C$3,VLOOKUP(R$5,Sheet1!$B$15:$AG$104,8,FALSE),0)</f>
        <v>0</v>
      </c>
      <c r="S243" s="165">
        <f ca="1">+IF($C243=[1]Résultats!$C$3,VLOOKUP(S$5,Sheet1!$B$15:$AG$104,8,FALSE),0)</f>
        <v>0</v>
      </c>
      <c r="T243" s="165">
        <f ca="1">+IF($C243=[1]Résultats!$C$3,VLOOKUP(T$5,Sheet1!$B$15:$AG$104,8,FALSE),0)</f>
        <v>0</v>
      </c>
      <c r="U243" s="151">
        <f ca="1">+IF($C243=[1]Résultats!$C$3,VLOOKUP(U$5,Sheet1!$B$15:$AG$104,8,FALSE),0)</f>
        <v>0</v>
      </c>
      <c r="V243" s="151">
        <f ca="1">+IF($C243=[1]Résultats!$C$3,VLOOKUP(V$5,Sheet1!$B$15:$AG$104,8,FALSE),0)</f>
        <v>0</v>
      </c>
      <c r="W243" s="213">
        <f ca="1">+IF($C243=[1]Résultats!$C$3,VLOOKUP(W$5,Sheet1!$B$15:$AG$104,8,FALSE),0)</f>
        <v>0</v>
      </c>
      <c r="X243" s="165">
        <f ca="1">+IF($C243=[1]Résultats!$C$3,VLOOKUP(X$5,Sheet1!$B$15:$AG$104,8,FALSE),0)</f>
        <v>0</v>
      </c>
      <c r="Y243" s="165">
        <f ca="1">+IF($C243=[1]Résultats!$C$3,VLOOKUP(Y$5,Sheet1!$B$15:$AG$104,8,FALSE),0)</f>
        <v>0</v>
      </c>
      <c r="Z243" s="151">
        <f ca="1">+IF($C243=[1]Résultats!$C$3,VLOOKUP(Z$5,Sheet1!$B$15:$AG$104,8,FALSE),0)</f>
        <v>0</v>
      </c>
      <c r="AA243" s="151">
        <f ca="1">+IF($C243=[1]Résultats!$C$3,VLOOKUP(AA$5,Sheet1!$B$15:$AG$104,8,FALSE),0)</f>
        <v>0</v>
      </c>
      <c r="AB243" s="213">
        <f ca="1">+IF($C243=[1]Résultats!$C$3,VLOOKUP(AB$5,Sheet1!$B$15:$AG$104,8,FALSE),0)</f>
        <v>0</v>
      </c>
      <c r="AC243" s="165">
        <f ca="1">+IF($C243=[1]Résultats!$C$3,VLOOKUP(AC$5,Sheet1!$B$15:$AG$104,8,FALSE),0)</f>
        <v>0</v>
      </c>
      <c r="AD243" s="165">
        <f ca="1">+IF($C243=[1]Résultats!$C$3,VLOOKUP(AD$5,Sheet1!$B$15:$AG$104,8,FALSE),0)</f>
        <v>0</v>
      </c>
      <c r="AE243" s="213">
        <f ca="1">+IF($C243=[1]Résultats!$C$3,VLOOKUP(AE$5,Sheet1!$B$15:$AG$104,8,FALSE),0)</f>
        <v>0</v>
      </c>
      <c r="AF243" s="165">
        <f ca="1">+IF($C243=[1]Résultats!$C$3,VLOOKUP(AF$5,Sheet1!$B$15:$AG$104,8,FALSE),0)</f>
        <v>0</v>
      </c>
      <c r="AG243" s="165">
        <f ca="1">+IF($C243=[1]Résultats!$C$3,VLOOKUP(AG$5,Sheet1!$B$15:$AG$104,8,FALSE),0)</f>
        <v>0</v>
      </c>
      <c r="AH243" s="151">
        <f ca="1">+IF($C243=[1]Résultats!$C$3,VLOOKUP(AH$5,Sheet1!$B$15:$AG$104,8,FALSE),0)</f>
        <v>0</v>
      </c>
      <c r="AI243" s="151">
        <f ca="1">+IF($C243=[1]Résultats!$C$3,VLOOKUP(AI$5,Sheet1!$B$15:$AG$104,8,FALSE),0)</f>
        <v>0</v>
      </c>
      <c r="AJ243" s="213">
        <f ca="1">+IF($C243=[1]Résultats!$C$3,VLOOKUP(AJ$5,Sheet1!$B$15:$AG$104,8,FALSE),0)</f>
        <v>0</v>
      </c>
      <c r="AK243" s="165">
        <f ca="1">+IF($C243=[1]Résultats!$C$3,VLOOKUP(AK$5,Sheet1!$B$15:$AG$104,8,FALSE),0)</f>
        <v>0</v>
      </c>
      <c r="AL243" s="165">
        <f ca="1">+IF($C243=[1]Résultats!$C$3,VLOOKUP(AL$5,Sheet1!$B$15:$AG$104,8,FALSE),0)</f>
        <v>0</v>
      </c>
      <c r="AM243" s="213">
        <f ca="1">+IF($C243=[1]Résultats!$C$3,VLOOKUP(AM$5,Sheet1!$B$15:$AG$104,8,FALSE),0)</f>
        <v>0</v>
      </c>
      <c r="AN243" s="165">
        <f ca="1">+IF($C243=[1]Résultats!$C$3,VLOOKUP(AN$5,Sheet1!$B$15:$AG$104,8,FALSE),0)</f>
        <v>0</v>
      </c>
      <c r="AO243" s="165">
        <f ca="1">+IF($C243=[1]Résultats!$C$3,VLOOKUP(AO$5,Sheet1!$B$15:$AG$104,8,FALSE),0)</f>
        <v>0</v>
      </c>
      <c r="AP243" s="213">
        <f ca="1">+IF($C243=[1]Résultats!$C$3,VLOOKUP(AP$5,Sheet1!$B$15:$AG$104,8,FALSE),0)</f>
        <v>0</v>
      </c>
      <c r="AQ243" s="165">
        <f ca="1">+IF($C243=[1]Résultats!$C$3,VLOOKUP(AQ$5,Sheet1!$B$15:$AG$104,8,FALSE),0)</f>
        <v>0</v>
      </c>
      <c r="AR243" s="165">
        <f ca="1">+IF($C243=[1]Résultats!$C$3,VLOOKUP(AR$5,Sheet1!$B$15:$AG$104,8,FALSE),0)</f>
        <v>0</v>
      </c>
      <c r="AS243" s="151">
        <f ca="1">+IF($C243=[1]Résultats!$C$3,VLOOKUP(AS$5,Sheet1!$B$15:$AG$104,8,FALSE),0)</f>
        <v>0</v>
      </c>
      <c r="AT243" s="151">
        <f ca="1">+IF($C243=[1]Résultats!$C$3,VLOOKUP(AT$5,Sheet1!$B$15:$AG$104,8,FALSE),0)</f>
        <v>0</v>
      </c>
      <c r="AU243" s="213">
        <f ca="1">+IF($C243=[1]Résultats!$C$3,VLOOKUP(AU$5,Sheet1!$B$15:$AG$104,8,FALSE),0)</f>
        <v>0</v>
      </c>
      <c r="AV243" s="151">
        <f ca="1">+IF($C243=[1]Résultats!$C$3,VLOOKUP(AV$5,Sheet1!$B$15:$AG$104,8,FALSE),0)</f>
        <v>0</v>
      </c>
      <c r="AW243" s="151">
        <f ca="1">+IF($C243=[1]Résultats!$C$3,VLOOKUP(AW$5,Sheet1!$B$15:$AG$104,8,FALSE),0)</f>
        <v>0</v>
      </c>
      <c r="AX243" s="151">
        <f ca="1">+IF($C243=[1]Résultats!$C$3,VLOOKUP(AX$5,Sheet1!$B$15:$AG$104,8,FALSE),0)</f>
        <v>0</v>
      </c>
      <c r="AY243" s="151">
        <f ca="1">+IF($C243=[1]Résultats!$C$3,VLOOKUP(AY$5,Sheet1!$B$15:$AG$104,8,FALSE),0)</f>
        <v>0</v>
      </c>
      <c r="AZ243" s="213">
        <f ca="1">+IF($C243=[1]Résultats!$C$3,VLOOKUP(AZ$5,Sheet1!$B$15:$AG$104,8,FALSE),0)</f>
        <v>0</v>
      </c>
      <c r="BA243" s="165">
        <f ca="1">+IF($C243=[1]Résultats!$C$3,VLOOKUP(BA$5,Sheet1!$B$15:$AG$104,8,FALSE),0)</f>
        <v>0</v>
      </c>
      <c r="BB243" s="165">
        <f ca="1">+IF($C243=[1]Résultats!$C$3,VLOOKUP(BB$5,Sheet1!$B$15:$AG$104,8,FALSE),0)</f>
        <v>0</v>
      </c>
      <c r="BC243" s="151">
        <f ca="1">+IF($C243=[1]Résultats!$C$3,VLOOKUP(BC$5,Sheet1!$B$15:$AG$104,8,FALSE),0)</f>
        <v>0</v>
      </c>
      <c r="BD243" s="151">
        <f ca="1">+IF($C243=[1]Résultats!$C$3,VLOOKUP(BD$5,Sheet1!$B$15:$AG$104,8,FALSE),0)</f>
        <v>0</v>
      </c>
      <c r="BE243" s="151">
        <f ca="1">+IF($C243=[1]Résultats!$C$3,VLOOKUP(BE$5,Sheet1!$B$15:$AG$104,8,FALSE),0)</f>
        <v>0</v>
      </c>
      <c r="BF243" s="151">
        <f ca="1">+IF($C243=[1]Résultats!$C$3,VLOOKUP(BF$5,Sheet1!$B$15:$AG$104,8,FALSE),0)</f>
        <v>0</v>
      </c>
      <c r="BG243" s="151">
        <f ca="1">+IF($C243=[1]Résultats!$C$3,VLOOKUP(BG$5,Sheet1!$B$15:$AG$104,8,FALSE),0)</f>
        <v>0</v>
      </c>
      <c r="BH243" s="151">
        <f ca="1">+IF($C243=[1]Résultats!$C$3,VLOOKUP(BH$5,Sheet1!$B$15:$AG$104,8,FALSE),0)</f>
        <v>0</v>
      </c>
      <c r="BI243" s="151">
        <f ca="1">+IF($C243=[1]Résultats!$C$3,VLOOKUP(BI$5,Sheet1!$B$15:$AG$104,8,FALSE),0)</f>
        <v>0</v>
      </c>
      <c r="BJ243" s="151">
        <f ca="1">+IF($C243=[1]Résultats!$C$3,VLOOKUP(BJ$5,Sheet1!$B$15:$AG$104,8,FALSE),0)</f>
        <v>0</v>
      </c>
      <c r="BK243" s="151">
        <f ca="1">+IF($C243=[1]Résultats!$C$3,VLOOKUP(BK$5,Sheet1!$B$15:$AG$104,8,FALSE),0)</f>
        <v>0</v>
      </c>
      <c r="BL243" s="151">
        <f ca="1">+IF($C243=[1]Résultats!$C$3,VLOOKUP(BL$5,Sheet1!$B$15:$AG$104,8,FALSE),0)</f>
        <v>0</v>
      </c>
      <c r="BM243" s="151">
        <f ca="1">+IF($C243=[1]Résultats!$C$3,VLOOKUP(BM$5,Sheet1!$B$15:$AG$104,8,FALSE),0)</f>
        <v>0</v>
      </c>
      <c r="BN243" s="151">
        <f ca="1">+IF($C243=[1]Résultats!$C$3,VLOOKUP(BN$5,Sheet1!$B$15:$AG$104,8,FALSE),0)</f>
        <v>0</v>
      </c>
      <c r="BO243" s="151">
        <f ca="1">+IF($C243=[1]Résultats!$C$3,VLOOKUP(BO$5,Sheet1!$B$15:$AG$104,8,FALSE),0)</f>
        <v>0</v>
      </c>
      <c r="BP243" s="151">
        <f ca="1">+IF($C243=[1]Résultats!$C$3,VLOOKUP(BP$5,Sheet1!$B$15:$AG$104,8,FALSE),0)</f>
        <v>0</v>
      </c>
      <c r="BQ243" s="151">
        <f ca="1">+IF($C243=[1]Résultats!$C$3,VLOOKUP(BQ$5,Sheet1!$B$15:$AG$104,8,FALSE),0)</f>
        <v>0</v>
      </c>
      <c r="BR243" s="151">
        <f ca="1">+IF($C243=[1]Résultats!$C$3,VLOOKUP(BR$5,Sheet1!$B$15:$AG$104,8,FALSE),0)</f>
        <v>0</v>
      </c>
      <c r="BS243" s="151">
        <f ca="1">+IF($C243=[1]Résultats!$C$3,VLOOKUP(BS$5,Sheet1!$B$15:$AG$104,8,FALSE),0)</f>
        <v>0</v>
      </c>
      <c r="BT243" s="151">
        <f ca="1">+IF($C243=[1]Résultats!$C$3,VLOOKUP(BT$5,Sheet1!$B$15:$AG$104,8,FALSE),0)</f>
        <v>0</v>
      </c>
      <c r="BU243" s="151">
        <f ca="1">+IF($C243=[1]Résultats!$C$3,VLOOKUP(BU$5,Sheet1!$B$15:$AG$104,8,FALSE),0)</f>
        <v>0</v>
      </c>
      <c r="BV243" s="151">
        <f ca="1">+IF($C243=[1]Résultats!$C$3,VLOOKUP(BV$5,Sheet1!$B$15:$AG$104,8,FALSE),0)</f>
        <v>0</v>
      </c>
      <c r="BW243" s="151">
        <f ca="1">+IF($C243=[1]Résultats!$C$3,VLOOKUP(BW$5,Sheet1!$B$15:$AG$104,8,FALSE),0)</f>
        <v>0</v>
      </c>
      <c r="BX243" s="151">
        <f ca="1">+IF($C243=[1]Résultats!$C$3,VLOOKUP(BX$5,Sheet1!$B$15:$AG$104,8,FALSE),0)</f>
        <v>0</v>
      </c>
      <c r="BY243" s="151">
        <f ca="1">+IF($C243=[1]Résultats!$C$3,VLOOKUP(BY$5,Sheet1!$B$15:$AG$104,8,FALSE),0)</f>
        <v>0</v>
      </c>
      <c r="BZ243" s="151">
        <f ca="1">+IF($C243=[1]Résultats!$C$3,VLOOKUP(BZ$5,Sheet1!$B$15:$AG$104,8,FALSE),0)</f>
        <v>0</v>
      </c>
    </row>
    <row r="244" spans="1:78" ht="15.75" customHeight="1" x14ac:dyDescent="0.2">
      <c r="A244" s="1">
        <f t="shared" ca="1" si="12"/>
        <v>0</v>
      </c>
      <c r="B244" s="1">
        <f t="shared" ca="1" si="11"/>
        <v>0</v>
      </c>
      <c r="C244" s="136">
        <f>Hébergement!C244</f>
        <v>43339</v>
      </c>
      <c r="D244" s="150">
        <f ca="1">+IF($C244=[1]Résultats!$C$3,VLOOKUP(D$5,Sheet1!$B$15:$AG$104,8,FALSE),0)</f>
        <v>0</v>
      </c>
      <c r="E244" s="150">
        <f ca="1">+IF($C244=[1]Résultats!$C$3,VLOOKUP(E$5,Sheet1!$B$15:$AG$104,8,FALSE),0)</f>
        <v>0</v>
      </c>
      <c r="F244" s="150">
        <f ca="1">+IF($C244=[1]Résultats!$C$3,VLOOKUP(F$5,Sheet1!$B$15:$AG$104,8,FALSE),0)</f>
        <v>0</v>
      </c>
      <c r="G244" s="150">
        <f ca="1">+IF($C244=[1]Résultats!$C$3,VLOOKUP(G$5,Sheet1!$B$15:$AG$104,8,FALSE),0)</f>
        <v>0</v>
      </c>
      <c r="H244" s="150">
        <f ca="1">+IF($C244=[1]Résultats!$C$3,VLOOKUP(H$5,Sheet1!$B$15:$AG$104,8,FALSE),0)</f>
        <v>0</v>
      </c>
      <c r="I244" s="150">
        <f ca="1">+IF($C244=[1]Résultats!$C$3,VLOOKUP(I$5,Sheet1!$B$15:$AG$104,8,FALSE),0)</f>
        <v>0</v>
      </c>
      <c r="J244" s="151">
        <f ca="1">+IF($C244=[1]Résultats!$C$3,VLOOKUP(J$5,Sheet1!$B$15:$AG$104,8,FALSE),0)</f>
        <v>0</v>
      </c>
      <c r="K244" s="151">
        <f ca="1">+IF($C244=[1]Résultats!$C$3,VLOOKUP(K$5,Sheet1!$B$15:$AG$104,8,FALSE),0)</f>
        <v>0</v>
      </c>
      <c r="L244" s="213">
        <f ca="1">+IF($C244=[1]Résultats!$C$3,VLOOKUP(L$5,Sheet1!$B$15:$AG$104,8,FALSE),0)</f>
        <v>0</v>
      </c>
      <c r="M244" s="165">
        <f ca="1">+IF($C244=[1]Résultats!$C$3,VLOOKUP(M$5,Sheet1!$B$15:$AG$104,8,FALSE),0)</f>
        <v>0</v>
      </c>
      <c r="N244" s="165">
        <f ca="1">+IF($C244=[1]Résultats!$C$3,VLOOKUP(N$5,Sheet1!$B$15:$AG$104,8,FALSE),0)</f>
        <v>0</v>
      </c>
      <c r="O244" s="151">
        <f ca="1">+IF($C244=[1]Résultats!$C$3,VLOOKUP(O$5,Sheet1!$B$15:$AG$104,8,FALSE),0)</f>
        <v>0</v>
      </c>
      <c r="P244" s="151">
        <f ca="1">+IF($C244=[1]Résultats!$C$3,VLOOKUP(P$5,Sheet1!$B$15:$AG$104,8,FALSE),0)</f>
        <v>0</v>
      </c>
      <c r="Q244" s="213">
        <f ca="1">+IF($C244=[1]Résultats!$C$3,VLOOKUP(Q$5,Sheet1!$B$15:$AG$104,8,FALSE),0)</f>
        <v>0</v>
      </c>
      <c r="R244" s="151">
        <f ca="1">+IF($C244=[1]Résultats!$C$3,VLOOKUP(R$5,Sheet1!$B$15:$AG$104,8,FALSE),0)</f>
        <v>0</v>
      </c>
      <c r="S244" s="165">
        <f ca="1">+IF($C244=[1]Résultats!$C$3,VLOOKUP(S$5,Sheet1!$B$15:$AG$104,8,FALSE),0)</f>
        <v>0</v>
      </c>
      <c r="T244" s="165">
        <f ca="1">+IF($C244=[1]Résultats!$C$3,VLOOKUP(T$5,Sheet1!$B$15:$AG$104,8,FALSE),0)</f>
        <v>0</v>
      </c>
      <c r="U244" s="151">
        <f ca="1">+IF($C244=[1]Résultats!$C$3,VLOOKUP(U$5,Sheet1!$B$15:$AG$104,8,FALSE),0)</f>
        <v>0</v>
      </c>
      <c r="V244" s="151">
        <f ca="1">+IF($C244=[1]Résultats!$C$3,VLOOKUP(V$5,Sheet1!$B$15:$AG$104,8,FALSE),0)</f>
        <v>0</v>
      </c>
      <c r="W244" s="213">
        <f ca="1">+IF($C244=[1]Résultats!$C$3,VLOOKUP(W$5,Sheet1!$B$15:$AG$104,8,FALSE),0)</f>
        <v>0</v>
      </c>
      <c r="X244" s="165">
        <f ca="1">+IF($C244=[1]Résultats!$C$3,VLOOKUP(X$5,Sheet1!$B$15:$AG$104,8,FALSE),0)</f>
        <v>0</v>
      </c>
      <c r="Y244" s="165">
        <f ca="1">+IF($C244=[1]Résultats!$C$3,VLOOKUP(Y$5,Sheet1!$B$15:$AG$104,8,FALSE),0)</f>
        <v>0</v>
      </c>
      <c r="Z244" s="151">
        <f ca="1">+IF($C244=[1]Résultats!$C$3,VLOOKUP(Z$5,Sheet1!$B$15:$AG$104,8,FALSE),0)</f>
        <v>0</v>
      </c>
      <c r="AA244" s="151">
        <f ca="1">+IF($C244=[1]Résultats!$C$3,VLOOKUP(AA$5,Sheet1!$B$15:$AG$104,8,FALSE),0)</f>
        <v>0</v>
      </c>
      <c r="AB244" s="213">
        <f ca="1">+IF($C244=[1]Résultats!$C$3,VLOOKUP(AB$5,Sheet1!$B$15:$AG$104,8,FALSE),0)</f>
        <v>0</v>
      </c>
      <c r="AC244" s="165">
        <f ca="1">+IF($C244=[1]Résultats!$C$3,VLOOKUP(AC$5,Sheet1!$B$15:$AG$104,8,FALSE),0)</f>
        <v>0</v>
      </c>
      <c r="AD244" s="165">
        <f ca="1">+IF($C244=[1]Résultats!$C$3,VLOOKUP(AD$5,Sheet1!$B$15:$AG$104,8,FALSE),0)</f>
        <v>0</v>
      </c>
      <c r="AE244" s="213">
        <f ca="1">+IF($C244=[1]Résultats!$C$3,VLOOKUP(AE$5,Sheet1!$B$15:$AG$104,8,FALSE),0)</f>
        <v>0</v>
      </c>
      <c r="AF244" s="165">
        <f ca="1">+IF($C244=[1]Résultats!$C$3,VLOOKUP(AF$5,Sheet1!$B$15:$AG$104,8,FALSE),0)</f>
        <v>0</v>
      </c>
      <c r="AG244" s="165">
        <f ca="1">+IF($C244=[1]Résultats!$C$3,VLOOKUP(AG$5,Sheet1!$B$15:$AG$104,8,FALSE),0)</f>
        <v>0</v>
      </c>
      <c r="AH244" s="151">
        <f ca="1">+IF($C244=[1]Résultats!$C$3,VLOOKUP(AH$5,Sheet1!$B$15:$AG$104,8,FALSE),0)</f>
        <v>0</v>
      </c>
      <c r="AI244" s="151">
        <f ca="1">+IF($C244=[1]Résultats!$C$3,VLOOKUP(AI$5,Sheet1!$B$15:$AG$104,8,FALSE),0)</f>
        <v>0</v>
      </c>
      <c r="AJ244" s="213">
        <f ca="1">+IF($C244=[1]Résultats!$C$3,VLOOKUP(AJ$5,Sheet1!$B$15:$AG$104,8,FALSE),0)</f>
        <v>0</v>
      </c>
      <c r="AK244" s="165">
        <f ca="1">+IF($C244=[1]Résultats!$C$3,VLOOKUP(AK$5,Sheet1!$B$15:$AG$104,8,FALSE),0)</f>
        <v>0</v>
      </c>
      <c r="AL244" s="165">
        <f ca="1">+IF($C244=[1]Résultats!$C$3,VLOOKUP(AL$5,Sheet1!$B$15:$AG$104,8,FALSE),0)</f>
        <v>0</v>
      </c>
      <c r="AM244" s="213">
        <f ca="1">+IF($C244=[1]Résultats!$C$3,VLOOKUP(AM$5,Sheet1!$B$15:$AG$104,8,FALSE),0)</f>
        <v>0</v>
      </c>
      <c r="AN244" s="165">
        <f ca="1">+IF($C244=[1]Résultats!$C$3,VLOOKUP(AN$5,Sheet1!$B$15:$AG$104,8,FALSE),0)</f>
        <v>0</v>
      </c>
      <c r="AO244" s="165">
        <f ca="1">+IF($C244=[1]Résultats!$C$3,VLOOKUP(AO$5,Sheet1!$B$15:$AG$104,8,FALSE),0)</f>
        <v>0</v>
      </c>
      <c r="AP244" s="213">
        <f ca="1">+IF($C244=[1]Résultats!$C$3,VLOOKUP(AP$5,Sheet1!$B$15:$AG$104,8,FALSE),0)</f>
        <v>0</v>
      </c>
      <c r="AQ244" s="165">
        <f ca="1">+IF($C244=[1]Résultats!$C$3,VLOOKUP(AQ$5,Sheet1!$B$15:$AG$104,8,FALSE),0)</f>
        <v>0</v>
      </c>
      <c r="AR244" s="165">
        <f ca="1">+IF($C244=[1]Résultats!$C$3,VLOOKUP(AR$5,Sheet1!$B$15:$AG$104,8,FALSE),0)</f>
        <v>0</v>
      </c>
      <c r="AS244" s="151">
        <f ca="1">+IF($C244=[1]Résultats!$C$3,VLOOKUP(AS$5,Sheet1!$B$15:$AG$104,8,FALSE),0)</f>
        <v>0</v>
      </c>
      <c r="AT244" s="151">
        <f ca="1">+IF($C244=[1]Résultats!$C$3,VLOOKUP(AT$5,Sheet1!$B$15:$AG$104,8,FALSE),0)</f>
        <v>0</v>
      </c>
      <c r="AU244" s="213">
        <f ca="1">+IF($C244=[1]Résultats!$C$3,VLOOKUP(AU$5,Sheet1!$B$15:$AG$104,8,FALSE),0)</f>
        <v>0</v>
      </c>
      <c r="AV244" s="151">
        <f ca="1">+IF($C244=[1]Résultats!$C$3,VLOOKUP(AV$5,Sheet1!$B$15:$AG$104,8,FALSE),0)</f>
        <v>0</v>
      </c>
      <c r="AW244" s="151">
        <f ca="1">+IF($C244=[1]Résultats!$C$3,VLOOKUP(AW$5,Sheet1!$B$15:$AG$104,8,FALSE),0)</f>
        <v>0</v>
      </c>
      <c r="AX244" s="151">
        <f ca="1">+IF($C244=[1]Résultats!$C$3,VLOOKUP(AX$5,Sheet1!$B$15:$AG$104,8,FALSE),0)</f>
        <v>0</v>
      </c>
      <c r="AY244" s="151">
        <f ca="1">+IF($C244=[1]Résultats!$C$3,VLOOKUP(AY$5,Sheet1!$B$15:$AG$104,8,FALSE),0)</f>
        <v>0</v>
      </c>
      <c r="AZ244" s="213">
        <f ca="1">+IF($C244=[1]Résultats!$C$3,VLOOKUP(AZ$5,Sheet1!$B$15:$AG$104,8,FALSE),0)</f>
        <v>0</v>
      </c>
      <c r="BA244" s="165">
        <f ca="1">+IF($C244=[1]Résultats!$C$3,VLOOKUP(BA$5,Sheet1!$B$15:$AG$104,8,FALSE),0)</f>
        <v>0</v>
      </c>
      <c r="BB244" s="165">
        <f ca="1">+IF($C244=[1]Résultats!$C$3,VLOOKUP(BB$5,Sheet1!$B$15:$AG$104,8,FALSE),0)</f>
        <v>0</v>
      </c>
      <c r="BC244" s="151">
        <f ca="1">+IF($C244=[1]Résultats!$C$3,VLOOKUP(BC$5,Sheet1!$B$15:$AG$104,8,FALSE),0)</f>
        <v>0</v>
      </c>
      <c r="BD244" s="151">
        <f ca="1">+IF($C244=[1]Résultats!$C$3,VLOOKUP(BD$5,Sheet1!$B$15:$AG$104,8,FALSE),0)</f>
        <v>0</v>
      </c>
      <c r="BE244" s="151">
        <f ca="1">+IF($C244=[1]Résultats!$C$3,VLOOKUP(BE$5,Sheet1!$B$15:$AG$104,8,FALSE),0)</f>
        <v>0</v>
      </c>
      <c r="BF244" s="151">
        <f ca="1">+IF($C244=[1]Résultats!$C$3,VLOOKUP(BF$5,Sheet1!$B$15:$AG$104,8,FALSE),0)</f>
        <v>0</v>
      </c>
      <c r="BG244" s="151">
        <f ca="1">+IF($C244=[1]Résultats!$C$3,VLOOKUP(BG$5,Sheet1!$B$15:$AG$104,8,FALSE),0)</f>
        <v>0</v>
      </c>
      <c r="BH244" s="151">
        <f ca="1">+IF($C244=[1]Résultats!$C$3,VLOOKUP(BH$5,Sheet1!$B$15:$AG$104,8,FALSE),0)</f>
        <v>0</v>
      </c>
      <c r="BI244" s="151">
        <f ca="1">+IF($C244=[1]Résultats!$C$3,VLOOKUP(BI$5,Sheet1!$B$15:$AG$104,8,FALSE),0)</f>
        <v>0</v>
      </c>
      <c r="BJ244" s="151">
        <f ca="1">+IF($C244=[1]Résultats!$C$3,VLOOKUP(BJ$5,Sheet1!$B$15:$AG$104,8,FALSE),0)</f>
        <v>0</v>
      </c>
      <c r="BK244" s="151">
        <f ca="1">+IF($C244=[1]Résultats!$C$3,VLOOKUP(BK$5,Sheet1!$B$15:$AG$104,8,FALSE),0)</f>
        <v>0</v>
      </c>
      <c r="BL244" s="151">
        <f ca="1">+IF($C244=[1]Résultats!$C$3,VLOOKUP(BL$5,Sheet1!$B$15:$AG$104,8,FALSE),0)</f>
        <v>0</v>
      </c>
      <c r="BM244" s="151">
        <f ca="1">+IF($C244=[1]Résultats!$C$3,VLOOKUP(BM$5,Sheet1!$B$15:$AG$104,8,FALSE),0)</f>
        <v>0</v>
      </c>
      <c r="BN244" s="151">
        <f ca="1">+IF($C244=[1]Résultats!$C$3,VLOOKUP(BN$5,Sheet1!$B$15:$AG$104,8,FALSE),0)</f>
        <v>0</v>
      </c>
      <c r="BO244" s="151">
        <f ca="1">+IF($C244=[1]Résultats!$C$3,VLOOKUP(BO$5,Sheet1!$B$15:$AG$104,8,FALSE),0)</f>
        <v>0</v>
      </c>
      <c r="BP244" s="151">
        <f ca="1">+IF($C244=[1]Résultats!$C$3,VLOOKUP(BP$5,Sheet1!$B$15:$AG$104,8,FALSE),0)</f>
        <v>0</v>
      </c>
      <c r="BQ244" s="151">
        <f ca="1">+IF($C244=[1]Résultats!$C$3,VLOOKUP(BQ$5,Sheet1!$B$15:$AG$104,8,FALSE),0)</f>
        <v>0</v>
      </c>
      <c r="BR244" s="151">
        <f ca="1">+IF($C244=[1]Résultats!$C$3,VLOOKUP(BR$5,Sheet1!$B$15:$AG$104,8,FALSE),0)</f>
        <v>0</v>
      </c>
      <c r="BS244" s="151">
        <f ca="1">+IF($C244=[1]Résultats!$C$3,VLOOKUP(BS$5,Sheet1!$B$15:$AG$104,8,FALSE),0)</f>
        <v>0</v>
      </c>
      <c r="BT244" s="151">
        <f ca="1">+IF($C244=[1]Résultats!$C$3,VLOOKUP(BT$5,Sheet1!$B$15:$AG$104,8,FALSE),0)</f>
        <v>0</v>
      </c>
      <c r="BU244" s="151">
        <f ca="1">+IF($C244=[1]Résultats!$C$3,VLOOKUP(BU$5,Sheet1!$B$15:$AG$104,8,FALSE),0)</f>
        <v>0</v>
      </c>
      <c r="BV244" s="151">
        <f ca="1">+IF($C244=[1]Résultats!$C$3,VLOOKUP(BV$5,Sheet1!$B$15:$AG$104,8,FALSE),0)</f>
        <v>0</v>
      </c>
      <c r="BW244" s="151">
        <f ca="1">+IF($C244=[1]Résultats!$C$3,VLOOKUP(BW$5,Sheet1!$B$15:$AG$104,8,FALSE),0)</f>
        <v>0</v>
      </c>
      <c r="BX244" s="151">
        <f ca="1">+IF($C244=[1]Résultats!$C$3,VLOOKUP(BX$5,Sheet1!$B$15:$AG$104,8,FALSE),0)</f>
        <v>0</v>
      </c>
      <c r="BY244" s="151">
        <f ca="1">+IF($C244=[1]Résultats!$C$3,VLOOKUP(BY$5,Sheet1!$B$15:$AG$104,8,FALSE),0)</f>
        <v>0</v>
      </c>
      <c r="BZ244" s="151">
        <f ca="1">+IF($C244=[1]Résultats!$C$3,VLOOKUP(BZ$5,Sheet1!$B$15:$AG$104,8,FALSE),0)</f>
        <v>0</v>
      </c>
    </row>
    <row r="245" spans="1:78" ht="15.75" customHeight="1" x14ac:dyDescent="0.2">
      <c r="A245" s="1">
        <f t="shared" ca="1" si="12"/>
        <v>0</v>
      </c>
      <c r="B245" s="1">
        <f t="shared" ca="1" si="11"/>
        <v>0</v>
      </c>
      <c r="C245" s="136">
        <f>Hébergement!C245</f>
        <v>43340</v>
      </c>
      <c r="D245" s="150">
        <f ca="1">+IF($C245=[1]Résultats!$C$3,VLOOKUP(D$5,Sheet1!$B$15:$AG$104,8,FALSE),0)</f>
        <v>0</v>
      </c>
      <c r="E245" s="150">
        <f ca="1">+IF($C245=[1]Résultats!$C$3,VLOOKUP(E$5,Sheet1!$B$15:$AG$104,8,FALSE),0)</f>
        <v>0</v>
      </c>
      <c r="F245" s="150">
        <f ca="1">+IF($C245=[1]Résultats!$C$3,VLOOKUP(F$5,Sheet1!$B$15:$AG$104,8,FALSE),0)</f>
        <v>0</v>
      </c>
      <c r="G245" s="150">
        <f ca="1">+IF($C245=[1]Résultats!$C$3,VLOOKUP(G$5,Sheet1!$B$15:$AG$104,8,FALSE),0)</f>
        <v>0</v>
      </c>
      <c r="H245" s="150">
        <f ca="1">+IF($C245=[1]Résultats!$C$3,VLOOKUP(H$5,Sheet1!$B$15:$AG$104,8,FALSE),0)</f>
        <v>0</v>
      </c>
      <c r="I245" s="150">
        <f ca="1">+IF($C245=[1]Résultats!$C$3,VLOOKUP(I$5,Sheet1!$B$15:$AG$104,8,FALSE),0)</f>
        <v>0</v>
      </c>
      <c r="J245" s="151">
        <f ca="1">+IF($C245=[1]Résultats!$C$3,VLOOKUP(J$5,Sheet1!$B$15:$AG$104,8,FALSE),0)</f>
        <v>0</v>
      </c>
      <c r="K245" s="151">
        <f ca="1">+IF($C245=[1]Résultats!$C$3,VLOOKUP(K$5,Sheet1!$B$15:$AG$104,8,FALSE),0)</f>
        <v>0</v>
      </c>
      <c r="L245" s="213">
        <f ca="1">+IF($C245=[1]Résultats!$C$3,VLOOKUP(L$5,Sheet1!$B$15:$AG$104,8,FALSE),0)</f>
        <v>0</v>
      </c>
      <c r="M245" s="165">
        <f ca="1">+IF($C245=[1]Résultats!$C$3,VLOOKUP(M$5,Sheet1!$B$15:$AG$104,8,FALSE),0)</f>
        <v>0</v>
      </c>
      <c r="N245" s="165">
        <f ca="1">+IF($C245=[1]Résultats!$C$3,VLOOKUP(N$5,Sheet1!$B$15:$AG$104,8,FALSE),0)</f>
        <v>0</v>
      </c>
      <c r="O245" s="151">
        <f ca="1">+IF($C245=[1]Résultats!$C$3,VLOOKUP(O$5,Sheet1!$B$15:$AG$104,8,FALSE),0)</f>
        <v>0</v>
      </c>
      <c r="P245" s="151">
        <f ca="1">+IF($C245=[1]Résultats!$C$3,VLOOKUP(P$5,Sheet1!$B$15:$AG$104,8,FALSE),0)</f>
        <v>0</v>
      </c>
      <c r="Q245" s="213">
        <f ca="1">+IF($C245=[1]Résultats!$C$3,VLOOKUP(Q$5,Sheet1!$B$15:$AG$104,8,FALSE),0)</f>
        <v>0</v>
      </c>
      <c r="R245" s="151">
        <f ca="1">+IF($C245=[1]Résultats!$C$3,VLOOKUP(R$5,Sheet1!$B$15:$AG$104,8,FALSE),0)</f>
        <v>0</v>
      </c>
      <c r="S245" s="165">
        <f ca="1">+IF($C245=[1]Résultats!$C$3,VLOOKUP(S$5,Sheet1!$B$15:$AG$104,8,FALSE),0)</f>
        <v>0</v>
      </c>
      <c r="T245" s="165">
        <f ca="1">+IF($C245=[1]Résultats!$C$3,VLOOKUP(T$5,Sheet1!$B$15:$AG$104,8,FALSE),0)</f>
        <v>0</v>
      </c>
      <c r="U245" s="151">
        <f ca="1">+IF($C245=[1]Résultats!$C$3,VLOOKUP(U$5,Sheet1!$B$15:$AG$104,8,FALSE),0)</f>
        <v>0</v>
      </c>
      <c r="V245" s="151">
        <f ca="1">+IF($C245=[1]Résultats!$C$3,VLOOKUP(V$5,Sheet1!$B$15:$AG$104,8,FALSE),0)</f>
        <v>0</v>
      </c>
      <c r="W245" s="213">
        <f ca="1">+IF($C245=[1]Résultats!$C$3,VLOOKUP(W$5,Sheet1!$B$15:$AG$104,8,FALSE),0)</f>
        <v>0</v>
      </c>
      <c r="X245" s="165">
        <f ca="1">+IF($C245=[1]Résultats!$C$3,VLOOKUP(X$5,Sheet1!$B$15:$AG$104,8,FALSE),0)</f>
        <v>0</v>
      </c>
      <c r="Y245" s="165">
        <f ca="1">+IF($C245=[1]Résultats!$C$3,VLOOKUP(Y$5,Sheet1!$B$15:$AG$104,8,FALSE),0)</f>
        <v>0</v>
      </c>
      <c r="Z245" s="151">
        <f ca="1">+IF($C245=[1]Résultats!$C$3,VLOOKUP(Z$5,Sheet1!$B$15:$AG$104,8,FALSE),0)</f>
        <v>0</v>
      </c>
      <c r="AA245" s="151">
        <f ca="1">+IF($C245=[1]Résultats!$C$3,VLOOKUP(AA$5,Sheet1!$B$15:$AG$104,8,FALSE),0)</f>
        <v>0</v>
      </c>
      <c r="AB245" s="213">
        <f ca="1">+IF($C245=[1]Résultats!$C$3,VLOOKUP(AB$5,Sheet1!$B$15:$AG$104,8,FALSE),0)</f>
        <v>0</v>
      </c>
      <c r="AC245" s="165">
        <f ca="1">+IF($C245=[1]Résultats!$C$3,VLOOKUP(AC$5,Sheet1!$B$15:$AG$104,8,FALSE),0)</f>
        <v>0</v>
      </c>
      <c r="AD245" s="165">
        <f ca="1">+IF($C245=[1]Résultats!$C$3,VLOOKUP(AD$5,Sheet1!$B$15:$AG$104,8,FALSE),0)</f>
        <v>0</v>
      </c>
      <c r="AE245" s="213">
        <f ca="1">+IF($C245=[1]Résultats!$C$3,VLOOKUP(AE$5,Sheet1!$B$15:$AG$104,8,FALSE),0)</f>
        <v>0</v>
      </c>
      <c r="AF245" s="165">
        <f ca="1">+IF($C245=[1]Résultats!$C$3,VLOOKUP(AF$5,Sheet1!$B$15:$AG$104,8,FALSE),0)</f>
        <v>0</v>
      </c>
      <c r="AG245" s="165">
        <f ca="1">+IF($C245=[1]Résultats!$C$3,VLOOKUP(AG$5,Sheet1!$B$15:$AG$104,8,FALSE),0)</f>
        <v>0</v>
      </c>
      <c r="AH245" s="151">
        <f ca="1">+IF($C245=[1]Résultats!$C$3,VLOOKUP(AH$5,Sheet1!$B$15:$AG$104,8,FALSE),0)</f>
        <v>0</v>
      </c>
      <c r="AI245" s="151">
        <f ca="1">+IF($C245=[1]Résultats!$C$3,VLOOKUP(AI$5,Sheet1!$B$15:$AG$104,8,FALSE),0)</f>
        <v>0</v>
      </c>
      <c r="AJ245" s="213">
        <f ca="1">+IF($C245=[1]Résultats!$C$3,VLOOKUP(AJ$5,Sheet1!$B$15:$AG$104,8,FALSE),0)</f>
        <v>0</v>
      </c>
      <c r="AK245" s="165">
        <f ca="1">+IF($C245=[1]Résultats!$C$3,VLOOKUP(AK$5,Sheet1!$B$15:$AG$104,8,FALSE),0)</f>
        <v>0</v>
      </c>
      <c r="AL245" s="165">
        <f ca="1">+IF($C245=[1]Résultats!$C$3,VLOOKUP(AL$5,Sheet1!$B$15:$AG$104,8,FALSE),0)</f>
        <v>0</v>
      </c>
      <c r="AM245" s="213">
        <f ca="1">+IF($C245=[1]Résultats!$C$3,VLOOKUP(AM$5,Sheet1!$B$15:$AG$104,8,FALSE),0)</f>
        <v>0</v>
      </c>
      <c r="AN245" s="165">
        <f ca="1">+IF($C245=[1]Résultats!$C$3,VLOOKUP(AN$5,Sheet1!$B$15:$AG$104,8,FALSE),0)</f>
        <v>0</v>
      </c>
      <c r="AO245" s="165">
        <f ca="1">+IF($C245=[1]Résultats!$C$3,VLOOKUP(AO$5,Sheet1!$B$15:$AG$104,8,FALSE),0)</f>
        <v>0</v>
      </c>
      <c r="AP245" s="213">
        <f ca="1">+IF($C245=[1]Résultats!$C$3,VLOOKUP(AP$5,Sheet1!$B$15:$AG$104,8,FALSE),0)</f>
        <v>0</v>
      </c>
      <c r="AQ245" s="165">
        <f ca="1">+IF($C245=[1]Résultats!$C$3,VLOOKUP(AQ$5,Sheet1!$B$15:$AG$104,8,FALSE),0)</f>
        <v>0</v>
      </c>
      <c r="AR245" s="165">
        <f ca="1">+IF($C245=[1]Résultats!$C$3,VLOOKUP(AR$5,Sheet1!$B$15:$AG$104,8,FALSE),0)</f>
        <v>0</v>
      </c>
      <c r="AS245" s="151">
        <f ca="1">+IF($C245=[1]Résultats!$C$3,VLOOKUP(AS$5,Sheet1!$B$15:$AG$104,8,FALSE),0)</f>
        <v>0</v>
      </c>
      <c r="AT245" s="151">
        <f ca="1">+IF($C245=[1]Résultats!$C$3,VLOOKUP(AT$5,Sheet1!$B$15:$AG$104,8,FALSE),0)</f>
        <v>0</v>
      </c>
      <c r="AU245" s="213">
        <f ca="1">+IF($C245=[1]Résultats!$C$3,VLOOKUP(AU$5,Sheet1!$B$15:$AG$104,8,FALSE),0)</f>
        <v>0</v>
      </c>
      <c r="AV245" s="151">
        <f ca="1">+IF($C245=[1]Résultats!$C$3,VLOOKUP(AV$5,Sheet1!$B$15:$AG$104,8,FALSE),0)</f>
        <v>0</v>
      </c>
      <c r="AW245" s="151">
        <f ca="1">+IF($C245=[1]Résultats!$C$3,VLOOKUP(AW$5,Sheet1!$B$15:$AG$104,8,FALSE),0)</f>
        <v>0</v>
      </c>
      <c r="AX245" s="151">
        <f ca="1">+IF($C245=[1]Résultats!$C$3,VLOOKUP(AX$5,Sheet1!$B$15:$AG$104,8,FALSE),0)</f>
        <v>0</v>
      </c>
      <c r="AY245" s="151">
        <f ca="1">+IF($C245=[1]Résultats!$C$3,VLOOKUP(AY$5,Sheet1!$B$15:$AG$104,8,FALSE),0)</f>
        <v>0</v>
      </c>
      <c r="AZ245" s="213">
        <f ca="1">+IF($C245=[1]Résultats!$C$3,VLOOKUP(AZ$5,Sheet1!$B$15:$AG$104,8,FALSE),0)</f>
        <v>0</v>
      </c>
      <c r="BA245" s="165">
        <f ca="1">+IF($C245=[1]Résultats!$C$3,VLOOKUP(BA$5,Sheet1!$B$15:$AG$104,8,FALSE),0)</f>
        <v>0</v>
      </c>
      <c r="BB245" s="165">
        <f ca="1">+IF($C245=[1]Résultats!$C$3,VLOOKUP(BB$5,Sheet1!$B$15:$AG$104,8,FALSE),0)</f>
        <v>0</v>
      </c>
      <c r="BC245" s="151">
        <f ca="1">+IF($C245=[1]Résultats!$C$3,VLOOKUP(BC$5,Sheet1!$B$15:$AG$104,8,FALSE),0)</f>
        <v>0</v>
      </c>
      <c r="BD245" s="151">
        <f ca="1">+IF($C245=[1]Résultats!$C$3,VLOOKUP(BD$5,Sheet1!$B$15:$AG$104,8,FALSE),0)</f>
        <v>0</v>
      </c>
      <c r="BE245" s="151">
        <f ca="1">+IF($C245=[1]Résultats!$C$3,VLOOKUP(BE$5,Sheet1!$B$15:$AG$104,8,FALSE),0)</f>
        <v>0</v>
      </c>
      <c r="BF245" s="151">
        <f ca="1">+IF($C245=[1]Résultats!$C$3,VLOOKUP(BF$5,Sheet1!$B$15:$AG$104,8,FALSE),0)</f>
        <v>0</v>
      </c>
      <c r="BG245" s="151">
        <f ca="1">+IF($C245=[1]Résultats!$C$3,VLOOKUP(BG$5,Sheet1!$B$15:$AG$104,8,FALSE),0)</f>
        <v>0</v>
      </c>
      <c r="BH245" s="151">
        <f ca="1">+IF($C245=[1]Résultats!$C$3,VLOOKUP(BH$5,Sheet1!$B$15:$AG$104,8,FALSE),0)</f>
        <v>0</v>
      </c>
      <c r="BI245" s="151">
        <f ca="1">+IF($C245=[1]Résultats!$C$3,VLOOKUP(BI$5,Sheet1!$B$15:$AG$104,8,FALSE),0)</f>
        <v>0</v>
      </c>
      <c r="BJ245" s="151">
        <f ca="1">+IF($C245=[1]Résultats!$C$3,VLOOKUP(BJ$5,Sheet1!$B$15:$AG$104,8,FALSE),0)</f>
        <v>0</v>
      </c>
      <c r="BK245" s="151">
        <f ca="1">+IF($C245=[1]Résultats!$C$3,VLOOKUP(BK$5,Sheet1!$B$15:$AG$104,8,FALSE),0)</f>
        <v>0</v>
      </c>
      <c r="BL245" s="151">
        <f ca="1">+IF($C245=[1]Résultats!$C$3,VLOOKUP(BL$5,Sheet1!$B$15:$AG$104,8,FALSE),0)</f>
        <v>0</v>
      </c>
      <c r="BM245" s="151">
        <f ca="1">+IF($C245=[1]Résultats!$C$3,VLOOKUP(BM$5,Sheet1!$B$15:$AG$104,8,FALSE),0)</f>
        <v>0</v>
      </c>
      <c r="BN245" s="151">
        <f ca="1">+IF($C245=[1]Résultats!$C$3,VLOOKUP(BN$5,Sheet1!$B$15:$AG$104,8,FALSE),0)</f>
        <v>0</v>
      </c>
      <c r="BO245" s="151">
        <f ca="1">+IF($C245=[1]Résultats!$C$3,VLOOKUP(BO$5,Sheet1!$B$15:$AG$104,8,FALSE),0)</f>
        <v>0</v>
      </c>
      <c r="BP245" s="151">
        <f ca="1">+IF($C245=[1]Résultats!$C$3,VLOOKUP(BP$5,Sheet1!$B$15:$AG$104,8,FALSE),0)</f>
        <v>0</v>
      </c>
      <c r="BQ245" s="151">
        <f ca="1">+IF($C245=[1]Résultats!$C$3,VLOOKUP(BQ$5,Sheet1!$B$15:$AG$104,8,FALSE),0)</f>
        <v>0</v>
      </c>
      <c r="BR245" s="151">
        <f ca="1">+IF($C245=[1]Résultats!$C$3,VLOOKUP(BR$5,Sheet1!$B$15:$AG$104,8,FALSE),0)</f>
        <v>0</v>
      </c>
      <c r="BS245" s="151">
        <f ca="1">+IF($C245=[1]Résultats!$C$3,VLOOKUP(BS$5,Sheet1!$B$15:$AG$104,8,FALSE),0)</f>
        <v>0</v>
      </c>
      <c r="BT245" s="151">
        <f ca="1">+IF($C245=[1]Résultats!$C$3,VLOOKUP(BT$5,Sheet1!$B$15:$AG$104,8,FALSE),0)</f>
        <v>0</v>
      </c>
      <c r="BU245" s="151">
        <f ca="1">+IF($C245=[1]Résultats!$C$3,VLOOKUP(BU$5,Sheet1!$B$15:$AG$104,8,FALSE),0)</f>
        <v>0</v>
      </c>
      <c r="BV245" s="151">
        <f ca="1">+IF($C245=[1]Résultats!$C$3,VLOOKUP(BV$5,Sheet1!$B$15:$AG$104,8,FALSE),0)</f>
        <v>0</v>
      </c>
      <c r="BW245" s="151">
        <f ca="1">+IF($C245=[1]Résultats!$C$3,VLOOKUP(BW$5,Sheet1!$B$15:$AG$104,8,FALSE),0)</f>
        <v>0</v>
      </c>
      <c r="BX245" s="151">
        <f ca="1">+IF($C245=[1]Résultats!$C$3,VLOOKUP(BX$5,Sheet1!$B$15:$AG$104,8,FALSE),0)</f>
        <v>0</v>
      </c>
      <c r="BY245" s="151">
        <f ca="1">+IF($C245=[1]Résultats!$C$3,VLOOKUP(BY$5,Sheet1!$B$15:$AG$104,8,FALSE),0)</f>
        <v>0</v>
      </c>
      <c r="BZ245" s="151">
        <f ca="1">+IF($C245=[1]Résultats!$C$3,VLOOKUP(BZ$5,Sheet1!$B$15:$AG$104,8,FALSE),0)</f>
        <v>0</v>
      </c>
    </row>
    <row r="246" spans="1:78" ht="15.75" customHeight="1" x14ac:dyDescent="0.2">
      <c r="A246" s="1">
        <f t="shared" ca="1" si="12"/>
        <v>0</v>
      </c>
      <c r="B246" s="1">
        <f t="shared" ca="1" si="11"/>
        <v>0</v>
      </c>
      <c r="C246" s="136">
        <f>Hébergement!C246</f>
        <v>43341</v>
      </c>
      <c r="D246" s="150">
        <f ca="1">+IF($C246=[1]Résultats!$C$3,VLOOKUP(D$5,Sheet1!$B$15:$AG$104,8,FALSE),0)</f>
        <v>0</v>
      </c>
      <c r="E246" s="150">
        <f ca="1">+IF($C246=[1]Résultats!$C$3,VLOOKUP(E$5,Sheet1!$B$15:$AG$104,8,FALSE),0)</f>
        <v>0</v>
      </c>
      <c r="F246" s="150">
        <f ca="1">+IF($C246=[1]Résultats!$C$3,VLOOKUP(F$5,Sheet1!$B$15:$AG$104,8,FALSE),0)</f>
        <v>0</v>
      </c>
      <c r="G246" s="150">
        <f ca="1">+IF($C246=[1]Résultats!$C$3,VLOOKUP(G$5,Sheet1!$B$15:$AG$104,8,FALSE),0)</f>
        <v>0</v>
      </c>
      <c r="H246" s="150">
        <f ca="1">+IF($C246=[1]Résultats!$C$3,VLOOKUP(H$5,Sheet1!$B$15:$AG$104,8,FALSE),0)</f>
        <v>0</v>
      </c>
      <c r="I246" s="150">
        <f ca="1">+IF($C246=[1]Résultats!$C$3,VLOOKUP(I$5,Sheet1!$B$15:$AG$104,8,FALSE),0)</f>
        <v>0</v>
      </c>
      <c r="J246" s="151">
        <f ca="1">+IF($C246=[1]Résultats!$C$3,VLOOKUP(J$5,Sheet1!$B$15:$AG$104,8,FALSE),0)</f>
        <v>0</v>
      </c>
      <c r="K246" s="151">
        <f ca="1">+IF($C246=[1]Résultats!$C$3,VLOOKUP(K$5,Sheet1!$B$15:$AG$104,8,FALSE),0)</f>
        <v>0</v>
      </c>
      <c r="L246" s="213">
        <f ca="1">+IF($C246=[1]Résultats!$C$3,VLOOKUP(L$5,Sheet1!$B$15:$AG$104,8,FALSE),0)</f>
        <v>0</v>
      </c>
      <c r="M246" s="165">
        <f ca="1">+IF($C246=[1]Résultats!$C$3,VLOOKUP(M$5,Sheet1!$B$15:$AG$104,8,FALSE),0)</f>
        <v>0</v>
      </c>
      <c r="N246" s="165">
        <f ca="1">+IF($C246=[1]Résultats!$C$3,VLOOKUP(N$5,Sheet1!$B$15:$AG$104,8,FALSE),0)</f>
        <v>0</v>
      </c>
      <c r="O246" s="151">
        <f ca="1">+IF($C246=[1]Résultats!$C$3,VLOOKUP(O$5,Sheet1!$B$15:$AG$104,8,FALSE),0)</f>
        <v>0</v>
      </c>
      <c r="P246" s="151">
        <f ca="1">+IF($C246=[1]Résultats!$C$3,VLOOKUP(P$5,Sheet1!$B$15:$AG$104,8,FALSE),0)</f>
        <v>0</v>
      </c>
      <c r="Q246" s="213">
        <f ca="1">+IF($C246=[1]Résultats!$C$3,VLOOKUP(Q$5,Sheet1!$B$15:$AG$104,8,FALSE),0)</f>
        <v>0</v>
      </c>
      <c r="R246" s="151">
        <f ca="1">+IF($C246=[1]Résultats!$C$3,VLOOKUP(R$5,Sheet1!$B$15:$AG$104,8,FALSE),0)</f>
        <v>0</v>
      </c>
      <c r="S246" s="165">
        <f ca="1">+IF($C246=[1]Résultats!$C$3,VLOOKUP(S$5,Sheet1!$B$15:$AG$104,8,FALSE),0)</f>
        <v>0</v>
      </c>
      <c r="T246" s="165">
        <f ca="1">+IF($C246=[1]Résultats!$C$3,VLOOKUP(T$5,Sheet1!$B$15:$AG$104,8,FALSE),0)</f>
        <v>0</v>
      </c>
      <c r="U246" s="151">
        <f ca="1">+IF($C246=[1]Résultats!$C$3,VLOOKUP(U$5,Sheet1!$B$15:$AG$104,8,FALSE),0)</f>
        <v>0</v>
      </c>
      <c r="V246" s="151">
        <f ca="1">+IF($C246=[1]Résultats!$C$3,VLOOKUP(V$5,Sheet1!$B$15:$AG$104,8,FALSE),0)</f>
        <v>0</v>
      </c>
      <c r="W246" s="213">
        <f ca="1">+IF($C246=[1]Résultats!$C$3,VLOOKUP(W$5,Sheet1!$B$15:$AG$104,8,FALSE),0)</f>
        <v>0</v>
      </c>
      <c r="X246" s="165">
        <f ca="1">+IF($C246=[1]Résultats!$C$3,VLOOKUP(X$5,Sheet1!$B$15:$AG$104,8,FALSE),0)</f>
        <v>0</v>
      </c>
      <c r="Y246" s="165">
        <f ca="1">+IF($C246=[1]Résultats!$C$3,VLOOKUP(Y$5,Sheet1!$B$15:$AG$104,8,FALSE),0)</f>
        <v>0</v>
      </c>
      <c r="Z246" s="151">
        <f ca="1">+IF($C246=[1]Résultats!$C$3,VLOOKUP(Z$5,Sheet1!$B$15:$AG$104,8,FALSE),0)</f>
        <v>0</v>
      </c>
      <c r="AA246" s="151">
        <f ca="1">+IF($C246=[1]Résultats!$C$3,VLOOKUP(AA$5,Sheet1!$B$15:$AG$104,8,FALSE),0)</f>
        <v>0</v>
      </c>
      <c r="AB246" s="213">
        <f ca="1">+IF($C246=[1]Résultats!$C$3,VLOOKUP(AB$5,Sheet1!$B$15:$AG$104,8,FALSE),0)</f>
        <v>0</v>
      </c>
      <c r="AC246" s="165">
        <f ca="1">+IF($C246=[1]Résultats!$C$3,VLOOKUP(AC$5,Sheet1!$B$15:$AG$104,8,FALSE),0)</f>
        <v>0</v>
      </c>
      <c r="AD246" s="165">
        <f ca="1">+IF($C246=[1]Résultats!$C$3,VLOOKUP(AD$5,Sheet1!$B$15:$AG$104,8,FALSE),0)</f>
        <v>0</v>
      </c>
      <c r="AE246" s="213">
        <f ca="1">+IF($C246=[1]Résultats!$C$3,VLOOKUP(AE$5,Sheet1!$B$15:$AG$104,8,FALSE),0)</f>
        <v>0</v>
      </c>
      <c r="AF246" s="165">
        <f ca="1">+IF($C246=[1]Résultats!$C$3,VLOOKUP(AF$5,Sheet1!$B$15:$AG$104,8,FALSE),0)</f>
        <v>0</v>
      </c>
      <c r="AG246" s="165">
        <f ca="1">+IF($C246=[1]Résultats!$C$3,VLOOKUP(AG$5,Sheet1!$B$15:$AG$104,8,FALSE),0)</f>
        <v>0</v>
      </c>
      <c r="AH246" s="151">
        <f ca="1">+IF($C246=[1]Résultats!$C$3,VLOOKUP(AH$5,Sheet1!$B$15:$AG$104,8,FALSE),0)</f>
        <v>0</v>
      </c>
      <c r="AI246" s="151">
        <f ca="1">+IF($C246=[1]Résultats!$C$3,VLOOKUP(AI$5,Sheet1!$B$15:$AG$104,8,FALSE),0)</f>
        <v>0</v>
      </c>
      <c r="AJ246" s="213">
        <f ca="1">+IF($C246=[1]Résultats!$C$3,VLOOKUP(AJ$5,Sheet1!$B$15:$AG$104,8,FALSE),0)</f>
        <v>0</v>
      </c>
      <c r="AK246" s="165">
        <f ca="1">+IF($C246=[1]Résultats!$C$3,VLOOKUP(AK$5,Sheet1!$B$15:$AG$104,8,FALSE),0)</f>
        <v>0</v>
      </c>
      <c r="AL246" s="165">
        <f ca="1">+IF($C246=[1]Résultats!$C$3,VLOOKUP(AL$5,Sheet1!$B$15:$AG$104,8,FALSE),0)</f>
        <v>0</v>
      </c>
      <c r="AM246" s="213">
        <f ca="1">+IF($C246=[1]Résultats!$C$3,VLOOKUP(AM$5,Sheet1!$B$15:$AG$104,8,FALSE),0)</f>
        <v>0</v>
      </c>
      <c r="AN246" s="165">
        <f ca="1">+IF($C246=[1]Résultats!$C$3,VLOOKUP(AN$5,Sheet1!$B$15:$AG$104,8,FALSE),0)</f>
        <v>0</v>
      </c>
      <c r="AO246" s="165">
        <f ca="1">+IF($C246=[1]Résultats!$C$3,VLOOKUP(AO$5,Sheet1!$B$15:$AG$104,8,FALSE),0)</f>
        <v>0</v>
      </c>
      <c r="AP246" s="213">
        <f ca="1">+IF($C246=[1]Résultats!$C$3,VLOOKUP(AP$5,Sheet1!$B$15:$AG$104,8,FALSE),0)</f>
        <v>0</v>
      </c>
      <c r="AQ246" s="165">
        <f ca="1">+IF($C246=[1]Résultats!$C$3,VLOOKUP(AQ$5,Sheet1!$B$15:$AG$104,8,FALSE),0)</f>
        <v>0</v>
      </c>
      <c r="AR246" s="165">
        <f ca="1">+IF($C246=[1]Résultats!$C$3,VLOOKUP(AR$5,Sheet1!$B$15:$AG$104,8,FALSE),0)</f>
        <v>0</v>
      </c>
      <c r="AS246" s="151">
        <f ca="1">+IF($C246=[1]Résultats!$C$3,VLOOKUP(AS$5,Sheet1!$B$15:$AG$104,8,FALSE),0)</f>
        <v>0</v>
      </c>
      <c r="AT246" s="151">
        <f ca="1">+IF($C246=[1]Résultats!$C$3,VLOOKUP(AT$5,Sheet1!$B$15:$AG$104,8,FALSE),0)</f>
        <v>0</v>
      </c>
      <c r="AU246" s="213">
        <f ca="1">+IF($C246=[1]Résultats!$C$3,VLOOKUP(AU$5,Sheet1!$B$15:$AG$104,8,FALSE),0)</f>
        <v>0</v>
      </c>
      <c r="AV246" s="151">
        <f ca="1">+IF($C246=[1]Résultats!$C$3,VLOOKUP(AV$5,Sheet1!$B$15:$AG$104,8,FALSE),0)</f>
        <v>0</v>
      </c>
      <c r="AW246" s="151">
        <f ca="1">+IF($C246=[1]Résultats!$C$3,VLOOKUP(AW$5,Sheet1!$B$15:$AG$104,8,FALSE),0)</f>
        <v>0</v>
      </c>
      <c r="AX246" s="151">
        <f ca="1">+IF($C246=[1]Résultats!$C$3,VLOOKUP(AX$5,Sheet1!$B$15:$AG$104,8,FALSE),0)</f>
        <v>0</v>
      </c>
      <c r="AY246" s="151">
        <f ca="1">+IF($C246=[1]Résultats!$C$3,VLOOKUP(AY$5,Sheet1!$B$15:$AG$104,8,FALSE),0)</f>
        <v>0</v>
      </c>
      <c r="AZ246" s="213">
        <f ca="1">+IF($C246=[1]Résultats!$C$3,VLOOKUP(AZ$5,Sheet1!$B$15:$AG$104,8,FALSE),0)</f>
        <v>0</v>
      </c>
      <c r="BA246" s="165">
        <f ca="1">+IF($C246=[1]Résultats!$C$3,VLOOKUP(BA$5,Sheet1!$B$15:$AG$104,8,FALSE),0)</f>
        <v>0</v>
      </c>
      <c r="BB246" s="165">
        <f ca="1">+IF($C246=[1]Résultats!$C$3,VLOOKUP(BB$5,Sheet1!$B$15:$AG$104,8,FALSE),0)</f>
        <v>0</v>
      </c>
      <c r="BC246" s="151">
        <f ca="1">+IF($C246=[1]Résultats!$C$3,VLOOKUP(BC$5,Sheet1!$B$15:$AG$104,8,FALSE),0)</f>
        <v>0</v>
      </c>
      <c r="BD246" s="151">
        <f ca="1">+IF($C246=[1]Résultats!$C$3,VLOOKUP(BD$5,Sheet1!$B$15:$AG$104,8,FALSE),0)</f>
        <v>0</v>
      </c>
      <c r="BE246" s="151">
        <f ca="1">+IF($C246=[1]Résultats!$C$3,VLOOKUP(BE$5,Sheet1!$B$15:$AG$104,8,FALSE),0)</f>
        <v>0</v>
      </c>
      <c r="BF246" s="151">
        <f ca="1">+IF($C246=[1]Résultats!$C$3,VLOOKUP(BF$5,Sheet1!$B$15:$AG$104,8,FALSE),0)</f>
        <v>0</v>
      </c>
      <c r="BG246" s="151">
        <f ca="1">+IF($C246=[1]Résultats!$C$3,VLOOKUP(BG$5,Sheet1!$B$15:$AG$104,8,FALSE),0)</f>
        <v>0</v>
      </c>
      <c r="BH246" s="151">
        <f ca="1">+IF($C246=[1]Résultats!$C$3,VLOOKUP(BH$5,Sheet1!$B$15:$AG$104,8,FALSE),0)</f>
        <v>0</v>
      </c>
      <c r="BI246" s="151">
        <f ca="1">+IF($C246=[1]Résultats!$C$3,VLOOKUP(BI$5,Sheet1!$B$15:$AG$104,8,FALSE),0)</f>
        <v>0</v>
      </c>
      <c r="BJ246" s="151">
        <f ca="1">+IF($C246=[1]Résultats!$C$3,VLOOKUP(BJ$5,Sheet1!$B$15:$AG$104,8,FALSE),0)</f>
        <v>0</v>
      </c>
      <c r="BK246" s="151">
        <f ca="1">+IF($C246=[1]Résultats!$C$3,VLOOKUP(BK$5,Sheet1!$B$15:$AG$104,8,FALSE),0)</f>
        <v>0</v>
      </c>
      <c r="BL246" s="151">
        <f ca="1">+IF($C246=[1]Résultats!$C$3,VLOOKUP(BL$5,Sheet1!$B$15:$AG$104,8,FALSE),0)</f>
        <v>0</v>
      </c>
      <c r="BM246" s="151">
        <f ca="1">+IF($C246=[1]Résultats!$C$3,VLOOKUP(BM$5,Sheet1!$B$15:$AG$104,8,FALSE),0)</f>
        <v>0</v>
      </c>
      <c r="BN246" s="151">
        <f ca="1">+IF($C246=[1]Résultats!$C$3,VLOOKUP(BN$5,Sheet1!$B$15:$AG$104,8,FALSE),0)</f>
        <v>0</v>
      </c>
      <c r="BO246" s="151">
        <f ca="1">+IF($C246=[1]Résultats!$C$3,VLOOKUP(BO$5,Sheet1!$B$15:$AG$104,8,FALSE),0)</f>
        <v>0</v>
      </c>
      <c r="BP246" s="151">
        <f ca="1">+IF($C246=[1]Résultats!$C$3,VLOOKUP(BP$5,Sheet1!$B$15:$AG$104,8,FALSE),0)</f>
        <v>0</v>
      </c>
      <c r="BQ246" s="151">
        <f ca="1">+IF($C246=[1]Résultats!$C$3,VLOOKUP(BQ$5,Sheet1!$B$15:$AG$104,8,FALSE),0)</f>
        <v>0</v>
      </c>
      <c r="BR246" s="151">
        <f ca="1">+IF($C246=[1]Résultats!$C$3,VLOOKUP(BR$5,Sheet1!$B$15:$AG$104,8,FALSE),0)</f>
        <v>0</v>
      </c>
      <c r="BS246" s="151">
        <f ca="1">+IF($C246=[1]Résultats!$C$3,VLOOKUP(BS$5,Sheet1!$B$15:$AG$104,8,FALSE),0)</f>
        <v>0</v>
      </c>
      <c r="BT246" s="151">
        <f ca="1">+IF($C246=[1]Résultats!$C$3,VLOOKUP(BT$5,Sheet1!$B$15:$AG$104,8,FALSE),0)</f>
        <v>0</v>
      </c>
      <c r="BU246" s="151">
        <f ca="1">+IF($C246=[1]Résultats!$C$3,VLOOKUP(BU$5,Sheet1!$B$15:$AG$104,8,FALSE),0)</f>
        <v>0</v>
      </c>
      <c r="BV246" s="151">
        <f ca="1">+IF($C246=[1]Résultats!$C$3,VLOOKUP(BV$5,Sheet1!$B$15:$AG$104,8,FALSE),0)</f>
        <v>0</v>
      </c>
      <c r="BW246" s="151">
        <f ca="1">+IF($C246=[1]Résultats!$C$3,VLOOKUP(BW$5,Sheet1!$B$15:$AG$104,8,FALSE),0)</f>
        <v>0</v>
      </c>
      <c r="BX246" s="151">
        <f ca="1">+IF($C246=[1]Résultats!$C$3,VLOOKUP(BX$5,Sheet1!$B$15:$AG$104,8,FALSE),0)</f>
        <v>0</v>
      </c>
      <c r="BY246" s="151">
        <f ca="1">+IF($C246=[1]Résultats!$C$3,VLOOKUP(BY$5,Sheet1!$B$15:$AG$104,8,FALSE),0)</f>
        <v>0</v>
      </c>
      <c r="BZ246" s="151">
        <f ca="1">+IF($C246=[1]Résultats!$C$3,VLOOKUP(BZ$5,Sheet1!$B$15:$AG$104,8,FALSE),0)</f>
        <v>0</v>
      </c>
    </row>
    <row r="247" spans="1:78" ht="15.75" customHeight="1" x14ac:dyDescent="0.2">
      <c r="A247" s="1">
        <f t="shared" ca="1" si="12"/>
        <v>0</v>
      </c>
      <c r="B247" s="1">
        <f t="shared" ca="1" si="11"/>
        <v>0</v>
      </c>
      <c r="C247" s="136">
        <f>Hébergement!C247</f>
        <v>43342</v>
      </c>
      <c r="D247" s="150">
        <f ca="1">+IF($C247=[1]Résultats!$C$3,VLOOKUP(D$5,Sheet1!$B$15:$AG$104,8,FALSE),0)</f>
        <v>0</v>
      </c>
      <c r="E247" s="150">
        <f ca="1">+IF($C247=[1]Résultats!$C$3,VLOOKUP(E$5,Sheet1!$B$15:$AG$104,8,FALSE),0)</f>
        <v>0</v>
      </c>
      <c r="F247" s="150">
        <f ca="1">+IF($C247=[1]Résultats!$C$3,VLOOKUP(F$5,Sheet1!$B$15:$AG$104,8,FALSE),0)</f>
        <v>0</v>
      </c>
      <c r="G247" s="150">
        <f ca="1">+IF($C247=[1]Résultats!$C$3,VLOOKUP(G$5,Sheet1!$B$15:$AG$104,8,FALSE),0)</f>
        <v>0</v>
      </c>
      <c r="H247" s="150">
        <f ca="1">+IF($C247=[1]Résultats!$C$3,VLOOKUP(H$5,Sheet1!$B$15:$AG$104,8,FALSE),0)</f>
        <v>0</v>
      </c>
      <c r="I247" s="150">
        <f ca="1">+IF($C247=[1]Résultats!$C$3,VLOOKUP(I$5,Sheet1!$B$15:$AG$104,8,FALSE),0)</f>
        <v>0</v>
      </c>
      <c r="J247" s="151">
        <f ca="1">+IF($C247=[1]Résultats!$C$3,VLOOKUP(J$5,Sheet1!$B$15:$AG$104,8,FALSE),0)</f>
        <v>0</v>
      </c>
      <c r="K247" s="151">
        <f ca="1">+IF($C247=[1]Résultats!$C$3,VLOOKUP(K$5,Sheet1!$B$15:$AG$104,8,FALSE),0)</f>
        <v>0</v>
      </c>
      <c r="L247" s="213">
        <f ca="1">+IF($C247=[1]Résultats!$C$3,VLOOKUP(L$5,Sheet1!$B$15:$AG$104,8,FALSE),0)</f>
        <v>0</v>
      </c>
      <c r="M247" s="165">
        <f ca="1">+IF($C247=[1]Résultats!$C$3,VLOOKUP(M$5,Sheet1!$B$15:$AG$104,8,FALSE),0)</f>
        <v>0</v>
      </c>
      <c r="N247" s="165">
        <f ca="1">+IF($C247=[1]Résultats!$C$3,VLOOKUP(N$5,Sheet1!$B$15:$AG$104,8,FALSE),0)</f>
        <v>0</v>
      </c>
      <c r="O247" s="151">
        <f ca="1">+IF($C247=[1]Résultats!$C$3,VLOOKUP(O$5,Sheet1!$B$15:$AG$104,8,FALSE),0)</f>
        <v>0</v>
      </c>
      <c r="P247" s="151">
        <f ca="1">+IF($C247=[1]Résultats!$C$3,VLOOKUP(P$5,Sheet1!$B$15:$AG$104,8,FALSE),0)</f>
        <v>0</v>
      </c>
      <c r="Q247" s="213">
        <f ca="1">+IF($C247=[1]Résultats!$C$3,VLOOKUP(Q$5,Sheet1!$B$15:$AG$104,8,FALSE),0)</f>
        <v>0</v>
      </c>
      <c r="R247" s="151">
        <f ca="1">+IF($C247=[1]Résultats!$C$3,VLOOKUP(R$5,Sheet1!$B$15:$AG$104,8,FALSE),0)</f>
        <v>0</v>
      </c>
      <c r="S247" s="165">
        <f ca="1">+IF($C247=[1]Résultats!$C$3,VLOOKUP(S$5,Sheet1!$B$15:$AG$104,8,FALSE),0)</f>
        <v>0</v>
      </c>
      <c r="T247" s="165">
        <f ca="1">+IF($C247=[1]Résultats!$C$3,VLOOKUP(T$5,Sheet1!$B$15:$AG$104,8,FALSE),0)</f>
        <v>0</v>
      </c>
      <c r="U247" s="151">
        <f ca="1">+IF($C247=[1]Résultats!$C$3,VLOOKUP(U$5,Sheet1!$B$15:$AG$104,8,FALSE),0)</f>
        <v>0</v>
      </c>
      <c r="V247" s="151">
        <f ca="1">+IF($C247=[1]Résultats!$C$3,VLOOKUP(V$5,Sheet1!$B$15:$AG$104,8,FALSE),0)</f>
        <v>0</v>
      </c>
      <c r="W247" s="213">
        <f ca="1">+IF($C247=[1]Résultats!$C$3,VLOOKUP(W$5,Sheet1!$B$15:$AG$104,8,FALSE),0)</f>
        <v>0</v>
      </c>
      <c r="X247" s="165">
        <f ca="1">+IF($C247=[1]Résultats!$C$3,VLOOKUP(X$5,Sheet1!$B$15:$AG$104,8,FALSE),0)</f>
        <v>0</v>
      </c>
      <c r="Y247" s="165">
        <f ca="1">+IF($C247=[1]Résultats!$C$3,VLOOKUP(Y$5,Sheet1!$B$15:$AG$104,8,FALSE),0)</f>
        <v>0</v>
      </c>
      <c r="Z247" s="151">
        <f ca="1">+IF($C247=[1]Résultats!$C$3,VLOOKUP(Z$5,Sheet1!$B$15:$AG$104,8,FALSE),0)</f>
        <v>0</v>
      </c>
      <c r="AA247" s="151">
        <f ca="1">+IF($C247=[1]Résultats!$C$3,VLOOKUP(AA$5,Sheet1!$B$15:$AG$104,8,FALSE),0)</f>
        <v>0</v>
      </c>
      <c r="AB247" s="213">
        <f ca="1">+IF($C247=[1]Résultats!$C$3,VLOOKUP(AB$5,Sheet1!$B$15:$AG$104,8,FALSE),0)</f>
        <v>0</v>
      </c>
      <c r="AC247" s="165">
        <f ca="1">+IF($C247=[1]Résultats!$C$3,VLOOKUP(AC$5,Sheet1!$B$15:$AG$104,8,FALSE),0)</f>
        <v>0</v>
      </c>
      <c r="AD247" s="165">
        <f ca="1">+IF($C247=[1]Résultats!$C$3,VLOOKUP(AD$5,Sheet1!$B$15:$AG$104,8,FALSE),0)</f>
        <v>0</v>
      </c>
      <c r="AE247" s="213">
        <f ca="1">+IF($C247=[1]Résultats!$C$3,VLOOKUP(AE$5,Sheet1!$B$15:$AG$104,8,FALSE),0)</f>
        <v>0</v>
      </c>
      <c r="AF247" s="165">
        <f ca="1">+IF($C247=[1]Résultats!$C$3,VLOOKUP(AF$5,Sheet1!$B$15:$AG$104,8,FALSE),0)</f>
        <v>0</v>
      </c>
      <c r="AG247" s="165">
        <f ca="1">+IF($C247=[1]Résultats!$C$3,VLOOKUP(AG$5,Sheet1!$B$15:$AG$104,8,FALSE),0)</f>
        <v>0</v>
      </c>
      <c r="AH247" s="151">
        <f ca="1">+IF($C247=[1]Résultats!$C$3,VLOOKUP(AH$5,Sheet1!$B$15:$AG$104,8,FALSE),0)</f>
        <v>0</v>
      </c>
      <c r="AI247" s="151">
        <f ca="1">+IF($C247=[1]Résultats!$C$3,VLOOKUP(AI$5,Sheet1!$B$15:$AG$104,8,FALSE),0)</f>
        <v>0</v>
      </c>
      <c r="AJ247" s="213">
        <f ca="1">+IF($C247=[1]Résultats!$C$3,VLOOKUP(AJ$5,Sheet1!$B$15:$AG$104,8,FALSE),0)</f>
        <v>0</v>
      </c>
      <c r="AK247" s="165">
        <f ca="1">+IF($C247=[1]Résultats!$C$3,VLOOKUP(AK$5,Sheet1!$B$15:$AG$104,8,FALSE),0)</f>
        <v>0</v>
      </c>
      <c r="AL247" s="165">
        <f ca="1">+IF($C247=[1]Résultats!$C$3,VLOOKUP(AL$5,Sheet1!$B$15:$AG$104,8,FALSE),0)</f>
        <v>0</v>
      </c>
      <c r="AM247" s="213">
        <f ca="1">+IF($C247=[1]Résultats!$C$3,VLOOKUP(AM$5,Sheet1!$B$15:$AG$104,8,FALSE),0)</f>
        <v>0</v>
      </c>
      <c r="AN247" s="165">
        <f ca="1">+IF($C247=[1]Résultats!$C$3,VLOOKUP(AN$5,Sheet1!$B$15:$AG$104,8,FALSE),0)</f>
        <v>0</v>
      </c>
      <c r="AO247" s="165">
        <f ca="1">+IF($C247=[1]Résultats!$C$3,VLOOKUP(AO$5,Sheet1!$B$15:$AG$104,8,FALSE),0)</f>
        <v>0</v>
      </c>
      <c r="AP247" s="213">
        <f ca="1">+IF($C247=[1]Résultats!$C$3,VLOOKUP(AP$5,Sheet1!$B$15:$AG$104,8,FALSE),0)</f>
        <v>0</v>
      </c>
      <c r="AQ247" s="165">
        <f ca="1">+IF($C247=[1]Résultats!$C$3,VLOOKUP(AQ$5,Sheet1!$B$15:$AG$104,8,FALSE),0)</f>
        <v>0</v>
      </c>
      <c r="AR247" s="165">
        <f ca="1">+IF($C247=[1]Résultats!$C$3,VLOOKUP(AR$5,Sheet1!$B$15:$AG$104,8,FALSE),0)</f>
        <v>0</v>
      </c>
      <c r="AS247" s="151">
        <f ca="1">+IF($C247=[1]Résultats!$C$3,VLOOKUP(AS$5,Sheet1!$B$15:$AG$104,8,FALSE),0)</f>
        <v>0</v>
      </c>
      <c r="AT247" s="151">
        <f ca="1">+IF($C247=[1]Résultats!$C$3,VLOOKUP(AT$5,Sheet1!$B$15:$AG$104,8,FALSE),0)</f>
        <v>0</v>
      </c>
      <c r="AU247" s="213">
        <f ca="1">+IF($C247=[1]Résultats!$C$3,VLOOKUP(AU$5,Sheet1!$B$15:$AG$104,8,FALSE),0)</f>
        <v>0</v>
      </c>
      <c r="AV247" s="151">
        <f ca="1">+IF($C247=[1]Résultats!$C$3,VLOOKUP(AV$5,Sheet1!$B$15:$AG$104,8,FALSE),0)</f>
        <v>0</v>
      </c>
      <c r="AW247" s="151">
        <f ca="1">+IF($C247=[1]Résultats!$C$3,VLOOKUP(AW$5,Sheet1!$B$15:$AG$104,8,FALSE),0)</f>
        <v>0</v>
      </c>
      <c r="AX247" s="151">
        <f ca="1">+IF($C247=[1]Résultats!$C$3,VLOOKUP(AX$5,Sheet1!$B$15:$AG$104,8,FALSE),0)</f>
        <v>0</v>
      </c>
      <c r="AY247" s="151">
        <f ca="1">+IF($C247=[1]Résultats!$C$3,VLOOKUP(AY$5,Sheet1!$B$15:$AG$104,8,FALSE),0)</f>
        <v>0</v>
      </c>
      <c r="AZ247" s="213">
        <f ca="1">+IF($C247=[1]Résultats!$C$3,VLOOKUP(AZ$5,Sheet1!$B$15:$AG$104,8,FALSE),0)</f>
        <v>0</v>
      </c>
      <c r="BA247" s="165">
        <f ca="1">+IF($C247=[1]Résultats!$C$3,VLOOKUP(BA$5,Sheet1!$B$15:$AG$104,8,FALSE),0)</f>
        <v>0</v>
      </c>
      <c r="BB247" s="165">
        <f ca="1">+IF($C247=[1]Résultats!$C$3,VLOOKUP(BB$5,Sheet1!$B$15:$AG$104,8,FALSE),0)</f>
        <v>0</v>
      </c>
      <c r="BC247" s="151">
        <f ca="1">+IF($C247=[1]Résultats!$C$3,VLOOKUP(BC$5,Sheet1!$B$15:$AG$104,8,FALSE),0)</f>
        <v>0</v>
      </c>
      <c r="BD247" s="151">
        <f ca="1">+IF($C247=[1]Résultats!$C$3,VLOOKUP(BD$5,Sheet1!$B$15:$AG$104,8,FALSE),0)</f>
        <v>0</v>
      </c>
      <c r="BE247" s="151">
        <f ca="1">+IF($C247=[1]Résultats!$C$3,VLOOKUP(BE$5,Sheet1!$B$15:$AG$104,8,FALSE),0)</f>
        <v>0</v>
      </c>
      <c r="BF247" s="151">
        <f ca="1">+IF($C247=[1]Résultats!$C$3,VLOOKUP(BF$5,Sheet1!$B$15:$AG$104,8,FALSE),0)</f>
        <v>0</v>
      </c>
      <c r="BG247" s="151">
        <f ca="1">+IF($C247=[1]Résultats!$C$3,VLOOKUP(BG$5,Sheet1!$B$15:$AG$104,8,FALSE),0)</f>
        <v>0</v>
      </c>
      <c r="BH247" s="151">
        <f ca="1">+IF($C247=[1]Résultats!$C$3,VLOOKUP(BH$5,Sheet1!$B$15:$AG$104,8,FALSE),0)</f>
        <v>0</v>
      </c>
      <c r="BI247" s="151">
        <f ca="1">+IF($C247=[1]Résultats!$C$3,VLOOKUP(BI$5,Sheet1!$B$15:$AG$104,8,FALSE),0)</f>
        <v>0</v>
      </c>
      <c r="BJ247" s="151">
        <f ca="1">+IF($C247=[1]Résultats!$C$3,VLOOKUP(BJ$5,Sheet1!$B$15:$AG$104,8,FALSE),0)</f>
        <v>0</v>
      </c>
      <c r="BK247" s="151">
        <f ca="1">+IF($C247=[1]Résultats!$C$3,VLOOKUP(BK$5,Sheet1!$B$15:$AG$104,8,FALSE),0)</f>
        <v>0</v>
      </c>
      <c r="BL247" s="151">
        <f ca="1">+IF($C247=[1]Résultats!$C$3,VLOOKUP(BL$5,Sheet1!$B$15:$AG$104,8,FALSE),0)</f>
        <v>0</v>
      </c>
      <c r="BM247" s="151">
        <f ca="1">+IF($C247=[1]Résultats!$C$3,VLOOKUP(BM$5,Sheet1!$B$15:$AG$104,8,FALSE),0)</f>
        <v>0</v>
      </c>
      <c r="BN247" s="151">
        <f ca="1">+IF($C247=[1]Résultats!$C$3,VLOOKUP(BN$5,Sheet1!$B$15:$AG$104,8,FALSE),0)</f>
        <v>0</v>
      </c>
      <c r="BO247" s="151">
        <f ca="1">+IF($C247=[1]Résultats!$C$3,VLOOKUP(BO$5,Sheet1!$B$15:$AG$104,8,FALSE),0)</f>
        <v>0</v>
      </c>
      <c r="BP247" s="151">
        <f ca="1">+IF($C247=[1]Résultats!$C$3,VLOOKUP(BP$5,Sheet1!$B$15:$AG$104,8,FALSE),0)</f>
        <v>0</v>
      </c>
      <c r="BQ247" s="151">
        <f ca="1">+IF($C247=[1]Résultats!$C$3,VLOOKUP(BQ$5,Sheet1!$B$15:$AG$104,8,FALSE),0)</f>
        <v>0</v>
      </c>
      <c r="BR247" s="151">
        <f ca="1">+IF($C247=[1]Résultats!$C$3,VLOOKUP(BR$5,Sheet1!$B$15:$AG$104,8,FALSE),0)</f>
        <v>0</v>
      </c>
      <c r="BS247" s="151">
        <f ca="1">+IF($C247=[1]Résultats!$C$3,VLOOKUP(BS$5,Sheet1!$B$15:$AG$104,8,FALSE),0)</f>
        <v>0</v>
      </c>
      <c r="BT247" s="151">
        <f ca="1">+IF($C247=[1]Résultats!$C$3,VLOOKUP(BT$5,Sheet1!$B$15:$AG$104,8,FALSE),0)</f>
        <v>0</v>
      </c>
      <c r="BU247" s="151">
        <f ca="1">+IF($C247=[1]Résultats!$C$3,VLOOKUP(BU$5,Sheet1!$B$15:$AG$104,8,FALSE),0)</f>
        <v>0</v>
      </c>
      <c r="BV247" s="151">
        <f ca="1">+IF($C247=[1]Résultats!$C$3,VLOOKUP(BV$5,Sheet1!$B$15:$AG$104,8,FALSE),0)</f>
        <v>0</v>
      </c>
      <c r="BW247" s="151">
        <f ca="1">+IF($C247=[1]Résultats!$C$3,VLOOKUP(BW$5,Sheet1!$B$15:$AG$104,8,FALSE),0)</f>
        <v>0</v>
      </c>
      <c r="BX247" s="151">
        <f ca="1">+IF($C247=[1]Résultats!$C$3,VLOOKUP(BX$5,Sheet1!$B$15:$AG$104,8,FALSE),0)</f>
        <v>0</v>
      </c>
      <c r="BY247" s="151">
        <f ca="1">+IF($C247=[1]Résultats!$C$3,VLOOKUP(BY$5,Sheet1!$B$15:$AG$104,8,FALSE),0)</f>
        <v>0</v>
      </c>
      <c r="BZ247" s="151">
        <f ca="1">+IF($C247=[1]Résultats!$C$3,VLOOKUP(BZ$5,Sheet1!$B$15:$AG$104,8,FALSE),0)</f>
        <v>0</v>
      </c>
    </row>
    <row r="248" spans="1:78" ht="15.75" customHeight="1" thickBot="1" x14ac:dyDescent="0.25">
      <c r="A248" s="1">
        <f t="shared" ca="1" si="12"/>
        <v>0</v>
      </c>
      <c r="B248" s="1">
        <f t="shared" ca="1" si="11"/>
        <v>0</v>
      </c>
      <c r="C248" s="136">
        <f>Hébergement!C248</f>
        <v>43343</v>
      </c>
      <c r="D248" s="150">
        <f ca="1">+IF($C248=[1]Résultats!$C$3,VLOOKUP(D$5,Sheet1!$B$15:$AG$104,8,FALSE),0)</f>
        <v>0</v>
      </c>
      <c r="E248" s="150">
        <f ca="1">+IF($C248=[1]Résultats!$C$3,VLOOKUP(E$5,Sheet1!$B$15:$AG$104,8,FALSE),0)</f>
        <v>0</v>
      </c>
      <c r="F248" s="150">
        <f ca="1">+IF($C248=[1]Résultats!$C$3,VLOOKUP(F$5,Sheet1!$B$15:$AG$104,8,FALSE),0)</f>
        <v>0</v>
      </c>
      <c r="G248" s="150">
        <f ca="1">+IF($C248=[1]Résultats!$C$3,VLOOKUP(G$5,Sheet1!$B$15:$AG$104,8,FALSE),0)</f>
        <v>0</v>
      </c>
      <c r="H248" s="150">
        <f ca="1">+IF($C248=[1]Résultats!$C$3,VLOOKUP(H$5,Sheet1!$B$15:$AG$104,8,FALSE),0)</f>
        <v>0</v>
      </c>
      <c r="I248" s="150">
        <f ca="1">+IF($C248=[1]Résultats!$C$3,VLOOKUP(I$5,Sheet1!$B$15:$AG$104,8,FALSE),0)</f>
        <v>0</v>
      </c>
      <c r="J248" s="151">
        <f ca="1">+IF($C248=[1]Résultats!$C$3,VLOOKUP(J$5,Sheet1!$B$15:$AG$104,8,FALSE),0)</f>
        <v>0</v>
      </c>
      <c r="K248" s="151">
        <f ca="1">+IF($C248=[1]Résultats!$C$3,VLOOKUP(K$5,Sheet1!$B$15:$AG$104,8,FALSE),0)</f>
        <v>0</v>
      </c>
      <c r="L248" s="213">
        <f ca="1">+IF($C248=[1]Résultats!$C$3,VLOOKUP(L$5,Sheet1!$B$15:$AG$104,8,FALSE),0)</f>
        <v>0</v>
      </c>
      <c r="M248" s="165">
        <f ca="1">+IF($C248=[1]Résultats!$C$3,VLOOKUP(M$5,Sheet1!$B$15:$AG$104,8,FALSE),0)</f>
        <v>0</v>
      </c>
      <c r="N248" s="165">
        <f ca="1">+IF($C248=[1]Résultats!$C$3,VLOOKUP(N$5,Sheet1!$B$15:$AG$104,8,FALSE),0)</f>
        <v>0</v>
      </c>
      <c r="O248" s="151">
        <f ca="1">+IF($C248=[1]Résultats!$C$3,VLOOKUP(O$5,Sheet1!$B$15:$AG$104,8,FALSE),0)</f>
        <v>0</v>
      </c>
      <c r="P248" s="151">
        <f ca="1">+IF($C248=[1]Résultats!$C$3,VLOOKUP(P$5,Sheet1!$B$15:$AG$104,8,FALSE),0)</f>
        <v>0</v>
      </c>
      <c r="Q248" s="213">
        <f ca="1">+IF($C248=[1]Résultats!$C$3,VLOOKUP(Q$5,Sheet1!$B$15:$AG$104,8,FALSE),0)</f>
        <v>0</v>
      </c>
      <c r="R248" s="151">
        <f ca="1">+IF($C248=[1]Résultats!$C$3,VLOOKUP(R$5,Sheet1!$B$15:$AG$104,8,FALSE),0)</f>
        <v>0</v>
      </c>
      <c r="S248" s="165">
        <f ca="1">+IF($C248=[1]Résultats!$C$3,VLOOKUP(S$5,Sheet1!$B$15:$AG$104,8,FALSE),0)</f>
        <v>0</v>
      </c>
      <c r="T248" s="165">
        <f ca="1">+IF($C248=[1]Résultats!$C$3,VLOOKUP(T$5,Sheet1!$B$15:$AG$104,8,FALSE),0)</f>
        <v>0</v>
      </c>
      <c r="U248" s="151">
        <f ca="1">+IF($C248=[1]Résultats!$C$3,VLOOKUP(U$5,Sheet1!$B$15:$AG$104,8,FALSE),0)</f>
        <v>0</v>
      </c>
      <c r="V248" s="151">
        <f ca="1">+IF($C248=[1]Résultats!$C$3,VLOOKUP(V$5,Sheet1!$B$15:$AG$104,8,FALSE),0)</f>
        <v>0</v>
      </c>
      <c r="W248" s="213">
        <f ca="1">+IF($C248=[1]Résultats!$C$3,VLOOKUP(W$5,Sheet1!$B$15:$AG$104,8,FALSE),0)</f>
        <v>0</v>
      </c>
      <c r="X248" s="165">
        <f ca="1">+IF($C248=[1]Résultats!$C$3,VLOOKUP(X$5,Sheet1!$B$15:$AG$104,8,FALSE),0)</f>
        <v>0</v>
      </c>
      <c r="Y248" s="165">
        <f ca="1">+IF($C248=[1]Résultats!$C$3,VLOOKUP(Y$5,Sheet1!$B$15:$AG$104,8,FALSE),0)</f>
        <v>0</v>
      </c>
      <c r="Z248" s="151">
        <f ca="1">+IF($C248=[1]Résultats!$C$3,VLOOKUP(Z$5,Sheet1!$B$15:$AG$104,8,FALSE),0)</f>
        <v>0</v>
      </c>
      <c r="AA248" s="151">
        <f ca="1">+IF($C248=[1]Résultats!$C$3,VLOOKUP(AA$5,Sheet1!$B$15:$AG$104,8,FALSE),0)</f>
        <v>0</v>
      </c>
      <c r="AB248" s="213">
        <f ca="1">+IF($C248=[1]Résultats!$C$3,VLOOKUP(AB$5,Sheet1!$B$15:$AG$104,8,FALSE),0)</f>
        <v>0</v>
      </c>
      <c r="AC248" s="165">
        <f ca="1">+IF($C248=[1]Résultats!$C$3,VLOOKUP(AC$5,Sheet1!$B$15:$AG$104,8,FALSE),0)</f>
        <v>0</v>
      </c>
      <c r="AD248" s="165">
        <f ca="1">+IF($C248=[1]Résultats!$C$3,VLOOKUP(AD$5,Sheet1!$B$15:$AG$104,8,FALSE),0)</f>
        <v>0</v>
      </c>
      <c r="AE248" s="213">
        <f ca="1">+IF($C248=[1]Résultats!$C$3,VLOOKUP(AE$5,Sheet1!$B$15:$AG$104,8,FALSE),0)</f>
        <v>0</v>
      </c>
      <c r="AF248" s="165">
        <f ca="1">+IF($C248=[1]Résultats!$C$3,VLOOKUP(AF$5,Sheet1!$B$15:$AG$104,8,FALSE),0)</f>
        <v>0</v>
      </c>
      <c r="AG248" s="165">
        <f ca="1">+IF($C248=[1]Résultats!$C$3,VLOOKUP(AG$5,Sheet1!$B$15:$AG$104,8,FALSE),0)</f>
        <v>0</v>
      </c>
      <c r="AH248" s="151">
        <f ca="1">+IF($C248=[1]Résultats!$C$3,VLOOKUP(AH$5,Sheet1!$B$15:$AG$104,8,FALSE),0)</f>
        <v>0</v>
      </c>
      <c r="AI248" s="151">
        <f ca="1">+IF($C248=[1]Résultats!$C$3,VLOOKUP(AI$5,Sheet1!$B$15:$AG$104,8,FALSE),0)</f>
        <v>0</v>
      </c>
      <c r="AJ248" s="213">
        <f ca="1">+IF($C248=[1]Résultats!$C$3,VLOOKUP(AJ$5,Sheet1!$B$15:$AG$104,8,FALSE),0)</f>
        <v>0</v>
      </c>
      <c r="AK248" s="165">
        <f ca="1">+IF($C248=[1]Résultats!$C$3,VLOOKUP(AK$5,Sheet1!$B$15:$AG$104,8,FALSE),0)</f>
        <v>0</v>
      </c>
      <c r="AL248" s="165">
        <f ca="1">+IF($C248=[1]Résultats!$C$3,VLOOKUP(AL$5,Sheet1!$B$15:$AG$104,8,FALSE),0)</f>
        <v>0</v>
      </c>
      <c r="AM248" s="213">
        <f ca="1">+IF($C248=[1]Résultats!$C$3,VLOOKUP(AM$5,Sheet1!$B$15:$AG$104,8,FALSE),0)</f>
        <v>0</v>
      </c>
      <c r="AN248" s="165">
        <f ca="1">+IF($C248=[1]Résultats!$C$3,VLOOKUP(AN$5,Sheet1!$B$15:$AG$104,8,FALSE),0)</f>
        <v>0</v>
      </c>
      <c r="AO248" s="165">
        <f ca="1">+IF($C248=[1]Résultats!$C$3,VLOOKUP(AO$5,Sheet1!$B$15:$AG$104,8,FALSE),0)</f>
        <v>0</v>
      </c>
      <c r="AP248" s="213">
        <f ca="1">+IF($C248=[1]Résultats!$C$3,VLOOKUP(AP$5,Sheet1!$B$15:$AG$104,8,FALSE),0)</f>
        <v>0</v>
      </c>
      <c r="AQ248" s="165">
        <f ca="1">+IF($C248=[1]Résultats!$C$3,VLOOKUP(AQ$5,Sheet1!$B$15:$AG$104,8,FALSE),0)</f>
        <v>0</v>
      </c>
      <c r="AR248" s="165">
        <f ca="1">+IF($C248=[1]Résultats!$C$3,VLOOKUP(AR$5,Sheet1!$B$15:$AG$104,8,FALSE),0)</f>
        <v>0</v>
      </c>
      <c r="AS248" s="151">
        <f ca="1">+IF($C248=[1]Résultats!$C$3,VLOOKUP(AS$5,Sheet1!$B$15:$AG$104,8,FALSE),0)</f>
        <v>0</v>
      </c>
      <c r="AT248" s="151">
        <f ca="1">+IF($C248=[1]Résultats!$C$3,VLOOKUP(AT$5,Sheet1!$B$15:$AG$104,8,FALSE),0)</f>
        <v>0</v>
      </c>
      <c r="AU248" s="213">
        <f ca="1">+IF($C248=[1]Résultats!$C$3,VLOOKUP(AU$5,Sheet1!$B$15:$AG$104,8,FALSE),0)</f>
        <v>0</v>
      </c>
      <c r="AV248" s="151">
        <f ca="1">+IF($C248=[1]Résultats!$C$3,VLOOKUP(AV$5,Sheet1!$B$15:$AG$104,8,FALSE),0)</f>
        <v>0</v>
      </c>
      <c r="AW248" s="151">
        <f ca="1">+IF($C248=[1]Résultats!$C$3,VLOOKUP(AW$5,Sheet1!$B$15:$AG$104,8,FALSE),0)</f>
        <v>0</v>
      </c>
      <c r="AX248" s="151">
        <f ca="1">+IF($C248=[1]Résultats!$C$3,VLOOKUP(AX$5,Sheet1!$B$15:$AG$104,8,FALSE),0)</f>
        <v>0</v>
      </c>
      <c r="AY248" s="151">
        <f ca="1">+IF($C248=[1]Résultats!$C$3,VLOOKUP(AY$5,Sheet1!$B$15:$AG$104,8,FALSE),0)</f>
        <v>0</v>
      </c>
      <c r="AZ248" s="213">
        <f ca="1">+IF($C248=[1]Résultats!$C$3,VLOOKUP(AZ$5,Sheet1!$B$15:$AG$104,8,FALSE),0)</f>
        <v>0</v>
      </c>
      <c r="BA248" s="165">
        <f ca="1">+IF($C248=[1]Résultats!$C$3,VLOOKUP(BA$5,Sheet1!$B$15:$AG$104,8,FALSE),0)</f>
        <v>0</v>
      </c>
      <c r="BB248" s="165">
        <f ca="1">+IF($C248=[1]Résultats!$C$3,VLOOKUP(BB$5,Sheet1!$B$15:$AG$104,8,FALSE),0)</f>
        <v>0</v>
      </c>
      <c r="BC248" s="151">
        <f ca="1">+IF($C248=[1]Résultats!$C$3,VLOOKUP(BC$5,Sheet1!$B$15:$AG$104,8,FALSE),0)</f>
        <v>0</v>
      </c>
      <c r="BD248" s="151">
        <f ca="1">+IF($C248=[1]Résultats!$C$3,VLOOKUP(BD$5,Sheet1!$B$15:$AG$104,8,FALSE),0)</f>
        <v>0</v>
      </c>
      <c r="BE248" s="151">
        <f ca="1">+IF($C248=[1]Résultats!$C$3,VLOOKUP(BE$5,Sheet1!$B$15:$AG$104,8,FALSE),0)</f>
        <v>0</v>
      </c>
      <c r="BF248" s="151">
        <f ca="1">+IF($C248=[1]Résultats!$C$3,VLOOKUP(BF$5,Sheet1!$B$15:$AG$104,8,FALSE),0)</f>
        <v>0</v>
      </c>
      <c r="BG248" s="151">
        <f ca="1">+IF($C248=[1]Résultats!$C$3,VLOOKUP(BG$5,Sheet1!$B$15:$AG$104,8,FALSE),0)</f>
        <v>0</v>
      </c>
      <c r="BH248" s="151">
        <f ca="1">+IF($C248=[1]Résultats!$C$3,VLOOKUP(BH$5,Sheet1!$B$15:$AG$104,8,FALSE),0)</f>
        <v>0</v>
      </c>
      <c r="BI248" s="151">
        <f ca="1">+IF($C248=[1]Résultats!$C$3,VLOOKUP(BI$5,Sheet1!$B$15:$AG$104,8,FALSE),0)</f>
        <v>0</v>
      </c>
      <c r="BJ248" s="151">
        <f ca="1">+IF($C248=[1]Résultats!$C$3,VLOOKUP(BJ$5,Sheet1!$B$15:$AG$104,8,FALSE),0)</f>
        <v>0</v>
      </c>
      <c r="BK248" s="151">
        <f ca="1">+IF($C248=[1]Résultats!$C$3,VLOOKUP(BK$5,Sheet1!$B$15:$AG$104,8,FALSE),0)</f>
        <v>0</v>
      </c>
      <c r="BL248" s="151">
        <f ca="1">+IF($C248=[1]Résultats!$C$3,VLOOKUP(BL$5,Sheet1!$B$15:$AG$104,8,FALSE),0)</f>
        <v>0</v>
      </c>
      <c r="BM248" s="151">
        <f ca="1">+IF($C248=[1]Résultats!$C$3,VLOOKUP(BM$5,Sheet1!$B$15:$AG$104,8,FALSE),0)</f>
        <v>0</v>
      </c>
      <c r="BN248" s="151">
        <f ca="1">+IF($C248=[1]Résultats!$C$3,VLOOKUP(BN$5,Sheet1!$B$15:$AG$104,8,FALSE),0)</f>
        <v>0</v>
      </c>
      <c r="BO248" s="151">
        <f ca="1">+IF($C248=[1]Résultats!$C$3,VLOOKUP(BO$5,Sheet1!$B$15:$AG$104,8,FALSE),0)</f>
        <v>0</v>
      </c>
      <c r="BP248" s="151">
        <f ca="1">+IF($C248=[1]Résultats!$C$3,VLOOKUP(BP$5,Sheet1!$B$15:$AG$104,8,FALSE),0)</f>
        <v>0</v>
      </c>
      <c r="BQ248" s="151">
        <f ca="1">+IF($C248=[1]Résultats!$C$3,VLOOKUP(BQ$5,Sheet1!$B$15:$AG$104,8,FALSE),0)</f>
        <v>0</v>
      </c>
      <c r="BR248" s="151">
        <f ca="1">+IF($C248=[1]Résultats!$C$3,VLOOKUP(BR$5,Sheet1!$B$15:$AG$104,8,FALSE),0)</f>
        <v>0</v>
      </c>
      <c r="BS248" s="151">
        <f ca="1">+IF($C248=[1]Résultats!$C$3,VLOOKUP(BS$5,Sheet1!$B$15:$AG$104,8,FALSE),0)</f>
        <v>0</v>
      </c>
      <c r="BT248" s="151">
        <f ca="1">+IF($C248=[1]Résultats!$C$3,VLOOKUP(BT$5,Sheet1!$B$15:$AG$104,8,FALSE),0)</f>
        <v>0</v>
      </c>
      <c r="BU248" s="151">
        <f ca="1">+IF($C248=[1]Résultats!$C$3,VLOOKUP(BU$5,Sheet1!$B$15:$AG$104,8,FALSE),0)</f>
        <v>0</v>
      </c>
      <c r="BV248" s="151">
        <f ca="1">+IF($C248=[1]Résultats!$C$3,VLOOKUP(BV$5,Sheet1!$B$15:$AG$104,8,FALSE),0)</f>
        <v>0</v>
      </c>
      <c r="BW248" s="151">
        <f ca="1">+IF($C248=[1]Résultats!$C$3,VLOOKUP(BW$5,Sheet1!$B$15:$AG$104,8,FALSE),0)</f>
        <v>0</v>
      </c>
      <c r="BX248" s="151">
        <f ca="1">+IF($C248=[1]Résultats!$C$3,VLOOKUP(BX$5,Sheet1!$B$15:$AG$104,8,FALSE),0)</f>
        <v>0</v>
      </c>
      <c r="BY248" s="151">
        <f ca="1">+IF($C248=[1]Résultats!$C$3,VLOOKUP(BY$5,Sheet1!$B$15:$AG$104,8,FALSE),0)</f>
        <v>0</v>
      </c>
      <c r="BZ248" s="151">
        <f ca="1">+IF($C248=[1]Résultats!$C$3,VLOOKUP(BZ$5,Sheet1!$B$15:$AG$104,8,FALSE),0)</f>
        <v>0</v>
      </c>
    </row>
    <row r="249" spans="1:78" s="210" customFormat="1" ht="15.75" customHeight="1" thickTop="1" x14ac:dyDescent="0.2">
      <c r="A249" s="66">
        <f t="shared" ca="1" si="12"/>
        <v>0</v>
      </c>
      <c r="B249" s="66">
        <f t="shared" ca="1" si="11"/>
        <v>0</v>
      </c>
      <c r="C249" s="190">
        <f>Hébergement!C249</f>
        <v>43344</v>
      </c>
      <c r="D249" s="150">
        <f ca="1">+IF($C249=[1]Résultats!$C$3,VLOOKUP(D$5,Sheet1!$B$15:$AG$104,8,FALSE),0)</f>
        <v>0</v>
      </c>
      <c r="E249" s="150">
        <f ca="1">+IF($C249=[1]Résultats!$C$3,VLOOKUP(E$5,Sheet1!$B$15:$AG$104,8,FALSE),0)</f>
        <v>0</v>
      </c>
      <c r="F249" s="150">
        <f ca="1">+IF($C249=[1]Résultats!$C$3,VLOOKUP(F$5,Sheet1!$B$15:$AG$104,8,FALSE),0)</f>
        <v>0</v>
      </c>
      <c r="G249" s="150">
        <f ca="1">+IF($C249=[1]Résultats!$C$3,VLOOKUP(G$5,Sheet1!$B$15:$AG$104,8,FALSE),0)</f>
        <v>0</v>
      </c>
      <c r="H249" s="150">
        <f ca="1">+IF($C249=[1]Résultats!$C$3,VLOOKUP(H$5,Sheet1!$B$15:$AG$104,8,FALSE),0)</f>
        <v>0</v>
      </c>
      <c r="I249" s="150">
        <f ca="1">+IF($C249=[1]Résultats!$C$3,VLOOKUP(I$5,Sheet1!$B$15:$AG$104,8,FALSE),0)</f>
        <v>0</v>
      </c>
      <c r="J249" s="151">
        <f ca="1">+IF($C249=[1]Résultats!$C$3,VLOOKUP(J$5,Sheet1!$B$15:$AG$104,8,FALSE),0)</f>
        <v>0</v>
      </c>
      <c r="K249" s="151">
        <f ca="1">+IF($C249=[1]Résultats!$C$3,VLOOKUP(K$5,Sheet1!$B$15:$AG$104,8,FALSE),0)</f>
        <v>0</v>
      </c>
      <c r="L249" s="213">
        <f ca="1">+IF($C249=[1]Résultats!$C$3,VLOOKUP(L$5,Sheet1!$B$15:$AG$104,8,FALSE),0)</f>
        <v>0</v>
      </c>
      <c r="M249" s="165">
        <f ca="1">+IF($C249=[1]Résultats!$C$3,VLOOKUP(M$5,Sheet1!$B$15:$AG$104,8,FALSE),0)</f>
        <v>0</v>
      </c>
      <c r="N249" s="165">
        <f ca="1">+IF($C249=[1]Résultats!$C$3,VLOOKUP(N$5,Sheet1!$B$15:$AG$104,8,FALSE),0)</f>
        <v>0</v>
      </c>
      <c r="O249" s="151">
        <f ca="1">+IF($C249=[1]Résultats!$C$3,VLOOKUP(O$5,Sheet1!$B$15:$AG$104,8,FALSE),0)</f>
        <v>0</v>
      </c>
      <c r="P249" s="151">
        <f ca="1">+IF($C249=[1]Résultats!$C$3,VLOOKUP(P$5,Sheet1!$B$15:$AG$104,8,FALSE),0)</f>
        <v>0</v>
      </c>
      <c r="Q249" s="213">
        <f ca="1">+IF($C249=[1]Résultats!$C$3,VLOOKUP(Q$5,Sheet1!$B$15:$AG$104,8,FALSE),0)</f>
        <v>0</v>
      </c>
      <c r="R249" s="151">
        <f ca="1">+IF($C249=[1]Résultats!$C$3,VLOOKUP(R$5,Sheet1!$B$15:$AG$104,8,FALSE),0)</f>
        <v>0</v>
      </c>
      <c r="S249" s="165">
        <f ca="1">+IF($C249=[1]Résultats!$C$3,VLOOKUP(S$5,Sheet1!$B$15:$AG$104,8,FALSE),0)</f>
        <v>0</v>
      </c>
      <c r="T249" s="165">
        <f ca="1">+IF($C249=[1]Résultats!$C$3,VLOOKUP(T$5,Sheet1!$B$15:$AG$104,8,FALSE),0)</f>
        <v>0</v>
      </c>
      <c r="U249" s="151">
        <f ca="1">+IF($C249=[1]Résultats!$C$3,VLOOKUP(U$5,Sheet1!$B$15:$AG$104,8,FALSE),0)</f>
        <v>0</v>
      </c>
      <c r="V249" s="151">
        <f ca="1">+IF($C249=[1]Résultats!$C$3,VLOOKUP(V$5,Sheet1!$B$15:$AG$104,8,FALSE),0)</f>
        <v>0</v>
      </c>
      <c r="W249" s="213">
        <f ca="1">+IF($C249=[1]Résultats!$C$3,VLOOKUP(W$5,Sheet1!$B$15:$AG$104,8,FALSE),0)</f>
        <v>0</v>
      </c>
      <c r="X249" s="165">
        <f ca="1">+IF($C249=[1]Résultats!$C$3,VLOOKUP(X$5,Sheet1!$B$15:$AG$104,8,FALSE),0)</f>
        <v>0</v>
      </c>
      <c r="Y249" s="165">
        <f ca="1">+IF($C249=[1]Résultats!$C$3,VLOOKUP(Y$5,Sheet1!$B$15:$AG$104,8,FALSE),0)</f>
        <v>0</v>
      </c>
      <c r="Z249" s="151">
        <f ca="1">+IF($C249=[1]Résultats!$C$3,VLOOKUP(Z$5,Sheet1!$B$15:$AG$104,8,FALSE),0)</f>
        <v>0</v>
      </c>
      <c r="AA249" s="151">
        <f ca="1">+IF($C249=[1]Résultats!$C$3,VLOOKUP(AA$5,Sheet1!$B$15:$AG$104,8,FALSE),0)</f>
        <v>0</v>
      </c>
      <c r="AB249" s="213">
        <f ca="1">+IF($C249=[1]Résultats!$C$3,VLOOKUP(AB$5,Sheet1!$B$15:$AG$104,8,FALSE),0)</f>
        <v>0</v>
      </c>
      <c r="AC249" s="165">
        <f ca="1">+IF($C249=[1]Résultats!$C$3,VLOOKUP(AC$5,Sheet1!$B$15:$AG$104,8,FALSE),0)</f>
        <v>0</v>
      </c>
      <c r="AD249" s="165">
        <f ca="1">+IF($C249=[1]Résultats!$C$3,VLOOKUP(AD$5,Sheet1!$B$15:$AG$104,8,FALSE),0)</f>
        <v>0</v>
      </c>
      <c r="AE249" s="213">
        <f ca="1">+IF($C249=[1]Résultats!$C$3,VLOOKUP(AE$5,Sheet1!$B$15:$AG$104,8,FALSE),0)</f>
        <v>0</v>
      </c>
      <c r="AF249" s="165">
        <f ca="1">+IF($C249=[1]Résultats!$C$3,VLOOKUP(AF$5,Sheet1!$B$15:$AG$104,8,FALSE),0)</f>
        <v>0</v>
      </c>
      <c r="AG249" s="165">
        <f ca="1">+IF($C249=[1]Résultats!$C$3,VLOOKUP(AG$5,Sheet1!$B$15:$AG$104,8,FALSE),0)</f>
        <v>0</v>
      </c>
      <c r="AH249" s="151">
        <f ca="1">+IF($C249=[1]Résultats!$C$3,VLOOKUP(AH$5,Sheet1!$B$15:$AG$104,8,FALSE),0)</f>
        <v>0</v>
      </c>
      <c r="AI249" s="151">
        <f ca="1">+IF($C249=[1]Résultats!$C$3,VLOOKUP(AI$5,Sheet1!$B$15:$AG$104,8,FALSE),0)</f>
        <v>0</v>
      </c>
      <c r="AJ249" s="213">
        <f ca="1">+IF($C249=[1]Résultats!$C$3,VLOOKUP(AJ$5,Sheet1!$B$15:$AG$104,8,FALSE),0)</f>
        <v>0</v>
      </c>
      <c r="AK249" s="165">
        <f ca="1">+IF($C249=[1]Résultats!$C$3,VLOOKUP(AK$5,Sheet1!$B$15:$AG$104,8,FALSE),0)</f>
        <v>0</v>
      </c>
      <c r="AL249" s="165">
        <f ca="1">+IF($C249=[1]Résultats!$C$3,VLOOKUP(AL$5,Sheet1!$B$15:$AG$104,8,FALSE),0)</f>
        <v>0</v>
      </c>
      <c r="AM249" s="213">
        <f ca="1">+IF($C249=[1]Résultats!$C$3,VLOOKUP(AM$5,Sheet1!$B$15:$AG$104,8,FALSE),0)</f>
        <v>0</v>
      </c>
      <c r="AN249" s="165">
        <f ca="1">+IF($C249=[1]Résultats!$C$3,VLOOKUP(AN$5,Sheet1!$B$15:$AG$104,8,FALSE),0)</f>
        <v>0</v>
      </c>
      <c r="AO249" s="165">
        <f ca="1">+IF($C249=[1]Résultats!$C$3,VLOOKUP(AO$5,Sheet1!$B$15:$AG$104,8,FALSE),0)</f>
        <v>0</v>
      </c>
      <c r="AP249" s="213">
        <f ca="1">+IF($C249=[1]Résultats!$C$3,VLOOKUP(AP$5,Sheet1!$B$15:$AG$104,8,FALSE),0)</f>
        <v>0</v>
      </c>
      <c r="AQ249" s="165">
        <f ca="1">+IF($C249=[1]Résultats!$C$3,VLOOKUP(AQ$5,Sheet1!$B$15:$AG$104,8,FALSE),0)</f>
        <v>0</v>
      </c>
      <c r="AR249" s="165">
        <f ca="1">+IF($C249=[1]Résultats!$C$3,VLOOKUP(AR$5,Sheet1!$B$15:$AG$104,8,FALSE),0)</f>
        <v>0</v>
      </c>
      <c r="AS249" s="151">
        <f ca="1">+IF($C249=[1]Résultats!$C$3,VLOOKUP(AS$5,Sheet1!$B$15:$AG$104,8,FALSE),0)</f>
        <v>0</v>
      </c>
      <c r="AT249" s="151">
        <f ca="1">+IF($C249=[1]Résultats!$C$3,VLOOKUP(AT$5,Sheet1!$B$15:$AG$104,8,FALSE),0)</f>
        <v>0</v>
      </c>
      <c r="AU249" s="213">
        <f ca="1">+IF($C249=[1]Résultats!$C$3,VLOOKUP(AU$5,Sheet1!$B$15:$AG$104,8,FALSE),0)</f>
        <v>0</v>
      </c>
      <c r="AV249" s="151">
        <f ca="1">+IF($C249=[1]Résultats!$C$3,VLOOKUP(AV$5,Sheet1!$B$15:$AG$104,8,FALSE),0)</f>
        <v>0</v>
      </c>
      <c r="AW249" s="151">
        <f ca="1">+IF($C249=[1]Résultats!$C$3,VLOOKUP(AW$5,Sheet1!$B$15:$AG$104,8,FALSE),0)</f>
        <v>0</v>
      </c>
      <c r="AX249" s="151">
        <f ca="1">+IF($C249=[1]Résultats!$C$3,VLOOKUP(AX$5,Sheet1!$B$15:$AG$104,8,FALSE),0)</f>
        <v>0</v>
      </c>
      <c r="AY249" s="151">
        <f ca="1">+IF($C249=[1]Résultats!$C$3,VLOOKUP(AY$5,Sheet1!$B$15:$AG$104,8,FALSE),0)</f>
        <v>0</v>
      </c>
      <c r="AZ249" s="213">
        <f ca="1">+IF($C249=[1]Résultats!$C$3,VLOOKUP(AZ$5,Sheet1!$B$15:$AG$104,8,FALSE),0)</f>
        <v>0</v>
      </c>
      <c r="BA249" s="165">
        <f ca="1">+IF($C249=[1]Résultats!$C$3,VLOOKUP(BA$5,Sheet1!$B$15:$AG$104,8,FALSE),0)</f>
        <v>0</v>
      </c>
      <c r="BB249" s="165">
        <f ca="1">+IF($C249=[1]Résultats!$C$3,VLOOKUP(BB$5,Sheet1!$B$15:$AG$104,8,FALSE),0)</f>
        <v>0</v>
      </c>
      <c r="BC249" s="151">
        <f ca="1">+IF($C249=[1]Résultats!$C$3,VLOOKUP(BC$5,Sheet1!$B$15:$AG$104,8,FALSE),0)</f>
        <v>0</v>
      </c>
      <c r="BD249" s="151">
        <f ca="1">+IF($C249=[1]Résultats!$C$3,VLOOKUP(BD$5,Sheet1!$B$15:$AG$104,8,FALSE),0)</f>
        <v>0</v>
      </c>
      <c r="BE249" s="151">
        <f ca="1">+IF($C249=[1]Résultats!$C$3,VLOOKUP(BE$5,Sheet1!$B$15:$AG$104,8,FALSE),0)</f>
        <v>0</v>
      </c>
      <c r="BF249" s="151">
        <f ca="1">+IF($C249=[1]Résultats!$C$3,VLOOKUP(BF$5,Sheet1!$B$15:$AG$104,8,FALSE),0)</f>
        <v>0</v>
      </c>
      <c r="BG249" s="151">
        <f ca="1">+IF($C249=[1]Résultats!$C$3,VLOOKUP(BG$5,Sheet1!$B$15:$AG$104,8,FALSE),0)</f>
        <v>0</v>
      </c>
      <c r="BH249" s="151">
        <f ca="1">+IF($C249=[1]Résultats!$C$3,VLOOKUP(BH$5,Sheet1!$B$15:$AG$104,8,FALSE),0)</f>
        <v>0</v>
      </c>
      <c r="BI249" s="151">
        <f ca="1">+IF($C249=[1]Résultats!$C$3,VLOOKUP(BI$5,Sheet1!$B$15:$AG$104,8,FALSE),0)</f>
        <v>0</v>
      </c>
      <c r="BJ249" s="151">
        <f ca="1">+IF($C249=[1]Résultats!$C$3,VLOOKUP(BJ$5,Sheet1!$B$15:$AG$104,8,FALSE),0)</f>
        <v>0</v>
      </c>
      <c r="BK249" s="151">
        <f ca="1">+IF($C249=[1]Résultats!$C$3,VLOOKUP(BK$5,Sheet1!$B$15:$AG$104,8,FALSE),0)</f>
        <v>0</v>
      </c>
      <c r="BL249" s="151">
        <f ca="1">+IF($C249=[1]Résultats!$C$3,VLOOKUP(BL$5,Sheet1!$B$15:$AG$104,8,FALSE),0)</f>
        <v>0</v>
      </c>
      <c r="BM249" s="151">
        <f ca="1">+IF($C249=[1]Résultats!$C$3,VLOOKUP(BM$5,Sheet1!$B$15:$AG$104,8,FALSE),0)</f>
        <v>0</v>
      </c>
      <c r="BN249" s="151">
        <f ca="1">+IF($C249=[1]Résultats!$C$3,VLOOKUP(BN$5,Sheet1!$B$15:$AG$104,8,FALSE),0)</f>
        <v>0</v>
      </c>
      <c r="BO249" s="151">
        <f ca="1">+IF($C249=[1]Résultats!$C$3,VLOOKUP(BO$5,Sheet1!$B$15:$AG$104,8,FALSE),0)</f>
        <v>0</v>
      </c>
      <c r="BP249" s="151">
        <f ca="1">+IF($C249=[1]Résultats!$C$3,VLOOKUP(BP$5,Sheet1!$B$15:$AG$104,8,FALSE),0)</f>
        <v>0</v>
      </c>
      <c r="BQ249" s="151">
        <f ca="1">+IF($C249=[1]Résultats!$C$3,VLOOKUP(BQ$5,Sheet1!$B$15:$AG$104,8,FALSE),0)</f>
        <v>0</v>
      </c>
      <c r="BR249" s="151">
        <f ca="1">+IF($C249=[1]Résultats!$C$3,VLOOKUP(BR$5,Sheet1!$B$15:$AG$104,8,FALSE),0)</f>
        <v>0</v>
      </c>
      <c r="BS249" s="151">
        <f ca="1">+IF($C249=[1]Résultats!$C$3,VLOOKUP(BS$5,Sheet1!$B$15:$AG$104,8,FALSE),0)</f>
        <v>0</v>
      </c>
      <c r="BT249" s="151">
        <f ca="1">+IF($C249=[1]Résultats!$C$3,VLOOKUP(BT$5,Sheet1!$B$15:$AG$104,8,FALSE),0)</f>
        <v>0</v>
      </c>
      <c r="BU249" s="151">
        <f ca="1">+IF($C249=[1]Résultats!$C$3,VLOOKUP(BU$5,Sheet1!$B$15:$AG$104,8,FALSE),0)</f>
        <v>0</v>
      </c>
      <c r="BV249" s="151">
        <f ca="1">+IF($C249=[1]Résultats!$C$3,VLOOKUP(BV$5,Sheet1!$B$15:$AG$104,8,FALSE),0)</f>
        <v>0</v>
      </c>
      <c r="BW249" s="151">
        <f ca="1">+IF($C249=[1]Résultats!$C$3,VLOOKUP(BW$5,Sheet1!$B$15:$AG$104,8,FALSE),0)</f>
        <v>0</v>
      </c>
      <c r="BX249" s="151">
        <f ca="1">+IF($C249=[1]Résultats!$C$3,VLOOKUP(BX$5,Sheet1!$B$15:$AG$104,8,FALSE),0)</f>
        <v>0</v>
      </c>
      <c r="BY249" s="151">
        <f ca="1">+IF($C249=[1]Résultats!$C$3,VLOOKUP(BY$5,Sheet1!$B$15:$AG$104,8,FALSE),0)</f>
        <v>0</v>
      </c>
      <c r="BZ249" s="151">
        <f ca="1">+IF($C249=[1]Résultats!$C$3,VLOOKUP(BZ$5,Sheet1!$B$15:$AG$104,8,FALSE),0)</f>
        <v>0</v>
      </c>
    </row>
    <row r="250" spans="1:78" ht="15.75" customHeight="1" x14ac:dyDescent="0.2">
      <c r="A250" s="1">
        <f t="shared" ca="1" si="12"/>
        <v>0</v>
      </c>
      <c r="B250" s="1">
        <f t="shared" ca="1" si="11"/>
        <v>0</v>
      </c>
      <c r="C250" s="136">
        <f>Hébergement!C250</f>
        <v>43345</v>
      </c>
      <c r="D250" s="150">
        <f ca="1">+IF($C250=[1]Résultats!$C$3,VLOOKUP(D$5,Sheet1!$B$15:$AG$104,8,FALSE),0)</f>
        <v>0</v>
      </c>
      <c r="E250" s="150">
        <f ca="1">+IF($C250=[1]Résultats!$C$3,VLOOKUP(E$5,Sheet1!$B$15:$AG$104,8,FALSE),0)</f>
        <v>0</v>
      </c>
      <c r="F250" s="150">
        <f ca="1">+IF($C250=[1]Résultats!$C$3,VLOOKUP(F$5,Sheet1!$B$15:$AG$104,8,FALSE),0)</f>
        <v>0</v>
      </c>
      <c r="G250" s="150">
        <f ca="1">+IF($C250=[1]Résultats!$C$3,VLOOKUP(G$5,Sheet1!$B$15:$AG$104,8,FALSE),0)</f>
        <v>0</v>
      </c>
      <c r="H250" s="150">
        <f ca="1">+IF($C250=[1]Résultats!$C$3,VLOOKUP(H$5,Sheet1!$B$15:$AG$104,8,FALSE),0)</f>
        <v>0</v>
      </c>
      <c r="I250" s="150">
        <f ca="1">+IF($C250=[1]Résultats!$C$3,VLOOKUP(I$5,Sheet1!$B$15:$AG$104,8,FALSE),0)</f>
        <v>0</v>
      </c>
      <c r="J250" s="151">
        <f ca="1">+IF($C250=[1]Résultats!$C$3,VLOOKUP(J$5,Sheet1!$B$15:$AG$104,8,FALSE),0)</f>
        <v>0</v>
      </c>
      <c r="K250" s="151">
        <f ca="1">+IF($C250=[1]Résultats!$C$3,VLOOKUP(K$5,Sheet1!$B$15:$AG$104,8,FALSE),0)</f>
        <v>0</v>
      </c>
      <c r="L250" s="213">
        <f ca="1">+IF($C250=[1]Résultats!$C$3,VLOOKUP(L$5,Sheet1!$B$15:$AG$104,8,FALSE),0)</f>
        <v>0</v>
      </c>
      <c r="M250" s="165">
        <f ca="1">+IF($C250=[1]Résultats!$C$3,VLOOKUP(M$5,Sheet1!$B$15:$AG$104,8,FALSE),0)</f>
        <v>0</v>
      </c>
      <c r="N250" s="165">
        <f ca="1">+IF($C250=[1]Résultats!$C$3,VLOOKUP(N$5,Sheet1!$B$15:$AG$104,8,FALSE),0)</f>
        <v>0</v>
      </c>
      <c r="O250" s="151">
        <f ca="1">+IF($C250=[1]Résultats!$C$3,VLOOKUP(O$5,Sheet1!$B$15:$AG$104,8,FALSE),0)</f>
        <v>0</v>
      </c>
      <c r="P250" s="151">
        <f ca="1">+IF($C250=[1]Résultats!$C$3,VLOOKUP(P$5,Sheet1!$B$15:$AG$104,8,FALSE),0)</f>
        <v>0</v>
      </c>
      <c r="Q250" s="213">
        <f ca="1">+IF($C250=[1]Résultats!$C$3,VLOOKUP(Q$5,Sheet1!$B$15:$AG$104,8,FALSE),0)</f>
        <v>0</v>
      </c>
      <c r="R250" s="151">
        <f ca="1">+IF($C250=[1]Résultats!$C$3,VLOOKUP(R$5,Sheet1!$B$15:$AG$104,8,FALSE),0)</f>
        <v>0</v>
      </c>
      <c r="S250" s="165">
        <f ca="1">+IF($C250=[1]Résultats!$C$3,VLOOKUP(S$5,Sheet1!$B$15:$AG$104,8,FALSE),0)</f>
        <v>0</v>
      </c>
      <c r="T250" s="165">
        <f ca="1">+IF($C250=[1]Résultats!$C$3,VLOOKUP(T$5,Sheet1!$B$15:$AG$104,8,FALSE),0)</f>
        <v>0</v>
      </c>
      <c r="U250" s="151">
        <f ca="1">+IF($C250=[1]Résultats!$C$3,VLOOKUP(U$5,Sheet1!$B$15:$AG$104,8,FALSE),0)</f>
        <v>0</v>
      </c>
      <c r="V250" s="151">
        <f ca="1">+IF($C250=[1]Résultats!$C$3,VLOOKUP(V$5,Sheet1!$B$15:$AG$104,8,FALSE),0)</f>
        <v>0</v>
      </c>
      <c r="W250" s="213">
        <f ca="1">+IF($C250=[1]Résultats!$C$3,VLOOKUP(W$5,Sheet1!$B$15:$AG$104,8,FALSE),0)</f>
        <v>0</v>
      </c>
      <c r="X250" s="165">
        <f ca="1">+IF($C250=[1]Résultats!$C$3,VLOOKUP(X$5,Sheet1!$B$15:$AG$104,8,FALSE),0)</f>
        <v>0</v>
      </c>
      <c r="Y250" s="165">
        <f ca="1">+IF($C250=[1]Résultats!$C$3,VLOOKUP(Y$5,Sheet1!$B$15:$AG$104,8,FALSE),0)</f>
        <v>0</v>
      </c>
      <c r="Z250" s="151">
        <f ca="1">+IF($C250=[1]Résultats!$C$3,VLOOKUP(Z$5,Sheet1!$B$15:$AG$104,8,FALSE),0)</f>
        <v>0</v>
      </c>
      <c r="AA250" s="151">
        <f ca="1">+IF($C250=[1]Résultats!$C$3,VLOOKUP(AA$5,Sheet1!$B$15:$AG$104,8,FALSE),0)</f>
        <v>0</v>
      </c>
      <c r="AB250" s="213">
        <f ca="1">+IF($C250=[1]Résultats!$C$3,VLOOKUP(AB$5,Sheet1!$B$15:$AG$104,8,FALSE),0)</f>
        <v>0</v>
      </c>
      <c r="AC250" s="165">
        <f ca="1">+IF($C250=[1]Résultats!$C$3,VLOOKUP(AC$5,Sheet1!$B$15:$AG$104,8,FALSE),0)</f>
        <v>0</v>
      </c>
      <c r="AD250" s="165">
        <f ca="1">+IF($C250=[1]Résultats!$C$3,VLOOKUP(AD$5,Sheet1!$B$15:$AG$104,8,FALSE),0)</f>
        <v>0</v>
      </c>
      <c r="AE250" s="213">
        <f ca="1">+IF($C250=[1]Résultats!$C$3,VLOOKUP(AE$5,Sheet1!$B$15:$AG$104,8,FALSE),0)</f>
        <v>0</v>
      </c>
      <c r="AF250" s="165">
        <f ca="1">+IF($C250=[1]Résultats!$C$3,VLOOKUP(AF$5,Sheet1!$B$15:$AG$104,8,FALSE),0)</f>
        <v>0</v>
      </c>
      <c r="AG250" s="165">
        <f ca="1">+IF($C250=[1]Résultats!$C$3,VLOOKUP(AG$5,Sheet1!$B$15:$AG$104,8,FALSE),0)</f>
        <v>0</v>
      </c>
      <c r="AH250" s="151">
        <f ca="1">+IF($C250=[1]Résultats!$C$3,VLOOKUP(AH$5,Sheet1!$B$15:$AG$104,8,FALSE),0)</f>
        <v>0</v>
      </c>
      <c r="AI250" s="151">
        <f ca="1">+IF($C250=[1]Résultats!$C$3,VLOOKUP(AI$5,Sheet1!$B$15:$AG$104,8,FALSE),0)</f>
        <v>0</v>
      </c>
      <c r="AJ250" s="213">
        <f ca="1">+IF($C250=[1]Résultats!$C$3,VLOOKUP(AJ$5,Sheet1!$B$15:$AG$104,8,FALSE),0)</f>
        <v>0</v>
      </c>
      <c r="AK250" s="165">
        <f ca="1">+IF($C250=[1]Résultats!$C$3,VLOOKUP(AK$5,Sheet1!$B$15:$AG$104,8,FALSE),0)</f>
        <v>0</v>
      </c>
      <c r="AL250" s="165">
        <f ca="1">+IF($C250=[1]Résultats!$C$3,VLOOKUP(AL$5,Sheet1!$B$15:$AG$104,8,FALSE),0)</f>
        <v>0</v>
      </c>
      <c r="AM250" s="213">
        <f ca="1">+IF($C250=[1]Résultats!$C$3,VLOOKUP(AM$5,Sheet1!$B$15:$AG$104,8,FALSE),0)</f>
        <v>0</v>
      </c>
      <c r="AN250" s="165">
        <f ca="1">+IF($C250=[1]Résultats!$C$3,VLOOKUP(AN$5,Sheet1!$B$15:$AG$104,8,FALSE),0)</f>
        <v>0</v>
      </c>
      <c r="AO250" s="165">
        <f ca="1">+IF($C250=[1]Résultats!$C$3,VLOOKUP(AO$5,Sheet1!$B$15:$AG$104,8,FALSE),0)</f>
        <v>0</v>
      </c>
      <c r="AP250" s="213">
        <f ca="1">+IF($C250=[1]Résultats!$C$3,VLOOKUP(AP$5,Sheet1!$B$15:$AG$104,8,FALSE),0)</f>
        <v>0</v>
      </c>
      <c r="AQ250" s="165">
        <f ca="1">+IF($C250=[1]Résultats!$C$3,VLOOKUP(AQ$5,Sheet1!$B$15:$AG$104,8,FALSE),0)</f>
        <v>0</v>
      </c>
      <c r="AR250" s="165">
        <f ca="1">+IF($C250=[1]Résultats!$C$3,VLOOKUP(AR$5,Sheet1!$B$15:$AG$104,8,FALSE),0)</f>
        <v>0</v>
      </c>
      <c r="AS250" s="151">
        <f ca="1">+IF($C250=[1]Résultats!$C$3,VLOOKUP(AS$5,Sheet1!$B$15:$AG$104,8,FALSE),0)</f>
        <v>0</v>
      </c>
      <c r="AT250" s="151">
        <f ca="1">+IF($C250=[1]Résultats!$C$3,VLOOKUP(AT$5,Sheet1!$B$15:$AG$104,8,FALSE),0)</f>
        <v>0</v>
      </c>
      <c r="AU250" s="213">
        <f ca="1">+IF($C250=[1]Résultats!$C$3,VLOOKUP(AU$5,Sheet1!$B$15:$AG$104,8,FALSE),0)</f>
        <v>0</v>
      </c>
      <c r="AV250" s="151">
        <f ca="1">+IF($C250=[1]Résultats!$C$3,VLOOKUP(AV$5,Sheet1!$B$15:$AG$104,8,FALSE),0)</f>
        <v>0</v>
      </c>
      <c r="AW250" s="151">
        <f ca="1">+IF($C250=[1]Résultats!$C$3,VLOOKUP(AW$5,Sheet1!$B$15:$AG$104,8,FALSE),0)</f>
        <v>0</v>
      </c>
      <c r="AX250" s="151">
        <f ca="1">+IF($C250=[1]Résultats!$C$3,VLOOKUP(AX$5,Sheet1!$B$15:$AG$104,8,FALSE),0)</f>
        <v>0</v>
      </c>
      <c r="AY250" s="151">
        <f ca="1">+IF($C250=[1]Résultats!$C$3,VLOOKUP(AY$5,Sheet1!$B$15:$AG$104,8,FALSE),0)</f>
        <v>0</v>
      </c>
      <c r="AZ250" s="213">
        <f ca="1">+IF($C250=[1]Résultats!$C$3,VLOOKUP(AZ$5,Sheet1!$B$15:$AG$104,8,FALSE),0)</f>
        <v>0</v>
      </c>
      <c r="BA250" s="165">
        <f ca="1">+IF($C250=[1]Résultats!$C$3,VLOOKUP(BA$5,Sheet1!$B$15:$AG$104,8,FALSE),0)</f>
        <v>0</v>
      </c>
      <c r="BB250" s="165">
        <f ca="1">+IF($C250=[1]Résultats!$C$3,VLOOKUP(BB$5,Sheet1!$B$15:$AG$104,8,FALSE),0)</f>
        <v>0</v>
      </c>
      <c r="BC250" s="151">
        <f ca="1">+IF($C250=[1]Résultats!$C$3,VLOOKUP(BC$5,Sheet1!$B$15:$AG$104,8,FALSE),0)</f>
        <v>0</v>
      </c>
      <c r="BD250" s="151">
        <f ca="1">+IF($C250=[1]Résultats!$C$3,VLOOKUP(BD$5,Sheet1!$B$15:$AG$104,8,FALSE),0)</f>
        <v>0</v>
      </c>
      <c r="BE250" s="151">
        <f ca="1">+IF($C250=[1]Résultats!$C$3,VLOOKUP(BE$5,Sheet1!$B$15:$AG$104,8,FALSE),0)</f>
        <v>0</v>
      </c>
      <c r="BF250" s="151">
        <f ca="1">+IF($C250=[1]Résultats!$C$3,VLOOKUP(BF$5,Sheet1!$B$15:$AG$104,8,FALSE),0)</f>
        <v>0</v>
      </c>
      <c r="BG250" s="151">
        <f ca="1">+IF($C250=[1]Résultats!$C$3,VLOOKUP(BG$5,Sheet1!$B$15:$AG$104,8,FALSE),0)</f>
        <v>0</v>
      </c>
      <c r="BH250" s="151">
        <f ca="1">+IF($C250=[1]Résultats!$C$3,VLOOKUP(BH$5,Sheet1!$B$15:$AG$104,8,FALSE),0)</f>
        <v>0</v>
      </c>
      <c r="BI250" s="151">
        <f ca="1">+IF($C250=[1]Résultats!$C$3,VLOOKUP(BI$5,Sheet1!$B$15:$AG$104,8,FALSE),0)</f>
        <v>0</v>
      </c>
      <c r="BJ250" s="151">
        <f ca="1">+IF($C250=[1]Résultats!$C$3,VLOOKUP(BJ$5,Sheet1!$B$15:$AG$104,8,FALSE),0)</f>
        <v>0</v>
      </c>
      <c r="BK250" s="151">
        <f ca="1">+IF($C250=[1]Résultats!$C$3,VLOOKUP(BK$5,Sheet1!$B$15:$AG$104,8,FALSE),0)</f>
        <v>0</v>
      </c>
      <c r="BL250" s="151">
        <f ca="1">+IF($C250=[1]Résultats!$C$3,VLOOKUP(BL$5,Sheet1!$B$15:$AG$104,8,FALSE),0)</f>
        <v>0</v>
      </c>
      <c r="BM250" s="151">
        <f ca="1">+IF($C250=[1]Résultats!$C$3,VLOOKUP(BM$5,Sheet1!$B$15:$AG$104,8,FALSE),0)</f>
        <v>0</v>
      </c>
      <c r="BN250" s="151">
        <f ca="1">+IF($C250=[1]Résultats!$C$3,VLOOKUP(BN$5,Sheet1!$B$15:$AG$104,8,FALSE),0)</f>
        <v>0</v>
      </c>
      <c r="BO250" s="151">
        <f ca="1">+IF($C250=[1]Résultats!$C$3,VLOOKUP(BO$5,Sheet1!$B$15:$AG$104,8,FALSE),0)</f>
        <v>0</v>
      </c>
      <c r="BP250" s="151">
        <f ca="1">+IF($C250=[1]Résultats!$C$3,VLOOKUP(BP$5,Sheet1!$B$15:$AG$104,8,FALSE),0)</f>
        <v>0</v>
      </c>
      <c r="BQ250" s="151">
        <f ca="1">+IF($C250=[1]Résultats!$C$3,VLOOKUP(BQ$5,Sheet1!$B$15:$AG$104,8,FALSE),0)</f>
        <v>0</v>
      </c>
      <c r="BR250" s="151">
        <f ca="1">+IF($C250=[1]Résultats!$C$3,VLOOKUP(BR$5,Sheet1!$B$15:$AG$104,8,FALSE),0)</f>
        <v>0</v>
      </c>
      <c r="BS250" s="151">
        <f ca="1">+IF($C250=[1]Résultats!$C$3,VLOOKUP(BS$5,Sheet1!$B$15:$AG$104,8,FALSE),0)</f>
        <v>0</v>
      </c>
      <c r="BT250" s="151">
        <f ca="1">+IF($C250=[1]Résultats!$C$3,VLOOKUP(BT$5,Sheet1!$B$15:$AG$104,8,FALSE),0)</f>
        <v>0</v>
      </c>
      <c r="BU250" s="151">
        <f ca="1">+IF($C250=[1]Résultats!$C$3,VLOOKUP(BU$5,Sheet1!$B$15:$AG$104,8,FALSE),0)</f>
        <v>0</v>
      </c>
      <c r="BV250" s="151">
        <f ca="1">+IF($C250=[1]Résultats!$C$3,VLOOKUP(BV$5,Sheet1!$B$15:$AG$104,8,FALSE),0)</f>
        <v>0</v>
      </c>
      <c r="BW250" s="151">
        <f ca="1">+IF($C250=[1]Résultats!$C$3,VLOOKUP(BW$5,Sheet1!$B$15:$AG$104,8,FALSE),0)</f>
        <v>0</v>
      </c>
      <c r="BX250" s="151">
        <f ca="1">+IF($C250=[1]Résultats!$C$3,VLOOKUP(BX$5,Sheet1!$B$15:$AG$104,8,FALSE),0)</f>
        <v>0</v>
      </c>
      <c r="BY250" s="151">
        <f ca="1">+IF($C250=[1]Résultats!$C$3,VLOOKUP(BY$5,Sheet1!$B$15:$AG$104,8,FALSE),0)</f>
        <v>0</v>
      </c>
      <c r="BZ250" s="151">
        <f ca="1">+IF($C250=[1]Résultats!$C$3,VLOOKUP(BZ$5,Sheet1!$B$15:$AG$104,8,FALSE),0)</f>
        <v>0</v>
      </c>
    </row>
    <row r="251" spans="1:78" ht="15.75" customHeight="1" x14ac:dyDescent="0.2">
      <c r="A251" s="1">
        <f t="shared" ca="1" si="12"/>
        <v>0</v>
      </c>
      <c r="B251" s="1">
        <f t="shared" ca="1" si="11"/>
        <v>0</v>
      </c>
      <c r="C251" s="136">
        <f>Hébergement!C251</f>
        <v>43346</v>
      </c>
      <c r="D251" s="150">
        <f ca="1">+IF($C251=[1]Résultats!$C$3,VLOOKUP(D$5,Sheet1!$B$15:$AG$104,8,FALSE),0)</f>
        <v>0</v>
      </c>
      <c r="E251" s="150">
        <f ca="1">+IF($C251=[1]Résultats!$C$3,VLOOKUP(E$5,Sheet1!$B$15:$AG$104,8,FALSE),0)</f>
        <v>0</v>
      </c>
      <c r="F251" s="150">
        <f ca="1">+IF($C251=[1]Résultats!$C$3,VLOOKUP(F$5,Sheet1!$B$15:$AG$104,8,FALSE),0)</f>
        <v>0</v>
      </c>
      <c r="G251" s="150">
        <f ca="1">+IF($C251=[1]Résultats!$C$3,VLOOKUP(G$5,Sheet1!$B$15:$AG$104,8,FALSE),0)</f>
        <v>0</v>
      </c>
      <c r="H251" s="150">
        <f ca="1">+IF($C251=[1]Résultats!$C$3,VLOOKUP(H$5,Sheet1!$B$15:$AG$104,8,FALSE),0)</f>
        <v>0</v>
      </c>
      <c r="I251" s="150">
        <f ca="1">+IF($C251=[1]Résultats!$C$3,VLOOKUP(I$5,Sheet1!$B$15:$AG$104,8,FALSE),0)</f>
        <v>0</v>
      </c>
      <c r="J251" s="151">
        <f ca="1">+IF($C251=[1]Résultats!$C$3,VLOOKUP(J$5,Sheet1!$B$15:$AG$104,8,FALSE),0)</f>
        <v>0</v>
      </c>
      <c r="K251" s="151">
        <f ca="1">+IF($C251=[1]Résultats!$C$3,VLOOKUP(K$5,Sheet1!$B$15:$AG$104,8,FALSE),0)</f>
        <v>0</v>
      </c>
      <c r="L251" s="213">
        <f ca="1">+IF($C251=[1]Résultats!$C$3,VLOOKUP(L$5,Sheet1!$B$15:$AG$104,8,FALSE),0)</f>
        <v>0</v>
      </c>
      <c r="M251" s="165">
        <f ca="1">+IF($C251=[1]Résultats!$C$3,VLOOKUP(M$5,Sheet1!$B$15:$AG$104,8,FALSE),0)</f>
        <v>0</v>
      </c>
      <c r="N251" s="165">
        <f ca="1">+IF($C251=[1]Résultats!$C$3,VLOOKUP(N$5,Sheet1!$B$15:$AG$104,8,FALSE),0)</f>
        <v>0</v>
      </c>
      <c r="O251" s="151">
        <f ca="1">+IF($C251=[1]Résultats!$C$3,VLOOKUP(O$5,Sheet1!$B$15:$AG$104,8,FALSE),0)</f>
        <v>0</v>
      </c>
      <c r="P251" s="151">
        <f ca="1">+IF($C251=[1]Résultats!$C$3,VLOOKUP(P$5,Sheet1!$B$15:$AG$104,8,FALSE),0)</f>
        <v>0</v>
      </c>
      <c r="Q251" s="213">
        <f ca="1">+IF($C251=[1]Résultats!$C$3,VLOOKUP(Q$5,Sheet1!$B$15:$AG$104,8,FALSE),0)</f>
        <v>0</v>
      </c>
      <c r="R251" s="151">
        <f ca="1">+IF($C251=[1]Résultats!$C$3,VLOOKUP(R$5,Sheet1!$B$15:$AG$104,8,FALSE),0)</f>
        <v>0</v>
      </c>
      <c r="S251" s="165">
        <f ca="1">+IF($C251=[1]Résultats!$C$3,VLOOKUP(S$5,Sheet1!$B$15:$AG$104,8,FALSE),0)</f>
        <v>0</v>
      </c>
      <c r="T251" s="165">
        <f ca="1">+IF($C251=[1]Résultats!$C$3,VLOOKUP(T$5,Sheet1!$B$15:$AG$104,8,FALSE),0)</f>
        <v>0</v>
      </c>
      <c r="U251" s="151">
        <f ca="1">+IF($C251=[1]Résultats!$C$3,VLOOKUP(U$5,Sheet1!$B$15:$AG$104,8,FALSE),0)</f>
        <v>0</v>
      </c>
      <c r="V251" s="151">
        <f ca="1">+IF($C251=[1]Résultats!$C$3,VLOOKUP(V$5,Sheet1!$B$15:$AG$104,8,FALSE),0)</f>
        <v>0</v>
      </c>
      <c r="W251" s="213">
        <f ca="1">+IF($C251=[1]Résultats!$C$3,VLOOKUP(W$5,Sheet1!$B$15:$AG$104,8,FALSE),0)</f>
        <v>0</v>
      </c>
      <c r="X251" s="165">
        <f ca="1">+IF($C251=[1]Résultats!$C$3,VLOOKUP(X$5,Sheet1!$B$15:$AG$104,8,FALSE),0)</f>
        <v>0</v>
      </c>
      <c r="Y251" s="165">
        <f ca="1">+IF($C251=[1]Résultats!$C$3,VLOOKUP(Y$5,Sheet1!$B$15:$AG$104,8,FALSE),0)</f>
        <v>0</v>
      </c>
      <c r="Z251" s="151">
        <f ca="1">+IF($C251=[1]Résultats!$C$3,VLOOKUP(Z$5,Sheet1!$B$15:$AG$104,8,FALSE),0)</f>
        <v>0</v>
      </c>
      <c r="AA251" s="151">
        <f ca="1">+IF($C251=[1]Résultats!$C$3,VLOOKUP(AA$5,Sheet1!$B$15:$AG$104,8,FALSE),0)</f>
        <v>0</v>
      </c>
      <c r="AB251" s="213">
        <f ca="1">+IF($C251=[1]Résultats!$C$3,VLOOKUP(AB$5,Sheet1!$B$15:$AG$104,8,FALSE),0)</f>
        <v>0</v>
      </c>
      <c r="AC251" s="165">
        <f ca="1">+IF($C251=[1]Résultats!$C$3,VLOOKUP(AC$5,Sheet1!$B$15:$AG$104,8,FALSE),0)</f>
        <v>0</v>
      </c>
      <c r="AD251" s="165">
        <f ca="1">+IF($C251=[1]Résultats!$C$3,VLOOKUP(AD$5,Sheet1!$B$15:$AG$104,8,FALSE),0)</f>
        <v>0</v>
      </c>
      <c r="AE251" s="213">
        <f ca="1">+IF($C251=[1]Résultats!$C$3,VLOOKUP(AE$5,Sheet1!$B$15:$AG$104,8,FALSE),0)</f>
        <v>0</v>
      </c>
      <c r="AF251" s="165">
        <f ca="1">+IF($C251=[1]Résultats!$C$3,VLOOKUP(AF$5,Sheet1!$B$15:$AG$104,8,FALSE),0)</f>
        <v>0</v>
      </c>
      <c r="AG251" s="165">
        <f ca="1">+IF($C251=[1]Résultats!$C$3,VLOOKUP(AG$5,Sheet1!$B$15:$AG$104,8,FALSE),0)</f>
        <v>0</v>
      </c>
      <c r="AH251" s="151">
        <f ca="1">+IF($C251=[1]Résultats!$C$3,VLOOKUP(AH$5,Sheet1!$B$15:$AG$104,8,FALSE),0)</f>
        <v>0</v>
      </c>
      <c r="AI251" s="151">
        <f ca="1">+IF($C251=[1]Résultats!$C$3,VLOOKUP(AI$5,Sheet1!$B$15:$AG$104,8,FALSE),0)</f>
        <v>0</v>
      </c>
      <c r="AJ251" s="213">
        <f ca="1">+IF($C251=[1]Résultats!$C$3,VLOOKUP(AJ$5,Sheet1!$B$15:$AG$104,8,FALSE),0)</f>
        <v>0</v>
      </c>
      <c r="AK251" s="165">
        <f ca="1">+IF($C251=[1]Résultats!$C$3,VLOOKUP(AK$5,Sheet1!$B$15:$AG$104,8,FALSE),0)</f>
        <v>0</v>
      </c>
      <c r="AL251" s="165">
        <f ca="1">+IF($C251=[1]Résultats!$C$3,VLOOKUP(AL$5,Sheet1!$B$15:$AG$104,8,FALSE),0)</f>
        <v>0</v>
      </c>
      <c r="AM251" s="213">
        <f ca="1">+IF($C251=[1]Résultats!$C$3,VLOOKUP(AM$5,Sheet1!$B$15:$AG$104,8,FALSE),0)</f>
        <v>0</v>
      </c>
      <c r="AN251" s="165">
        <f ca="1">+IF($C251=[1]Résultats!$C$3,VLOOKUP(AN$5,Sheet1!$B$15:$AG$104,8,FALSE),0)</f>
        <v>0</v>
      </c>
      <c r="AO251" s="165">
        <f ca="1">+IF($C251=[1]Résultats!$C$3,VLOOKUP(AO$5,Sheet1!$B$15:$AG$104,8,FALSE),0)</f>
        <v>0</v>
      </c>
      <c r="AP251" s="213">
        <f ca="1">+IF($C251=[1]Résultats!$C$3,VLOOKUP(AP$5,Sheet1!$B$15:$AG$104,8,FALSE),0)</f>
        <v>0</v>
      </c>
      <c r="AQ251" s="165">
        <f ca="1">+IF($C251=[1]Résultats!$C$3,VLOOKUP(AQ$5,Sheet1!$B$15:$AG$104,8,FALSE),0)</f>
        <v>0</v>
      </c>
      <c r="AR251" s="165">
        <f ca="1">+IF($C251=[1]Résultats!$C$3,VLOOKUP(AR$5,Sheet1!$B$15:$AG$104,8,FALSE),0)</f>
        <v>0</v>
      </c>
      <c r="AS251" s="151">
        <f ca="1">+IF($C251=[1]Résultats!$C$3,VLOOKUP(AS$5,Sheet1!$B$15:$AG$104,8,FALSE),0)</f>
        <v>0</v>
      </c>
      <c r="AT251" s="151">
        <f ca="1">+IF($C251=[1]Résultats!$C$3,VLOOKUP(AT$5,Sheet1!$B$15:$AG$104,8,FALSE),0)</f>
        <v>0</v>
      </c>
      <c r="AU251" s="213">
        <f ca="1">+IF($C251=[1]Résultats!$C$3,VLOOKUP(AU$5,Sheet1!$B$15:$AG$104,8,FALSE),0)</f>
        <v>0</v>
      </c>
      <c r="AV251" s="151">
        <f ca="1">+IF($C251=[1]Résultats!$C$3,VLOOKUP(AV$5,Sheet1!$B$15:$AG$104,8,FALSE),0)</f>
        <v>0</v>
      </c>
      <c r="AW251" s="151">
        <f ca="1">+IF($C251=[1]Résultats!$C$3,VLOOKUP(AW$5,Sheet1!$B$15:$AG$104,8,FALSE),0)</f>
        <v>0</v>
      </c>
      <c r="AX251" s="151">
        <f ca="1">+IF($C251=[1]Résultats!$C$3,VLOOKUP(AX$5,Sheet1!$B$15:$AG$104,8,FALSE),0)</f>
        <v>0</v>
      </c>
      <c r="AY251" s="151">
        <f ca="1">+IF($C251=[1]Résultats!$C$3,VLOOKUP(AY$5,Sheet1!$B$15:$AG$104,8,FALSE),0)</f>
        <v>0</v>
      </c>
      <c r="AZ251" s="213">
        <f ca="1">+IF($C251=[1]Résultats!$C$3,VLOOKUP(AZ$5,Sheet1!$B$15:$AG$104,8,FALSE),0)</f>
        <v>0</v>
      </c>
      <c r="BA251" s="165">
        <f ca="1">+IF($C251=[1]Résultats!$C$3,VLOOKUP(BA$5,Sheet1!$B$15:$AG$104,8,FALSE),0)</f>
        <v>0</v>
      </c>
      <c r="BB251" s="165">
        <f ca="1">+IF($C251=[1]Résultats!$C$3,VLOOKUP(BB$5,Sheet1!$B$15:$AG$104,8,FALSE),0)</f>
        <v>0</v>
      </c>
      <c r="BC251" s="151">
        <f ca="1">+IF($C251=[1]Résultats!$C$3,VLOOKUP(BC$5,Sheet1!$B$15:$AG$104,8,FALSE),0)</f>
        <v>0</v>
      </c>
      <c r="BD251" s="151">
        <f ca="1">+IF($C251=[1]Résultats!$C$3,VLOOKUP(BD$5,Sheet1!$B$15:$AG$104,8,FALSE),0)</f>
        <v>0</v>
      </c>
      <c r="BE251" s="151">
        <f ca="1">+IF($C251=[1]Résultats!$C$3,VLOOKUP(BE$5,Sheet1!$B$15:$AG$104,8,FALSE),0)</f>
        <v>0</v>
      </c>
      <c r="BF251" s="151">
        <f ca="1">+IF($C251=[1]Résultats!$C$3,VLOOKUP(BF$5,Sheet1!$B$15:$AG$104,8,FALSE),0)</f>
        <v>0</v>
      </c>
      <c r="BG251" s="151">
        <f ca="1">+IF($C251=[1]Résultats!$C$3,VLOOKUP(BG$5,Sheet1!$B$15:$AG$104,8,FALSE),0)</f>
        <v>0</v>
      </c>
      <c r="BH251" s="151">
        <f ca="1">+IF($C251=[1]Résultats!$C$3,VLOOKUP(BH$5,Sheet1!$B$15:$AG$104,8,FALSE),0)</f>
        <v>0</v>
      </c>
      <c r="BI251" s="151">
        <f ca="1">+IF($C251=[1]Résultats!$C$3,VLOOKUP(BI$5,Sheet1!$B$15:$AG$104,8,FALSE),0)</f>
        <v>0</v>
      </c>
      <c r="BJ251" s="151">
        <f ca="1">+IF($C251=[1]Résultats!$C$3,VLOOKUP(BJ$5,Sheet1!$B$15:$AG$104,8,FALSE),0)</f>
        <v>0</v>
      </c>
      <c r="BK251" s="151">
        <f ca="1">+IF($C251=[1]Résultats!$C$3,VLOOKUP(BK$5,Sheet1!$B$15:$AG$104,8,FALSE),0)</f>
        <v>0</v>
      </c>
      <c r="BL251" s="151">
        <f ca="1">+IF($C251=[1]Résultats!$C$3,VLOOKUP(BL$5,Sheet1!$B$15:$AG$104,8,FALSE),0)</f>
        <v>0</v>
      </c>
      <c r="BM251" s="151">
        <f ca="1">+IF($C251=[1]Résultats!$C$3,VLOOKUP(BM$5,Sheet1!$B$15:$AG$104,8,FALSE),0)</f>
        <v>0</v>
      </c>
      <c r="BN251" s="151">
        <f ca="1">+IF($C251=[1]Résultats!$C$3,VLOOKUP(BN$5,Sheet1!$B$15:$AG$104,8,FALSE),0)</f>
        <v>0</v>
      </c>
      <c r="BO251" s="151">
        <f ca="1">+IF($C251=[1]Résultats!$C$3,VLOOKUP(BO$5,Sheet1!$B$15:$AG$104,8,FALSE),0)</f>
        <v>0</v>
      </c>
      <c r="BP251" s="151">
        <f ca="1">+IF($C251=[1]Résultats!$C$3,VLOOKUP(BP$5,Sheet1!$B$15:$AG$104,8,FALSE),0)</f>
        <v>0</v>
      </c>
      <c r="BQ251" s="151">
        <f ca="1">+IF($C251=[1]Résultats!$C$3,VLOOKUP(BQ$5,Sheet1!$B$15:$AG$104,8,FALSE),0)</f>
        <v>0</v>
      </c>
      <c r="BR251" s="151">
        <f ca="1">+IF($C251=[1]Résultats!$C$3,VLOOKUP(BR$5,Sheet1!$B$15:$AG$104,8,FALSE),0)</f>
        <v>0</v>
      </c>
      <c r="BS251" s="151">
        <f ca="1">+IF($C251=[1]Résultats!$C$3,VLOOKUP(BS$5,Sheet1!$B$15:$AG$104,8,FALSE),0)</f>
        <v>0</v>
      </c>
      <c r="BT251" s="151">
        <f ca="1">+IF($C251=[1]Résultats!$C$3,VLOOKUP(BT$5,Sheet1!$B$15:$AG$104,8,FALSE),0)</f>
        <v>0</v>
      </c>
      <c r="BU251" s="151">
        <f ca="1">+IF($C251=[1]Résultats!$C$3,VLOOKUP(BU$5,Sheet1!$B$15:$AG$104,8,FALSE),0)</f>
        <v>0</v>
      </c>
      <c r="BV251" s="151">
        <f ca="1">+IF($C251=[1]Résultats!$C$3,VLOOKUP(BV$5,Sheet1!$B$15:$AG$104,8,FALSE),0)</f>
        <v>0</v>
      </c>
      <c r="BW251" s="151">
        <f ca="1">+IF($C251=[1]Résultats!$C$3,VLOOKUP(BW$5,Sheet1!$B$15:$AG$104,8,FALSE),0)</f>
        <v>0</v>
      </c>
      <c r="BX251" s="151">
        <f ca="1">+IF($C251=[1]Résultats!$C$3,VLOOKUP(BX$5,Sheet1!$B$15:$AG$104,8,FALSE),0)</f>
        <v>0</v>
      </c>
      <c r="BY251" s="151">
        <f ca="1">+IF($C251=[1]Résultats!$C$3,VLOOKUP(BY$5,Sheet1!$B$15:$AG$104,8,FALSE),0)</f>
        <v>0</v>
      </c>
      <c r="BZ251" s="151">
        <f ca="1">+IF($C251=[1]Résultats!$C$3,VLOOKUP(BZ$5,Sheet1!$B$15:$AG$104,8,FALSE),0)</f>
        <v>0</v>
      </c>
    </row>
    <row r="252" spans="1:78" ht="15.75" customHeight="1" x14ac:dyDescent="0.2">
      <c r="A252" s="1">
        <f t="shared" ca="1" si="12"/>
        <v>0</v>
      </c>
      <c r="B252" s="1">
        <f t="shared" ca="1" si="11"/>
        <v>0</v>
      </c>
      <c r="C252" s="136">
        <f>Hébergement!C252</f>
        <v>43347</v>
      </c>
      <c r="D252" s="150">
        <f ca="1">+IF($C252=[1]Résultats!$C$3,VLOOKUP(D$5,Sheet1!$B$15:$AG$104,8,FALSE),0)</f>
        <v>0</v>
      </c>
      <c r="E252" s="150">
        <f ca="1">+IF($C252=[1]Résultats!$C$3,VLOOKUP(E$5,Sheet1!$B$15:$AG$104,8,FALSE),0)</f>
        <v>0</v>
      </c>
      <c r="F252" s="150">
        <f ca="1">+IF($C252=[1]Résultats!$C$3,VLOOKUP(F$5,Sheet1!$B$15:$AG$104,8,FALSE),0)</f>
        <v>0</v>
      </c>
      <c r="G252" s="150">
        <f ca="1">+IF($C252=[1]Résultats!$C$3,VLOOKUP(G$5,Sheet1!$B$15:$AG$104,8,FALSE),0)</f>
        <v>0</v>
      </c>
      <c r="H252" s="150">
        <f ca="1">+IF($C252=[1]Résultats!$C$3,VLOOKUP(H$5,Sheet1!$B$15:$AG$104,8,FALSE),0)</f>
        <v>0</v>
      </c>
      <c r="I252" s="150">
        <f ca="1">+IF($C252=[1]Résultats!$C$3,VLOOKUP(I$5,Sheet1!$B$15:$AG$104,8,FALSE),0)</f>
        <v>0</v>
      </c>
      <c r="J252" s="151">
        <f ca="1">+IF($C252=[1]Résultats!$C$3,VLOOKUP(J$5,Sheet1!$B$15:$AG$104,8,FALSE),0)</f>
        <v>0</v>
      </c>
      <c r="K252" s="151">
        <f ca="1">+IF($C252=[1]Résultats!$C$3,VLOOKUP(K$5,Sheet1!$B$15:$AG$104,8,FALSE),0)</f>
        <v>0</v>
      </c>
      <c r="L252" s="213">
        <f ca="1">+IF($C252=[1]Résultats!$C$3,VLOOKUP(L$5,Sheet1!$B$15:$AG$104,8,FALSE),0)</f>
        <v>0</v>
      </c>
      <c r="M252" s="165">
        <f ca="1">+IF($C252=[1]Résultats!$C$3,VLOOKUP(M$5,Sheet1!$B$15:$AG$104,8,FALSE),0)</f>
        <v>0</v>
      </c>
      <c r="N252" s="165">
        <f ca="1">+IF($C252=[1]Résultats!$C$3,VLOOKUP(N$5,Sheet1!$B$15:$AG$104,8,FALSE),0)</f>
        <v>0</v>
      </c>
      <c r="O252" s="151">
        <f ca="1">+IF($C252=[1]Résultats!$C$3,VLOOKUP(O$5,Sheet1!$B$15:$AG$104,8,FALSE),0)</f>
        <v>0</v>
      </c>
      <c r="P252" s="151">
        <f ca="1">+IF($C252=[1]Résultats!$C$3,VLOOKUP(P$5,Sheet1!$B$15:$AG$104,8,FALSE),0)</f>
        <v>0</v>
      </c>
      <c r="Q252" s="213">
        <f ca="1">+IF($C252=[1]Résultats!$C$3,VLOOKUP(Q$5,Sheet1!$B$15:$AG$104,8,FALSE),0)</f>
        <v>0</v>
      </c>
      <c r="R252" s="151">
        <f ca="1">+IF($C252=[1]Résultats!$C$3,VLOOKUP(R$5,Sheet1!$B$15:$AG$104,8,FALSE),0)</f>
        <v>0</v>
      </c>
      <c r="S252" s="165">
        <f ca="1">+IF($C252=[1]Résultats!$C$3,VLOOKUP(S$5,Sheet1!$B$15:$AG$104,8,FALSE),0)</f>
        <v>0</v>
      </c>
      <c r="T252" s="165">
        <f ca="1">+IF($C252=[1]Résultats!$C$3,VLOOKUP(T$5,Sheet1!$B$15:$AG$104,8,FALSE),0)</f>
        <v>0</v>
      </c>
      <c r="U252" s="151">
        <f ca="1">+IF($C252=[1]Résultats!$C$3,VLOOKUP(U$5,Sheet1!$B$15:$AG$104,8,FALSE),0)</f>
        <v>0</v>
      </c>
      <c r="V252" s="151">
        <f ca="1">+IF($C252=[1]Résultats!$C$3,VLOOKUP(V$5,Sheet1!$B$15:$AG$104,8,FALSE),0)</f>
        <v>0</v>
      </c>
      <c r="W252" s="213">
        <f ca="1">+IF($C252=[1]Résultats!$C$3,VLOOKUP(W$5,Sheet1!$B$15:$AG$104,8,FALSE),0)</f>
        <v>0</v>
      </c>
      <c r="X252" s="165">
        <f ca="1">+IF($C252=[1]Résultats!$C$3,VLOOKUP(X$5,Sheet1!$B$15:$AG$104,8,FALSE),0)</f>
        <v>0</v>
      </c>
      <c r="Y252" s="165">
        <f ca="1">+IF($C252=[1]Résultats!$C$3,VLOOKUP(Y$5,Sheet1!$B$15:$AG$104,8,FALSE),0)</f>
        <v>0</v>
      </c>
      <c r="Z252" s="151">
        <f ca="1">+IF($C252=[1]Résultats!$C$3,VLOOKUP(Z$5,Sheet1!$B$15:$AG$104,8,FALSE),0)</f>
        <v>0</v>
      </c>
      <c r="AA252" s="151">
        <f ca="1">+IF($C252=[1]Résultats!$C$3,VLOOKUP(AA$5,Sheet1!$B$15:$AG$104,8,FALSE),0)</f>
        <v>0</v>
      </c>
      <c r="AB252" s="213">
        <f ca="1">+IF($C252=[1]Résultats!$C$3,VLOOKUP(AB$5,Sheet1!$B$15:$AG$104,8,FALSE),0)</f>
        <v>0</v>
      </c>
      <c r="AC252" s="165">
        <f ca="1">+IF($C252=[1]Résultats!$C$3,VLOOKUP(AC$5,Sheet1!$B$15:$AG$104,8,FALSE),0)</f>
        <v>0</v>
      </c>
      <c r="AD252" s="165">
        <f ca="1">+IF($C252=[1]Résultats!$C$3,VLOOKUP(AD$5,Sheet1!$B$15:$AG$104,8,FALSE),0)</f>
        <v>0</v>
      </c>
      <c r="AE252" s="213">
        <f ca="1">+IF($C252=[1]Résultats!$C$3,VLOOKUP(AE$5,Sheet1!$B$15:$AG$104,8,FALSE),0)</f>
        <v>0</v>
      </c>
      <c r="AF252" s="165">
        <f ca="1">+IF($C252=[1]Résultats!$C$3,VLOOKUP(AF$5,Sheet1!$B$15:$AG$104,8,FALSE),0)</f>
        <v>0</v>
      </c>
      <c r="AG252" s="165">
        <f ca="1">+IF($C252=[1]Résultats!$C$3,VLOOKUP(AG$5,Sheet1!$B$15:$AG$104,8,FALSE),0)</f>
        <v>0</v>
      </c>
      <c r="AH252" s="151">
        <f ca="1">+IF($C252=[1]Résultats!$C$3,VLOOKUP(AH$5,Sheet1!$B$15:$AG$104,8,FALSE),0)</f>
        <v>0</v>
      </c>
      <c r="AI252" s="151">
        <f ca="1">+IF($C252=[1]Résultats!$C$3,VLOOKUP(AI$5,Sheet1!$B$15:$AG$104,8,FALSE),0)</f>
        <v>0</v>
      </c>
      <c r="AJ252" s="213">
        <f ca="1">+IF($C252=[1]Résultats!$C$3,VLOOKUP(AJ$5,Sheet1!$B$15:$AG$104,8,FALSE),0)</f>
        <v>0</v>
      </c>
      <c r="AK252" s="165">
        <f ca="1">+IF($C252=[1]Résultats!$C$3,VLOOKUP(AK$5,Sheet1!$B$15:$AG$104,8,FALSE),0)</f>
        <v>0</v>
      </c>
      <c r="AL252" s="165">
        <f ca="1">+IF($C252=[1]Résultats!$C$3,VLOOKUP(AL$5,Sheet1!$B$15:$AG$104,8,FALSE),0)</f>
        <v>0</v>
      </c>
      <c r="AM252" s="213">
        <f ca="1">+IF($C252=[1]Résultats!$C$3,VLOOKUP(AM$5,Sheet1!$B$15:$AG$104,8,FALSE),0)</f>
        <v>0</v>
      </c>
      <c r="AN252" s="165">
        <f ca="1">+IF($C252=[1]Résultats!$C$3,VLOOKUP(AN$5,Sheet1!$B$15:$AG$104,8,FALSE),0)</f>
        <v>0</v>
      </c>
      <c r="AO252" s="165">
        <f ca="1">+IF($C252=[1]Résultats!$C$3,VLOOKUP(AO$5,Sheet1!$B$15:$AG$104,8,FALSE),0)</f>
        <v>0</v>
      </c>
      <c r="AP252" s="213">
        <f ca="1">+IF($C252=[1]Résultats!$C$3,VLOOKUP(AP$5,Sheet1!$B$15:$AG$104,8,FALSE),0)</f>
        <v>0</v>
      </c>
      <c r="AQ252" s="165">
        <f ca="1">+IF($C252=[1]Résultats!$C$3,VLOOKUP(AQ$5,Sheet1!$B$15:$AG$104,8,FALSE),0)</f>
        <v>0</v>
      </c>
      <c r="AR252" s="165">
        <f ca="1">+IF($C252=[1]Résultats!$C$3,VLOOKUP(AR$5,Sheet1!$B$15:$AG$104,8,FALSE),0)</f>
        <v>0</v>
      </c>
      <c r="AS252" s="151">
        <f ca="1">+IF($C252=[1]Résultats!$C$3,VLOOKUP(AS$5,Sheet1!$B$15:$AG$104,8,FALSE),0)</f>
        <v>0</v>
      </c>
      <c r="AT252" s="151">
        <f ca="1">+IF($C252=[1]Résultats!$C$3,VLOOKUP(AT$5,Sheet1!$B$15:$AG$104,8,FALSE),0)</f>
        <v>0</v>
      </c>
      <c r="AU252" s="213">
        <f ca="1">+IF($C252=[1]Résultats!$C$3,VLOOKUP(AU$5,Sheet1!$B$15:$AG$104,8,FALSE),0)</f>
        <v>0</v>
      </c>
      <c r="AV252" s="151">
        <f ca="1">+IF($C252=[1]Résultats!$C$3,VLOOKUP(AV$5,Sheet1!$B$15:$AG$104,8,FALSE),0)</f>
        <v>0</v>
      </c>
      <c r="AW252" s="151">
        <f ca="1">+IF($C252=[1]Résultats!$C$3,VLOOKUP(AW$5,Sheet1!$B$15:$AG$104,8,FALSE),0)</f>
        <v>0</v>
      </c>
      <c r="AX252" s="151">
        <f ca="1">+IF($C252=[1]Résultats!$C$3,VLOOKUP(AX$5,Sheet1!$B$15:$AG$104,8,FALSE),0)</f>
        <v>0</v>
      </c>
      <c r="AY252" s="151">
        <f ca="1">+IF($C252=[1]Résultats!$C$3,VLOOKUP(AY$5,Sheet1!$B$15:$AG$104,8,FALSE),0)</f>
        <v>0</v>
      </c>
      <c r="AZ252" s="213">
        <f ca="1">+IF($C252=[1]Résultats!$C$3,VLOOKUP(AZ$5,Sheet1!$B$15:$AG$104,8,FALSE),0)</f>
        <v>0</v>
      </c>
      <c r="BA252" s="165">
        <f ca="1">+IF($C252=[1]Résultats!$C$3,VLOOKUP(BA$5,Sheet1!$B$15:$AG$104,8,FALSE),0)</f>
        <v>0</v>
      </c>
      <c r="BB252" s="165">
        <f ca="1">+IF($C252=[1]Résultats!$C$3,VLOOKUP(BB$5,Sheet1!$B$15:$AG$104,8,FALSE),0)</f>
        <v>0</v>
      </c>
      <c r="BC252" s="151">
        <f ca="1">+IF($C252=[1]Résultats!$C$3,VLOOKUP(BC$5,Sheet1!$B$15:$AG$104,8,FALSE),0)</f>
        <v>0</v>
      </c>
      <c r="BD252" s="151">
        <f ca="1">+IF($C252=[1]Résultats!$C$3,VLOOKUP(BD$5,Sheet1!$B$15:$AG$104,8,FALSE),0)</f>
        <v>0</v>
      </c>
      <c r="BE252" s="151">
        <f ca="1">+IF($C252=[1]Résultats!$C$3,VLOOKUP(BE$5,Sheet1!$B$15:$AG$104,8,FALSE),0)</f>
        <v>0</v>
      </c>
      <c r="BF252" s="151">
        <f ca="1">+IF($C252=[1]Résultats!$C$3,VLOOKUP(BF$5,Sheet1!$B$15:$AG$104,8,FALSE),0)</f>
        <v>0</v>
      </c>
      <c r="BG252" s="151">
        <f ca="1">+IF($C252=[1]Résultats!$C$3,VLOOKUP(BG$5,Sheet1!$B$15:$AG$104,8,FALSE),0)</f>
        <v>0</v>
      </c>
      <c r="BH252" s="151">
        <f ca="1">+IF($C252=[1]Résultats!$C$3,VLOOKUP(BH$5,Sheet1!$B$15:$AG$104,8,FALSE),0)</f>
        <v>0</v>
      </c>
      <c r="BI252" s="151">
        <f ca="1">+IF($C252=[1]Résultats!$C$3,VLOOKUP(BI$5,Sheet1!$B$15:$AG$104,8,FALSE),0)</f>
        <v>0</v>
      </c>
      <c r="BJ252" s="151">
        <f ca="1">+IF($C252=[1]Résultats!$C$3,VLOOKUP(BJ$5,Sheet1!$B$15:$AG$104,8,FALSE),0)</f>
        <v>0</v>
      </c>
      <c r="BK252" s="151">
        <f ca="1">+IF($C252=[1]Résultats!$C$3,VLOOKUP(BK$5,Sheet1!$B$15:$AG$104,8,FALSE),0)</f>
        <v>0</v>
      </c>
      <c r="BL252" s="151">
        <f ca="1">+IF($C252=[1]Résultats!$C$3,VLOOKUP(BL$5,Sheet1!$B$15:$AG$104,8,FALSE),0)</f>
        <v>0</v>
      </c>
      <c r="BM252" s="151">
        <f ca="1">+IF($C252=[1]Résultats!$C$3,VLOOKUP(BM$5,Sheet1!$B$15:$AG$104,8,FALSE),0)</f>
        <v>0</v>
      </c>
      <c r="BN252" s="151">
        <f ca="1">+IF($C252=[1]Résultats!$C$3,VLOOKUP(BN$5,Sheet1!$B$15:$AG$104,8,FALSE),0)</f>
        <v>0</v>
      </c>
      <c r="BO252" s="151">
        <f ca="1">+IF($C252=[1]Résultats!$C$3,VLOOKUP(BO$5,Sheet1!$B$15:$AG$104,8,FALSE),0)</f>
        <v>0</v>
      </c>
      <c r="BP252" s="151">
        <f ca="1">+IF($C252=[1]Résultats!$C$3,VLOOKUP(BP$5,Sheet1!$B$15:$AG$104,8,FALSE),0)</f>
        <v>0</v>
      </c>
      <c r="BQ252" s="151">
        <f ca="1">+IF($C252=[1]Résultats!$C$3,VLOOKUP(BQ$5,Sheet1!$B$15:$AG$104,8,FALSE),0)</f>
        <v>0</v>
      </c>
      <c r="BR252" s="151">
        <f ca="1">+IF($C252=[1]Résultats!$C$3,VLOOKUP(BR$5,Sheet1!$B$15:$AG$104,8,FALSE),0)</f>
        <v>0</v>
      </c>
      <c r="BS252" s="151">
        <f ca="1">+IF($C252=[1]Résultats!$C$3,VLOOKUP(BS$5,Sheet1!$B$15:$AG$104,8,FALSE),0)</f>
        <v>0</v>
      </c>
      <c r="BT252" s="151">
        <f ca="1">+IF($C252=[1]Résultats!$C$3,VLOOKUP(BT$5,Sheet1!$B$15:$AG$104,8,FALSE),0)</f>
        <v>0</v>
      </c>
      <c r="BU252" s="151">
        <f ca="1">+IF($C252=[1]Résultats!$C$3,VLOOKUP(BU$5,Sheet1!$B$15:$AG$104,8,FALSE),0)</f>
        <v>0</v>
      </c>
      <c r="BV252" s="151">
        <f ca="1">+IF($C252=[1]Résultats!$C$3,VLOOKUP(BV$5,Sheet1!$B$15:$AG$104,8,FALSE),0)</f>
        <v>0</v>
      </c>
      <c r="BW252" s="151">
        <f ca="1">+IF($C252=[1]Résultats!$C$3,VLOOKUP(BW$5,Sheet1!$B$15:$AG$104,8,FALSE),0)</f>
        <v>0</v>
      </c>
      <c r="BX252" s="151">
        <f ca="1">+IF($C252=[1]Résultats!$C$3,VLOOKUP(BX$5,Sheet1!$B$15:$AG$104,8,FALSE),0)</f>
        <v>0</v>
      </c>
      <c r="BY252" s="151">
        <f ca="1">+IF($C252=[1]Résultats!$C$3,VLOOKUP(BY$5,Sheet1!$B$15:$AG$104,8,FALSE),0)</f>
        <v>0</v>
      </c>
      <c r="BZ252" s="151">
        <f ca="1">+IF($C252=[1]Résultats!$C$3,VLOOKUP(BZ$5,Sheet1!$B$15:$AG$104,8,FALSE),0)</f>
        <v>0</v>
      </c>
    </row>
    <row r="253" spans="1:78" ht="15.75" customHeight="1" x14ac:dyDescent="0.2">
      <c r="A253" s="1">
        <f t="shared" ca="1" si="12"/>
        <v>0</v>
      </c>
      <c r="B253" s="1">
        <f t="shared" ca="1" si="11"/>
        <v>0</v>
      </c>
      <c r="C253" s="136">
        <f>Hébergement!C253</f>
        <v>43348</v>
      </c>
      <c r="D253" s="150">
        <f ca="1">+IF($C253=[1]Résultats!$C$3,VLOOKUP(D$5,Sheet1!$B$15:$AG$104,8,FALSE),0)</f>
        <v>0</v>
      </c>
      <c r="E253" s="150">
        <f ca="1">+IF($C253=[1]Résultats!$C$3,VLOOKUP(E$5,Sheet1!$B$15:$AG$104,8,FALSE),0)</f>
        <v>0</v>
      </c>
      <c r="F253" s="150">
        <f ca="1">+IF($C253=[1]Résultats!$C$3,VLOOKUP(F$5,Sheet1!$B$15:$AG$104,8,FALSE),0)</f>
        <v>0</v>
      </c>
      <c r="G253" s="150">
        <f ca="1">+IF($C253=[1]Résultats!$C$3,VLOOKUP(G$5,Sheet1!$B$15:$AG$104,8,FALSE),0)</f>
        <v>0</v>
      </c>
      <c r="H253" s="150">
        <f ca="1">+IF($C253=[1]Résultats!$C$3,VLOOKUP(H$5,Sheet1!$B$15:$AG$104,8,FALSE),0)</f>
        <v>0</v>
      </c>
      <c r="I253" s="150">
        <f ca="1">+IF($C253=[1]Résultats!$C$3,VLOOKUP(I$5,Sheet1!$B$15:$AG$104,8,FALSE),0)</f>
        <v>0</v>
      </c>
      <c r="J253" s="151">
        <f ca="1">+IF($C253=[1]Résultats!$C$3,VLOOKUP(J$5,Sheet1!$B$15:$AG$104,8,FALSE),0)</f>
        <v>0</v>
      </c>
      <c r="K253" s="151">
        <f ca="1">+IF($C253=[1]Résultats!$C$3,VLOOKUP(K$5,Sheet1!$B$15:$AG$104,8,FALSE),0)</f>
        <v>0</v>
      </c>
      <c r="L253" s="213">
        <f ca="1">+IF($C253=[1]Résultats!$C$3,VLOOKUP(L$5,Sheet1!$B$15:$AG$104,8,FALSE),0)</f>
        <v>0</v>
      </c>
      <c r="M253" s="165">
        <f ca="1">+IF($C253=[1]Résultats!$C$3,VLOOKUP(M$5,Sheet1!$B$15:$AG$104,8,FALSE),0)</f>
        <v>0</v>
      </c>
      <c r="N253" s="165">
        <f ca="1">+IF($C253=[1]Résultats!$C$3,VLOOKUP(N$5,Sheet1!$B$15:$AG$104,8,FALSE),0)</f>
        <v>0</v>
      </c>
      <c r="O253" s="151">
        <f ca="1">+IF($C253=[1]Résultats!$C$3,VLOOKUP(O$5,Sheet1!$B$15:$AG$104,8,FALSE),0)</f>
        <v>0</v>
      </c>
      <c r="P253" s="151">
        <f ca="1">+IF($C253=[1]Résultats!$C$3,VLOOKUP(P$5,Sheet1!$B$15:$AG$104,8,FALSE),0)</f>
        <v>0</v>
      </c>
      <c r="Q253" s="213">
        <f ca="1">+IF($C253=[1]Résultats!$C$3,VLOOKUP(Q$5,Sheet1!$B$15:$AG$104,8,FALSE),0)</f>
        <v>0</v>
      </c>
      <c r="R253" s="151">
        <f ca="1">+IF($C253=[1]Résultats!$C$3,VLOOKUP(R$5,Sheet1!$B$15:$AG$104,8,FALSE),0)</f>
        <v>0</v>
      </c>
      <c r="S253" s="165">
        <f ca="1">+IF($C253=[1]Résultats!$C$3,VLOOKUP(S$5,Sheet1!$B$15:$AG$104,8,FALSE),0)</f>
        <v>0</v>
      </c>
      <c r="T253" s="165">
        <f ca="1">+IF($C253=[1]Résultats!$C$3,VLOOKUP(T$5,Sheet1!$B$15:$AG$104,8,FALSE),0)</f>
        <v>0</v>
      </c>
      <c r="U253" s="151">
        <f ca="1">+IF($C253=[1]Résultats!$C$3,VLOOKUP(U$5,Sheet1!$B$15:$AG$104,8,FALSE),0)</f>
        <v>0</v>
      </c>
      <c r="V253" s="151">
        <f ca="1">+IF($C253=[1]Résultats!$C$3,VLOOKUP(V$5,Sheet1!$B$15:$AG$104,8,FALSE),0)</f>
        <v>0</v>
      </c>
      <c r="W253" s="213">
        <f ca="1">+IF($C253=[1]Résultats!$C$3,VLOOKUP(W$5,Sheet1!$B$15:$AG$104,8,FALSE),0)</f>
        <v>0</v>
      </c>
      <c r="X253" s="165">
        <f ca="1">+IF($C253=[1]Résultats!$C$3,VLOOKUP(X$5,Sheet1!$B$15:$AG$104,8,FALSE),0)</f>
        <v>0</v>
      </c>
      <c r="Y253" s="165">
        <f ca="1">+IF($C253=[1]Résultats!$C$3,VLOOKUP(Y$5,Sheet1!$B$15:$AG$104,8,FALSE),0)</f>
        <v>0</v>
      </c>
      <c r="Z253" s="151">
        <f ca="1">+IF($C253=[1]Résultats!$C$3,VLOOKUP(Z$5,Sheet1!$B$15:$AG$104,8,FALSE),0)</f>
        <v>0</v>
      </c>
      <c r="AA253" s="151">
        <f ca="1">+IF($C253=[1]Résultats!$C$3,VLOOKUP(AA$5,Sheet1!$B$15:$AG$104,8,FALSE),0)</f>
        <v>0</v>
      </c>
      <c r="AB253" s="213">
        <f ca="1">+IF($C253=[1]Résultats!$C$3,VLOOKUP(AB$5,Sheet1!$B$15:$AG$104,8,FALSE),0)</f>
        <v>0</v>
      </c>
      <c r="AC253" s="165">
        <f ca="1">+IF($C253=[1]Résultats!$C$3,VLOOKUP(AC$5,Sheet1!$B$15:$AG$104,8,FALSE),0)</f>
        <v>0</v>
      </c>
      <c r="AD253" s="165">
        <f ca="1">+IF($C253=[1]Résultats!$C$3,VLOOKUP(AD$5,Sheet1!$B$15:$AG$104,8,FALSE),0)</f>
        <v>0</v>
      </c>
      <c r="AE253" s="213">
        <f ca="1">+IF($C253=[1]Résultats!$C$3,VLOOKUP(AE$5,Sheet1!$B$15:$AG$104,8,FALSE),0)</f>
        <v>0</v>
      </c>
      <c r="AF253" s="165">
        <f ca="1">+IF($C253=[1]Résultats!$C$3,VLOOKUP(AF$5,Sheet1!$B$15:$AG$104,8,FALSE),0)</f>
        <v>0</v>
      </c>
      <c r="AG253" s="165">
        <f ca="1">+IF($C253=[1]Résultats!$C$3,VLOOKUP(AG$5,Sheet1!$B$15:$AG$104,8,FALSE),0)</f>
        <v>0</v>
      </c>
      <c r="AH253" s="151">
        <f ca="1">+IF($C253=[1]Résultats!$C$3,VLOOKUP(AH$5,Sheet1!$B$15:$AG$104,8,FALSE),0)</f>
        <v>0</v>
      </c>
      <c r="AI253" s="151">
        <f ca="1">+IF($C253=[1]Résultats!$C$3,VLOOKUP(AI$5,Sheet1!$B$15:$AG$104,8,FALSE),0)</f>
        <v>0</v>
      </c>
      <c r="AJ253" s="213">
        <f ca="1">+IF($C253=[1]Résultats!$C$3,VLOOKUP(AJ$5,Sheet1!$B$15:$AG$104,8,FALSE),0)</f>
        <v>0</v>
      </c>
      <c r="AK253" s="165">
        <f ca="1">+IF($C253=[1]Résultats!$C$3,VLOOKUP(AK$5,Sheet1!$B$15:$AG$104,8,FALSE),0)</f>
        <v>0</v>
      </c>
      <c r="AL253" s="165">
        <f ca="1">+IF($C253=[1]Résultats!$C$3,VLOOKUP(AL$5,Sheet1!$B$15:$AG$104,8,FALSE),0)</f>
        <v>0</v>
      </c>
      <c r="AM253" s="213">
        <f ca="1">+IF($C253=[1]Résultats!$C$3,VLOOKUP(AM$5,Sheet1!$B$15:$AG$104,8,FALSE),0)</f>
        <v>0</v>
      </c>
      <c r="AN253" s="165">
        <f ca="1">+IF($C253=[1]Résultats!$C$3,VLOOKUP(AN$5,Sheet1!$B$15:$AG$104,8,FALSE),0)</f>
        <v>0</v>
      </c>
      <c r="AO253" s="165">
        <f ca="1">+IF($C253=[1]Résultats!$C$3,VLOOKUP(AO$5,Sheet1!$B$15:$AG$104,8,FALSE),0)</f>
        <v>0</v>
      </c>
      <c r="AP253" s="213">
        <f ca="1">+IF($C253=[1]Résultats!$C$3,VLOOKUP(AP$5,Sheet1!$B$15:$AG$104,8,FALSE),0)</f>
        <v>0</v>
      </c>
      <c r="AQ253" s="165">
        <f ca="1">+IF($C253=[1]Résultats!$C$3,VLOOKUP(AQ$5,Sheet1!$B$15:$AG$104,8,FALSE),0)</f>
        <v>0</v>
      </c>
      <c r="AR253" s="165">
        <f ca="1">+IF($C253=[1]Résultats!$C$3,VLOOKUP(AR$5,Sheet1!$B$15:$AG$104,8,FALSE),0)</f>
        <v>0</v>
      </c>
      <c r="AS253" s="151">
        <f ca="1">+IF($C253=[1]Résultats!$C$3,VLOOKUP(AS$5,Sheet1!$B$15:$AG$104,8,FALSE),0)</f>
        <v>0</v>
      </c>
      <c r="AT253" s="151">
        <f ca="1">+IF($C253=[1]Résultats!$C$3,VLOOKUP(AT$5,Sheet1!$B$15:$AG$104,8,FALSE),0)</f>
        <v>0</v>
      </c>
      <c r="AU253" s="213">
        <f ca="1">+IF($C253=[1]Résultats!$C$3,VLOOKUP(AU$5,Sheet1!$B$15:$AG$104,8,FALSE),0)</f>
        <v>0</v>
      </c>
      <c r="AV253" s="151">
        <f ca="1">+IF($C253=[1]Résultats!$C$3,VLOOKUP(AV$5,Sheet1!$B$15:$AG$104,8,FALSE),0)</f>
        <v>0</v>
      </c>
      <c r="AW253" s="151">
        <f ca="1">+IF($C253=[1]Résultats!$C$3,VLOOKUP(AW$5,Sheet1!$B$15:$AG$104,8,FALSE),0)</f>
        <v>0</v>
      </c>
      <c r="AX253" s="151">
        <f ca="1">+IF($C253=[1]Résultats!$C$3,VLOOKUP(AX$5,Sheet1!$B$15:$AG$104,8,FALSE),0)</f>
        <v>0</v>
      </c>
      <c r="AY253" s="151">
        <f ca="1">+IF($C253=[1]Résultats!$C$3,VLOOKUP(AY$5,Sheet1!$B$15:$AG$104,8,FALSE),0)</f>
        <v>0</v>
      </c>
      <c r="AZ253" s="213">
        <f ca="1">+IF($C253=[1]Résultats!$C$3,VLOOKUP(AZ$5,Sheet1!$B$15:$AG$104,8,FALSE),0)</f>
        <v>0</v>
      </c>
      <c r="BA253" s="165">
        <f ca="1">+IF($C253=[1]Résultats!$C$3,VLOOKUP(BA$5,Sheet1!$B$15:$AG$104,8,FALSE),0)</f>
        <v>0</v>
      </c>
      <c r="BB253" s="165">
        <f ca="1">+IF($C253=[1]Résultats!$C$3,VLOOKUP(BB$5,Sheet1!$B$15:$AG$104,8,FALSE),0)</f>
        <v>0</v>
      </c>
      <c r="BC253" s="151">
        <f ca="1">+IF($C253=[1]Résultats!$C$3,VLOOKUP(BC$5,Sheet1!$B$15:$AG$104,8,FALSE),0)</f>
        <v>0</v>
      </c>
      <c r="BD253" s="151">
        <f ca="1">+IF($C253=[1]Résultats!$C$3,VLOOKUP(BD$5,Sheet1!$B$15:$AG$104,8,FALSE),0)</f>
        <v>0</v>
      </c>
      <c r="BE253" s="151">
        <f ca="1">+IF($C253=[1]Résultats!$C$3,VLOOKUP(BE$5,Sheet1!$B$15:$AG$104,8,FALSE),0)</f>
        <v>0</v>
      </c>
      <c r="BF253" s="151">
        <f ca="1">+IF($C253=[1]Résultats!$C$3,VLOOKUP(BF$5,Sheet1!$B$15:$AG$104,8,FALSE),0)</f>
        <v>0</v>
      </c>
      <c r="BG253" s="151">
        <f ca="1">+IF($C253=[1]Résultats!$C$3,VLOOKUP(BG$5,Sheet1!$B$15:$AG$104,8,FALSE),0)</f>
        <v>0</v>
      </c>
      <c r="BH253" s="151">
        <f ca="1">+IF($C253=[1]Résultats!$C$3,VLOOKUP(BH$5,Sheet1!$B$15:$AG$104,8,FALSE),0)</f>
        <v>0</v>
      </c>
      <c r="BI253" s="151">
        <f ca="1">+IF($C253=[1]Résultats!$C$3,VLOOKUP(BI$5,Sheet1!$B$15:$AG$104,8,FALSE),0)</f>
        <v>0</v>
      </c>
      <c r="BJ253" s="151">
        <f ca="1">+IF($C253=[1]Résultats!$C$3,VLOOKUP(BJ$5,Sheet1!$B$15:$AG$104,8,FALSE),0)</f>
        <v>0</v>
      </c>
      <c r="BK253" s="151">
        <f ca="1">+IF($C253=[1]Résultats!$C$3,VLOOKUP(BK$5,Sheet1!$B$15:$AG$104,8,FALSE),0)</f>
        <v>0</v>
      </c>
      <c r="BL253" s="151">
        <f ca="1">+IF($C253=[1]Résultats!$C$3,VLOOKUP(BL$5,Sheet1!$B$15:$AG$104,8,FALSE),0)</f>
        <v>0</v>
      </c>
      <c r="BM253" s="151">
        <f ca="1">+IF($C253=[1]Résultats!$C$3,VLOOKUP(BM$5,Sheet1!$B$15:$AG$104,8,FALSE),0)</f>
        <v>0</v>
      </c>
      <c r="BN253" s="151">
        <f ca="1">+IF($C253=[1]Résultats!$C$3,VLOOKUP(BN$5,Sheet1!$B$15:$AG$104,8,FALSE),0)</f>
        <v>0</v>
      </c>
      <c r="BO253" s="151">
        <f ca="1">+IF($C253=[1]Résultats!$C$3,VLOOKUP(BO$5,Sheet1!$B$15:$AG$104,8,FALSE),0)</f>
        <v>0</v>
      </c>
      <c r="BP253" s="151">
        <f ca="1">+IF($C253=[1]Résultats!$C$3,VLOOKUP(BP$5,Sheet1!$B$15:$AG$104,8,FALSE),0)</f>
        <v>0</v>
      </c>
      <c r="BQ253" s="151">
        <f ca="1">+IF($C253=[1]Résultats!$C$3,VLOOKUP(BQ$5,Sheet1!$B$15:$AG$104,8,FALSE),0)</f>
        <v>0</v>
      </c>
      <c r="BR253" s="151">
        <f ca="1">+IF($C253=[1]Résultats!$C$3,VLOOKUP(BR$5,Sheet1!$B$15:$AG$104,8,FALSE),0)</f>
        <v>0</v>
      </c>
      <c r="BS253" s="151">
        <f ca="1">+IF($C253=[1]Résultats!$C$3,VLOOKUP(BS$5,Sheet1!$B$15:$AG$104,8,FALSE),0)</f>
        <v>0</v>
      </c>
      <c r="BT253" s="151">
        <f ca="1">+IF($C253=[1]Résultats!$C$3,VLOOKUP(BT$5,Sheet1!$B$15:$AG$104,8,FALSE),0)</f>
        <v>0</v>
      </c>
      <c r="BU253" s="151">
        <f ca="1">+IF($C253=[1]Résultats!$C$3,VLOOKUP(BU$5,Sheet1!$B$15:$AG$104,8,FALSE),0)</f>
        <v>0</v>
      </c>
      <c r="BV253" s="151">
        <f ca="1">+IF($C253=[1]Résultats!$C$3,VLOOKUP(BV$5,Sheet1!$B$15:$AG$104,8,FALSE),0)</f>
        <v>0</v>
      </c>
      <c r="BW253" s="151">
        <f ca="1">+IF($C253=[1]Résultats!$C$3,VLOOKUP(BW$5,Sheet1!$B$15:$AG$104,8,FALSE),0)</f>
        <v>0</v>
      </c>
      <c r="BX253" s="151">
        <f ca="1">+IF($C253=[1]Résultats!$C$3,VLOOKUP(BX$5,Sheet1!$B$15:$AG$104,8,FALSE),0)</f>
        <v>0</v>
      </c>
      <c r="BY253" s="151">
        <f ca="1">+IF($C253=[1]Résultats!$C$3,VLOOKUP(BY$5,Sheet1!$B$15:$AG$104,8,FALSE),0)</f>
        <v>0</v>
      </c>
      <c r="BZ253" s="151">
        <f ca="1">+IF($C253=[1]Résultats!$C$3,VLOOKUP(BZ$5,Sheet1!$B$15:$AG$104,8,FALSE),0)</f>
        <v>0</v>
      </c>
    </row>
    <row r="254" spans="1:78" ht="15.75" customHeight="1" x14ac:dyDescent="0.2">
      <c r="A254" s="1">
        <f t="shared" ca="1" si="12"/>
        <v>0</v>
      </c>
      <c r="B254" s="1">
        <f t="shared" ca="1" si="11"/>
        <v>0</v>
      </c>
      <c r="C254" s="136">
        <f>Hébergement!C254</f>
        <v>43349</v>
      </c>
      <c r="D254" s="150">
        <f ca="1">+IF($C254=[1]Résultats!$C$3,VLOOKUP(D$5,Sheet1!$B$15:$AG$104,8,FALSE),0)</f>
        <v>0</v>
      </c>
      <c r="E254" s="150">
        <f ca="1">+IF($C254=[1]Résultats!$C$3,VLOOKUP(E$5,Sheet1!$B$15:$AG$104,8,FALSE),0)</f>
        <v>0</v>
      </c>
      <c r="F254" s="150">
        <f ca="1">+IF($C254=[1]Résultats!$C$3,VLOOKUP(F$5,Sheet1!$B$15:$AG$104,8,FALSE),0)</f>
        <v>0</v>
      </c>
      <c r="G254" s="150">
        <f ca="1">+IF($C254=[1]Résultats!$C$3,VLOOKUP(G$5,Sheet1!$B$15:$AG$104,8,FALSE),0)</f>
        <v>0</v>
      </c>
      <c r="H254" s="150">
        <f ca="1">+IF($C254=[1]Résultats!$C$3,VLOOKUP(H$5,Sheet1!$B$15:$AG$104,8,FALSE),0)</f>
        <v>0</v>
      </c>
      <c r="I254" s="150">
        <f ca="1">+IF($C254=[1]Résultats!$C$3,VLOOKUP(I$5,Sheet1!$B$15:$AG$104,8,FALSE),0)</f>
        <v>0</v>
      </c>
      <c r="J254" s="151">
        <f ca="1">+IF($C254=[1]Résultats!$C$3,VLOOKUP(J$5,Sheet1!$B$15:$AG$104,8,FALSE),0)</f>
        <v>0</v>
      </c>
      <c r="K254" s="151">
        <f ca="1">+IF($C254=[1]Résultats!$C$3,VLOOKUP(K$5,Sheet1!$B$15:$AG$104,8,FALSE),0)</f>
        <v>0</v>
      </c>
      <c r="L254" s="213">
        <f ca="1">+IF($C254=[1]Résultats!$C$3,VLOOKUP(L$5,Sheet1!$B$15:$AG$104,8,FALSE),0)</f>
        <v>0</v>
      </c>
      <c r="M254" s="165">
        <f ca="1">+IF($C254=[1]Résultats!$C$3,VLOOKUP(M$5,Sheet1!$B$15:$AG$104,8,FALSE),0)</f>
        <v>0</v>
      </c>
      <c r="N254" s="165">
        <f ca="1">+IF($C254=[1]Résultats!$C$3,VLOOKUP(N$5,Sheet1!$B$15:$AG$104,8,FALSE),0)</f>
        <v>0</v>
      </c>
      <c r="O254" s="151">
        <f ca="1">+IF($C254=[1]Résultats!$C$3,VLOOKUP(O$5,Sheet1!$B$15:$AG$104,8,FALSE),0)</f>
        <v>0</v>
      </c>
      <c r="P254" s="151">
        <f ca="1">+IF($C254=[1]Résultats!$C$3,VLOOKUP(P$5,Sheet1!$B$15:$AG$104,8,FALSE),0)</f>
        <v>0</v>
      </c>
      <c r="Q254" s="213">
        <f ca="1">+IF($C254=[1]Résultats!$C$3,VLOOKUP(Q$5,Sheet1!$B$15:$AG$104,8,FALSE),0)</f>
        <v>0</v>
      </c>
      <c r="R254" s="151">
        <f ca="1">+IF($C254=[1]Résultats!$C$3,VLOOKUP(R$5,Sheet1!$B$15:$AG$104,8,FALSE),0)</f>
        <v>0</v>
      </c>
      <c r="S254" s="165">
        <f ca="1">+IF($C254=[1]Résultats!$C$3,VLOOKUP(S$5,Sheet1!$B$15:$AG$104,8,FALSE),0)</f>
        <v>0</v>
      </c>
      <c r="T254" s="165">
        <f ca="1">+IF($C254=[1]Résultats!$C$3,VLOOKUP(T$5,Sheet1!$B$15:$AG$104,8,FALSE),0)</f>
        <v>0</v>
      </c>
      <c r="U254" s="151">
        <f ca="1">+IF($C254=[1]Résultats!$C$3,VLOOKUP(U$5,Sheet1!$B$15:$AG$104,8,FALSE),0)</f>
        <v>0</v>
      </c>
      <c r="V254" s="151">
        <f ca="1">+IF($C254=[1]Résultats!$C$3,VLOOKUP(V$5,Sheet1!$B$15:$AG$104,8,FALSE),0)</f>
        <v>0</v>
      </c>
      <c r="W254" s="213">
        <f ca="1">+IF($C254=[1]Résultats!$C$3,VLOOKUP(W$5,Sheet1!$B$15:$AG$104,8,FALSE),0)</f>
        <v>0</v>
      </c>
      <c r="X254" s="165">
        <f ca="1">+IF($C254=[1]Résultats!$C$3,VLOOKUP(X$5,Sheet1!$B$15:$AG$104,8,FALSE),0)</f>
        <v>0</v>
      </c>
      <c r="Y254" s="165">
        <f ca="1">+IF($C254=[1]Résultats!$C$3,VLOOKUP(Y$5,Sheet1!$B$15:$AG$104,8,FALSE),0)</f>
        <v>0</v>
      </c>
      <c r="Z254" s="151">
        <f ca="1">+IF($C254=[1]Résultats!$C$3,VLOOKUP(Z$5,Sheet1!$B$15:$AG$104,8,FALSE),0)</f>
        <v>0</v>
      </c>
      <c r="AA254" s="151">
        <f ca="1">+IF($C254=[1]Résultats!$C$3,VLOOKUP(AA$5,Sheet1!$B$15:$AG$104,8,FALSE),0)</f>
        <v>0</v>
      </c>
      <c r="AB254" s="213">
        <f ca="1">+IF($C254=[1]Résultats!$C$3,VLOOKUP(AB$5,Sheet1!$B$15:$AG$104,8,FALSE),0)</f>
        <v>0</v>
      </c>
      <c r="AC254" s="165">
        <f ca="1">+IF($C254=[1]Résultats!$C$3,VLOOKUP(AC$5,Sheet1!$B$15:$AG$104,8,FALSE),0)</f>
        <v>0</v>
      </c>
      <c r="AD254" s="165">
        <f ca="1">+IF($C254=[1]Résultats!$C$3,VLOOKUP(AD$5,Sheet1!$B$15:$AG$104,8,FALSE),0)</f>
        <v>0</v>
      </c>
      <c r="AE254" s="213">
        <f ca="1">+IF($C254=[1]Résultats!$C$3,VLOOKUP(AE$5,Sheet1!$B$15:$AG$104,8,FALSE),0)</f>
        <v>0</v>
      </c>
      <c r="AF254" s="165">
        <f ca="1">+IF($C254=[1]Résultats!$C$3,VLOOKUP(AF$5,Sheet1!$B$15:$AG$104,8,FALSE),0)</f>
        <v>0</v>
      </c>
      <c r="AG254" s="165">
        <f ca="1">+IF($C254=[1]Résultats!$C$3,VLOOKUP(AG$5,Sheet1!$B$15:$AG$104,8,FALSE),0)</f>
        <v>0</v>
      </c>
      <c r="AH254" s="151">
        <f ca="1">+IF($C254=[1]Résultats!$C$3,VLOOKUP(AH$5,Sheet1!$B$15:$AG$104,8,FALSE),0)</f>
        <v>0</v>
      </c>
      <c r="AI254" s="151">
        <f ca="1">+IF($C254=[1]Résultats!$C$3,VLOOKUP(AI$5,Sheet1!$B$15:$AG$104,8,FALSE),0)</f>
        <v>0</v>
      </c>
      <c r="AJ254" s="213">
        <f ca="1">+IF($C254=[1]Résultats!$C$3,VLOOKUP(AJ$5,Sheet1!$B$15:$AG$104,8,FALSE),0)</f>
        <v>0</v>
      </c>
      <c r="AK254" s="165">
        <f ca="1">+IF($C254=[1]Résultats!$C$3,VLOOKUP(AK$5,Sheet1!$B$15:$AG$104,8,FALSE),0)</f>
        <v>0</v>
      </c>
      <c r="AL254" s="165">
        <f ca="1">+IF($C254=[1]Résultats!$C$3,VLOOKUP(AL$5,Sheet1!$B$15:$AG$104,8,FALSE),0)</f>
        <v>0</v>
      </c>
      <c r="AM254" s="213">
        <f ca="1">+IF($C254=[1]Résultats!$C$3,VLOOKUP(AM$5,Sheet1!$B$15:$AG$104,8,FALSE),0)</f>
        <v>0</v>
      </c>
      <c r="AN254" s="165">
        <f ca="1">+IF($C254=[1]Résultats!$C$3,VLOOKUP(AN$5,Sheet1!$B$15:$AG$104,8,FALSE),0)</f>
        <v>0</v>
      </c>
      <c r="AO254" s="165">
        <f ca="1">+IF($C254=[1]Résultats!$C$3,VLOOKUP(AO$5,Sheet1!$B$15:$AG$104,8,FALSE),0)</f>
        <v>0</v>
      </c>
      <c r="AP254" s="213">
        <f ca="1">+IF($C254=[1]Résultats!$C$3,VLOOKUP(AP$5,Sheet1!$B$15:$AG$104,8,FALSE),0)</f>
        <v>0</v>
      </c>
      <c r="AQ254" s="165">
        <f ca="1">+IF($C254=[1]Résultats!$C$3,VLOOKUP(AQ$5,Sheet1!$B$15:$AG$104,8,FALSE),0)</f>
        <v>0</v>
      </c>
      <c r="AR254" s="165">
        <f ca="1">+IF($C254=[1]Résultats!$C$3,VLOOKUP(AR$5,Sheet1!$B$15:$AG$104,8,FALSE),0)</f>
        <v>0</v>
      </c>
      <c r="AS254" s="151">
        <f ca="1">+IF($C254=[1]Résultats!$C$3,VLOOKUP(AS$5,Sheet1!$B$15:$AG$104,8,FALSE),0)</f>
        <v>0</v>
      </c>
      <c r="AT254" s="151">
        <f ca="1">+IF($C254=[1]Résultats!$C$3,VLOOKUP(AT$5,Sheet1!$B$15:$AG$104,8,FALSE),0)</f>
        <v>0</v>
      </c>
      <c r="AU254" s="213">
        <f ca="1">+IF($C254=[1]Résultats!$C$3,VLOOKUP(AU$5,Sheet1!$B$15:$AG$104,8,FALSE),0)</f>
        <v>0</v>
      </c>
      <c r="AV254" s="151">
        <f ca="1">+IF($C254=[1]Résultats!$C$3,VLOOKUP(AV$5,Sheet1!$B$15:$AG$104,8,FALSE),0)</f>
        <v>0</v>
      </c>
      <c r="AW254" s="151">
        <f ca="1">+IF($C254=[1]Résultats!$C$3,VLOOKUP(AW$5,Sheet1!$B$15:$AG$104,8,FALSE),0)</f>
        <v>0</v>
      </c>
      <c r="AX254" s="151">
        <f ca="1">+IF($C254=[1]Résultats!$C$3,VLOOKUP(AX$5,Sheet1!$B$15:$AG$104,8,FALSE),0)</f>
        <v>0</v>
      </c>
      <c r="AY254" s="151">
        <f ca="1">+IF($C254=[1]Résultats!$C$3,VLOOKUP(AY$5,Sheet1!$B$15:$AG$104,8,FALSE),0)</f>
        <v>0</v>
      </c>
      <c r="AZ254" s="213">
        <f ca="1">+IF($C254=[1]Résultats!$C$3,VLOOKUP(AZ$5,Sheet1!$B$15:$AG$104,8,FALSE),0)</f>
        <v>0</v>
      </c>
      <c r="BA254" s="165">
        <f ca="1">+IF($C254=[1]Résultats!$C$3,VLOOKUP(BA$5,Sheet1!$B$15:$AG$104,8,FALSE),0)</f>
        <v>0</v>
      </c>
      <c r="BB254" s="165">
        <f ca="1">+IF($C254=[1]Résultats!$C$3,VLOOKUP(BB$5,Sheet1!$B$15:$AG$104,8,FALSE),0)</f>
        <v>0</v>
      </c>
      <c r="BC254" s="151">
        <f ca="1">+IF($C254=[1]Résultats!$C$3,VLOOKUP(BC$5,Sheet1!$B$15:$AG$104,8,FALSE),0)</f>
        <v>0</v>
      </c>
      <c r="BD254" s="151">
        <f ca="1">+IF($C254=[1]Résultats!$C$3,VLOOKUP(BD$5,Sheet1!$B$15:$AG$104,8,FALSE),0)</f>
        <v>0</v>
      </c>
      <c r="BE254" s="151">
        <f ca="1">+IF($C254=[1]Résultats!$C$3,VLOOKUP(BE$5,Sheet1!$B$15:$AG$104,8,FALSE),0)</f>
        <v>0</v>
      </c>
      <c r="BF254" s="151">
        <f ca="1">+IF($C254=[1]Résultats!$C$3,VLOOKUP(BF$5,Sheet1!$B$15:$AG$104,8,FALSE),0)</f>
        <v>0</v>
      </c>
      <c r="BG254" s="151">
        <f ca="1">+IF($C254=[1]Résultats!$C$3,VLOOKUP(BG$5,Sheet1!$B$15:$AG$104,8,FALSE),0)</f>
        <v>0</v>
      </c>
      <c r="BH254" s="151">
        <f ca="1">+IF($C254=[1]Résultats!$C$3,VLOOKUP(BH$5,Sheet1!$B$15:$AG$104,8,FALSE),0)</f>
        <v>0</v>
      </c>
      <c r="BI254" s="151">
        <f ca="1">+IF($C254=[1]Résultats!$C$3,VLOOKUP(BI$5,Sheet1!$B$15:$AG$104,8,FALSE),0)</f>
        <v>0</v>
      </c>
      <c r="BJ254" s="151">
        <f ca="1">+IF($C254=[1]Résultats!$C$3,VLOOKUP(BJ$5,Sheet1!$B$15:$AG$104,8,FALSE),0)</f>
        <v>0</v>
      </c>
      <c r="BK254" s="151">
        <f ca="1">+IF($C254=[1]Résultats!$C$3,VLOOKUP(BK$5,Sheet1!$B$15:$AG$104,8,FALSE),0)</f>
        <v>0</v>
      </c>
      <c r="BL254" s="151">
        <f ca="1">+IF($C254=[1]Résultats!$C$3,VLOOKUP(BL$5,Sheet1!$B$15:$AG$104,8,FALSE),0)</f>
        <v>0</v>
      </c>
      <c r="BM254" s="151">
        <f ca="1">+IF($C254=[1]Résultats!$C$3,VLOOKUP(BM$5,Sheet1!$B$15:$AG$104,8,FALSE),0)</f>
        <v>0</v>
      </c>
      <c r="BN254" s="151">
        <f ca="1">+IF($C254=[1]Résultats!$C$3,VLOOKUP(BN$5,Sheet1!$B$15:$AG$104,8,FALSE),0)</f>
        <v>0</v>
      </c>
      <c r="BO254" s="151">
        <f ca="1">+IF($C254=[1]Résultats!$C$3,VLOOKUP(BO$5,Sheet1!$B$15:$AG$104,8,FALSE),0)</f>
        <v>0</v>
      </c>
      <c r="BP254" s="151">
        <f ca="1">+IF($C254=[1]Résultats!$C$3,VLOOKUP(BP$5,Sheet1!$B$15:$AG$104,8,FALSE),0)</f>
        <v>0</v>
      </c>
      <c r="BQ254" s="151">
        <f ca="1">+IF($C254=[1]Résultats!$C$3,VLOOKUP(BQ$5,Sheet1!$B$15:$AG$104,8,FALSE),0)</f>
        <v>0</v>
      </c>
      <c r="BR254" s="151">
        <f ca="1">+IF($C254=[1]Résultats!$C$3,VLOOKUP(BR$5,Sheet1!$B$15:$AG$104,8,FALSE),0)</f>
        <v>0</v>
      </c>
      <c r="BS254" s="151">
        <f ca="1">+IF($C254=[1]Résultats!$C$3,VLOOKUP(BS$5,Sheet1!$B$15:$AG$104,8,FALSE),0)</f>
        <v>0</v>
      </c>
      <c r="BT254" s="151">
        <f ca="1">+IF($C254=[1]Résultats!$C$3,VLOOKUP(BT$5,Sheet1!$B$15:$AG$104,8,FALSE),0)</f>
        <v>0</v>
      </c>
      <c r="BU254" s="151">
        <f ca="1">+IF($C254=[1]Résultats!$C$3,VLOOKUP(BU$5,Sheet1!$B$15:$AG$104,8,FALSE),0)</f>
        <v>0</v>
      </c>
      <c r="BV254" s="151">
        <f ca="1">+IF($C254=[1]Résultats!$C$3,VLOOKUP(BV$5,Sheet1!$B$15:$AG$104,8,FALSE),0)</f>
        <v>0</v>
      </c>
      <c r="BW254" s="151">
        <f ca="1">+IF($C254=[1]Résultats!$C$3,VLOOKUP(BW$5,Sheet1!$B$15:$AG$104,8,FALSE),0)</f>
        <v>0</v>
      </c>
      <c r="BX254" s="151">
        <f ca="1">+IF($C254=[1]Résultats!$C$3,VLOOKUP(BX$5,Sheet1!$B$15:$AG$104,8,FALSE),0)</f>
        <v>0</v>
      </c>
      <c r="BY254" s="151">
        <f ca="1">+IF($C254=[1]Résultats!$C$3,VLOOKUP(BY$5,Sheet1!$B$15:$AG$104,8,FALSE),0)</f>
        <v>0</v>
      </c>
      <c r="BZ254" s="151">
        <f ca="1">+IF($C254=[1]Résultats!$C$3,VLOOKUP(BZ$5,Sheet1!$B$15:$AG$104,8,FALSE),0)</f>
        <v>0</v>
      </c>
    </row>
    <row r="255" spans="1:78" ht="15.75" customHeight="1" x14ac:dyDescent="0.2">
      <c r="A255" s="1">
        <f t="shared" ca="1" si="12"/>
        <v>0</v>
      </c>
      <c r="B255" s="1">
        <f t="shared" ca="1" si="11"/>
        <v>0</v>
      </c>
      <c r="C255" s="136">
        <f>Hébergement!C255</f>
        <v>43350</v>
      </c>
      <c r="D255" s="150">
        <f ca="1">+IF($C255=[1]Résultats!$C$3,VLOOKUP(D$5,Sheet1!$B$15:$AG$104,8,FALSE),0)</f>
        <v>0</v>
      </c>
      <c r="E255" s="150">
        <f ca="1">+IF($C255=[1]Résultats!$C$3,VLOOKUP(E$5,Sheet1!$B$15:$AG$104,8,FALSE),0)</f>
        <v>0</v>
      </c>
      <c r="F255" s="150">
        <f ca="1">+IF($C255=[1]Résultats!$C$3,VLOOKUP(F$5,Sheet1!$B$15:$AG$104,8,FALSE),0)</f>
        <v>0</v>
      </c>
      <c r="G255" s="150">
        <f ca="1">+IF($C255=[1]Résultats!$C$3,VLOOKUP(G$5,Sheet1!$B$15:$AG$104,8,FALSE),0)</f>
        <v>0</v>
      </c>
      <c r="H255" s="150">
        <f ca="1">+IF($C255=[1]Résultats!$C$3,VLOOKUP(H$5,Sheet1!$B$15:$AG$104,8,FALSE),0)</f>
        <v>0</v>
      </c>
      <c r="I255" s="150">
        <f ca="1">+IF($C255=[1]Résultats!$C$3,VLOOKUP(I$5,Sheet1!$B$15:$AG$104,8,FALSE),0)</f>
        <v>0</v>
      </c>
      <c r="J255" s="151">
        <f ca="1">+IF($C255=[1]Résultats!$C$3,VLOOKUP(J$5,Sheet1!$B$15:$AG$104,8,FALSE),0)</f>
        <v>0</v>
      </c>
      <c r="K255" s="151">
        <f ca="1">+IF($C255=[1]Résultats!$C$3,VLOOKUP(K$5,Sheet1!$B$15:$AG$104,8,FALSE),0)</f>
        <v>0</v>
      </c>
      <c r="L255" s="213">
        <f ca="1">+IF($C255=[1]Résultats!$C$3,VLOOKUP(L$5,Sheet1!$B$15:$AG$104,8,FALSE),0)</f>
        <v>0</v>
      </c>
      <c r="M255" s="165">
        <f ca="1">+IF($C255=[1]Résultats!$C$3,VLOOKUP(M$5,Sheet1!$B$15:$AG$104,8,FALSE),0)</f>
        <v>0</v>
      </c>
      <c r="N255" s="165">
        <f ca="1">+IF($C255=[1]Résultats!$C$3,VLOOKUP(N$5,Sheet1!$B$15:$AG$104,8,FALSE),0)</f>
        <v>0</v>
      </c>
      <c r="O255" s="151">
        <f ca="1">+IF($C255=[1]Résultats!$C$3,VLOOKUP(O$5,Sheet1!$B$15:$AG$104,8,FALSE),0)</f>
        <v>0</v>
      </c>
      <c r="P255" s="151">
        <f ca="1">+IF($C255=[1]Résultats!$C$3,VLOOKUP(P$5,Sheet1!$B$15:$AG$104,8,FALSE),0)</f>
        <v>0</v>
      </c>
      <c r="Q255" s="213">
        <f ca="1">+IF($C255=[1]Résultats!$C$3,VLOOKUP(Q$5,Sheet1!$B$15:$AG$104,8,FALSE),0)</f>
        <v>0</v>
      </c>
      <c r="R255" s="151">
        <f ca="1">+IF($C255=[1]Résultats!$C$3,VLOOKUP(R$5,Sheet1!$B$15:$AG$104,8,FALSE),0)</f>
        <v>0</v>
      </c>
      <c r="S255" s="165">
        <f ca="1">+IF($C255=[1]Résultats!$C$3,VLOOKUP(S$5,Sheet1!$B$15:$AG$104,8,FALSE),0)</f>
        <v>0</v>
      </c>
      <c r="T255" s="165">
        <f ca="1">+IF($C255=[1]Résultats!$C$3,VLOOKUP(T$5,Sheet1!$B$15:$AG$104,8,FALSE),0)</f>
        <v>0</v>
      </c>
      <c r="U255" s="151">
        <f ca="1">+IF($C255=[1]Résultats!$C$3,VLOOKUP(U$5,Sheet1!$B$15:$AG$104,8,FALSE),0)</f>
        <v>0</v>
      </c>
      <c r="V255" s="151">
        <f ca="1">+IF($C255=[1]Résultats!$C$3,VLOOKUP(V$5,Sheet1!$B$15:$AG$104,8,FALSE),0)</f>
        <v>0</v>
      </c>
      <c r="W255" s="213">
        <f ca="1">+IF($C255=[1]Résultats!$C$3,VLOOKUP(W$5,Sheet1!$B$15:$AG$104,8,FALSE),0)</f>
        <v>0</v>
      </c>
      <c r="X255" s="165">
        <f ca="1">+IF($C255=[1]Résultats!$C$3,VLOOKUP(X$5,Sheet1!$B$15:$AG$104,8,FALSE),0)</f>
        <v>0</v>
      </c>
      <c r="Y255" s="165">
        <f ca="1">+IF($C255=[1]Résultats!$C$3,VLOOKUP(Y$5,Sheet1!$B$15:$AG$104,8,FALSE),0)</f>
        <v>0</v>
      </c>
      <c r="Z255" s="151">
        <f ca="1">+IF($C255=[1]Résultats!$C$3,VLOOKUP(Z$5,Sheet1!$B$15:$AG$104,8,FALSE),0)</f>
        <v>0</v>
      </c>
      <c r="AA255" s="151">
        <f ca="1">+IF($C255=[1]Résultats!$C$3,VLOOKUP(AA$5,Sheet1!$B$15:$AG$104,8,FALSE),0)</f>
        <v>0</v>
      </c>
      <c r="AB255" s="213">
        <f ca="1">+IF($C255=[1]Résultats!$C$3,VLOOKUP(AB$5,Sheet1!$B$15:$AG$104,8,FALSE),0)</f>
        <v>0</v>
      </c>
      <c r="AC255" s="165">
        <f ca="1">+IF($C255=[1]Résultats!$C$3,VLOOKUP(AC$5,Sheet1!$B$15:$AG$104,8,FALSE),0)</f>
        <v>0</v>
      </c>
      <c r="AD255" s="165">
        <f ca="1">+IF($C255=[1]Résultats!$C$3,VLOOKUP(AD$5,Sheet1!$B$15:$AG$104,8,FALSE),0)</f>
        <v>0</v>
      </c>
      <c r="AE255" s="213">
        <f ca="1">+IF($C255=[1]Résultats!$C$3,VLOOKUP(AE$5,Sheet1!$B$15:$AG$104,8,FALSE),0)</f>
        <v>0</v>
      </c>
      <c r="AF255" s="165">
        <f ca="1">+IF($C255=[1]Résultats!$C$3,VLOOKUP(AF$5,Sheet1!$B$15:$AG$104,8,FALSE),0)</f>
        <v>0</v>
      </c>
      <c r="AG255" s="165">
        <f ca="1">+IF($C255=[1]Résultats!$C$3,VLOOKUP(AG$5,Sheet1!$B$15:$AG$104,8,FALSE),0)</f>
        <v>0</v>
      </c>
      <c r="AH255" s="151">
        <f ca="1">+IF($C255=[1]Résultats!$C$3,VLOOKUP(AH$5,Sheet1!$B$15:$AG$104,8,FALSE),0)</f>
        <v>0</v>
      </c>
      <c r="AI255" s="151">
        <f ca="1">+IF($C255=[1]Résultats!$C$3,VLOOKUP(AI$5,Sheet1!$B$15:$AG$104,8,FALSE),0)</f>
        <v>0</v>
      </c>
      <c r="AJ255" s="213">
        <f ca="1">+IF($C255=[1]Résultats!$C$3,VLOOKUP(AJ$5,Sheet1!$B$15:$AG$104,8,FALSE),0)</f>
        <v>0</v>
      </c>
      <c r="AK255" s="165">
        <f ca="1">+IF($C255=[1]Résultats!$C$3,VLOOKUP(AK$5,Sheet1!$B$15:$AG$104,8,FALSE),0)</f>
        <v>0</v>
      </c>
      <c r="AL255" s="165">
        <f ca="1">+IF($C255=[1]Résultats!$C$3,VLOOKUP(AL$5,Sheet1!$B$15:$AG$104,8,FALSE),0)</f>
        <v>0</v>
      </c>
      <c r="AM255" s="213">
        <f ca="1">+IF($C255=[1]Résultats!$C$3,VLOOKUP(AM$5,Sheet1!$B$15:$AG$104,8,FALSE),0)</f>
        <v>0</v>
      </c>
      <c r="AN255" s="165">
        <f ca="1">+IF($C255=[1]Résultats!$C$3,VLOOKUP(AN$5,Sheet1!$B$15:$AG$104,8,FALSE),0)</f>
        <v>0</v>
      </c>
      <c r="AO255" s="165">
        <f ca="1">+IF($C255=[1]Résultats!$C$3,VLOOKUP(AO$5,Sheet1!$B$15:$AG$104,8,FALSE),0)</f>
        <v>0</v>
      </c>
      <c r="AP255" s="213">
        <f ca="1">+IF($C255=[1]Résultats!$C$3,VLOOKUP(AP$5,Sheet1!$B$15:$AG$104,8,FALSE),0)</f>
        <v>0</v>
      </c>
      <c r="AQ255" s="165">
        <f ca="1">+IF($C255=[1]Résultats!$C$3,VLOOKUP(AQ$5,Sheet1!$B$15:$AG$104,8,FALSE),0)</f>
        <v>0</v>
      </c>
      <c r="AR255" s="165">
        <f ca="1">+IF($C255=[1]Résultats!$C$3,VLOOKUP(AR$5,Sheet1!$B$15:$AG$104,8,FALSE),0)</f>
        <v>0</v>
      </c>
      <c r="AS255" s="151">
        <f ca="1">+IF($C255=[1]Résultats!$C$3,VLOOKUP(AS$5,Sheet1!$B$15:$AG$104,8,FALSE),0)</f>
        <v>0</v>
      </c>
      <c r="AT255" s="151">
        <f ca="1">+IF($C255=[1]Résultats!$C$3,VLOOKUP(AT$5,Sheet1!$B$15:$AG$104,8,FALSE),0)</f>
        <v>0</v>
      </c>
      <c r="AU255" s="213">
        <f ca="1">+IF($C255=[1]Résultats!$C$3,VLOOKUP(AU$5,Sheet1!$B$15:$AG$104,8,FALSE),0)</f>
        <v>0</v>
      </c>
      <c r="AV255" s="151">
        <f ca="1">+IF($C255=[1]Résultats!$C$3,VLOOKUP(AV$5,Sheet1!$B$15:$AG$104,8,FALSE),0)</f>
        <v>0</v>
      </c>
      <c r="AW255" s="151">
        <f ca="1">+IF($C255=[1]Résultats!$C$3,VLOOKUP(AW$5,Sheet1!$B$15:$AG$104,8,FALSE),0)</f>
        <v>0</v>
      </c>
      <c r="AX255" s="151">
        <f ca="1">+IF($C255=[1]Résultats!$C$3,VLOOKUP(AX$5,Sheet1!$B$15:$AG$104,8,FALSE),0)</f>
        <v>0</v>
      </c>
      <c r="AY255" s="151">
        <f ca="1">+IF($C255=[1]Résultats!$C$3,VLOOKUP(AY$5,Sheet1!$B$15:$AG$104,8,FALSE),0)</f>
        <v>0</v>
      </c>
      <c r="AZ255" s="213">
        <f ca="1">+IF($C255=[1]Résultats!$C$3,VLOOKUP(AZ$5,Sheet1!$B$15:$AG$104,8,FALSE),0)</f>
        <v>0</v>
      </c>
      <c r="BA255" s="165">
        <f ca="1">+IF($C255=[1]Résultats!$C$3,VLOOKUP(BA$5,Sheet1!$B$15:$AG$104,8,FALSE),0)</f>
        <v>0</v>
      </c>
      <c r="BB255" s="165">
        <f ca="1">+IF($C255=[1]Résultats!$C$3,VLOOKUP(BB$5,Sheet1!$B$15:$AG$104,8,FALSE),0)</f>
        <v>0</v>
      </c>
      <c r="BC255" s="151">
        <f ca="1">+IF($C255=[1]Résultats!$C$3,VLOOKUP(BC$5,Sheet1!$B$15:$AG$104,8,FALSE),0)</f>
        <v>0</v>
      </c>
      <c r="BD255" s="151">
        <f ca="1">+IF($C255=[1]Résultats!$C$3,VLOOKUP(BD$5,Sheet1!$B$15:$AG$104,8,FALSE),0)</f>
        <v>0</v>
      </c>
      <c r="BE255" s="151">
        <f ca="1">+IF($C255=[1]Résultats!$C$3,VLOOKUP(BE$5,Sheet1!$B$15:$AG$104,8,FALSE),0)</f>
        <v>0</v>
      </c>
      <c r="BF255" s="151">
        <f ca="1">+IF($C255=[1]Résultats!$C$3,VLOOKUP(BF$5,Sheet1!$B$15:$AG$104,8,FALSE),0)</f>
        <v>0</v>
      </c>
      <c r="BG255" s="151">
        <f ca="1">+IF($C255=[1]Résultats!$C$3,VLOOKUP(BG$5,Sheet1!$B$15:$AG$104,8,FALSE),0)</f>
        <v>0</v>
      </c>
      <c r="BH255" s="151">
        <f ca="1">+IF($C255=[1]Résultats!$C$3,VLOOKUP(BH$5,Sheet1!$B$15:$AG$104,8,FALSE),0)</f>
        <v>0</v>
      </c>
      <c r="BI255" s="151">
        <f ca="1">+IF($C255=[1]Résultats!$C$3,VLOOKUP(BI$5,Sheet1!$B$15:$AG$104,8,FALSE),0)</f>
        <v>0</v>
      </c>
      <c r="BJ255" s="151">
        <f ca="1">+IF($C255=[1]Résultats!$C$3,VLOOKUP(BJ$5,Sheet1!$B$15:$AG$104,8,FALSE),0)</f>
        <v>0</v>
      </c>
      <c r="BK255" s="151">
        <f ca="1">+IF($C255=[1]Résultats!$C$3,VLOOKUP(BK$5,Sheet1!$B$15:$AG$104,8,FALSE),0)</f>
        <v>0</v>
      </c>
      <c r="BL255" s="151">
        <f ca="1">+IF($C255=[1]Résultats!$C$3,VLOOKUP(BL$5,Sheet1!$B$15:$AG$104,8,FALSE),0)</f>
        <v>0</v>
      </c>
      <c r="BM255" s="151">
        <f ca="1">+IF($C255=[1]Résultats!$C$3,VLOOKUP(BM$5,Sheet1!$B$15:$AG$104,8,FALSE),0)</f>
        <v>0</v>
      </c>
      <c r="BN255" s="151">
        <f ca="1">+IF($C255=[1]Résultats!$C$3,VLOOKUP(BN$5,Sheet1!$B$15:$AG$104,8,FALSE),0)</f>
        <v>0</v>
      </c>
      <c r="BO255" s="151">
        <f ca="1">+IF($C255=[1]Résultats!$C$3,VLOOKUP(BO$5,Sheet1!$B$15:$AG$104,8,FALSE),0)</f>
        <v>0</v>
      </c>
      <c r="BP255" s="151">
        <f ca="1">+IF($C255=[1]Résultats!$C$3,VLOOKUP(BP$5,Sheet1!$B$15:$AG$104,8,FALSE),0)</f>
        <v>0</v>
      </c>
      <c r="BQ255" s="151">
        <f ca="1">+IF($C255=[1]Résultats!$C$3,VLOOKUP(BQ$5,Sheet1!$B$15:$AG$104,8,FALSE),0)</f>
        <v>0</v>
      </c>
      <c r="BR255" s="151">
        <f ca="1">+IF($C255=[1]Résultats!$C$3,VLOOKUP(BR$5,Sheet1!$B$15:$AG$104,8,FALSE),0)</f>
        <v>0</v>
      </c>
      <c r="BS255" s="151">
        <f ca="1">+IF($C255=[1]Résultats!$C$3,VLOOKUP(BS$5,Sheet1!$B$15:$AG$104,8,FALSE),0)</f>
        <v>0</v>
      </c>
      <c r="BT255" s="151">
        <f ca="1">+IF($C255=[1]Résultats!$C$3,VLOOKUP(BT$5,Sheet1!$B$15:$AG$104,8,FALSE),0)</f>
        <v>0</v>
      </c>
      <c r="BU255" s="151">
        <f ca="1">+IF($C255=[1]Résultats!$C$3,VLOOKUP(BU$5,Sheet1!$B$15:$AG$104,8,FALSE),0)</f>
        <v>0</v>
      </c>
      <c r="BV255" s="151">
        <f ca="1">+IF($C255=[1]Résultats!$C$3,VLOOKUP(BV$5,Sheet1!$B$15:$AG$104,8,FALSE),0)</f>
        <v>0</v>
      </c>
      <c r="BW255" s="151">
        <f ca="1">+IF($C255=[1]Résultats!$C$3,VLOOKUP(BW$5,Sheet1!$B$15:$AG$104,8,FALSE),0)</f>
        <v>0</v>
      </c>
      <c r="BX255" s="151">
        <f ca="1">+IF($C255=[1]Résultats!$C$3,VLOOKUP(BX$5,Sheet1!$B$15:$AG$104,8,FALSE),0)</f>
        <v>0</v>
      </c>
      <c r="BY255" s="151">
        <f ca="1">+IF($C255=[1]Résultats!$C$3,VLOOKUP(BY$5,Sheet1!$B$15:$AG$104,8,FALSE),0)</f>
        <v>0</v>
      </c>
      <c r="BZ255" s="151">
        <f ca="1">+IF($C255=[1]Résultats!$C$3,VLOOKUP(BZ$5,Sheet1!$B$15:$AG$104,8,FALSE),0)</f>
        <v>0</v>
      </c>
    </row>
    <row r="256" spans="1:78" ht="15.75" customHeight="1" x14ac:dyDescent="0.2">
      <c r="A256" s="1">
        <f t="shared" ca="1" si="12"/>
        <v>0</v>
      </c>
      <c r="B256" s="1">
        <f t="shared" ca="1" si="11"/>
        <v>0</v>
      </c>
      <c r="C256" s="136">
        <f>Hébergement!C256</f>
        <v>43351</v>
      </c>
      <c r="D256" s="150">
        <f ca="1">+IF($C256=[1]Résultats!$C$3,VLOOKUP(D$5,Sheet1!$B$15:$AG$104,8,FALSE),0)</f>
        <v>0</v>
      </c>
      <c r="E256" s="150">
        <f ca="1">+IF($C256=[1]Résultats!$C$3,VLOOKUP(E$5,Sheet1!$B$15:$AG$104,8,FALSE),0)</f>
        <v>0</v>
      </c>
      <c r="F256" s="150">
        <f ca="1">+IF($C256=[1]Résultats!$C$3,VLOOKUP(F$5,Sheet1!$B$15:$AG$104,8,FALSE),0)</f>
        <v>0</v>
      </c>
      <c r="G256" s="150">
        <f ca="1">+IF($C256=[1]Résultats!$C$3,VLOOKUP(G$5,Sheet1!$B$15:$AG$104,8,FALSE),0)</f>
        <v>0</v>
      </c>
      <c r="H256" s="150">
        <f ca="1">+IF($C256=[1]Résultats!$C$3,VLOOKUP(H$5,Sheet1!$B$15:$AG$104,8,FALSE),0)</f>
        <v>0</v>
      </c>
      <c r="I256" s="150">
        <f ca="1">+IF($C256=[1]Résultats!$C$3,VLOOKUP(I$5,Sheet1!$B$15:$AG$104,8,FALSE),0)</f>
        <v>0</v>
      </c>
      <c r="J256" s="151">
        <f ca="1">+IF($C256=[1]Résultats!$C$3,VLOOKUP(J$5,Sheet1!$B$15:$AG$104,8,FALSE),0)</f>
        <v>0</v>
      </c>
      <c r="K256" s="151">
        <f ca="1">+IF($C256=[1]Résultats!$C$3,VLOOKUP(K$5,Sheet1!$B$15:$AG$104,8,FALSE),0)</f>
        <v>0</v>
      </c>
      <c r="L256" s="213">
        <f ca="1">+IF($C256=[1]Résultats!$C$3,VLOOKUP(L$5,Sheet1!$B$15:$AG$104,8,FALSE),0)</f>
        <v>0</v>
      </c>
      <c r="M256" s="165">
        <f ca="1">+IF($C256=[1]Résultats!$C$3,VLOOKUP(M$5,Sheet1!$B$15:$AG$104,8,FALSE),0)</f>
        <v>0</v>
      </c>
      <c r="N256" s="165">
        <f ca="1">+IF($C256=[1]Résultats!$C$3,VLOOKUP(N$5,Sheet1!$B$15:$AG$104,8,FALSE),0)</f>
        <v>0</v>
      </c>
      <c r="O256" s="151">
        <f ca="1">+IF($C256=[1]Résultats!$C$3,VLOOKUP(O$5,Sheet1!$B$15:$AG$104,8,FALSE),0)</f>
        <v>0</v>
      </c>
      <c r="P256" s="151">
        <f ca="1">+IF($C256=[1]Résultats!$C$3,VLOOKUP(P$5,Sheet1!$B$15:$AG$104,8,FALSE),0)</f>
        <v>0</v>
      </c>
      <c r="Q256" s="213">
        <f ca="1">+IF($C256=[1]Résultats!$C$3,VLOOKUP(Q$5,Sheet1!$B$15:$AG$104,8,FALSE),0)</f>
        <v>0</v>
      </c>
      <c r="R256" s="151">
        <f ca="1">+IF($C256=[1]Résultats!$C$3,VLOOKUP(R$5,Sheet1!$B$15:$AG$104,8,FALSE),0)</f>
        <v>0</v>
      </c>
      <c r="S256" s="165">
        <f ca="1">+IF($C256=[1]Résultats!$C$3,VLOOKUP(S$5,Sheet1!$B$15:$AG$104,8,FALSE),0)</f>
        <v>0</v>
      </c>
      <c r="T256" s="165">
        <f ca="1">+IF($C256=[1]Résultats!$C$3,VLOOKUP(T$5,Sheet1!$B$15:$AG$104,8,FALSE),0)</f>
        <v>0</v>
      </c>
      <c r="U256" s="151">
        <f ca="1">+IF($C256=[1]Résultats!$C$3,VLOOKUP(U$5,Sheet1!$B$15:$AG$104,8,FALSE),0)</f>
        <v>0</v>
      </c>
      <c r="V256" s="151">
        <f ca="1">+IF($C256=[1]Résultats!$C$3,VLOOKUP(V$5,Sheet1!$B$15:$AG$104,8,FALSE),0)</f>
        <v>0</v>
      </c>
      <c r="W256" s="213">
        <f ca="1">+IF($C256=[1]Résultats!$C$3,VLOOKUP(W$5,Sheet1!$B$15:$AG$104,8,FALSE),0)</f>
        <v>0</v>
      </c>
      <c r="X256" s="165">
        <f ca="1">+IF($C256=[1]Résultats!$C$3,VLOOKUP(X$5,Sheet1!$B$15:$AG$104,8,FALSE),0)</f>
        <v>0</v>
      </c>
      <c r="Y256" s="165">
        <f ca="1">+IF($C256=[1]Résultats!$C$3,VLOOKUP(Y$5,Sheet1!$B$15:$AG$104,8,FALSE),0)</f>
        <v>0</v>
      </c>
      <c r="Z256" s="151">
        <f ca="1">+IF($C256=[1]Résultats!$C$3,VLOOKUP(Z$5,Sheet1!$B$15:$AG$104,8,FALSE),0)</f>
        <v>0</v>
      </c>
      <c r="AA256" s="151">
        <f ca="1">+IF($C256=[1]Résultats!$C$3,VLOOKUP(AA$5,Sheet1!$B$15:$AG$104,8,FALSE),0)</f>
        <v>0</v>
      </c>
      <c r="AB256" s="213">
        <f ca="1">+IF($C256=[1]Résultats!$C$3,VLOOKUP(AB$5,Sheet1!$B$15:$AG$104,8,FALSE),0)</f>
        <v>0</v>
      </c>
      <c r="AC256" s="165">
        <f ca="1">+IF($C256=[1]Résultats!$C$3,VLOOKUP(AC$5,Sheet1!$B$15:$AG$104,8,FALSE),0)</f>
        <v>0</v>
      </c>
      <c r="AD256" s="165">
        <f ca="1">+IF($C256=[1]Résultats!$C$3,VLOOKUP(AD$5,Sheet1!$B$15:$AG$104,8,FALSE),0)</f>
        <v>0</v>
      </c>
      <c r="AE256" s="213">
        <f ca="1">+IF($C256=[1]Résultats!$C$3,VLOOKUP(AE$5,Sheet1!$B$15:$AG$104,8,FALSE),0)</f>
        <v>0</v>
      </c>
      <c r="AF256" s="165">
        <f ca="1">+IF($C256=[1]Résultats!$C$3,VLOOKUP(AF$5,Sheet1!$B$15:$AG$104,8,FALSE),0)</f>
        <v>0</v>
      </c>
      <c r="AG256" s="165">
        <f ca="1">+IF($C256=[1]Résultats!$C$3,VLOOKUP(AG$5,Sheet1!$B$15:$AG$104,8,FALSE),0)</f>
        <v>0</v>
      </c>
      <c r="AH256" s="151">
        <f ca="1">+IF($C256=[1]Résultats!$C$3,VLOOKUP(AH$5,Sheet1!$B$15:$AG$104,8,FALSE),0)</f>
        <v>0</v>
      </c>
      <c r="AI256" s="151">
        <f ca="1">+IF($C256=[1]Résultats!$C$3,VLOOKUP(AI$5,Sheet1!$B$15:$AG$104,8,FALSE),0)</f>
        <v>0</v>
      </c>
      <c r="AJ256" s="213">
        <f ca="1">+IF($C256=[1]Résultats!$C$3,VLOOKUP(AJ$5,Sheet1!$B$15:$AG$104,8,FALSE),0)</f>
        <v>0</v>
      </c>
      <c r="AK256" s="165">
        <f ca="1">+IF($C256=[1]Résultats!$C$3,VLOOKUP(AK$5,Sheet1!$B$15:$AG$104,8,FALSE),0)</f>
        <v>0</v>
      </c>
      <c r="AL256" s="165">
        <f ca="1">+IF($C256=[1]Résultats!$C$3,VLOOKUP(AL$5,Sheet1!$B$15:$AG$104,8,FALSE),0)</f>
        <v>0</v>
      </c>
      <c r="AM256" s="213">
        <f ca="1">+IF($C256=[1]Résultats!$C$3,VLOOKUP(AM$5,Sheet1!$B$15:$AG$104,8,FALSE),0)</f>
        <v>0</v>
      </c>
      <c r="AN256" s="165">
        <f ca="1">+IF($C256=[1]Résultats!$C$3,VLOOKUP(AN$5,Sheet1!$B$15:$AG$104,8,FALSE),0)</f>
        <v>0</v>
      </c>
      <c r="AO256" s="165">
        <f ca="1">+IF($C256=[1]Résultats!$C$3,VLOOKUP(AO$5,Sheet1!$B$15:$AG$104,8,FALSE),0)</f>
        <v>0</v>
      </c>
      <c r="AP256" s="213">
        <f ca="1">+IF($C256=[1]Résultats!$C$3,VLOOKUP(AP$5,Sheet1!$B$15:$AG$104,8,FALSE),0)</f>
        <v>0</v>
      </c>
      <c r="AQ256" s="165">
        <f ca="1">+IF($C256=[1]Résultats!$C$3,VLOOKUP(AQ$5,Sheet1!$B$15:$AG$104,8,FALSE),0)</f>
        <v>0</v>
      </c>
      <c r="AR256" s="165">
        <f ca="1">+IF($C256=[1]Résultats!$C$3,VLOOKUP(AR$5,Sheet1!$B$15:$AG$104,8,FALSE),0)</f>
        <v>0</v>
      </c>
      <c r="AS256" s="151">
        <f ca="1">+IF($C256=[1]Résultats!$C$3,VLOOKUP(AS$5,Sheet1!$B$15:$AG$104,8,FALSE),0)</f>
        <v>0</v>
      </c>
      <c r="AT256" s="151">
        <f ca="1">+IF($C256=[1]Résultats!$C$3,VLOOKUP(AT$5,Sheet1!$B$15:$AG$104,8,FALSE),0)</f>
        <v>0</v>
      </c>
      <c r="AU256" s="213">
        <f ca="1">+IF($C256=[1]Résultats!$C$3,VLOOKUP(AU$5,Sheet1!$B$15:$AG$104,8,FALSE),0)</f>
        <v>0</v>
      </c>
      <c r="AV256" s="151">
        <f ca="1">+IF($C256=[1]Résultats!$C$3,VLOOKUP(AV$5,Sheet1!$B$15:$AG$104,8,FALSE),0)</f>
        <v>0</v>
      </c>
      <c r="AW256" s="151">
        <f ca="1">+IF($C256=[1]Résultats!$C$3,VLOOKUP(AW$5,Sheet1!$B$15:$AG$104,8,FALSE),0)</f>
        <v>0</v>
      </c>
      <c r="AX256" s="151">
        <f ca="1">+IF($C256=[1]Résultats!$C$3,VLOOKUP(AX$5,Sheet1!$B$15:$AG$104,8,FALSE),0)</f>
        <v>0</v>
      </c>
      <c r="AY256" s="151">
        <f ca="1">+IF($C256=[1]Résultats!$C$3,VLOOKUP(AY$5,Sheet1!$B$15:$AG$104,8,FALSE),0)</f>
        <v>0</v>
      </c>
      <c r="AZ256" s="213">
        <f ca="1">+IF($C256=[1]Résultats!$C$3,VLOOKUP(AZ$5,Sheet1!$B$15:$AG$104,8,FALSE),0)</f>
        <v>0</v>
      </c>
      <c r="BA256" s="165">
        <f ca="1">+IF($C256=[1]Résultats!$C$3,VLOOKUP(BA$5,Sheet1!$B$15:$AG$104,8,FALSE),0)</f>
        <v>0</v>
      </c>
      <c r="BB256" s="165">
        <f ca="1">+IF($C256=[1]Résultats!$C$3,VLOOKUP(BB$5,Sheet1!$B$15:$AG$104,8,FALSE),0)</f>
        <v>0</v>
      </c>
      <c r="BC256" s="151">
        <f ca="1">+IF($C256=[1]Résultats!$C$3,VLOOKUP(BC$5,Sheet1!$B$15:$AG$104,8,FALSE),0)</f>
        <v>0</v>
      </c>
      <c r="BD256" s="151">
        <f ca="1">+IF($C256=[1]Résultats!$C$3,VLOOKUP(BD$5,Sheet1!$B$15:$AG$104,8,FALSE),0)</f>
        <v>0</v>
      </c>
      <c r="BE256" s="151">
        <f ca="1">+IF($C256=[1]Résultats!$C$3,VLOOKUP(BE$5,Sheet1!$B$15:$AG$104,8,FALSE),0)</f>
        <v>0</v>
      </c>
      <c r="BF256" s="151">
        <f ca="1">+IF($C256=[1]Résultats!$C$3,VLOOKUP(BF$5,Sheet1!$B$15:$AG$104,8,FALSE),0)</f>
        <v>0</v>
      </c>
      <c r="BG256" s="151">
        <f ca="1">+IF($C256=[1]Résultats!$C$3,VLOOKUP(BG$5,Sheet1!$B$15:$AG$104,8,FALSE),0)</f>
        <v>0</v>
      </c>
      <c r="BH256" s="151">
        <f ca="1">+IF($C256=[1]Résultats!$C$3,VLOOKUP(BH$5,Sheet1!$B$15:$AG$104,8,FALSE),0)</f>
        <v>0</v>
      </c>
      <c r="BI256" s="151">
        <f ca="1">+IF($C256=[1]Résultats!$C$3,VLOOKUP(BI$5,Sheet1!$B$15:$AG$104,8,FALSE),0)</f>
        <v>0</v>
      </c>
      <c r="BJ256" s="151">
        <f ca="1">+IF($C256=[1]Résultats!$C$3,VLOOKUP(BJ$5,Sheet1!$B$15:$AG$104,8,FALSE),0)</f>
        <v>0</v>
      </c>
      <c r="BK256" s="151">
        <f ca="1">+IF($C256=[1]Résultats!$C$3,VLOOKUP(BK$5,Sheet1!$B$15:$AG$104,8,FALSE),0)</f>
        <v>0</v>
      </c>
      <c r="BL256" s="151">
        <f ca="1">+IF($C256=[1]Résultats!$C$3,VLOOKUP(BL$5,Sheet1!$B$15:$AG$104,8,FALSE),0)</f>
        <v>0</v>
      </c>
      <c r="BM256" s="151">
        <f ca="1">+IF($C256=[1]Résultats!$C$3,VLOOKUP(BM$5,Sheet1!$B$15:$AG$104,8,FALSE),0)</f>
        <v>0</v>
      </c>
      <c r="BN256" s="151">
        <f ca="1">+IF($C256=[1]Résultats!$C$3,VLOOKUP(BN$5,Sheet1!$B$15:$AG$104,8,FALSE),0)</f>
        <v>0</v>
      </c>
      <c r="BO256" s="151">
        <f ca="1">+IF($C256=[1]Résultats!$C$3,VLOOKUP(BO$5,Sheet1!$B$15:$AG$104,8,FALSE),0)</f>
        <v>0</v>
      </c>
      <c r="BP256" s="151">
        <f ca="1">+IF($C256=[1]Résultats!$C$3,VLOOKUP(BP$5,Sheet1!$B$15:$AG$104,8,FALSE),0)</f>
        <v>0</v>
      </c>
      <c r="BQ256" s="151">
        <f ca="1">+IF($C256=[1]Résultats!$C$3,VLOOKUP(BQ$5,Sheet1!$B$15:$AG$104,8,FALSE),0)</f>
        <v>0</v>
      </c>
      <c r="BR256" s="151">
        <f ca="1">+IF($C256=[1]Résultats!$C$3,VLOOKUP(BR$5,Sheet1!$B$15:$AG$104,8,FALSE),0)</f>
        <v>0</v>
      </c>
      <c r="BS256" s="151">
        <f ca="1">+IF($C256=[1]Résultats!$C$3,VLOOKUP(BS$5,Sheet1!$B$15:$AG$104,8,FALSE),0)</f>
        <v>0</v>
      </c>
      <c r="BT256" s="151">
        <f ca="1">+IF($C256=[1]Résultats!$C$3,VLOOKUP(BT$5,Sheet1!$B$15:$AG$104,8,FALSE),0)</f>
        <v>0</v>
      </c>
      <c r="BU256" s="151">
        <f ca="1">+IF($C256=[1]Résultats!$C$3,VLOOKUP(BU$5,Sheet1!$B$15:$AG$104,8,FALSE),0)</f>
        <v>0</v>
      </c>
      <c r="BV256" s="151">
        <f ca="1">+IF($C256=[1]Résultats!$C$3,VLOOKUP(BV$5,Sheet1!$B$15:$AG$104,8,FALSE),0)</f>
        <v>0</v>
      </c>
      <c r="BW256" s="151">
        <f ca="1">+IF($C256=[1]Résultats!$C$3,VLOOKUP(BW$5,Sheet1!$B$15:$AG$104,8,FALSE),0)</f>
        <v>0</v>
      </c>
      <c r="BX256" s="151">
        <f ca="1">+IF($C256=[1]Résultats!$C$3,VLOOKUP(BX$5,Sheet1!$B$15:$AG$104,8,FALSE),0)</f>
        <v>0</v>
      </c>
      <c r="BY256" s="151">
        <f ca="1">+IF($C256=[1]Résultats!$C$3,VLOOKUP(BY$5,Sheet1!$B$15:$AG$104,8,FALSE),0)</f>
        <v>0</v>
      </c>
      <c r="BZ256" s="151">
        <f ca="1">+IF($C256=[1]Résultats!$C$3,VLOOKUP(BZ$5,Sheet1!$B$15:$AG$104,8,FALSE),0)</f>
        <v>0</v>
      </c>
    </row>
    <row r="257" spans="1:78" ht="15.75" customHeight="1" x14ac:dyDescent="0.2">
      <c r="A257" s="1">
        <f t="shared" ca="1" si="12"/>
        <v>0</v>
      </c>
      <c r="B257" s="1">
        <f t="shared" ca="1" si="11"/>
        <v>0</v>
      </c>
      <c r="C257" s="136">
        <f>Hébergement!C257</f>
        <v>43352</v>
      </c>
      <c r="D257" s="150">
        <f ca="1">+IF($C257=[1]Résultats!$C$3,VLOOKUP(D$5,Sheet1!$B$15:$AG$104,8,FALSE),0)</f>
        <v>0</v>
      </c>
      <c r="E257" s="150">
        <f ca="1">+IF($C257=[1]Résultats!$C$3,VLOOKUP(E$5,Sheet1!$B$15:$AG$104,8,FALSE),0)</f>
        <v>0</v>
      </c>
      <c r="F257" s="150">
        <f ca="1">+IF($C257=[1]Résultats!$C$3,VLOOKUP(F$5,Sheet1!$B$15:$AG$104,8,FALSE),0)</f>
        <v>0</v>
      </c>
      <c r="G257" s="150">
        <f ca="1">+IF($C257=[1]Résultats!$C$3,VLOOKUP(G$5,Sheet1!$B$15:$AG$104,8,FALSE),0)</f>
        <v>0</v>
      </c>
      <c r="H257" s="150">
        <f ca="1">+IF($C257=[1]Résultats!$C$3,VLOOKUP(H$5,Sheet1!$B$15:$AG$104,8,FALSE),0)</f>
        <v>0</v>
      </c>
      <c r="I257" s="150">
        <f ca="1">+IF($C257=[1]Résultats!$C$3,VLOOKUP(I$5,Sheet1!$B$15:$AG$104,8,FALSE),0)</f>
        <v>0</v>
      </c>
      <c r="J257" s="151">
        <f ca="1">+IF($C257=[1]Résultats!$C$3,VLOOKUP(J$5,Sheet1!$B$15:$AG$104,8,FALSE),0)</f>
        <v>0</v>
      </c>
      <c r="K257" s="151">
        <f ca="1">+IF($C257=[1]Résultats!$C$3,VLOOKUP(K$5,Sheet1!$B$15:$AG$104,8,FALSE),0)</f>
        <v>0</v>
      </c>
      <c r="L257" s="213">
        <f ca="1">+IF($C257=[1]Résultats!$C$3,VLOOKUP(L$5,Sheet1!$B$15:$AG$104,8,FALSE),0)</f>
        <v>0</v>
      </c>
      <c r="M257" s="165">
        <f ca="1">+IF($C257=[1]Résultats!$C$3,VLOOKUP(M$5,Sheet1!$B$15:$AG$104,8,FALSE),0)</f>
        <v>0</v>
      </c>
      <c r="N257" s="165">
        <f ca="1">+IF($C257=[1]Résultats!$C$3,VLOOKUP(N$5,Sheet1!$B$15:$AG$104,8,FALSE),0)</f>
        <v>0</v>
      </c>
      <c r="O257" s="151">
        <f ca="1">+IF($C257=[1]Résultats!$C$3,VLOOKUP(O$5,Sheet1!$B$15:$AG$104,8,FALSE),0)</f>
        <v>0</v>
      </c>
      <c r="P257" s="151">
        <f ca="1">+IF($C257=[1]Résultats!$C$3,VLOOKUP(P$5,Sheet1!$B$15:$AG$104,8,FALSE),0)</f>
        <v>0</v>
      </c>
      <c r="Q257" s="213">
        <f ca="1">+IF($C257=[1]Résultats!$C$3,VLOOKUP(Q$5,Sheet1!$B$15:$AG$104,8,FALSE),0)</f>
        <v>0</v>
      </c>
      <c r="R257" s="151">
        <f ca="1">+IF($C257=[1]Résultats!$C$3,VLOOKUP(R$5,Sheet1!$B$15:$AG$104,8,FALSE),0)</f>
        <v>0</v>
      </c>
      <c r="S257" s="165">
        <f ca="1">+IF($C257=[1]Résultats!$C$3,VLOOKUP(S$5,Sheet1!$B$15:$AG$104,8,FALSE),0)</f>
        <v>0</v>
      </c>
      <c r="T257" s="165">
        <f ca="1">+IF($C257=[1]Résultats!$C$3,VLOOKUP(T$5,Sheet1!$B$15:$AG$104,8,FALSE),0)</f>
        <v>0</v>
      </c>
      <c r="U257" s="151">
        <f ca="1">+IF($C257=[1]Résultats!$C$3,VLOOKUP(U$5,Sheet1!$B$15:$AG$104,8,FALSE),0)</f>
        <v>0</v>
      </c>
      <c r="V257" s="151">
        <f ca="1">+IF($C257=[1]Résultats!$C$3,VLOOKUP(V$5,Sheet1!$B$15:$AG$104,8,FALSE),0)</f>
        <v>0</v>
      </c>
      <c r="W257" s="213">
        <f ca="1">+IF($C257=[1]Résultats!$C$3,VLOOKUP(W$5,Sheet1!$B$15:$AG$104,8,FALSE),0)</f>
        <v>0</v>
      </c>
      <c r="X257" s="165">
        <f ca="1">+IF($C257=[1]Résultats!$C$3,VLOOKUP(X$5,Sheet1!$B$15:$AG$104,8,FALSE),0)</f>
        <v>0</v>
      </c>
      <c r="Y257" s="165">
        <f ca="1">+IF($C257=[1]Résultats!$C$3,VLOOKUP(Y$5,Sheet1!$B$15:$AG$104,8,FALSE),0)</f>
        <v>0</v>
      </c>
      <c r="Z257" s="151">
        <f ca="1">+IF($C257=[1]Résultats!$C$3,VLOOKUP(Z$5,Sheet1!$B$15:$AG$104,8,FALSE),0)</f>
        <v>0</v>
      </c>
      <c r="AA257" s="151">
        <f ca="1">+IF($C257=[1]Résultats!$C$3,VLOOKUP(AA$5,Sheet1!$B$15:$AG$104,8,FALSE),0)</f>
        <v>0</v>
      </c>
      <c r="AB257" s="213">
        <f ca="1">+IF($C257=[1]Résultats!$C$3,VLOOKUP(AB$5,Sheet1!$B$15:$AG$104,8,FALSE),0)</f>
        <v>0</v>
      </c>
      <c r="AC257" s="165">
        <f ca="1">+IF($C257=[1]Résultats!$C$3,VLOOKUP(AC$5,Sheet1!$B$15:$AG$104,8,FALSE),0)</f>
        <v>0</v>
      </c>
      <c r="AD257" s="165">
        <f ca="1">+IF($C257=[1]Résultats!$C$3,VLOOKUP(AD$5,Sheet1!$B$15:$AG$104,8,FALSE),0)</f>
        <v>0</v>
      </c>
      <c r="AE257" s="213">
        <f ca="1">+IF($C257=[1]Résultats!$C$3,VLOOKUP(AE$5,Sheet1!$B$15:$AG$104,8,FALSE),0)</f>
        <v>0</v>
      </c>
      <c r="AF257" s="165">
        <f ca="1">+IF($C257=[1]Résultats!$C$3,VLOOKUP(AF$5,Sheet1!$B$15:$AG$104,8,FALSE),0)</f>
        <v>0</v>
      </c>
      <c r="AG257" s="165">
        <f ca="1">+IF($C257=[1]Résultats!$C$3,VLOOKUP(AG$5,Sheet1!$B$15:$AG$104,8,FALSE),0)</f>
        <v>0</v>
      </c>
      <c r="AH257" s="151">
        <f ca="1">+IF($C257=[1]Résultats!$C$3,VLOOKUP(AH$5,Sheet1!$B$15:$AG$104,8,FALSE),0)</f>
        <v>0</v>
      </c>
      <c r="AI257" s="151">
        <f ca="1">+IF($C257=[1]Résultats!$C$3,VLOOKUP(AI$5,Sheet1!$B$15:$AG$104,8,FALSE),0)</f>
        <v>0</v>
      </c>
      <c r="AJ257" s="213">
        <f ca="1">+IF($C257=[1]Résultats!$C$3,VLOOKUP(AJ$5,Sheet1!$B$15:$AG$104,8,FALSE),0)</f>
        <v>0</v>
      </c>
      <c r="AK257" s="165">
        <f ca="1">+IF($C257=[1]Résultats!$C$3,VLOOKUP(AK$5,Sheet1!$B$15:$AG$104,8,FALSE),0)</f>
        <v>0</v>
      </c>
      <c r="AL257" s="165">
        <f ca="1">+IF($C257=[1]Résultats!$C$3,VLOOKUP(AL$5,Sheet1!$B$15:$AG$104,8,FALSE),0)</f>
        <v>0</v>
      </c>
      <c r="AM257" s="213">
        <f ca="1">+IF($C257=[1]Résultats!$C$3,VLOOKUP(AM$5,Sheet1!$B$15:$AG$104,8,FALSE),0)</f>
        <v>0</v>
      </c>
      <c r="AN257" s="165">
        <f ca="1">+IF($C257=[1]Résultats!$C$3,VLOOKUP(AN$5,Sheet1!$B$15:$AG$104,8,FALSE),0)</f>
        <v>0</v>
      </c>
      <c r="AO257" s="165">
        <f ca="1">+IF($C257=[1]Résultats!$C$3,VLOOKUP(AO$5,Sheet1!$B$15:$AG$104,8,FALSE),0)</f>
        <v>0</v>
      </c>
      <c r="AP257" s="213">
        <f ca="1">+IF($C257=[1]Résultats!$C$3,VLOOKUP(AP$5,Sheet1!$B$15:$AG$104,8,FALSE),0)</f>
        <v>0</v>
      </c>
      <c r="AQ257" s="165">
        <f ca="1">+IF($C257=[1]Résultats!$C$3,VLOOKUP(AQ$5,Sheet1!$B$15:$AG$104,8,FALSE),0)</f>
        <v>0</v>
      </c>
      <c r="AR257" s="165">
        <f ca="1">+IF($C257=[1]Résultats!$C$3,VLOOKUP(AR$5,Sheet1!$B$15:$AG$104,8,FALSE),0)</f>
        <v>0</v>
      </c>
      <c r="AS257" s="151">
        <f ca="1">+IF($C257=[1]Résultats!$C$3,VLOOKUP(AS$5,Sheet1!$B$15:$AG$104,8,FALSE),0)</f>
        <v>0</v>
      </c>
      <c r="AT257" s="151">
        <f ca="1">+IF($C257=[1]Résultats!$C$3,VLOOKUP(AT$5,Sheet1!$B$15:$AG$104,8,FALSE),0)</f>
        <v>0</v>
      </c>
      <c r="AU257" s="213">
        <f ca="1">+IF($C257=[1]Résultats!$C$3,VLOOKUP(AU$5,Sheet1!$B$15:$AG$104,8,FALSE),0)</f>
        <v>0</v>
      </c>
      <c r="AV257" s="151">
        <f ca="1">+IF($C257=[1]Résultats!$C$3,VLOOKUP(AV$5,Sheet1!$B$15:$AG$104,8,FALSE),0)</f>
        <v>0</v>
      </c>
      <c r="AW257" s="151">
        <f ca="1">+IF($C257=[1]Résultats!$C$3,VLOOKUP(AW$5,Sheet1!$B$15:$AG$104,8,FALSE),0)</f>
        <v>0</v>
      </c>
      <c r="AX257" s="151">
        <f ca="1">+IF($C257=[1]Résultats!$C$3,VLOOKUP(AX$5,Sheet1!$B$15:$AG$104,8,FALSE),0)</f>
        <v>0</v>
      </c>
      <c r="AY257" s="151">
        <f ca="1">+IF($C257=[1]Résultats!$C$3,VLOOKUP(AY$5,Sheet1!$B$15:$AG$104,8,FALSE),0)</f>
        <v>0</v>
      </c>
      <c r="AZ257" s="213">
        <f ca="1">+IF($C257=[1]Résultats!$C$3,VLOOKUP(AZ$5,Sheet1!$B$15:$AG$104,8,FALSE),0)</f>
        <v>0</v>
      </c>
      <c r="BA257" s="165">
        <f ca="1">+IF($C257=[1]Résultats!$C$3,VLOOKUP(BA$5,Sheet1!$B$15:$AG$104,8,FALSE),0)</f>
        <v>0</v>
      </c>
      <c r="BB257" s="165">
        <f ca="1">+IF($C257=[1]Résultats!$C$3,VLOOKUP(BB$5,Sheet1!$B$15:$AG$104,8,FALSE),0)</f>
        <v>0</v>
      </c>
      <c r="BC257" s="151">
        <f ca="1">+IF($C257=[1]Résultats!$C$3,VLOOKUP(BC$5,Sheet1!$B$15:$AG$104,8,FALSE),0)</f>
        <v>0</v>
      </c>
      <c r="BD257" s="151">
        <f ca="1">+IF($C257=[1]Résultats!$C$3,VLOOKUP(BD$5,Sheet1!$B$15:$AG$104,8,FALSE),0)</f>
        <v>0</v>
      </c>
      <c r="BE257" s="151">
        <f ca="1">+IF($C257=[1]Résultats!$C$3,VLOOKUP(BE$5,Sheet1!$B$15:$AG$104,8,FALSE),0)</f>
        <v>0</v>
      </c>
      <c r="BF257" s="151">
        <f ca="1">+IF($C257=[1]Résultats!$C$3,VLOOKUP(BF$5,Sheet1!$B$15:$AG$104,8,FALSE),0)</f>
        <v>0</v>
      </c>
      <c r="BG257" s="151">
        <f ca="1">+IF($C257=[1]Résultats!$C$3,VLOOKUP(BG$5,Sheet1!$B$15:$AG$104,8,FALSE),0)</f>
        <v>0</v>
      </c>
      <c r="BH257" s="151">
        <f ca="1">+IF($C257=[1]Résultats!$C$3,VLOOKUP(BH$5,Sheet1!$B$15:$AG$104,8,FALSE),0)</f>
        <v>0</v>
      </c>
      <c r="BI257" s="151">
        <f ca="1">+IF($C257=[1]Résultats!$C$3,VLOOKUP(BI$5,Sheet1!$B$15:$AG$104,8,FALSE),0)</f>
        <v>0</v>
      </c>
      <c r="BJ257" s="151">
        <f ca="1">+IF($C257=[1]Résultats!$C$3,VLOOKUP(BJ$5,Sheet1!$B$15:$AG$104,8,FALSE),0)</f>
        <v>0</v>
      </c>
      <c r="BK257" s="151">
        <f ca="1">+IF($C257=[1]Résultats!$C$3,VLOOKUP(BK$5,Sheet1!$B$15:$AG$104,8,FALSE),0)</f>
        <v>0</v>
      </c>
      <c r="BL257" s="151">
        <f ca="1">+IF($C257=[1]Résultats!$C$3,VLOOKUP(BL$5,Sheet1!$B$15:$AG$104,8,FALSE),0)</f>
        <v>0</v>
      </c>
      <c r="BM257" s="151">
        <f ca="1">+IF($C257=[1]Résultats!$C$3,VLOOKUP(BM$5,Sheet1!$B$15:$AG$104,8,FALSE),0)</f>
        <v>0</v>
      </c>
      <c r="BN257" s="151">
        <f ca="1">+IF($C257=[1]Résultats!$C$3,VLOOKUP(BN$5,Sheet1!$B$15:$AG$104,8,FALSE),0)</f>
        <v>0</v>
      </c>
      <c r="BO257" s="151">
        <f ca="1">+IF($C257=[1]Résultats!$C$3,VLOOKUP(BO$5,Sheet1!$B$15:$AG$104,8,FALSE),0)</f>
        <v>0</v>
      </c>
      <c r="BP257" s="151">
        <f ca="1">+IF($C257=[1]Résultats!$C$3,VLOOKUP(BP$5,Sheet1!$B$15:$AG$104,8,FALSE),0)</f>
        <v>0</v>
      </c>
      <c r="BQ257" s="151">
        <f ca="1">+IF($C257=[1]Résultats!$C$3,VLOOKUP(BQ$5,Sheet1!$B$15:$AG$104,8,FALSE),0)</f>
        <v>0</v>
      </c>
      <c r="BR257" s="151">
        <f ca="1">+IF($C257=[1]Résultats!$C$3,VLOOKUP(BR$5,Sheet1!$B$15:$AG$104,8,FALSE),0)</f>
        <v>0</v>
      </c>
      <c r="BS257" s="151">
        <f ca="1">+IF($C257=[1]Résultats!$C$3,VLOOKUP(BS$5,Sheet1!$B$15:$AG$104,8,FALSE),0)</f>
        <v>0</v>
      </c>
      <c r="BT257" s="151">
        <f ca="1">+IF($C257=[1]Résultats!$C$3,VLOOKUP(BT$5,Sheet1!$B$15:$AG$104,8,FALSE),0)</f>
        <v>0</v>
      </c>
      <c r="BU257" s="151">
        <f ca="1">+IF($C257=[1]Résultats!$C$3,VLOOKUP(BU$5,Sheet1!$B$15:$AG$104,8,FALSE),0)</f>
        <v>0</v>
      </c>
      <c r="BV257" s="151">
        <f ca="1">+IF($C257=[1]Résultats!$C$3,VLOOKUP(BV$5,Sheet1!$B$15:$AG$104,8,FALSE),0)</f>
        <v>0</v>
      </c>
      <c r="BW257" s="151">
        <f ca="1">+IF($C257=[1]Résultats!$C$3,VLOOKUP(BW$5,Sheet1!$B$15:$AG$104,8,FALSE),0)</f>
        <v>0</v>
      </c>
      <c r="BX257" s="151">
        <f ca="1">+IF($C257=[1]Résultats!$C$3,VLOOKUP(BX$5,Sheet1!$B$15:$AG$104,8,FALSE),0)</f>
        <v>0</v>
      </c>
      <c r="BY257" s="151">
        <f ca="1">+IF($C257=[1]Résultats!$C$3,VLOOKUP(BY$5,Sheet1!$B$15:$AG$104,8,FALSE),0)</f>
        <v>0</v>
      </c>
      <c r="BZ257" s="151">
        <f ca="1">+IF($C257=[1]Résultats!$C$3,VLOOKUP(BZ$5,Sheet1!$B$15:$AG$104,8,FALSE),0)</f>
        <v>0</v>
      </c>
    </row>
    <row r="258" spans="1:78" ht="15.75" customHeight="1" x14ac:dyDescent="0.2">
      <c r="A258" s="1">
        <f t="shared" ca="1" si="12"/>
        <v>0</v>
      </c>
      <c r="B258" s="1">
        <f t="shared" ref="B258:B321" ca="1" si="13">IF(C258&lt;TODAY(),MONTH($C258),0)</f>
        <v>0</v>
      </c>
      <c r="C258" s="136">
        <f>Hébergement!C258</f>
        <v>43353</v>
      </c>
      <c r="D258" s="150">
        <f ca="1">+IF($C258=[1]Résultats!$C$3,VLOOKUP(D$5,Sheet1!$B$15:$AG$104,8,FALSE),0)</f>
        <v>0</v>
      </c>
      <c r="E258" s="150">
        <f ca="1">+IF($C258=[1]Résultats!$C$3,VLOOKUP(E$5,Sheet1!$B$15:$AG$104,8,FALSE),0)</f>
        <v>0</v>
      </c>
      <c r="F258" s="150">
        <f ca="1">+IF($C258=[1]Résultats!$C$3,VLOOKUP(F$5,Sheet1!$B$15:$AG$104,8,FALSE),0)</f>
        <v>0</v>
      </c>
      <c r="G258" s="150">
        <f ca="1">+IF($C258=[1]Résultats!$C$3,VLOOKUP(G$5,Sheet1!$B$15:$AG$104,8,FALSE),0)</f>
        <v>0</v>
      </c>
      <c r="H258" s="150">
        <f ca="1">+IF($C258=[1]Résultats!$C$3,VLOOKUP(H$5,Sheet1!$B$15:$AG$104,8,FALSE),0)</f>
        <v>0</v>
      </c>
      <c r="I258" s="150">
        <f ca="1">+IF($C258=[1]Résultats!$C$3,VLOOKUP(I$5,Sheet1!$B$15:$AG$104,8,FALSE),0)</f>
        <v>0</v>
      </c>
      <c r="J258" s="151">
        <f ca="1">+IF($C258=[1]Résultats!$C$3,VLOOKUP(J$5,Sheet1!$B$15:$AG$104,8,FALSE),0)</f>
        <v>0</v>
      </c>
      <c r="K258" s="151">
        <f ca="1">+IF($C258=[1]Résultats!$C$3,VLOOKUP(K$5,Sheet1!$B$15:$AG$104,8,FALSE),0)</f>
        <v>0</v>
      </c>
      <c r="L258" s="213">
        <f ca="1">+IF($C258=[1]Résultats!$C$3,VLOOKUP(L$5,Sheet1!$B$15:$AG$104,8,FALSE),0)</f>
        <v>0</v>
      </c>
      <c r="M258" s="165">
        <f ca="1">+IF($C258=[1]Résultats!$C$3,VLOOKUP(M$5,Sheet1!$B$15:$AG$104,8,FALSE),0)</f>
        <v>0</v>
      </c>
      <c r="N258" s="165">
        <f ca="1">+IF($C258=[1]Résultats!$C$3,VLOOKUP(N$5,Sheet1!$B$15:$AG$104,8,FALSE),0)</f>
        <v>0</v>
      </c>
      <c r="O258" s="151">
        <f ca="1">+IF($C258=[1]Résultats!$C$3,VLOOKUP(O$5,Sheet1!$B$15:$AG$104,8,FALSE),0)</f>
        <v>0</v>
      </c>
      <c r="P258" s="151">
        <f ca="1">+IF($C258=[1]Résultats!$C$3,VLOOKUP(P$5,Sheet1!$B$15:$AG$104,8,FALSE),0)</f>
        <v>0</v>
      </c>
      <c r="Q258" s="213">
        <f ca="1">+IF($C258=[1]Résultats!$C$3,VLOOKUP(Q$5,Sheet1!$B$15:$AG$104,8,FALSE),0)</f>
        <v>0</v>
      </c>
      <c r="R258" s="151">
        <f ca="1">+IF($C258=[1]Résultats!$C$3,VLOOKUP(R$5,Sheet1!$B$15:$AG$104,8,FALSE),0)</f>
        <v>0</v>
      </c>
      <c r="S258" s="165">
        <f ca="1">+IF($C258=[1]Résultats!$C$3,VLOOKUP(S$5,Sheet1!$B$15:$AG$104,8,FALSE),0)</f>
        <v>0</v>
      </c>
      <c r="T258" s="165">
        <f ca="1">+IF($C258=[1]Résultats!$C$3,VLOOKUP(T$5,Sheet1!$B$15:$AG$104,8,FALSE),0)</f>
        <v>0</v>
      </c>
      <c r="U258" s="151">
        <f ca="1">+IF($C258=[1]Résultats!$C$3,VLOOKUP(U$5,Sheet1!$B$15:$AG$104,8,FALSE),0)</f>
        <v>0</v>
      </c>
      <c r="V258" s="151">
        <f ca="1">+IF($C258=[1]Résultats!$C$3,VLOOKUP(V$5,Sheet1!$B$15:$AG$104,8,FALSE),0)</f>
        <v>0</v>
      </c>
      <c r="W258" s="213">
        <f ca="1">+IF($C258=[1]Résultats!$C$3,VLOOKUP(W$5,Sheet1!$B$15:$AG$104,8,FALSE),0)</f>
        <v>0</v>
      </c>
      <c r="X258" s="165">
        <f ca="1">+IF($C258=[1]Résultats!$C$3,VLOOKUP(X$5,Sheet1!$B$15:$AG$104,8,FALSE),0)</f>
        <v>0</v>
      </c>
      <c r="Y258" s="165">
        <f ca="1">+IF($C258=[1]Résultats!$C$3,VLOOKUP(Y$5,Sheet1!$B$15:$AG$104,8,FALSE),0)</f>
        <v>0</v>
      </c>
      <c r="Z258" s="151">
        <f ca="1">+IF($C258=[1]Résultats!$C$3,VLOOKUP(Z$5,Sheet1!$B$15:$AG$104,8,FALSE),0)</f>
        <v>0</v>
      </c>
      <c r="AA258" s="151">
        <f ca="1">+IF($C258=[1]Résultats!$C$3,VLOOKUP(AA$5,Sheet1!$B$15:$AG$104,8,FALSE),0)</f>
        <v>0</v>
      </c>
      <c r="AB258" s="213">
        <f ca="1">+IF($C258=[1]Résultats!$C$3,VLOOKUP(AB$5,Sheet1!$B$15:$AG$104,8,FALSE),0)</f>
        <v>0</v>
      </c>
      <c r="AC258" s="165">
        <f ca="1">+IF($C258=[1]Résultats!$C$3,VLOOKUP(AC$5,Sheet1!$B$15:$AG$104,8,FALSE),0)</f>
        <v>0</v>
      </c>
      <c r="AD258" s="165">
        <f ca="1">+IF($C258=[1]Résultats!$C$3,VLOOKUP(AD$5,Sheet1!$B$15:$AG$104,8,FALSE),0)</f>
        <v>0</v>
      </c>
      <c r="AE258" s="213">
        <f ca="1">+IF($C258=[1]Résultats!$C$3,VLOOKUP(AE$5,Sheet1!$B$15:$AG$104,8,FALSE),0)</f>
        <v>0</v>
      </c>
      <c r="AF258" s="165">
        <f ca="1">+IF($C258=[1]Résultats!$C$3,VLOOKUP(AF$5,Sheet1!$B$15:$AG$104,8,FALSE),0)</f>
        <v>0</v>
      </c>
      <c r="AG258" s="165">
        <f ca="1">+IF($C258=[1]Résultats!$C$3,VLOOKUP(AG$5,Sheet1!$B$15:$AG$104,8,FALSE),0)</f>
        <v>0</v>
      </c>
      <c r="AH258" s="151">
        <f ca="1">+IF($C258=[1]Résultats!$C$3,VLOOKUP(AH$5,Sheet1!$B$15:$AG$104,8,FALSE),0)</f>
        <v>0</v>
      </c>
      <c r="AI258" s="151">
        <f ca="1">+IF($C258=[1]Résultats!$C$3,VLOOKUP(AI$5,Sheet1!$B$15:$AG$104,8,FALSE),0)</f>
        <v>0</v>
      </c>
      <c r="AJ258" s="213">
        <f ca="1">+IF($C258=[1]Résultats!$C$3,VLOOKUP(AJ$5,Sheet1!$B$15:$AG$104,8,FALSE),0)</f>
        <v>0</v>
      </c>
      <c r="AK258" s="165">
        <f ca="1">+IF($C258=[1]Résultats!$C$3,VLOOKUP(AK$5,Sheet1!$B$15:$AG$104,8,FALSE),0)</f>
        <v>0</v>
      </c>
      <c r="AL258" s="165">
        <f ca="1">+IF($C258=[1]Résultats!$C$3,VLOOKUP(AL$5,Sheet1!$B$15:$AG$104,8,FALSE),0)</f>
        <v>0</v>
      </c>
      <c r="AM258" s="213">
        <f ca="1">+IF($C258=[1]Résultats!$C$3,VLOOKUP(AM$5,Sheet1!$B$15:$AG$104,8,FALSE),0)</f>
        <v>0</v>
      </c>
      <c r="AN258" s="165">
        <f ca="1">+IF($C258=[1]Résultats!$C$3,VLOOKUP(AN$5,Sheet1!$B$15:$AG$104,8,FALSE),0)</f>
        <v>0</v>
      </c>
      <c r="AO258" s="165">
        <f ca="1">+IF($C258=[1]Résultats!$C$3,VLOOKUP(AO$5,Sheet1!$B$15:$AG$104,8,FALSE),0)</f>
        <v>0</v>
      </c>
      <c r="AP258" s="213">
        <f ca="1">+IF($C258=[1]Résultats!$C$3,VLOOKUP(AP$5,Sheet1!$B$15:$AG$104,8,FALSE),0)</f>
        <v>0</v>
      </c>
      <c r="AQ258" s="165">
        <f ca="1">+IF($C258=[1]Résultats!$C$3,VLOOKUP(AQ$5,Sheet1!$B$15:$AG$104,8,FALSE),0)</f>
        <v>0</v>
      </c>
      <c r="AR258" s="165">
        <f ca="1">+IF($C258=[1]Résultats!$C$3,VLOOKUP(AR$5,Sheet1!$B$15:$AG$104,8,FALSE),0)</f>
        <v>0</v>
      </c>
      <c r="AS258" s="151">
        <f ca="1">+IF($C258=[1]Résultats!$C$3,VLOOKUP(AS$5,Sheet1!$B$15:$AG$104,8,FALSE),0)</f>
        <v>0</v>
      </c>
      <c r="AT258" s="151">
        <f ca="1">+IF($C258=[1]Résultats!$C$3,VLOOKUP(AT$5,Sheet1!$B$15:$AG$104,8,FALSE),0)</f>
        <v>0</v>
      </c>
      <c r="AU258" s="213">
        <f ca="1">+IF($C258=[1]Résultats!$C$3,VLOOKUP(AU$5,Sheet1!$B$15:$AG$104,8,FALSE),0)</f>
        <v>0</v>
      </c>
      <c r="AV258" s="151">
        <f ca="1">+IF($C258=[1]Résultats!$C$3,VLOOKUP(AV$5,Sheet1!$B$15:$AG$104,8,FALSE),0)</f>
        <v>0</v>
      </c>
      <c r="AW258" s="151">
        <f ca="1">+IF($C258=[1]Résultats!$C$3,VLOOKUP(AW$5,Sheet1!$B$15:$AG$104,8,FALSE),0)</f>
        <v>0</v>
      </c>
      <c r="AX258" s="151">
        <f ca="1">+IF($C258=[1]Résultats!$C$3,VLOOKUP(AX$5,Sheet1!$B$15:$AG$104,8,FALSE),0)</f>
        <v>0</v>
      </c>
      <c r="AY258" s="151">
        <f ca="1">+IF($C258=[1]Résultats!$C$3,VLOOKUP(AY$5,Sheet1!$B$15:$AG$104,8,FALSE),0)</f>
        <v>0</v>
      </c>
      <c r="AZ258" s="213">
        <f ca="1">+IF($C258=[1]Résultats!$C$3,VLOOKUP(AZ$5,Sheet1!$B$15:$AG$104,8,FALSE),0)</f>
        <v>0</v>
      </c>
      <c r="BA258" s="165">
        <f ca="1">+IF($C258=[1]Résultats!$C$3,VLOOKUP(BA$5,Sheet1!$B$15:$AG$104,8,FALSE),0)</f>
        <v>0</v>
      </c>
      <c r="BB258" s="165">
        <f ca="1">+IF($C258=[1]Résultats!$C$3,VLOOKUP(BB$5,Sheet1!$B$15:$AG$104,8,FALSE),0)</f>
        <v>0</v>
      </c>
      <c r="BC258" s="151">
        <f ca="1">+IF($C258=[1]Résultats!$C$3,VLOOKUP(BC$5,Sheet1!$B$15:$AG$104,8,FALSE),0)</f>
        <v>0</v>
      </c>
      <c r="BD258" s="151">
        <f ca="1">+IF($C258=[1]Résultats!$C$3,VLOOKUP(BD$5,Sheet1!$B$15:$AG$104,8,FALSE),0)</f>
        <v>0</v>
      </c>
      <c r="BE258" s="151">
        <f ca="1">+IF($C258=[1]Résultats!$C$3,VLOOKUP(BE$5,Sheet1!$B$15:$AG$104,8,FALSE),0)</f>
        <v>0</v>
      </c>
      <c r="BF258" s="151">
        <f ca="1">+IF($C258=[1]Résultats!$C$3,VLOOKUP(BF$5,Sheet1!$B$15:$AG$104,8,FALSE),0)</f>
        <v>0</v>
      </c>
      <c r="BG258" s="151">
        <f ca="1">+IF($C258=[1]Résultats!$C$3,VLOOKUP(BG$5,Sheet1!$B$15:$AG$104,8,FALSE),0)</f>
        <v>0</v>
      </c>
      <c r="BH258" s="151">
        <f ca="1">+IF($C258=[1]Résultats!$C$3,VLOOKUP(BH$5,Sheet1!$B$15:$AG$104,8,FALSE),0)</f>
        <v>0</v>
      </c>
      <c r="BI258" s="151">
        <f ca="1">+IF($C258=[1]Résultats!$C$3,VLOOKUP(BI$5,Sheet1!$B$15:$AG$104,8,FALSE),0)</f>
        <v>0</v>
      </c>
      <c r="BJ258" s="151">
        <f ca="1">+IF($C258=[1]Résultats!$C$3,VLOOKUP(BJ$5,Sheet1!$B$15:$AG$104,8,FALSE),0)</f>
        <v>0</v>
      </c>
      <c r="BK258" s="151">
        <f ca="1">+IF($C258=[1]Résultats!$C$3,VLOOKUP(BK$5,Sheet1!$B$15:$AG$104,8,FALSE),0)</f>
        <v>0</v>
      </c>
      <c r="BL258" s="151">
        <f ca="1">+IF($C258=[1]Résultats!$C$3,VLOOKUP(BL$5,Sheet1!$B$15:$AG$104,8,FALSE),0)</f>
        <v>0</v>
      </c>
      <c r="BM258" s="151">
        <f ca="1">+IF($C258=[1]Résultats!$C$3,VLOOKUP(BM$5,Sheet1!$B$15:$AG$104,8,FALSE),0)</f>
        <v>0</v>
      </c>
      <c r="BN258" s="151">
        <f ca="1">+IF($C258=[1]Résultats!$C$3,VLOOKUP(BN$5,Sheet1!$B$15:$AG$104,8,FALSE),0)</f>
        <v>0</v>
      </c>
      <c r="BO258" s="151">
        <f ca="1">+IF($C258=[1]Résultats!$C$3,VLOOKUP(BO$5,Sheet1!$B$15:$AG$104,8,FALSE),0)</f>
        <v>0</v>
      </c>
      <c r="BP258" s="151">
        <f ca="1">+IF($C258=[1]Résultats!$C$3,VLOOKUP(BP$5,Sheet1!$B$15:$AG$104,8,FALSE),0)</f>
        <v>0</v>
      </c>
      <c r="BQ258" s="151">
        <f ca="1">+IF($C258=[1]Résultats!$C$3,VLOOKUP(BQ$5,Sheet1!$B$15:$AG$104,8,FALSE),0)</f>
        <v>0</v>
      </c>
      <c r="BR258" s="151">
        <f ca="1">+IF($C258=[1]Résultats!$C$3,VLOOKUP(BR$5,Sheet1!$B$15:$AG$104,8,FALSE),0)</f>
        <v>0</v>
      </c>
      <c r="BS258" s="151">
        <f ca="1">+IF($C258=[1]Résultats!$C$3,VLOOKUP(BS$5,Sheet1!$B$15:$AG$104,8,FALSE),0)</f>
        <v>0</v>
      </c>
      <c r="BT258" s="151">
        <f ca="1">+IF($C258=[1]Résultats!$C$3,VLOOKUP(BT$5,Sheet1!$B$15:$AG$104,8,FALSE),0)</f>
        <v>0</v>
      </c>
      <c r="BU258" s="151">
        <f ca="1">+IF($C258=[1]Résultats!$C$3,VLOOKUP(BU$5,Sheet1!$B$15:$AG$104,8,FALSE),0)</f>
        <v>0</v>
      </c>
      <c r="BV258" s="151">
        <f ca="1">+IF($C258=[1]Résultats!$C$3,VLOOKUP(BV$5,Sheet1!$B$15:$AG$104,8,FALSE),0)</f>
        <v>0</v>
      </c>
      <c r="BW258" s="151">
        <f ca="1">+IF($C258=[1]Résultats!$C$3,VLOOKUP(BW$5,Sheet1!$B$15:$AG$104,8,FALSE),0)</f>
        <v>0</v>
      </c>
      <c r="BX258" s="151">
        <f ca="1">+IF($C258=[1]Résultats!$C$3,VLOOKUP(BX$5,Sheet1!$B$15:$AG$104,8,FALSE),0)</f>
        <v>0</v>
      </c>
      <c r="BY258" s="151">
        <f ca="1">+IF($C258=[1]Résultats!$C$3,VLOOKUP(BY$5,Sheet1!$B$15:$AG$104,8,FALSE),0)</f>
        <v>0</v>
      </c>
      <c r="BZ258" s="151">
        <f ca="1">+IF($C258=[1]Résultats!$C$3,VLOOKUP(BZ$5,Sheet1!$B$15:$AG$104,8,FALSE),0)</f>
        <v>0</v>
      </c>
    </row>
    <row r="259" spans="1:78" ht="15.75" customHeight="1" x14ac:dyDescent="0.2">
      <c r="A259" s="1">
        <f t="shared" ca="1" si="12"/>
        <v>0</v>
      </c>
      <c r="B259" s="1">
        <f t="shared" ca="1" si="13"/>
        <v>0</v>
      </c>
      <c r="C259" s="136">
        <f>Hébergement!C259</f>
        <v>43354</v>
      </c>
      <c r="D259" s="150">
        <f ca="1">+IF($C259=[1]Résultats!$C$3,VLOOKUP(D$5,Sheet1!$B$15:$AG$104,8,FALSE),0)</f>
        <v>0</v>
      </c>
      <c r="E259" s="150">
        <f ca="1">+IF($C259=[1]Résultats!$C$3,VLOOKUP(E$5,Sheet1!$B$15:$AG$104,8,FALSE),0)</f>
        <v>0</v>
      </c>
      <c r="F259" s="150">
        <f ca="1">+IF($C259=[1]Résultats!$C$3,VLOOKUP(F$5,Sheet1!$B$15:$AG$104,8,FALSE),0)</f>
        <v>0</v>
      </c>
      <c r="G259" s="150">
        <f ca="1">+IF($C259=[1]Résultats!$C$3,VLOOKUP(G$5,Sheet1!$B$15:$AG$104,8,FALSE),0)</f>
        <v>0</v>
      </c>
      <c r="H259" s="150">
        <f ca="1">+IF($C259=[1]Résultats!$C$3,VLOOKUP(H$5,Sheet1!$B$15:$AG$104,8,FALSE),0)</f>
        <v>0</v>
      </c>
      <c r="I259" s="150">
        <f ca="1">+IF($C259=[1]Résultats!$C$3,VLOOKUP(I$5,Sheet1!$B$15:$AG$104,8,FALSE),0)</f>
        <v>0</v>
      </c>
      <c r="J259" s="151">
        <f ca="1">+IF($C259=[1]Résultats!$C$3,VLOOKUP(J$5,Sheet1!$B$15:$AG$104,8,FALSE),0)</f>
        <v>0</v>
      </c>
      <c r="K259" s="151">
        <f ca="1">+IF($C259=[1]Résultats!$C$3,VLOOKUP(K$5,Sheet1!$B$15:$AG$104,8,FALSE),0)</f>
        <v>0</v>
      </c>
      <c r="L259" s="213">
        <f ca="1">+IF($C259=[1]Résultats!$C$3,VLOOKUP(L$5,Sheet1!$B$15:$AG$104,8,FALSE),0)</f>
        <v>0</v>
      </c>
      <c r="M259" s="165">
        <f ca="1">+IF($C259=[1]Résultats!$C$3,VLOOKUP(M$5,Sheet1!$B$15:$AG$104,8,FALSE),0)</f>
        <v>0</v>
      </c>
      <c r="N259" s="165">
        <f ca="1">+IF($C259=[1]Résultats!$C$3,VLOOKUP(N$5,Sheet1!$B$15:$AG$104,8,FALSE),0)</f>
        <v>0</v>
      </c>
      <c r="O259" s="151">
        <f ca="1">+IF($C259=[1]Résultats!$C$3,VLOOKUP(O$5,Sheet1!$B$15:$AG$104,8,FALSE),0)</f>
        <v>0</v>
      </c>
      <c r="P259" s="151">
        <f ca="1">+IF($C259=[1]Résultats!$C$3,VLOOKUP(P$5,Sheet1!$B$15:$AG$104,8,FALSE),0)</f>
        <v>0</v>
      </c>
      <c r="Q259" s="213">
        <f ca="1">+IF($C259=[1]Résultats!$C$3,VLOOKUP(Q$5,Sheet1!$B$15:$AG$104,8,FALSE),0)</f>
        <v>0</v>
      </c>
      <c r="R259" s="151">
        <f ca="1">+IF($C259=[1]Résultats!$C$3,VLOOKUP(R$5,Sheet1!$B$15:$AG$104,8,FALSE),0)</f>
        <v>0</v>
      </c>
      <c r="S259" s="165">
        <f ca="1">+IF($C259=[1]Résultats!$C$3,VLOOKUP(S$5,Sheet1!$B$15:$AG$104,8,FALSE),0)</f>
        <v>0</v>
      </c>
      <c r="T259" s="165">
        <f ca="1">+IF($C259=[1]Résultats!$C$3,VLOOKUP(T$5,Sheet1!$B$15:$AG$104,8,FALSE),0)</f>
        <v>0</v>
      </c>
      <c r="U259" s="151">
        <f ca="1">+IF($C259=[1]Résultats!$C$3,VLOOKUP(U$5,Sheet1!$B$15:$AG$104,8,FALSE),0)</f>
        <v>0</v>
      </c>
      <c r="V259" s="151">
        <f ca="1">+IF($C259=[1]Résultats!$C$3,VLOOKUP(V$5,Sheet1!$B$15:$AG$104,8,FALSE),0)</f>
        <v>0</v>
      </c>
      <c r="W259" s="213">
        <f ca="1">+IF($C259=[1]Résultats!$C$3,VLOOKUP(W$5,Sheet1!$B$15:$AG$104,8,FALSE),0)</f>
        <v>0</v>
      </c>
      <c r="X259" s="165">
        <f ca="1">+IF($C259=[1]Résultats!$C$3,VLOOKUP(X$5,Sheet1!$B$15:$AG$104,8,FALSE),0)</f>
        <v>0</v>
      </c>
      <c r="Y259" s="165">
        <f ca="1">+IF($C259=[1]Résultats!$C$3,VLOOKUP(Y$5,Sheet1!$B$15:$AG$104,8,FALSE),0)</f>
        <v>0</v>
      </c>
      <c r="Z259" s="151">
        <f ca="1">+IF($C259=[1]Résultats!$C$3,VLOOKUP(Z$5,Sheet1!$B$15:$AG$104,8,FALSE),0)</f>
        <v>0</v>
      </c>
      <c r="AA259" s="151">
        <f ca="1">+IF($C259=[1]Résultats!$C$3,VLOOKUP(AA$5,Sheet1!$B$15:$AG$104,8,FALSE),0)</f>
        <v>0</v>
      </c>
      <c r="AB259" s="213">
        <f ca="1">+IF($C259=[1]Résultats!$C$3,VLOOKUP(AB$5,Sheet1!$B$15:$AG$104,8,FALSE),0)</f>
        <v>0</v>
      </c>
      <c r="AC259" s="165">
        <f ca="1">+IF($C259=[1]Résultats!$C$3,VLOOKUP(AC$5,Sheet1!$B$15:$AG$104,8,FALSE),0)</f>
        <v>0</v>
      </c>
      <c r="AD259" s="165">
        <f ca="1">+IF($C259=[1]Résultats!$C$3,VLOOKUP(AD$5,Sheet1!$B$15:$AG$104,8,FALSE),0)</f>
        <v>0</v>
      </c>
      <c r="AE259" s="213">
        <f ca="1">+IF($C259=[1]Résultats!$C$3,VLOOKUP(AE$5,Sheet1!$B$15:$AG$104,8,FALSE),0)</f>
        <v>0</v>
      </c>
      <c r="AF259" s="165">
        <f ca="1">+IF($C259=[1]Résultats!$C$3,VLOOKUP(AF$5,Sheet1!$B$15:$AG$104,8,FALSE),0)</f>
        <v>0</v>
      </c>
      <c r="AG259" s="165">
        <f ca="1">+IF($C259=[1]Résultats!$C$3,VLOOKUP(AG$5,Sheet1!$B$15:$AG$104,8,FALSE),0)</f>
        <v>0</v>
      </c>
      <c r="AH259" s="151">
        <f ca="1">+IF($C259=[1]Résultats!$C$3,VLOOKUP(AH$5,Sheet1!$B$15:$AG$104,8,FALSE),0)</f>
        <v>0</v>
      </c>
      <c r="AI259" s="151">
        <f ca="1">+IF($C259=[1]Résultats!$C$3,VLOOKUP(AI$5,Sheet1!$B$15:$AG$104,8,FALSE),0)</f>
        <v>0</v>
      </c>
      <c r="AJ259" s="213">
        <f ca="1">+IF($C259=[1]Résultats!$C$3,VLOOKUP(AJ$5,Sheet1!$B$15:$AG$104,8,FALSE),0)</f>
        <v>0</v>
      </c>
      <c r="AK259" s="165">
        <f ca="1">+IF($C259=[1]Résultats!$C$3,VLOOKUP(AK$5,Sheet1!$B$15:$AG$104,8,FALSE),0)</f>
        <v>0</v>
      </c>
      <c r="AL259" s="165">
        <f ca="1">+IF($C259=[1]Résultats!$C$3,VLOOKUP(AL$5,Sheet1!$B$15:$AG$104,8,FALSE),0)</f>
        <v>0</v>
      </c>
      <c r="AM259" s="213">
        <f ca="1">+IF($C259=[1]Résultats!$C$3,VLOOKUP(AM$5,Sheet1!$B$15:$AG$104,8,FALSE),0)</f>
        <v>0</v>
      </c>
      <c r="AN259" s="165">
        <f ca="1">+IF($C259=[1]Résultats!$C$3,VLOOKUP(AN$5,Sheet1!$B$15:$AG$104,8,FALSE),0)</f>
        <v>0</v>
      </c>
      <c r="AO259" s="165">
        <f ca="1">+IF($C259=[1]Résultats!$C$3,VLOOKUP(AO$5,Sheet1!$B$15:$AG$104,8,FALSE),0)</f>
        <v>0</v>
      </c>
      <c r="AP259" s="213">
        <f ca="1">+IF($C259=[1]Résultats!$C$3,VLOOKUP(AP$5,Sheet1!$B$15:$AG$104,8,FALSE),0)</f>
        <v>0</v>
      </c>
      <c r="AQ259" s="165">
        <f ca="1">+IF($C259=[1]Résultats!$C$3,VLOOKUP(AQ$5,Sheet1!$B$15:$AG$104,8,FALSE),0)</f>
        <v>0</v>
      </c>
      <c r="AR259" s="165">
        <f ca="1">+IF($C259=[1]Résultats!$C$3,VLOOKUP(AR$5,Sheet1!$B$15:$AG$104,8,FALSE),0)</f>
        <v>0</v>
      </c>
      <c r="AS259" s="151">
        <f ca="1">+IF($C259=[1]Résultats!$C$3,VLOOKUP(AS$5,Sheet1!$B$15:$AG$104,8,FALSE),0)</f>
        <v>0</v>
      </c>
      <c r="AT259" s="151">
        <f ca="1">+IF($C259=[1]Résultats!$C$3,VLOOKUP(AT$5,Sheet1!$B$15:$AG$104,8,FALSE),0)</f>
        <v>0</v>
      </c>
      <c r="AU259" s="213">
        <f ca="1">+IF($C259=[1]Résultats!$C$3,VLOOKUP(AU$5,Sheet1!$B$15:$AG$104,8,FALSE),0)</f>
        <v>0</v>
      </c>
      <c r="AV259" s="151">
        <f ca="1">+IF($C259=[1]Résultats!$C$3,VLOOKUP(AV$5,Sheet1!$B$15:$AG$104,8,FALSE),0)</f>
        <v>0</v>
      </c>
      <c r="AW259" s="151">
        <f ca="1">+IF($C259=[1]Résultats!$C$3,VLOOKUP(AW$5,Sheet1!$B$15:$AG$104,8,FALSE),0)</f>
        <v>0</v>
      </c>
      <c r="AX259" s="151">
        <f ca="1">+IF($C259=[1]Résultats!$C$3,VLOOKUP(AX$5,Sheet1!$B$15:$AG$104,8,FALSE),0)</f>
        <v>0</v>
      </c>
      <c r="AY259" s="151">
        <f ca="1">+IF($C259=[1]Résultats!$C$3,VLOOKUP(AY$5,Sheet1!$B$15:$AG$104,8,FALSE),0)</f>
        <v>0</v>
      </c>
      <c r="AZ259" s="213">
        <f ca="1">+IF($C259=[1]Résultats!$C$3,VLOOKUP(AZ$5,Sheet1!$B$15:$AG$104,8,FALSE),0)</f>
        <v>0</v>
      </c>
      <c r="BA259" s="165">
        <f ca="1">+IF($C259=[1]Résultats!$C$3,VLOOKUP(BA$5,Sheet1!$B$15:$AG$104,8,FALSE),0)</f>
        <v>0</v>
      </c>
      <c r="BB259" s="165">
        <f ca="1">+IF($C259=[1]Résultats!$C$3,VLOOKUP(BB$5,Sheet1!$B$15:$AG$104,8,FALSE),0)</f>
        <v>0</v>
      </c>
      <c r="BC259" s="151">
        <f ca="1">+IF($C259=[1]Résultats!$C$3,VLOOKUP(BC$5,Sheet1!$B$15:$AG$104,8,FALSE),0)</f>
        <v>0</v>
      </c>
      <c r="BD259" s="151">
        <f ca="1">+IF($C259=[1]Résultats!$C$3,VLOOKUP(BD$5,Sheet1!$B$15:$AG$104,8,FALSE),0)</f>
        <v>0</v>
      </c>
      <c r="BE259" s="151">
        <f ca="1">+IF($C259=[1]Résultats!$C$3,VLOOKUP(BE$5,Sheet1!$B$15:$AG$104,8,FALSE),0)</f>
        <v>0</v>
      </c>
      <c r="BF259" s="151">
        <f ca="1">+IF($C259=[1]Résultats!$C$3,VLOOKUP(BF$5,Sheet1!$B$15:$AG$104,8,FALSE),0)</f>
        <v>0</v>
      </c>
      <c r="BG259" s="151">
        <f ca="1">+IF($C259=[1]Résultats!$C$3,VLOOKUP(BG$5,Sheet1!$B$15:$AG$104,8,FALSE),0)</f>
        <v>0</v>
      </c>
      <c r="BH259" s="151">
        <f ca="1">+IF($C259=[1]Résultats!$C$3,VLOOKUP(BH$5,Sheet1!$B$15:$AG$104,8,FALSE),0)</f>
        <v>0</v>
      </c>
      <c r="BI259" s="151">
        <f ca="1">+IF($C259=[1]Résultats!$C$3,VLOOKUP(BI$5,Sheet1!$B$15:$AG$104,8,FALSE),0)</f>
        <v>0</v>
      </c>
      <c r="BJ259" s="151">
        <f ca="1">+IF($C259=[1]Résultats!$C$3,VLOOKUP(BJ$5,Sheet1!$B$15:$AG$104,8,FALSE),0)</f>
        <v>0</v>
      </c>
      <c r="BK259" s="151">
        <f ca="1">+IF($C259=[1]Résultats!$C$3,VLOOKUP(BK$5,Sheet1!$B$15:$AG$104,8,FALSE),0)</f>
        <v>0</v>
      </c>
      <c r="BL259" s="151">
        <f ca="1">+IF($C259=[1]Résultats!$C$3,VLOOKUP(BL$5,Sheet1!$B$15:$AG$104,8,FALSE),0)</f>
        <v>0</v>
      </c>
      <c r="BM259" s="151">
        <f ca="1">+IF($C259=[1]Résultats!$C$3,VLOOKUP(BM$5,Sheet1!$B$15:$AG$104,8,FALSE),0)</f>
        <v>0</v>
      </c>
      <c r="BN259" s="151">
        <f ca="1">+IF($C259=[1]Résultats!$C$3,VLOOKUP(BN$5,Sheet1!$B$15:$AG$104,8,FALSE),0)</f>
        <v>0</v>
      </c>
      <c r="BO259" s="151">
        <f ca="1">+IF($C259=[1]Résultats!$C$3,VLOOKUP(BO$5,Sheet1!$B$15:$AG$104,8,FALSE),0)</f>
        <v>0</v>
      </c>
      <c r="BP259" s="151">
        <f ca="1">+IF($C259=[1]Résultats!$C$3,VLOOKUP(BP$5,Sheet1!$B$15:$AG$104,8,FALSE),0)</f>
        <v>0</v>
      </c>
      <c r="BQ259" s="151">
        <f ca="1">+IF($C259=[1]Résultats!$C$3,VLOOKUP(BQ$5,Sheet1!$B$15:$AG$104,8,FALSE),0)</f>
        <v>0</v>
      </c>
      <c r="BR259" s="151">
        <f ca="1">+IF($C259=[1]Résultats!$C$3,VLOOKUP(BR$5,Sheet1!$B$15:$AG$104,8,FALSE),0)</f>
        <v>0</v>
      </c>
      <c r="BS259" s="151">
        <f ca="1">+IF($C259=[1]Résultats!$C$3,VLOOKUP(BS$5,Sheet1!$B$15:$AG$104,8,FALSE),0)</f>
        <v>0</v>
      </c>
      <c r="BT259" s="151">
        <f ca="1">+IF($C259=[1]Résultats!$C$3,VLOOKUP(BT$5,Sheet1!$B$15:$AG$104,8,FALSE),0)</f>
        <v>0</v>
      </c>
      <c r="BU259" s="151">
        <f ca="1">+IF($C259=[1]Résultats!$C$3,VLOOKUP(BU$5,Sheet1!$B$15:$AG$104,8,FALSE),0)</f>
        <v>0</v>
      </c>
      <c r="BV259" s="151">
        <f ca="1">+IF($C259=[1]Résultats!$C$3,VLOOKUP(BV$5,Sheet1!$B$15:$AG$104,8,FALSE),0)</f>
        <v>0</v>
      </c>
      <c r="BW259" s="151">
        <f ca="1">+IF($C259=[1]Résultats!$C$3,VLOOKUP(BW$5,Sheet1!$B$15:$AG$104,8,FALSE),0)</f>
        <v>0</v>
      </c>
      <c r="BX259" s="151">
        <f ca="1">+IF($C259=[1]Résultats!$C$3,VLOOKUP(BX$5,Sheet1!$B$15:$AG$104,8,FALSE),0)</f>
        <v>0</v>
      </c>
      <c r="BY259" s="151">
        <f ca="1">+IF($C259=[1]Résultats!$C$3,VLOOKUP(BY$5,Sheet1!$B$15:$AG$104,8,FALSE),0)</f>
        <v>0</v>
      </c>
      <c r="BZ259" s="151">
        <f ca="1">+IF($C259=[1]Résultats!$C$3,VLOOKUP(BZ$5,Sheet1!$B$15:$AG$104,8,FALSE),0)</f>
        <v>0</v>
      </c>
    </row>
    <row r="260" spans="1:78" ht="15.75" customHeight="1" x14ac:dyDescent="0.2">
      <c r="A260" s="1">
        <f t="shared" ca="1" si="12"/>
        <v>0</v>
      </c>
      <c r="B260" s="1">
        <f t="shared" ca="1" si="13"/>
        <v>0</v>
      </c>
      <c r="C260" s="136">
        <f>Hébergement!C260</f>
        <v>43355</v>
      </c>
      <c r="D260" s="150">
        <f ca="1">+IF($C260=[1]Résultats!$C$3,VLOOKUP(D$5,Sheet1!$B$15:$AG$104,8,FALSE),0)</f>
        <v>0</v>
      </c>
      <c r="E260" s="150">
        <f ca="1">+IF($C260=[1]Résultats!$C$3,VLOOKUP(E$5,Sheet1!$B$15:$AG$104,8,FALSE),0)</f>
        <v>0</v>
      </c>
      <c r="F260" s="150">
        <f ca="1">+IF($C260=[1]Résultats!$C$3,VLOOKUP(F$5,Sheet1!$B$15:$AG$104,8,FALSE),0)</f>
        <v>0</v>
      </c>
      <c r="G260" s="150">
        <f ca="1">+IF($C260=[1]Résultats!$C$3,VLOOKUP(G$5,Sheet1!$B$15:$AG$104,8,FALSE),0)</f>
        <v>0</v>
      </c>
      <c r="H260" s="150">
        <f ca="1">+IF($C260=[1]Résultats!$C$3,VLOOKUP(H$5,Sheet1!$B$15:$AG$104,8,FALSE),0)</f>
        <v>0</v>
      </c>
      <c r="I260" s="150">
        <f ca="1">+IF($C260=[1]Résultats!$C$3,VLOOKUP(I$5,Sheet1!$B$15:$AG$104,8,FALSE),0)</f>
        <v>0</v>
      </c>
      <c r="J260" s="151">
        <f ca="1">+IF($C260=[1]Résultats!$C$3,VLOOKUP(J$5,Sheet1!$B$15:$AG$104,8,FALSE),0)</f>
        <v>0</v>
      </c>
      <c r="K260" s="151">
        <f ca="1">+IF($C260=[1]Résultats!$C$3,VLOOKUP(K$5,Sheet1!$B$15:$AG$104,8,FALSE),0)</f>
        <v>0</v>
      </c>
      <c r="L260" s="213">
        <f ca="1">+IF($C260=[1]Résultats!$C$3,VLOOKUP(L$5,Sheet1!$B$15:$AG$104,8,FALSE),0)</f>
        <v>0</v>
      </c>
      <c r="M260" s="165">
        <f ca="1">+IF($C260=[1]Résultats!$C$3,VLOOKUP(M$5,Sheet1!$B$15:$AG$104,8,FALSE),0)</f>
        <v>0</v>
      </c>
      <c r="N260" s="165">
        <f ca="1">+IF($C260=[1]Résultats!$C$3,VLOOKUP(N$5,Sheet1!$B$15:$AG$104,8,FALSE),0)</f>
        <v>0</v>
      </c>
      <c r="O260" s="151">
        <f ca="1">+IF($C260=[1]Résultats!$C$3,VLOOKUP(O$5,Sheet1!$B$15:$AG$104,8,FALSE),0)</f>
        <v>0</v>
      </c>
      <c r="P260" s="151">
        <f ca="1">+IF($C260=[1]Résultats!$C$3,VLOOKUP(P$5,Sheet1!$B$15:$AG$104,8,FALSE),0)</f>
        <v>0</v>
      </c>
      <c r="Q260" s="213">
        <f ca="1">+IF($C260=[1]Résultats!$C$3,VLOOKUP(Q$5,Sheet1!$B$15:$AG$104,8,FALSE),0)</f>
        <v>0</v>
      </c>
      <c r="R260" s="151">
        <f ca="1">+IF($C260=[1]Résultats!$C$3,VLOOKUP(R$5,Sheet1!$B$15:$AG$104,8,FALSE),0)</f>
        <v>0</v>
      </c>
      <c r="S260" s="165">
        <f ca="1">+IF($C260=[1]Résultats!$C$3,VLOOKUP(S$5,Sheet1!$B$15:$AG$104,8,FALSE),0)</f>
        <v>0</v>
      </c>
      <c r="T260" s="165">
        <f ca="1">+IF($C260=[1]Résultats!$C$3,VLOOKUP(T$5,Sheet1!$B$15:$AG$104,8,FALSE),0)</f>
        <v>0</v>
      </c>
      <c r="U260" s="151">
        <f ca="1">+IF($C260=[1]Résultats!$C$3,VLOOKUP(U$5,Sheet1!$B$15:$AG$104,8,FALSE),0)</f>
        <v>0</v>
      </c>
      <c r="V260" s="151">
        <f ca="1">+IF($C260=[1]Résultats!$C$3,VLOOKUP(V$5,Sheet1!$B$15:$AG$104,8,FALSE),0)</f>
        <v>0</v>
      </c>
      <c r="W260" s="213">
        <f ca="1">+IF($C260=[1]Résultats!$C$3,VLOOKUP(W$5,Sheet1!$B$15:$AG$104,8,FALSE),0)</f>
        <v>0</v>
      </c>
      <c r="X260" s="165">
        <f ca="1">+IF($C260=[1]Résultats!$C$3,VLOOKUP(X$5,Sheet1!$B$15:$AG$104,8,FALSE),0)</f>
        <v>0</v>
      </c>
      <c r="Y260" s="165">
        <f ca="1">+IF($C260=[1]Résultats!$C$3,VLOOKUP(Y$5,Sheet1!$B$15:$AG$104,8,FALSE),0)</f>
        <v>0</v>
      </c>
      <c r="Z260" s="151">
        <f ca="1">+IF($C260=[1]Résultats!$C$3,VLOOKUP(Z$5,Sheet1!$B$15:$AG$104,8,FALSE),0)</f>
        <v>0</v>
      </c>
      <c r="AA260" s="151">
        <f ca="1">+IF($C260=[1]Résultats!$C$3,VLOOKUP(AA$5,Sheet1!$B$15:$AG$104,8,FALSE),0)</f>
        <v>0</v>
      </c>
      <c r="AB260" s="213">
        <f ca="1">+IF($C260=[1]Résultats!$C$3,VLOOKUP(AB$5,Sheet1!$B$15:$AG$104,8,FALSE),0)</f>
        <v>0</v>
      </c>
      <c r="AC260" s="165">
        <f ca="1">+IF($C260=[1]Résultats!$C$3,VLOOKUP(AC$5,Sheet1!$B$15:$AG$104,8,FALSE),0)</f>
        <v>0</v>
      </c>
      <c r="AD260" s="165">
        <f ca="1">+IF($C260=[1]Résultats!$C$3,VLOOKUP(AD$5,Sheet1!$B$15:$AG$104,8,FALSE),0)</f>
        <v>0</v>
      </c>
      <c r="AE260" s="213">
        <f ca="1">+IF($C260=[1]Résultats!$C$3,VLOOKUP(AE$5,Sheet1!$B$15:$AG$104,8,FALSE),0)</f>
        <v>0</v>
      </c>
      <c r="AF260" s="165">
        <f ca="1">+IF($C260=[1]Résultats!$C$3,VLOOKUP(AF$5,Sheet1!$B$15:$AG$104,8,FALSE),0)</f>
        <v>0</v>
      </c>
      <c r="AG260" s="165">
        <f ca="1">+IF($C260=[1]Résultats!$C$3,VLOOKUP(AG$5,Sheet1!$B$15:$AG$104,8,FALSE),0)</f>
        <v>0</v>
      </c>
      <c r="AH260" s="151">
        <f ca="1">+IF($C260=[1]Résultats!$C$3,VLOOKUP(AH$5,Sheet1!$B$15:$AG$104,8,FALSE),0)</f>
        <v>0</v>
      </c>
      <c r="AI260" s="151">
        <f ca="1">+IF($C260=[1]Résultats!$C$3,VLOOKUP(AI$5,Sheet1!$B$15:$AG$104,8,FALSE),0)</f>
        <v>0</v>
      </c>
      <c r="AJ260" s="213">
        <f ca="1">+IF($C260=[1]Résultats!$C$3,VLOOKUP(AJ$5,Sheet1!$B$15:$AG$104,8,FALSE),0)</f>
        <v>0</v>
      </c>
      <c r="AK260" s="165">
        <f ca="1">+IF($C260=[1]Résultats!$C$3,VLOOKUP(AK$5,Sheet1!$B$15:$AG$104,8,FALSE),0)</f>
        <v>0</v>
      </c>
      <c r="AL260" s="165">
        <f ca="1">+IF($C260=[1]Résultats!$C$3,VLOOKUP(AL$5,Sheet1!$B$15:$AG$104,8,FALSE),0)</f>
        <v>0</v>
      </c>
      <c r="AM260" s="213">
        <f ca="1">+IF($C260=[1]Résultats!$C$3,VLOOKUP(AM$5,Sheet1!$B$15:$AG$104,8,FALSE),0)</f>
        <v>0</v>
      </c>
      <c r="AN260" s="165">
        <f ca="1">+IF($C260=[1]Résultats!$C$3,VLOOKUP(AN$5,Sheet1!$B$15:$AG$104,8,FALSE),0)</f>
        <v>0</v>
      </c>
      <c r="AO260" s="165">
        <f ca="1">+IF($C260=[1]Résultats!$C$3,VLOOKUP(AO$5,Sheet1!$B$15:$AG$104,8,FALSE),0)</f>
        <v>0</v>
      </c>
      <c r="AP260" s="213">
        <f ca="1">+IF($C260=[1]Résultats!$C$3,VLOOKUP(AP$5,Sheet1!$B$15:$AG$104,8,FALSE),0)</f>
        <v>0</v>
      </c>
      <c r="AQ260" s="165">
        <f ca="1">+IF($C260=[1]Résultats!$C$3,VLOOKUP(AQ$5,Sheet1!$B$15:$AG$104,8,FALSE),0)</f>
        <v>0</v>
      </c>
      <c r="AR260" s="165">
        <f ca="1">+IF($C260=[1]Résultats!$C$3,VLOOKUP(AR$5,Sheet1!$B$15:$AG$104,8,FALSE),0)</f>
        <v>0</v>
      </c>
      <c r="AS260" s="151">
        <f ca="1">+IF($C260=[1]Résultats!$C$3,VLOOKUP(AS$5,Sheet1!$B$15:$AG$104,8,FALSE),0)</f>
        <v>0</v>
      </c>
      <c r="AT260" s="151">
        <f ca="1">+IF($C260=[1]Résultats!$C$3,VLOOKUP(AT$5,Sheet1!$B$15:$AG$104,8,FALSE),0)</f>
        <v>0</v>
      </c>
      <c r="AU260" s="213">
        <f ca="1">+IF($C260=[1]Résultats!$C$3,VLOOKUP(AU$5,Sheet1!$B$15:$AG$104,8,FALSE),0)</f>
        <v>0</v>
      </c>
      <c r="AV260" s="151">
        <f ca="1">+IF($C260=[1]Résultats!$C$3,VLOOKUP(AV$5,Sheet1!$B$15:$AG$104,8,FALSE),0)</f>
        <v>0</v>
      </c>
      <c r="AW260" s="151">
        <f ca="1">+IF($C260=[1]Résultats!$C$3,VLOOKUP(AW$5,Sheet1!$B$15:$AG$104,8,FALSE),0)</f>
        <v>0</v>
      </c>
      <c r="AX260" s="151">
        <f ca="1">+IF($C260=[1]Résultats!$C$3,VLOOKUP(AX$5,Sheet1!$B$15:$AG$104,8,FALSE),0)</f>
        <v>0</v>
      </c>
      <c r="AY260" s="151">
        <f ca="1">+IF($C260=[1]Résultats!$C$3,VLOOKUP(AY$5,Sheet1!$B$15:$AG$104,8,FALSE),0)</f>
        <v>0</v>
      </c>
      <c r="AZ260" s="213">
        <f ca="1">+IF($C260=[1]Résultats!$C$3,VLOOKUP(AZ$5,Sheet1!$B$15:$AG$104,8,FALSE),0)</f>
        <v>0</v>
      </c>
      <c r="BA260" s="165">
        <f ca="1">+IF($C260=[1]Résultats!$C$3,VLOOKUP(BA$5,Sheet1!$B$15:$AG$104,8,FALSE),0)</f>
        <v>0</v>
      </c>
      <c r="BB260" s="165">
        <f ca="1">+IF($C260=[1]Résultats!$C$3,VLOOKUP(BB$5,Sheet1!$B$15:$AG$104,8,FALSE),0)</f>
        <v>0</v>
      </c>
      <c r="BC260" s="151">
        <f ca="1">+IF($C260=[1]Résultats!$C$3,VLOOKUP(BC$5,Sheet1!$B$15:$AG$104,8,FALSE),0)</f>
        <v>0</v>
      </c>
      <c r="BD260" s="151">
        <f ca="1">+IF($C260=[1]Résultats!$C$3,VLOOKUP(BD$5,Sheet1!$B$15:$AG$104,8,FALSE),0)</f>
        <v>0</v>
      </c>
      <c r="BE260" s="151">
        <f ca="1">+IF($C260=[1]Résultats!$C$3,VLOOKUP(BE$5,Sheet1!$B$15:$AG$104,8,FALSE),0)</f>
        <v>0</v>
      </c>
      <c r="BF260" s="151">
        <f ca="1">+IF($C260=[1]Résultats!$C$3,VLOOKUP(BF$5,Sheet1!$B$15:$AG$104,8,FALSE),0)</f>
        <v>0</v>
      </c>
      <c r="BG260" s="151">
        <f ca="1">+IF($C260=[1]Résultats!$C$3,VLOOKUP(BG$5,Sheet1!$B$15:$AG$104,8,FALSE),0)</f>
        <v>0</v>
      </c>
      <c r="BH260" s="151">
        <f ca="1">+IF($C260=[1]Résultats!$C$3,VLOOKUP(BH$5,Sheet1!$B$15:$AG$104,8,FALSE),0)</f>
        <v>0</v>
      </c>
      <c r="BI260" s="151">
        <f ca="1">+IF($C260=[1]Résultats!$C$3,VLOOKUP(BI$5,Sheet1!$B$15:$AG$104,8,FALSE),0)</f>
        <v>0</v>
      </c>
      <c r="BJ260" s="151">
        <f ca="1">+IF($C260=[1]Résultats!$C$3,VLOOKUP(BJ$5,Sheet1!$B$15:$AG$104,8,FALSE),0)</f>
        <v>0</v>
      </c>
      <c r="BK260" s="151">
        <f ca="1">+IF($C260=[1]Résultats!$C$3,VLOOKUP(BK$5,Sheet1!$B$15:$AG$104,8,FALSE),0)</f>
        <v>0</v>
      </c>
      <c r="BL260" s="151">
        <f ca="1">+IF($C260=[1]Résultats!$C$3,VLOOKUP(BL$5,Sheet1!$B$15:$AG$104,8,FALSE),0)</f>
        <v>0</v>
      </c>
      <c r="BM260" s="151">
        <f ca="1">+IF($C260=[1]Résultats!$C$3,VLOOKUP(BM$5,Sheet1!$B$15:$AG$104,8,FALSE),0)</f>
        <v>0</v>
      </c>
      <c r="BN260" s="151">
        <f ca="1">+IF($C260=[1]Résultats!$C$3,VLOOKUP(BN$5,Sheet1!$B$15:$AG$104,8,FALSE),0)</f>
        <v>0</v>
      </c>
      <c r="BO260" s="151">
        <f ca="1">+IF($C260=[1]Résultats!$C$3,VLOOKUP(BO$5,Sheet1!$B$15:$AG$104,8,FALSE),0)</f>
        <v>0</v>
      </c>
      <c r="BP260" s="151">
        <f ca="1">+IF($C260=[1]Résultats!$C$3,VLOOKUP(BP$5,Sheet1!$B$15:$AG$104,8,FALSE),0)</f>
        <v>0</v>
      </c>
      <c r="BQ260" s="151">
        <f ca="1">+IF($C260=[1]Résultats!$C$3,VLOOKUP(BQ$5,Sheet1!$B$15:$AG$104,8,FALSE),0)</f>
        <v>0</v>
      </c>
      <c r="BR260" s="151">
        <f ca="1">+IF($C260=[1]Résultats!$C$3,VLOOKUP(BR$5,Sheet1!$B$15:$AG$104,8,FALSE),0)</f>
        <v>0</v>
      </c>
      <c r="BS260" s="151">
        <f ca="1">+IF($C260=[1]Résultats!$C$3,VLOOKUP(BS$5,Sheet1!$B$15:$AG$104,8,FALSE),0)</f>
        <v>0</v>
      </c>
      <c r="BT260" s="151">
        <f ca="1">+IF($C260=[1]Résultats!$C$3,VLOOKUP(BT$5,Sheet1!$B$15:$AG$104,8,FALSE),0)</f>
        <v>0</v>
      </c>
      <c r="BU260" s="151">
        <f ca="1">+IF($C260=[1]Résultats!$C$3,VLOOKUP(BU$5,Sheet1!$B$15:$AG$104,8,FALSE),0)</f>
        <v>0</v>
      </c>
      <c r="BV260" s="151">
        <f ca="1">+IF($C260=[1]Résultats!$C$3,VLOOKUP(BV$5,Sheet1!$B$15:$AG$104,8,FALSE),0)</f>
        <v>0</v>
      </c>
      <c r="BW260" s="151">
        <f ca="1">+IF($C260=[1]Résultats!$C$3,VLOOKUP(BW$5,Sheet1!$B$15:$AG$104,8,FALSE),0)</f>
        <v>0</v>
      </c>
      <c r="BX260" s="151">
        <f ca="1">+IF($C260=[1]Résultats!$C$3,VLOOKUP(BX$5,Sheet1!$B$15:$AG$104,8,FALSE),0)</f>
        <v>0</v>
      </c>
      <c r="BY260" s="151">
        <f ca="1">+IF($C260=[1]Résultats!$C$3,VLOOKUP(BY$5,Sheet1!$B$15:$AG$104,8,FALSE),0)</f>
        <v>0</v>
      </c>
      <c r="BZ260" s="151">
        <f ca="1">+IF($C260=[1]Résultats!$C$3,VLOOKUP(BZ$5,Sheet1!$B$15:$AG$104,8,FALSE),0)</f>
        <v>0</v>
      </c>
    </row>
    <row r="261" spans="1:78" ht="15.75" customHeight="1" x14ac:dyDescent="0.2">
      <c r="A261" s="1">
        <f t="shared" ca="1" si="12"/>
        <v>0</v>
      </c>
      <c r="B261" s="1">
        <f t="shared" ca="1" si="13"/>
        <v>0</v>
      </c>
      <c r="C261" s="136">
        <f>Hébergement!C261</f>
        <v>43356</v>
      </c>
      <c r="D261" s="150">
        <f ca="1">+IF($C261=[1]Résultats!$C$3,VLOOKUP(D$5,Sheet1!$B$15:$AG$104,8,FALSE),0)</f>
        <v>0</v>
      </c>
      <c r="E261" s="150">
        <f ca="1">+IF($C261=[1]Résultats!$C$3,VLOOKUP(E$5,Sheet1!$B$15:$AG$104,8,FALSE),0)</f>
        <v>0</v>
      </c>
      <c r="F261" s="150">
        <f ca="1">+IF($C261=[1]Résultats!$C$3,VLOOKUP(F$5,Sheet1!$B$15:$AG$104,8,FALSE),0)</f>
        <v>0</v>
      </c>
      <c r="G261" s="150">
        <f ca="1">+IF($C261=[1]Résultats!$C$3,VLOOKUP(G$5,Sheet1!$B$15:$AG$104,8,FALSE),0)</f>
        <v>0</v>
      </c>
      <c r="H261" s="150">
        <f ca="1">+IF($C261=[1]Résultats!$C$3,VLOOKUP(H$5,Sheet1!$B$15:$AG$104,8,FALSE),0)</f>
        <v>0</v>
      </c>
      <c r="I261" s="150">
        <f ca="1">+IF($C261=[1]Résultats!$C$3,VLOOKUP(I$5,Sheet1!$B$15:$AG$104,8,FALSE),0)</f>
        <v>0</v>
      </c>
      <c r="J261" s="151">
        <f ca="1">+IF($C261=[1]Résultats!$C$3,VLOOKUP(J$5,Sheet1!$B$15:$AG$104,8,FALSE),0)</f>
        <v>0</v>
      </c>
      <c r="K261" s="151">
        <f ca="1">+IF($C261=[1]Résultats!$C$3,VLOOKUP(K$5,Sheet1!$B$15:$AG$104,8,FALSE),0)</f>
        <v>0</v>
      </c>
      <c r="L261" s="213">
        <f ca="1">+IF($C261=[1]Résultats!$C$3,VLOOKUP(L$5,Sheet1!$B$15:$AG$104,8,FALSE),0)</f>
        <v>0</v>
      </c>
      <c r="M261" s="165">
        <f ca="1">+IF($C261=[1]Résultats!$C$3,VLOOKUP(M$5,Sheet1!$B$15:$AG$104,8,FALSE),0)</f>
        <v>0</v>
      </c>
      <c r="N261" s="165">
        <f ca="1">+IF($C261=[1]Résultats!$C$3,VLOOKUP(N$5,Sheet1!$B$15:$AG$104,8,FALSE),0)</f>
        <v>0</v>
      </c>
      <c r="O261" s="151">
        <f ca="1">+IF($C261=[1]Résultats!$C$3,VLOOKUP(O$5,Sheet1!$B$15:$AG$104,8,FALSE),0)</f>
        <v>0</v>
      </c>
      <c r="P261" s="151">
        <f ca="1">+IF($C261=[1]Résultats!$C$3,VLOOKUP(P$5,Sheet1!$B$15:$AG$104,8,FALSE),0)</f>
        <v>0</v>
      </c>
      <c r="Q261" s="213">
        <f ca="1">+IF($C261=[1]Résultats!$C$3,VLOOKUP(Q$5,Sheet1!$B$15:$AG$104,8,FALSE),0)</f>
        <v>0</v>
      </c>
      <c r="R261" s="151">
        <f ca="1">+IF($C261=[1]Résultats!$C$3,VLOOKUP(R$5,Sheet1!$B$15:$AG$104,8,FALSE),0)</f>
        <v>0</v>
      </c>
      <c r="S261" s="165">
        <f ca="1">+IF($C261=[1]Résultats!$C$3,VLOOKUP(S$5,Sheet1!$B$15:$AG$104,8,FALSE),0)</f>
        <v>0</v>
      </c>
      <c r="T261" s="165">
        <f ca="1">+IF($C261=[1]Résultats!$C$3,VLOOKUP(T$5,Sheet1!$B$15:$AG$104,8,FALSE),0)</f>
        <v>0</v>
      </c>
      <c r="U261" s="151">
        <f ca="1">+IF($C261=[1]Résultats!$C$3,VLOOKUP(U$5,Sheet1!$B$15:$AG$104,8,FALSE),0)</f>
        <v>0</v>
      </c>
      <c r="V261" s="151">
        <f ca="1">+IF($C261=[1]Résultats!$C$3,VLOOKUP(V$5,Sheet1!$B$15:$AG$104,8,FALSE),0)</f>
        <v>0</v>
      </c>
      <c r="W261" s="213">
        <f ca="1">+IF($C261=[1]Résultats!$C$3,VLOOKUP(W$5,Sheet1!$B$15:$AG$104,8,FALSE),0)</f>
        <v>0</v>
      </c>
      <c r="X261" s="165">
        <f ca="1">+IF($C261=[1]Résultats!$C$3,VLOOKUP(X$5,Sheet1!$B$15:$AG$104,8,FALSE),0)</f>
        <v>0</v>
      </c>
      <c r="Y261" s="165">
        <f ca="1">+IF($C261=[1]Résultats!$C$3,VLOOKUP(Y$5,Sheet1!$B$15:$AG$104,8,FALSE),0)</f>
        <v>0</v>
      </c>
      <c r="Z261" s="151">
        <f ca="1">+IF($C261=[1]Résultats!$C$3,VLOOKUP(Z$5,Sheet1!$B$15:$AG$104,8,FALSE),0)</f>
        <v>0</v>
      </c>
      <c r="AA261" s="151">
        <f ca="1">+IF($C261=[1]Résultats!$C$3,VLOOKUP(AA$5,Sheet1!$B$15:$AG$104,8,FALSE),0)</f>
        <v>0</v>
      </c>
      <c r="AB261" s="213">
        <f ca="1">+IF($C261=[1]Résultats!$C$3,VLOOKUP(AB$5,Sheet1!$B$15:$AG$104,8,FALSE),0)</f>
        <v>0</v>
      </c>
      <c r="AC261" s="165">
        <f ca="1">+IF($C261=[1]Résultats!$C$3,VLOOKUP(AC$5,Sheet1!$B$15:$AG$104,8,FALSE),0)</f>
        <v>0</v>
      </c>
      <c r="AD261" s="165">
        <f ca="1">+IF($C261=[1]Résultats!$C$3,VLOOKUP(AD$5,Sheet1!$B$15:$AG$104,8,FALSE),0)</f>
        <v>0</v>
      </c>
      <c r="AE261" s="213">
        <f ca="1">+IF($C261=[1]Résultats!$C$3,VLOOKUP(AE$5,Sheet1!$B$15:$AG$104,8,FALSE),0)</f>
        <v>0</v>
      </c>
      <c r="AF261" s="165">
        <f ca="1">+IF($C261=[1]Résultats!$C$3,VLOOKUP(AF$5,Sheet1!$B$15:$AG$104,8,FALSE),0)</f>
        <v>0</v>
      </c>
      <c r="AG261" s="165">
        <f ca="1">+IF($C261=[1]Résultats!$C$3,VLOOKUP(AG$5,Sheet1!$B$15:$AG$104,8,FALSE),0)</f>
        <v>0</v>
      </c>
      <c r="AH261" s="151">
        <f ca="1">+IF($C261=[1]Résultats!$C$3,VLOOKUP(AH$5,Sheet1!$B$15:$AG$104,8,FALSE),0)</f>
        <v>0</v>
      </c>
      <c r="AI261" s="151">
        <f ca="1">+IF($C261=[1]Résultats!$C$3,VLOOKUP(AI$5,Sheet1!$B$15:$AG$104,8,FALSE),0)</f>
        <v>0</v>
      </c>
      <c r="AJ261" s="213">
        <f ca="1">+IF($C261=[1]Résultats!$C$3,VLOOKUP(AJ$5,Sheet1!$B$15:$AG$104,8,FALSE),0)</f>
        <v>0</v>
      </c>
      <c r="AK261" s="165">
        <f ca="1">+IF($C261=[1]Résultats!$C$3,VLOOKUP(AK$5,Sheet1!$B$15:$AG$104,8,FALSE),0)</f>
        <v>0</v>
      </c>
      <c r="AL261" s="165">
        <f ca="1">+IF($C261=[1]Résultats!$C$3,VLOOKUP(AL$5,Sheet1!$B$15:$AG$104,8,FALSE),0)</f>
        <v>0</v>
      </c>
      <c r="AM261" s="213">
        <f ca="1">+IF($C261=[1]Résultats!$C$3,VLOOKUP(AM$5,Sheet1!$B$15:$AG$104,8,FALSE),0)</f>
        <v>0</v>
      </c>
      <c r="AN261" s="165">
        <f ca="1">+IF($C261=[1]Résultats!$C$3,VLOOKUP(AN$5,Sheet1!$B$15:$AG$104,8,FALSE),0)</f>
        <v>0</v>
      </c>
      <c r="AO261" s="165">
        <f ca="1">+IF($C261=[1]Résultats!$C$3,VLOOKUP(AO$5,Sheet1!$B$15:$AG$104,8,FALSE),0)</f>
        <v>0</v>
      </c>
      <c r="AP261" s="213">
        <f ca="1">+IF($C261=[1]Résultats!$C$3,VLOOKUP(AP$5,Sheet1!$B$15:$AG$104,8,FALSE),0)</f>
        <v>0</v>
      </c>
      <c r="AQ261" s="165">
        <f ca="1">+IF($C261=[1]Résultats!$C$3,VLOOKUP(AQ$5,Sheet1!$B$15:$AG$104,8,FALSE),0)</f>
        <v>0</v>
      </c>
      <c r="AR261" s="165">
        <f ca="1">+IF($C261=[1]Résultats!$C$3,VLOOKUP(AR$5,Sheet1!$B$15:$AG$104,8,FALSE),0)</f>
        <v>0</v>
      </c>
      <c r="AS261" s="151">
        <f ca="1">+IF($C261=[1]Résultats!$C$3,VLOOKUP(AS$5,Sheet1!$B$15:$AG$104,8,FALSE),0)</f>
        <v>0</v>
      </c>
      <c r="AT261" s="151">
        <f ca="1">+IF($C261=[1]Résultats!$C$3,VLOOKUP(AT$5,Sheet1!$B$15:$AG$104,8,FALSE),0)</f>
        <v>0</v>
      </c>
      <c r="AU261" s="213">
        <f ca="1">+IF($C261=[1]Résultats!$C$3,VLOOKUP(AU$5,Sheet1!$B$15:$AG$104,8,FALSE),0)</f>
        <v>0</v>
      </c>
      <c r="AV261" s="151">
        <f ca="1">+IF($C261=[1]Résultats!$C$3,VLOOKUP(AV$5,Sheet1!$B$15:$AG$104,8,FALSE),0)</f>
        <v>0</v>
      </c>
      <c r="AW261" s="151">
        <f ca="1">+IF($C261=[1]Résultats!$C$3,VLOOKUP(AW$5,Sheet1!$B$15:$AG$104,8,FALSE),0)</f>
        <v>0</v>
      </c>
      <c r="AX261" s="151">
        <f ca="1">+IF($C261=[1]Résultats!$C$3,VLOOKUP(AX$5,Sheet1!$B$15:$AG$104,8,FALSE),0)</f>
        <v>0</v>
      </c>
      <c r="AY261" s="151">
        <f ca="1">+IF($C261=[1]Résultats!$C$3,VLOOKUP(AY$5,Sheet1!$B$15:$AG$104,8,FALSE),0)</f>
        <v>0</v>
      </c>
      <c r="AZ261" s="213">
        <f ca="1">+IF($C261=[1]Résultats!$C$3,VLOOKUP(AZ$5,Sheet1!$B$15:$AG$104,8,FALSE),0)</f>
        <v>0</v>
      </c>
      <c r="BA261" s="165">
        <f ca="1">+IF($C261=[1]Résultats!$C$3,VLOOKUP(BA$5,Sheet1!$B$15:$AG$104,8,FALSE),0)</f>
        <v>0</v>
      </c>
      <c r="BB261" s="165">
        <f ca="1">+IF($C261=[1]Résultats!$C$3,VLOOKUP(BB$5,Sheet1!$B$15:$AG$104,8,FALSE),0)</f>
        <v>0</v>
      </c>
      <c r="BC261" s="151">
        <f ca="1">+IF($C261=[1]Résultats!$C$3,VLOOKUP(BC$5,Sheet1!$B$15:$AG$104,8,FALSE),0)</f>
        <v>0</v>
      </c>
      <c r="BD261" s="151">
        <f ca="1">+IF($C261=[1]Résultats!$C$3,VLOOKUP(BD$5,Sheet1!$B$15:$AG$104,8,FALSE),0)</f>
        <v>0</v>
      </c>
      <c r="BE261" s="151">
        <f ca="1">+IF($C261=[1]Résultats!$C$3,VLOOKUP(BE$5,Sheet1!$B$15:$AG$104,8,FALSE),0)</f>
        <v>0</v>
      </c>
      <c r="BF261" s="151">
        <f ca="1">+IF($C261=[1]Résultats!$C$3,VLOOKUP(BF$5,Sheet1!$B$15:$AG$104,8,FALSE),0)</f>
        <v>0</v>
      </c>
      <c r="BG261" s="151">
        <f ca="1">+IF($C261=[1]Résultats!$C$3,VLOOKUP(BG$5,Sheet1!$B$15:$AG$104,8,FALSE),0)</f>
        <v>0</v>
      </c>
      <c r="BH261" s="151">
        <f ca="1">+IF($C261=[1]Résultats!$C$3,VLOOKUP(BH$5,Sheet1!$B$15:$AG$104,8,FALSE),0)</f>
        <v>0</v>
      </c>
      <c r="BI261" s="151">
        <f ca="1">+IF($C261=[1]Résultats!$C$3,VLOOKUP(BI$5,Sheet1!$B$15:$AG$104,8,FALSE),0)</f>
        <v>0</v>
      </c>
      <c r="BJ261" s="151">
        <f ca="1">+IF($C261=[1]Résultats!$C$3,VLOOKUP(BJ$5,Sheet1!$B$15:$AG$104,8,FALSE),0)</f>
        <v>0</v>
      </c>
      <c r="BK261" s="151">
        <f ca="1">+IF($C261=[1]Résultats!$C$3,VLOOKUP(BK$5,Sheet1!$B$15:$AG$104,8,FALSE),0)</f>
        <v>0</v>
      </c>
      <c r="BL261" s="151">
        <f ca="1">+IF($C261=[1]Résultats!$C$3,VLOOKUP(BL$5,Sheet1!$B$15:$AG$104,8,FALSE),0)</f>
        <v>0</v>
      </c>
      <c r="BM261" s="151">
        <f ca="1">+IF($C261=[1]Résultats!$C$3,VLOOKUP(BM$5,Sheet1!$B$15:$AG$104,8,FALSE),0)</f>
        <v>0</v>
      </c>
      <c r="BN261" s="151">
        <f ca="1">+IF($C261=[1]Résultats!$C$3,VLOOKUP(BN$5,Sheet1!$B$15:$AG$104,8,FALSE),0)</f>
        <v>0</v>
      </c>
      <c r="BO261" s="151">
        <f ca="1">+IF($C261=[1]Résultats!$C$3,VLOOKUP(BO$5,Sheet1!$B$15:$AG$104,8,FALSE),0)</f>
        <v>0</v>
      </c>
      <c r="BP261" s="151">
        <f ca="1">+IF($C261=[1]Résultats!$C$3,VLOOKUP(BP$5,Sheet1!$B$15:$AG$104,8,FALSE),0)</f>
        <v>0</v>
      </c>
      <c r="BQ261" s="151">
        <f ca="1">+IF($C261=[1]Résultats!$C$3,VLOOKUP(BQ$5,Sheet1!$B$15:$AG$104,8,FALSE),0)</f>
        <v>0</v>
      </c>
      <c r="BR261" s="151">
        <f ca="1">+IF($C261=[1]Résultats!$C$3,VLOOKUP(BR$5,Sheet1!$B$15:$AG$104,8,FALSE),0)</f>
        <v>0</v>
      </c>
      <c r="BS261" s="151">
        <f ca="1">+IF($C261=[1]Résultats!$C$3,VLOOKUP(BS$5,Sheet1!$B$15:$AG$104,8,FALSE),0)</f>
        <v>0</v>
      </c>
      <c r="BT261" s="151">
        <f ca="1">+IF($C261=[1]Résultats!$C$3,VLOOKUP(BT$5,Sheet1!$B$15:$AG$104,8,FALSE),0)</f>
        <v>0</v>
      </c>
      <c r="BU261" s="151">
        <f ca="1">+IF($C261=[1]Résultats!$C$3,VLOOKUP(BU$5,Sheet1!$B$15:$AG$104,8,FALSE),0)</f>
        <v>0</v>
      </c>
      <c r="BV261" s="151">
        <f ca="1">+IF($C261=[1]Résultats!$C$3,VLOOKUP(BV$5,Sheet1!$B$15:$AG$104,8,FALSE),0)</f>
        <v>0</v>
      </c>
      <c r="BW261" s="151">
        <f ca="1">+IF($C261=[1]Résultats!$C$3,VLOOKUP(BW$5,Sheet1!$B$15:$AG$104,8,FALSE),0)</f>
        <v>0</v>
      </c>
      <c r="BX261" s="151">
        <f ca="1">+IF($C261=[1]Résultats!$C$3,VLOOKUP(BX$5,Sheet1!$B$15:$AG$104,8,FALSE),0)</f>
        <v>0</v>
      </c>
      <c r="BY261" s="151">
        <f ca="1">+IF($C261=[1]Résultats!$C$3,VLOOKUP(BY$5,Sheet1!$B$15:$AG$104,8,FALSE),0)</f>
        <v>0</v>
      </c>
      <c r="BZ261" s="151">
        <f ca="1">+IF($C261=[1]Résultats!$C$3,VLOOKUP(BZ$5,Sheet1!$B$15:$AG$104,8,FALSE),0)</f>
        <v>0</v>
      </c>
    </row>
    <row r="262" spans="1:78" ht="15.75" customHeight="1" x14ac:dyDescent="0.2">
      <c r="A262" s="1">
        <f t="shared" ca="1" si="12"/>
        <v>0</v>
      </c>
      <c r="B262" s="1">
        <f t="shared" ca="1" si="13"/>
        <v>0</v>
      </c>
      <c r="C262" s="136">
        <f>Hébergement!C262</f>
        <v>43357</v>
      </c>
      <c r="D262" s="150">
        <f ca="1">+IF($C262=[1]Résultats!$C$3,VLOOKUP(D$5,Sheet1!$B$15:$AG$104,8,FALSE),0)</f>
        <v>0</v>
      </c>
      <c r="E262" s="150">
        <f ca="1">+IF($C262=[1]Résultats!$C$3,VLOOKUP(E$5,Sheet1!$B$15:$AG$104,8,FALSE),0)</f>
        <v>0</v>
      </c>
      <c r="F262" s="150">
        <f ca="1">+IF($C262=[1]Résultats!$C$3,VLOOKUP(F$5,Sheet1!$B$15:$AG$104,8,FALSE),0)</f>
        <v>0</v>
      </c>
      <c r="G262" s="150">
        <f ca="1">+IF($C262=[1]Résultats!$C$3,VLOOKUP(G$5,Sheet1!$B$15:$AG$104,8,FALSE),0)</f>
        <v>0</v>
      </c>
      <c r="H262" s="150">
        <f ca="1">+IF($C262=[1]Résultats!$C$3,VLOOKUP(H$5,Sheet1!$B$15:$AG$104,8,FALSE),0)</f>
        <v>0</v>
      </c>
      <c r="I262" s="150">
        <f ca="1">+IF($C262=[1]Résultats!$C$3,VLOOKUP(I$5,Sheet1!$B$15:$AG$104,8,FALSE),0)</f>
        <v>0</v>
      </c>
      <c r="J262" s="151">
        <f ca="1">+IF($C262=[1]Résultats!$C$3,VLOOKUP(J$5,Sheet1!$B$15:$AG$104,8,FALSE),0)</f>
        <v>0</v>
      </c>
      <c r="K262" s="151">
        <f ca="1">+IF($C262=[1]Résultats!$C$3,VLOOKUP(K$5,Sheet1!$B$15:$AG$104,8,FALSE),0)</f>
        <v>0</v>
      </c>
      <c r="L262" s="213">
        <f ca="1">+IF($C262=[1]Résultats!$C$3,VLOOKUP(L$5,Sheet1!$B$15:$AG$104,8,FALSE),0)</f>
        <v>0</v>
      </c>
      <c r="M262" s="165">
        <f ca="1">+IF($C262=[1]Résultats!$C$3,VLOOKUP(M$5,Sheet1!$B$15:$AG$104,8,FALSE),0)</f>
        <v>0</v>
      </c>
      <c r="N262" s="165">
        <f ca="1">+IF($C262=[1]Résultats!$C$3,VLOOKUP(N$5,Sheet1!$B$15:$AG$104,8,FALSE),0)</f>
        <v>0</v>
      </c>
      <c r="O262" s="151">
        <f ca="1">+IF($C262=[1]Résultats!$C$3,VLOOKUP(O$5,Sheet1!$B$15:$AG$104,8,FALSE),0)</f>
        <v>0</v>
      </c>
      <c r="P262" s="151">
        <f ca="1">+IF($C262=[1]Résultats!$C$3,VLOOKUP(P$5,Sheet1!$B$15:$AG$104,8,FALSE),0)</f>
        <v>0</v>
      </c>
      <c r="Q262" s="213">
        <f ca="1">+IF($C262=[1]Résultats!$C$3,VLOOKUP(Q$5,Sheet1!$B$15:$AG$104,8,FALSE),0)</f>
        <v>0</v>
      </c>
      <c r="R262" s="151">
        <f ca="1">+IF($C262=[1]Résultats!$C$3,VLOOKUP(R$5,Sheet1!$B$15:$AG$104,8,FALSE),0)</f>
        <v>0</v>
      </c>
      <c r="S262" s="165">
        <f ca="1">+IF($C262=[1]Résultats!$C$3,VLOOKUP(S$5,Sheet1!$B$15:$AG$104,8,FALSE),0)</f>
        <v>0</v>
      </c>
      <c r="T262" s="165">
        <f ca="1">+IF($C262=[1]Résultats!$C$3,VLOOKUP(T$5,Sheet1!$B$15:$AG$104,8,FALSE),0)</f>
        <v>0</v>
      </c>
      <c r="U262" s="151">
        <f ca="1">+IF($C262=[1]Résultats!$C$3,VLOOKUP(U$5,Sheet1!$B$15:$AG$104,8,FALSE),0)</f>
        <v>0</v>
      </c>
      <c r="V262" s="151">
        <f ca="1">+IF($C262=[1]Résultats!$C$3,VLOOKUP(V$5,Sheet1!$B$15:$AG$104,8,FALSE),0)</f>
        <v>0</v>
      </c>
      <c r="W262" s="213">
        <f ca="1">+IF($C262=[1]Résultats!$C$3,VLOOKUP(W$5,Sheet1!$B$15:$AG$104,8,FALSE),0)</f>
        <v>0</v>
      </c>
      <c r="X262" s="165">
        <f ca="1">+IF($C262=[1]Résultats!$C$3,VLOOKUP(X$5,Sheet1!$B$15:$AG$104,8,FALSE),0)</f>
        <v>0</v>
      </c>
      <c r="Y262" s="165">
        <f ca="1">+IF($C262=[1]Résultats!$C$3,VLOOKUP(Y$5,Sheet1!$B$15:$AG$104,8,FALSE),0)</f>
        <v>0</v>
      </c>
      <c r="Z262" s="151">
        <f ca="1">+IF($C262=[1]Résultats!$C$3,VLOOKUP(Z$5,Sheet1!$B$15:$AG$104,8,FALSE),0)</f>
        <v>0</v>
      </c>
      <c r="AA262" s="151">
        <f ca="1">+IF($C262=[1]Résultats!$C$3,VLOOKUP(AA$5,Sheet1!$B$15:$AG$104,8,FALSE),0)</f>
        <v>0</v>
      </c>
      <c r="AB262" s="213">
        <f ca="1">+IF($C262=[1]Résultats!$C$3,VLOOKUP(AB$5,Sheet1!$B$15:$AG$104,8,FALSE),0)</f>
        <v>0</v>
      </c>
      <c r="AC262" s="165">
        <f ca="1">+IF($C262=[1]Résultats!$C$3,VLOOKUP(AC$5,Sheet1!$B$15:$AG$104,8,FALSE),0)</f>
        <v>0</v>
      </c>
      <c r="AD262" s="165">
        <f ca="1">+IF($C262=[1]Résultats!$C$3,VLOOKUP(AD$5,Sheet1!$B$15:$AG$104,8,FALSE),0)</f>
        <v>0</v>
      </c>
      <c r="AE262" s="213">
        <f ca="1">+IF($C262=[1]Résultats!$C$3,VLOOKUP(AE$5,Sheet1!$B$15:$AG$104,8,FALSE),0)</f>
        <v>0</v>
      </c>
      <c r="AF262" s="165">
        <f ca="1">+IF($C262=[1]Résultats!$C$3,VLOOKUP(AF$5,Sheet1!$B$15:$AG$104,8,FALSE),0)</f>
        <v>0</v>
      </c>
      <c r="AG262" s="165">
        <f ca="1">+IF($C262=[1]Résultats!$C$3,VLOOKUP(AG$5,Sheet1!$B$15:$AG$104,8,FALSE),0)</f>
        <v>0</v>
      </c>
      <c r="AH262" s="151">
        <f ca="1">+IF($C262=[1]Résultats!$C$3,VLOOKUP(AH$5,Sheet1!$B$15:$AG$104,8,FALSE),0)</f>
        <v>0</v>
      </c>
      <c r="AI262" s="151">
        <f ca="1">+IF($C262=[1]Résultats!$C$3,VLOOKUP(AI$5,Sheet1!$B$15:$AG$104,8,FALSE),0)</f>
        <v>0</v>
      </c>
      <c r="AJ262" s="213">
        <f ca="1">+IF($C262=[1]Résultats!$C$3,VLOOKUP(AJ$5,Sheet1!$B$15:$AG$104,8,FALSE),0)</f>
        <v>0</v>
      </c>
      <c r="AK262" s="165">
        <f ca="1">+IF($C262=[1]Résultats!$C$3,VLOOKUP(AK$5,Sheet1!$B$15:$AG$104,8,FALSE),0)</f>
        <v>0</v>
      </c>
      <c r="AL262" s="165">
        <f ca="1">+IF($C262=[1]Résultats!$C$3,VLOOKUP(AL$5,Sheet1!$B$15:$AG$104,8,FALSE),0)</f>
        <v>0</v>
      </c>
      <c r="AM262" s="213">
        <f ca="1">+IF($C262=[1]Résultats!$C$3,VLOOKUP(AM$5,Sheet1!$B$15:$AG$104,8,FALSE),0)</f>
        <v>0</v>
      </c>
      <c r="AN262" s="165">
        <f ca="1">+IF($C262=[1]Résultats!$C$3,VLOOKUP(AN$5,Sheet1!$B$15:$AG$104,8,FALSE),0)</f>
        <v>0</v>
      </c>
      <c r="AO262" s="165">
        <f ca="1">+IF($C262=[1]Résultats!$C$3,VLOOKUP(AO$5,Sheet1!$B$15:$AG$104,8,FALSE),0)</f>
        <v>0</v>
      </c>
      <c r="AP262" s="213">
        <f ca="1">+IF($C262=[1]Résultats!$C$3,VLOOKUP(AP$5,Sheet1!$B$15:$AG$104,8,FALSE),0)</f>
        <v>0</v>
      </c>
      <c r="AQ262" s="165">
        <f ca="1">+IF($C262=[1]Résultats!$C$3,VLOOKUP(AQ$5,Sheet1!$B$15:$AG$104,8,FALSE),0)</f>
        <v>0</v>
      </c>
      <c r="AR262" s="165">
        <f ca="1">+IF($C262=[1]Résultats!$C$3,VLOOKUP(AR$5,Sheet1!$B$15:$AG$104,8,FALSE),0)</f>
        <v>0</v>
      </c>
      <c r="AS262" s="151">
        <f ca="1">+IF($C262=[1]Résultats!$C$3,VLOOKUP(AS$5,Sheet1!$B$15:$AG$104,8,FALSE),0)</f>
        <v>0</v>
      </c>
      <c r="AT262" s="151">
        <f ca="1">+IF($C262=[1]Résultats!$C$3,VLOOKUP(AT$5,Sheet1!$B$15:$AG$104,8,FALSE),0)</f>
        <v>0</v>
      </c>
      <c r="AU262" s="213">
        <f ca="1">+IF($C262=[1]Résultats!$C$3,VLOOKUP(AU$5,Sheet1!$B$15:$AG$104,8,FALSE),0)</f>
        <v>0</v>
      </c>
      <c r="AV262" s="151">
        <f ca="1">+IF($C262=[1]Résultats!$C$3,VLOOKUP(AV$5,Sheet1!$B$15:$AG$104,8,FALSE),0)</f>
        <v>0</v>
      </c>
      <c r="AW262" s="151">
        <f ca="1">+IF($C262=[1]Résultats!$C$3,VLOOKUP(AW$5,Sheet1!$B$15:$AG$104,8,FALSE),0)</f>
        <v>0</v>
      </c>
      <c r="AX262" s="151">
        <f ca="1">+IF($C262=[1]Résultats!$C$3,VLOOKUP(AX$5,Sheet1!$B$15:$AG$104,8,FALSE),0)</f>
        <v>0</v>
      </c>
      <c r="AY262" s="151">
        <f ca="1">+IF($C262=[1]Résultats!$C$3,VLOOKUP(AY$5,Sheet1!$B$15:$AG$104,8,FALSE),0)</f>
        <v>0</v>
      </c>
      <c r="AZ262" s="213">
        <f ca="1">+IF($C262=[1]Résultats!$C$3,VLOOKUP(AZ$5,Sheet1!$B$15:$AG$104,8,FALSE),0)</f>
        <v>0</v>
      </c>
      <c r="BA262" s="165">
        <f ca="1">+IF($C262=[1]Résultats!$C$3,VLOOKUP(BA$5,Sheet1!$B$15:$AG$104,8,FALSE),0)</f>
        <v>0</v>
      </c>
      <c r="BB262" s="165">
        <f ca="1">+IF($C262=[1]Résultats!$C$3,VLOOKUP(BB$5,Sheet1!$B$15:$AG$104,8,FALSE),0)</f>
        <v>0</v>
      </c>
      <c r="BC262" s="151">
        <f ca="1">+IF($C262=[1]Résultats!$C$3,VLOOKUP(BC$5,Sheet1!$B$15:$AG$104,8,FALSE),0)</f>
        <v>0</v>
      </c>
      <c r="BD262" s="151">
        <f ca="1">+IF($C262=[1]Résultats!$C$3,VLOOKUP(BD$5,Sheet1!$B$15:$AG$104,8,FALSE),0)</f>
        <v>0</v>
      </c>
      <c r="BE262" s="151">
        <f ca="1">+IF($C262=[1]Résultats!$C$3,VLOOKUP(BE$5,Sheet1!$B$15:$AG$104,8,FALSE),0)</f>
        <v>0</v>
      </c>
      <c r="BF262" s="151">
        <f ca="1">+IF($C262=[1]Résultats!$C$3,VLOOKUP(BF$5,Sheet1!$B$15:$AG$104,8,FALSE),0)</f>
        <v>0</v>
      </c>
      <c r="BG262" s="151">
        <f ca="1">+IF($C262=[1]Résultats!$C$3,VLOOKUP(BG$5,Sheet1!$B$15:$AG$104,8,FALSE),0)</f>
        <v>0</v>
      </c>
      <c r="BH262" s="151">
        <f ca="1">+IF($C262=[1]Résultats!$C$3,VLOOKUP(BH$5,Sheet1!$B$15:$AG$104,8,FALSE),0)</f>
        <v>0</v>
      </c>
      <c r="BI262" s="151">
        <f ca="1">+IF($C262=[1]Résultats!$C$3,VLOOKUP(BI$5,Sheet1!$B$15:$AG$104,8,FALSE),0)</f>
        <v>0</v>
      </c>
      <c r="BJ262" s="151">
        <f ca="1">+IF($C262=[1]Résultats!$C$3,VLOOKUP(BJ$5,Sheet1!$B$15:$AG$104,8,FALSE),0)</f>
        <v>0</v>
      </c>
      <c r="BK262" s="151">
        <f ca="1">+IF($C262=[1]Résultats!$C$3,VLOOKUP(BK$5,Sheet1!$B$15:$AG$104,8,FALSE),0)</f>
        <v>0</v>
      </c>
      <c r="BL262" s="151">
        <f ca="1">+IF($C262=[1]Résultats!$C$3,VLOOKUP(BL$5,Sheet1!$B$15:$AG$104,8,FALSE),0)</f>
        <v>0</v>
      </c>
      <c r="BM262" s="151">
        <f ca="1">+IF($C262=[1]Résultats!$C$3,VLOOKUP(BM$5,Sheet1!$B$15:$AG$104,8,FALSE),0)</f>
        <v>0</v>
      </c>
      <c r="BN262" s="151">
        <f ca="1">+IF($C262=[1]Résultats!$C$3,VLOOKUP(BN$5,Sheet1!$B$15:$AG$104,8,FALSE),0)</f>
        <v>0</v>
      </c>
      <c r="BO262" s="151">
        <f ca="1">+IF($C262=[1]Résultats!$C$3,VLOOKUP(BO$5,Sheet1!$B$15:$AG$104,8,FALSE),0)</f>
        <v>0</v>
      </c>
      <c r="BP262" s="151">
        <f ca="1">+IF($C262=[1]Résultats!$C$3,VLOOKUP(BP$5,Sheet1!$B$15:$AG$104,8,FALSE),0)</f>
        <v>0</v>
      </c>
      <c r="BQ262" s="151">
        <f ca="1">+IF($C262=[1]Résultats!$C$3,VLOOKUP(BQ$5,Sheet1!$B$15:$AG$104,8,FALSE),0)</f>
        <v>0</v>
      </c>
      <c r="BR262" s="151">
        <f ca="1">+IF($C262=[1]Résultats!$C$3,VLOOKUP(BR$5,Sheet1!$B$15:$AG$104,8,FALSE),0)</f>
        <v>0</v>
      </c>
      <c r="BS262" s="151">
        <f ca="1">+IF($C262=[1]Résultats!$C$3,VLOOKUP(BS$5,Sheet1!$B$15:$AG$104,8,FALSE),0)</f>
        <v>0</v>
      </c>
      <c r="BT262" s="151">
        <f ca="1">+IF($C262=[1]Résultats!$C$3,VLOOKUP(BT$5,Sheet1!$B$15:$AG$104,8,FALSE),0)</f>
        <v>0</v>
      </c>
      <c r="BU262" s="151">
        <f ca="1">+IF($C262=[1]Résultats!$C$3,VLOOKUP(BU$5,Sheet1!$B$15:$AG$104,8,FALSE),0)</f>
        <v>0</v>
      </c>
      <c r="BV262" s="151">
        <f ca="1">+IF($C262=[1]Résultats!$C$3,VLOOKUP(BV$5,Sheet1!$B$15:$AG$104,8,FALSE),0)</f>
        <v>0</v>
      </c>
      <c r="BW262" s="151">
        <f ca="1">+IF($C262=[1]Résultats!$C$3,VLOOKUP(BW$5,Sheet1!$B$15:$AG$104,8,FALSE),0)</f>
        <v>0</v>
      </c>
      <c r="BX262" s="151">
        <f ca="1">+IF($C262=[1]Résultats!$C$3,VLOOKUP(BX$5,Sheet1!$B$15:$AG$104,8,FALSE),0)</f>
        <v>0</v>
      </c>
      <c r="BY262" s="151">
        <f ca="1">+IF($C262=[1]Résultats!$C$3,VLOOKUP(BY$5,Sheet1!$B$15:$AG$104,8,FALSE),0)</f>
        <v>0</v>
      </c>
      <c r="BZ262" s="151">
        <f ca="1">+IF($C262=[1]Résultats!$C$3,VLOOKUP(BZ$5,Sheet1!$B$15:$AG$104,8,FALSE),0)</f>
        <v>0</v>
      </c>
    </row>
    <row r="263" spans="1:78" ht="15.75" customHeight="1" x14ac:dyDescent="0.2">
      <c r="A263" s="1">
        <f t="shared" ref="A263:A326" ca="1" si="14">IF(MONTH(C263)=MONTH(TODAY()),1,0)</f>
        <v>0</v>
      </c>
      <c r="B263" s="1">
        <f t="shared" ca="1" si="13"/>
        <v>0</v>
      </c>
      <c r="C263" s="136">
        <f>Hébergement!C263</f>
        <v>43358</v>
      </c>
      <c r="D263" s="150">
        <f ca="1">+IF($C263=[1]Résultats!$C$3,VLOOKUP(D$5,Sheet1!$B$15:$AG$104,8,FALSE),0)</f>
        <v>0</v>
      </c>
      <c r="E263" s="150">
        <f ca="1">+IF($C263=[1]Résultats!$C$3,VLOOKUP(E$5,Sheet1!$B$15:$AG$104,8,FALSE),0)</f>
        <v>0</v>
      </c>
      <c r="F263" s="150">
        <f ca="1">+IF($C263=[1]Résultats!$C$3,VLOOKUP(F$5,Sheet1!$B$15:$AG$104,8,FALSE),0)</f>
        <v>0</v>
      </c>
      <c r="G263" s="150">
        <f ca="1">+IF($C263=[1]Résultats!$C$3,VLOOKUP(G$5,Sheet1!$B$15:$AG$104,8,FALSE),0)</f>
        <v>0</v>
      </c>
      <c r="H263" s="150">
        <f ca="1">+IF($C263=[1]Résultats!$C$3,VLOOKUP(H$5,Sheet1!$B$15:$AG$104,8,FALSE),0)</f>
        <v>0</v>
      </c>
      <c r="I263" s="150">
        <f ca="1">+IF($C263=[1]Résultats!$C$3,VLOOKUP(I$5,Sheet1!$B$15:$AG$104,8,FALSE),0)</f>
        <v>0</v>
      </c>
      <c r="J263" s="151">
        <f ca="1">+IF($C263=[1]Résultats!$C$3,VLOOKUP(J$5,Sheet1!$B$15:$AG$104,8,FALSE),0)</f>
        <v>0</v>
      </c>
      <c r="K263" s="151">
        <f ca="1">+IF($C263=[1]Résultats!$C$3,VLOOKUP(K$5,Sheet1!$B$15:$AG$104,8,FALSE),0)</f>
        <v>0</v>
      </c>
      <c r="L263" s="213">
        <f ca="1">+IF($C263=[1]Résultats!$C$3,VLOOKUP(L$5,Sheet1!$B$15:$AG$104,8,FALSE),0)</f>
        <v>0</v>
      </c>
      <c r="M263" s="165">
        <f ca="1">+IF($C263=[1]Résultats!$C$3,VLOOKUP(M$5,Sheet1!$B$15:$AG$104,8,FALSE),0)</f>
        <v>0</v>
      </c>
      <c r="N263" s="165">
        <f ca="1">+IF($C263=[1]Résultats!$C$3,VLOOKUP(N$5,Sheet1!$B$15:$AG$104,8,FALSE),0)</f>
        <v>0</v>
      </c>
      <c r="O263" s="151">
        <f ca="1">+IF($C263=[1]Résultats!$C$3,VLOOKUP(O$5,Sheet1!$B$15:$AG$104,8,FALSE),0)</f>
        <v>0</v>
      </c>
      <c r="P263" s="151">
        <f ca="1">+IF($C263=[1]Résultats!$C$3,VLOOKUP(P$5,Sheet1!$B$15:$AG$104,8,FALSE),0)</f>
        <v>0</v>
      </c>
      <c r="Q263" s="213">
        <f ca="1">+IF($C263=[1]Résultats!$C$3,VLOOKUP(Q$5,Sheet1!$B$15:$AG$104,8,FALSE),0)</f>
        <v>0</v>
      </c>
      <c r="R263" s="151">
        <f ca="1">+IF($C263=[1]Résultats!$C$3,VLOOKUP(R$5,Sheet1!$B$15:$AG$104,8,FALSE),0)</f>
        <v>0</v>
      </c>
      <c r="S263" s="165">
        <f ca="1">+IF($C263=[1]Résultats!$C$3,VLOOKUP(S$5,Sheet1!$B$15:$AG$104,8,FALSE),0)</f>
        <v>0</v>
      </c>
      <c r="T263" s="165">
        <f ca="1">+IF($C263=[1]Résultats!$C$3,VLOOKUP(T$5,Sheet1!$B$15:$AG$104,8,FALSE),0)</f>
        <v>0</v>
      </c>
      <c r="U263" s="151">
        <f ca="1">+IF($C263=[1]Résultats!$C$3,VLOOKUP(U$5,Sheet1!$B$15:$AG$104,8,FALSE),0)</f>
        <v>0</v>
      </c>
      <c r="V263" s="151">
        <f ca="1">+IF($C263=[1]Résultats!$C$3,VLOOKUP(V$5,Sheet1!$B$15:$AG$104,8,FALSE),0)</f>
        <v>0</v>
      </c>
      <c r="W263" s="213">
        <f ca="1">+IF($C263=[1]Résultats!$C$3,VLOOKUP(W$5,Sheet1!$B$15:$AG$104,8,FALSE),0)</f>
        <v>0</v>
      </c>
      <c r="X263" s="165">
        <f ca="1">+IF($C263=[1]Résultats!$C$3,VLOOKUP(X$5,Sheet1!$B$15:$AG$104,8,FALSE),0)</f>
        <v>0</v>
      </c>
      <c r="Y263" s="165">
        <f ca="1">+IF($C263=[1]Résultats!$C$3,VLOOKUP(Y$5,Sheet1!$B$15:$AG$104,8,FALSE),0)</f>
        <v>0</v>
      </c>
      <c r="Z263" s="151">
        <f ca="1">+IF($C263=[1]Résultats!$C$3,VLOOKUP(Z$5,Sheet1!$B$15:$AG$104,8,FALSE),0)</f>
        <v>0</v>
      </c>
      <c r="AA263" s="151">
        <f ca="1">+IF($C263=[1]Résultats!$C$3,VLOOKUP(AA$5,Sheet1!$B$15:$AG$104,8,FALSE),0)</f>
        <v>0</v>
      </c>
      <c r="AB263" s="213">
        <f ca="1">+IF($C263=[1]Résultats!$C$3,VLOOKUP(AB$5,Sheet1!$B$15:$AG$104,8,FALSE),0)</f>
        <v>0</v>
      </c>
      <c r="AC263" s="165">
        <f ca="1">+IF($C263=[1]Résultats!$C$3,VLOOKUP(AC$5,Sheet1!$B$15:$AG$104,8,FALSE),0)</f>
        <v>0</v>
      </c>
      <c r="AD263" s="165">
        <f ca="1">+IF($C263=[1]Résultats!$C$3,VLOOKUP(AD$5,Sheet1!$B$15:$AG$104,8,FALSE),0)</f>
        <v>0</v>
      </c>
      <c r="AE263" s="213">
        <f ca="1">+IF($C263=[1]Résultats!$C$3,VLOOKUP(AE$5,Sheet1!$B$15:$AG$104,8,FALSE),0)</f>
        <v>0</v>
      </c>
      <c r="AF263" s="165">
        <f ca="1">+IF($C263=[1]Résultats!$C$3,VLOOKUP(AF$5,Sheet1!$B$15:$AG$104,8,FALSE),0)</f>
        <v>0</v>
      </c>
      <c r="AG263" s="165">
        <f ca="1">+IF($C263=[1]Résultats!$C$3,VLOOKUP(AG$5,Sheet1!$B$15:$AG$104,8,FALSE),0)</f>
        <v>0</v>
      </c>
      <c r="AH263" s="151">
        <f ca="1">+IF($C263=[1]Résultats!$C$3,VLOOKUP(AH$5,Sheet1!$B$15:$AG$104,8,FALSE),0)</f>
        <v>0</v>
      </c>
      <c r="AI263" s="151">
        <f ca="1">+IF($C263=[1]Résultats!$C$3,VLOOKUP(AI$5,Sheet1!$B$15:$AG$104,8,FALSE),0)</f>
        <v>0</v>
      </c>
      <c r="AJ263" s="213">
        <f ca="1">+IF($C263=[1]Résultats!$C$3,VLOOKUP(AJ$5,Sheet1!$B$15:$AG$104,8,FALSE),0)</f>
        <v>0</v>
      </c>
      <c r="AK263" s="165">
        <f ca="1">+IF($C263=[1]Résultats!$C$3,VLOOKUP(AK$5,Sheet1!$B$15:$AG$104,8,FALSE),0)</f>
        <v>0</v>
      </c>
      <c r="AL263" s="165">
        <f ca="1">+IF($C263=[1]Résultats!$C$3,VLOOKUP(AL$5,Sheet1!$B$15:$AG$104,8,FALSE),0)</f>
        <v>0</v>
      </c>
      <c r="AM263" s="213">
        <f ca="1">+IF($C263=[1]Résultats!$C$3,VLOOKUP(AM$5,Sheet1!$B$15:$AG$104,8,FALSE),0)</f>
        <v>0</v>
      </c>
      <c r="AN263" s="165">
        <f ca="1">+IF($C263=[1]Résultats!$C$3,VLOOKUP(AN$5,Sheet1!$B$15:$AG$104,8,FALSE),0)</f>
        <v>0</v>
      </c>
      <c r="AO263" s="165">
        <f ca="1">+IF($C263=[1]Résultats!$C$3,VLOOKUP(AO$5,Sheet1!$B$15:$AG$104,8,FALSE),0)</f>
        <v>0</v>
      </c>
      <c r="AP263" s="213">
        <f ca="1">+IF($C263=[1]Résultats!$C$3,VLOOKUP(AP$5,Sheet1!$B$15:$AG$104,8,FALSE),0)</f>
        <v>0</v>
      </c>
      <c r="AQ263" s="165">
        <f ca="1">+IF($C263=[1]Résultats!$C$3,VLOOKUP(AQ$5,Sheet1!$B$15:$AG$104,8,FALSE),0)</f>
        <v>0</v>
      </c>
      <c r="AR263" s="165">
        <f ca="1">+IF($C263=[1]Résultats!$C$3,VLOOKUP(AR$5,Sheet1!$B$15:$AG$104,8,FALSE),0)</f>
        <v>0</v>
      </c>
      <c r="AS263" s="151">
        <f ca="1">+IF($C263=[1]Résultats!$C$3,VLOOKUP(AS$5,Sheet1!$B$15:$AG$104,8,FALSE),0)</f>
        <v>0</v>
      </c>
      <c r="AT263" s="151">
        <f ca="1">+IF($C263=[1]Résultats!$C$3,VLOOKUP(AT$5,Sheet1!$B$15:$AG$104,8,FALSE),0)</f>
        <v>0</v>
      </c>
      <c r="AU263" s="213">
        <f ca="1">+IF($C263=[1]Résultats!$C$3,VLOOKUP(AU$5,Sheet1!$B$15:$AG$104,8,FALSE),0)</f>
        <v>0</v>
      </c>
      <c r="AV263" s="151">
        <f ca="1">+IF($C263=[1]Résultats!$C$3,VLOOKUP(AV$5,Sheet1!$B$15:$AG$104,8,FALSE),0)</f>
        <v>0</v>
      </c>
      <c r="AW263" s="151">
        <f ca="1">+IF($C263=[1]Résultats!$C$3,VLOOKUP(AW$5,Sheet1!$B$15:$AG$104,8,FALSE),0)</f>
        <v>0</v>
      </c>
      <c r="AX263" s="151">
        <f ca="1">+IF($C263=[1]Résultats!$C$3,VLOOKUP(AX$5,Sheet1!$B$15:$AG$104,8,FALSE),0)</f>
        <v>0</v>
      </c>
      <c r="AY263" s="151">
        <f ca="1">+IF($C263=[1]Résultats!$C$3,VLOOKUP(AY$5,Sheet1!$B$15:$AG$104,8,FALSE),0)</f>
        <v>0</v>
      </c>
      <c r="AZ263" s="213">
        <f ca="1">+IF($C263=[1]Résultats!$C$3,VLOOKUP(AZ$5,Sheet1!$B$15:$AG$104,8,FALSE),0)</f>
        <v>0</v>
      </c>
      <c r="BA263" s="165">
        <f ca="1">+IF($C263=[1]Résultats!$C$3,VLOOKUP(BA$5,Sheet1!$B$15:$AG$104,8,FALSE),0)</f>
        <v>0</v>
      </c>
      <c r="BB263" s="165">
        <f ca="1">+IF($C263=[1]Résultats!$C$3,VLOOKUP(BB$5,Sheet1!$B$15:$AG$104,8,FALSE),0)</f>
        <v>0</v>
      </c>
      <c r="BC263" s="151">
        <f ca="1">+IF($C263=[1]Résultats!$C$3,VLOOKUP(BC$5,Sheet1!$B$15:$AG$104,8,FALSE),0)</f>
        <v>0</v>
      </c>
      <c r="BD263" s="151">
        <f ca="1">+IF($C263=[1]Résultats!$C$3,VLOOKUP(BD$5,Sheet1!$B$15:$AG$104,8,FALSE),0)</f>
        <v>0</v>
      </c>
      <c r="BE263" s="151">
        <f ca="1">+IF($C263=[1]Résultats!$C$3,VLOOKUP(BE$5,Sheet1!$B$15:$AG$104,8,FALSE),0)</f>
        <v>0</v>
      </c>
      <c r="BF263" s="151">
        <f ca="1">+IF($C263=[1]Résultats!$C$3,VLOOKUP(BF$5,Sheet1!$B$15:$AG$104,8,FALSE),0)</f>
        <v>0</v>
      </c>
      <c r="BG263" s="151">
        <f ca="1">+IF($C263=[1]Résultats!$C$3,VLOOKUP(BG$5,Sheet1!$B$15:$AG$104,8,FALSE),0)</f>
        <v>0</v>
      </c>
      <c r="BH263" s="151">
        <f ca="1">+IF($C263=[1]Résultats!$C$3,VLOOKUP(BH$5,Sheet1!$B$15:$AG$104,8,FALSE),0)</f>
        <v>0</v>
      </c>
      <c r="BI263" s="151">
        <f ca="1">+IF($C263=[1]Résultats!$C$3,VLOOKUP(BI$5,Sheet1!$B$15:$AG$104,8,FALSE),0)</f>
        <v>0</v>
      </c>
      <c r="BJ263" s="151">
        <f ca="1">+IF($C263=[1]Résultats!$C$3,VLOOKUP(BJ$5,Sheet1!$B$15:$AG$104,8,FALSE),0)</f>
        <v>0</v>
      </c>
      <c r="BK263" s="151">
        <f ca="1">+IF($C263=[1]Résultats!$C$3,VLOOKUP(BK$5,Sheet1!$B$15:$AG$104,8,FALSE),0)</f>
        <v>0</v>
      </c>
      <c r="BL263" s="151">
        <f ca="1">+IF($C263=[1]Résultats!$C$3,VLOOKUP(BL$5,Sheet1!$B$15:$AG$104,8,FALSE),0)</f>
        <v>0</v>
      </c>
      <c r="BM263" s="151">
        <f ca="1">+IF($C263=[1]Résultats!$C$3,VLOOKUP(BM$5,Sheet1!$B$15:$AG$104,8,FALSE),0)</f>
        <v>0</v>
      </c>
      <c r="BN263" s="151">
        <f ca="1">+IF($C263=[1]Résultats!$C$3,VLOOKUP(BN$5,Sheet1!$B$15:$AG$104,8,FALSE),0)</f>
        <v>0</v>
      </c>
      <c r="BO263" s="151">
        <f ca="1">+IF($C263=[1]Résultats!$C$3,VLOOKUP(BO$5,Sheet1!$B$15:$AG$104,8,FALSE),0)</f>
        <v>0</v>
      </c>
      <c r="BP263" s="151">
        <f ca="1">+IF($C263=[1]Résultats!$C$3,VLOOKUP(BP$5,Sheet1!$B$15:$AG$104,8,FALSE),0)</f>
        <v>0</v>
      </c>
      <c r="BQ263" s="151">
        <f ca="1">+IF($C263=[1]Résultats!$C$3,VLOOKUP(BQ$5,Sheet1!$B$15:$AG$104,8,FALSE),0)</f>
        <v>0</v>
      </c>
      <c r="BR263" s="151">
        <f ca="1">+IF($C263=[1]Résultats!$C$3,VLOOKUP(BR$5,Sheet1!$B$15:$AG$104,8,FALSE),0)</f>
        <v>0</v>
      </c>
      <c r="BS263" s="151">
        <f ca="1">+IF($C263=[1]Résultats!$C$3,VLOOKUP(BS$5,Sheet1!$B$15:$AG$104,8,FALSE),0)</f>
        <v>0</v>
      </c>
      <c r="BT263" s="151">
        <f ca="1">+IF($C263=[1]Résultats!$C$3,VLOOKUP(BT$5,Sheet1!$B$15:$AG$104,8,FALSE),0)</f>
        <v>0</v>
      </c>
      <c r="BU263" s="151">
        <f ca="1">+IF($C263=[1]Résultats!$C$3,VLOOKUP(BU$5,Sheet1!$B$15:$AG$104,8,FALSE),0)</f>
        <v>0</v>
      </c>
      <c r="BV263" s="151">
        <f ca="1">+IF($C263=[1]Résultats!$C$3,VLOOKUP(BV$5,Sheet1!$B$15:$AG$104,8,FALSE),0)</f>
        <v>0</v>
      </c>
      <c r="BW263" s="151">
        <f ca="1">+IF($C263=[1]Résultats!$C$3,VLOOKUP(BW$5,Sheet1!$B$15:$AG$104,8,FALSE),0)</f>
        <v>0</v>
      </c>
      <c r="BX263" s="151">
        <f ca="1">+IF($C263=[1]Résultats!$C$3,VLOOKUP(BX$5,Sheet1!$B$15:$AG$104,8,FALSE),0)</f>
        <v>0</v>
      </c>
      <c r="BY263" s="151">
        <f ca="1">+IF($C263=[1]Résultats!$C$3,VLOOKUP(BY$5,Sheet1!$B$15:$AG$104,8,FALSE),0)</f>
        <v>0</v>
      </c>
      <c r="BZ263" s="151">
        <f ca="1">+IF($C263=[1]Résultats!$C$3,VLOOKUP(BZ$5,Sheet1!$B$15:$AG$104,8,FALSE),0)</f>
        <v>0</v>
      </c>
    </row>
    <row r="264" spans="1:78" ht="15.75" customHeight="1" x14ac:dyDescent="0.2">
      <c r="A264" s="1">
        <f t="shared" ca="1" si="14"/>
        <v>0</v>
      </c>
      <c r="B264" s="1">
        <f t="shared" ca="1" si="13"/>
        <v>0</v>
      </c>
      <c r="C264" s="136">
        <f>Hébergement!C264</f>
        <v>43359</v>
      </c>
      <c r="D264" s="150">
        <f ca="1">+IF($C264=[1]Résultats!$C$3,VLOOKUP(D$5,Sheet1!$B$15:$AG$104,8,FALSE),0)</f>
        <v>0</v>
      </c>
      <c r="E264" s="150">
        <f ca="1">+IF($C264=[1]Résultats!$C$3,VLOOKUP(E$5,Sheet1!$B$15:$AG$104,8,FALSE),0)</f>
        <v>0</v>
      </c>
      <c r="F264" s="150">
        <f ca="1">+IF($C264=[1]Résultats!$C$3,VLOOKUP(F$5,Sheet1!$B$15:$AG$104,8,FALSE),0)</f>
        <v>0</v>
      </c>
      <c r="G264" s="150">
        <f ca="1">+IF($C264=[1]Résultats!$C$3,VLOOKUP(G$5,Sheet1!$B$15:$AG$104,8,FALSE),0)</f>
        <v>0</v>
      </c>
      <c r="H264" s="150">
        <f ca="1">+IF($C264=[1]Résultats!$C$3,VLOOKUP(H$5,Sheet1!$B$15:$AG$104,8,FALSE),0)</f>
        <v>0</v>
      </c>
      <c r="I264" s="150">
        <f ca="1">+IF($C264=[1]Résultats!$C$3,VLOOKUP(I$5,Sheet1!$B$15:$AG$104,8,FALSE),0)</f>
        <v>0</v>
      </c>
      <c r="J264" s="151">
        <f ca="1">+IF($C264=[1]Résultats!$C$3,VLOOKUP(J$5,Sheet1!$B$15:$AG$104,8,FALSE),0)</f>
        <v>0</v>
      </c>
      <c r="K264" s="151">
        <f ca="1">+IF($C264=[1]Résultats!$C$3,VLOOKUP(K$5,Sheet1!$B$15:$AG$104,8,FALSE),0)</f>
        <v>0</v>
      </c>
      <c r="L264" s="213">
        <f ca="1">+IF($C264=[1]Résultats!$C$3,VLOOKUP(L$5,Sheet1!$B$15:$AG$104,8,FALSE),0)</f>
        <v>0</v>
      </c>
      <c r="M264" s="165">
        <f ca="1">+IF($C264=[1]Résultats!$C$3,VLOOKUP(M$5,Sheet1!$B$15:$AG$104,8,FALSE),0)</f>
        <v>0</v>
      </c>
      <c r="N264" s="165">
        <f ca="1">+IF($C264=[1]Résultats!$C$3,VLOOKUP(N$5,Sheet1!$B$15:$AG$104,8,FALSE),0)</f>
        <v>0</v>
      </c>
      <c r="O264" s="151">
        <f ca="1">+IF($C264=[1]Résultats!$C$3,VLOOKUP(O$5,Sheet1!$B$15:$AG$104,8,FALSE),0)</f>
        <v>0</v>
      </c>
      <c r="P264" s="151">
        <f ca="1">+IF($C264=[1]Résultats!$C$3,VLOOKUP(P$5,Sheet1!$B$15:$AG$104,8,FALSE),0)</f>
        <v>0</v>
      </c>
      <c r="Q264" s="213">
        <f ca="1">+IF($C264=[1]Résultats!$C$3,VLOOKUP(Q$5,Sheet1!$B$15:$AG$104,8,FALSE),0)</f>
        <v>0</v>
      </c>
      <c r="R264" s="151">
        <f ca="1">+IF($C264=[1]Résultats!$C$3,VLOOKUP(R$5,Sheet1!$B$15:$AG$104,8,FALSE),0)</f>
        <v>0</v>
      </c>
      <c r="S264" s="165">
        <f ca="1">+IF($C264=[1]Résultats!$C$3,VLOOKUP(S$5,Sheet1!$B$15:$AG$104,8,FALSE),0)</f>
        <v>0</v>
      </c>
      <c r="T264" s="165">
        <f ca="1">+IF($C264=[1]Résultats!$C$3,VLOOKUP(T$5,Sheet1!$B$15:$AG$104,8,FALSE),0)</f>
        <v>0</v>
      </c>
      <c r="U264" s="151">
        <f ca="1">+IF($C264=[1]Résultats!$C$3,VLOOKUP(U$5,Sheet1!$B$15:$AG$104,8,FALSE),0)</f>
        <v>0</v>
      </c>
      <c r="V264" s="151">
        <f ca="1">+IF($C264=[1]Résultats!$C$3,VLOOKUP(V$5,Sheet1!$B$15:$AG$104,8,FALSE),0)</f>
        <v>0</v>
      </c>
      <c r="W264" s="213">
        <f ca="1">+IF($C264=[1]Résultats!$C$3,VLOOKUP(W$5,Sheet1!$B$15:$AG$104,8,FALSE),0)</f>
        <v>0</v>
      </c>
      <c r="X264" s="165">
        <f ca="1">+IF($C264=[1]Résultats!$C$3,VLOOKUP(X$5,Sheet1!$B$15:$AG$104,8,FALSE),0)</f>
        <v>0</v>
      </c>
      <c r="Y264" s="165">
        <f ca="1">+IF($C264=[1]Résultats!$C$3,VLOOKUP(Y$5,Sheet1!$B$15:$AG$104,8,FALSE),0)</f>
        <v>0</v>
      </c>
      <c r="Z264" s="151">
        <f ca="1">+IF($C264=[1]Résultats!$C$3,VLOOKUP(Z$5,Sheet1!$B$15:$AG$104,8,FALSE),0)</f>
        <v>0</v>
      </c>
      <c r="AA264" s="151">
        <f ca="1">+IF($C264=[1]Résultats!$C$3,VLOOKUP(AA$5,Sheet1!$B$15:$AG$104,8,FALSE),0)</f>
        <v>0</v>
      </c>
      <c r="AB264" s="213">
        <f ca="1">+IF($C264=[1]Résultats!$C$3,VLOOKUP(AB$5,Sheet1!$B$15:$AG$104,8,FALSE),0)</f>
        <v>0</v>
      </c>
      <c r="AC264" s="165">
        <f ca="1">+IF($C264=[1]Résultats!$C$3,VLOOKUP(AC$5,Sheet1!$B$15:$AG$104,8,FALSE),0)</f>
        <v>0</v>
      </c>
      <c r="AD264" s="165">
        <f ca="1">+IF($C264=[1]Résultats!$C$3,VLOOKUP(AD$5,Sheet1!$B$15:$AG$104,8,FALSE),0)</f>
        <v>0</v>
      </c>
      <c r="AE264" s="213">
        <f ca="1">+IF($C264=[1]Résultats!$C$3,VLOOKUP(AE$5,Sheet1!$B$15:$AG$104,8,FALSE),0)</f>
        <v>0</v>
      </c>
      <c r="AF264" s="165">
        <f ca="1">+IF($C264=[1]Résultats!$C$3,VLOOKUP(AF$5,Sheet1!$B$15:$AG$104,8,FALSE),0)</f>
        <v>0</v>
      </c>
      <c r="AG264" s="165">
        <f ca="1">+IF($C264=[1]Résultats!$C$3,VLOOKUP(AG$5,Sheet1!$B$15:$AG$104,8,FALSE),0)</f>
        <v>0</v>
      </c>
      <c r="AH264" s="151">
        <f ca="1">+IF($C264=[1]Résultats!$C$3,VLOOKUP(AH$5,Sheet1!$B$15:$AG$104,8,FALSE),0)</f>
        <v>0</v>
      </c>
      <c r="AI264" s="151">
        <f ca="1">+IF($C264=[1]Résultats!$C$3,VLOOKUP(AI$5,Sheet1!$B$15:$AG$104,8,FALSE),0)</f>
        <v>0</v>
      </c>
      <c r="AJ264" s="213">
        <f ca="1">+IF($C264=[1]Résultats!$C$3,VLOOKUP(AJ$5,Sheet1!$B$15:$AG$104,8,FALSE),0)</f>
        <v>0</v>
      </c>
      <c r="AK264" s="165">
        <f ca="1">+IF($C264=[1]Résultats!$C$3,VLOOKUP(AK$5,Sheet1!$B$15:$AG$104,8,FALSE),0)</f>
        <v>0</v>
      </c>
      <c r="AL264" s="165">
        <f ca="1">+IF($C264=[1]Résultats!$C$3,VLOOKUP(AL$5,Sheet1!$B$15:$AG$104,8,FALSE),0)</f>
        <v>0</v>
      </c>
      <c r="AM264" s="213">
        <f ca="1">+IF($C264=[1]Résultats!$C$3,VLOOKUP(AM$5,Sheet1!$B$15:$AG$104,8,FALSE),0)</f>
        <v>0</v>
      </c>
      <c r="AN264" s="165">
        <f ca="1">+IF($C264=[1]Résultats!$C$3,VLOOKUP(AN$5,Sheet1!$B$15:$AG$104,8,FALSE),0)</f>
        <v>0</v>
      </c>
      <c r="AO264" s="165">
        <f ca="1">+IF($C264=[1]Résultats!$C$3,VLOOKUP(AO$5,Sheet1!$B$15:$AG$104,8,FALSE),0)</f>
        <v>0</v>
      </c>
      <c r="AP264" s="213">
        <f ca="1">+IF($C264=[1]Résultats!$C$3,VLOOKUP(AP$5,Sheet1!$B$15:$AG$104,8,FALSE),0)</f>
        <v>0</v>
      </c>
      <c r="AQ264" s="165">
        <f ca="1">+IF($C264=[1]Résultats!$C$3,VLOOKUP(AQ$5,Sheet1!$B$15:$AG$104,8,FALSE),0)</f>
        <v>0</v>
      </c>
      <c r="AR264" s="165">
        <f ca="1">+IF($C264=[1]Résultats!$C$3,VLOOKUP(AR$5,Sheet1!$B$15:$AG$104,8,FALSE),0)</f>
        <v>0</v>
      </c>
      <c r="AS264" s="151">
        <f ca="1">+IF($C264=[1]Résultats!$C$3,VLOOKUP(AS$5,Sheet1!$B$15:$AG$104,8,FALSE),0)</f>
        <v>0</v>
      </c>
      <c r="AT264" s="151">
        <f ca="1">+IF($C264=[1]Résultats!$C$3,VLOOKUP(AT$5,Sheet1!$B$15:$AG$104,8,FALSE),0)</f>
        <v>0</v>
      </c>
      <c r="AU264" s="213">
        <f ca="1">+IF($C264=[1]Résultats!$C$3,VLOOKUP(AU$5,Sheet1!$B$15:$AG$104,8,FALSE),0)</f>
        <v>0</v>
      </c>
      <c r="AV264" s="151">
        <f ca="1">+IF($C264=[1]Résultats!$C$3,VLOOKUP(AV$5,Sheet1!$B$15:$AG$104,8,FALSE),0)</f>
        <v>0</v>
      </c>
      <c r="AW264" s="151">
        <f ca="1">+IF($C264=[1]Résultats!$C$3,VLOOKUP(AW$5,Sheet1!$B$15:$AG$104,8,FALSE),0)</f>
        <v>0</v>
      </c>
      <c r="AX264" s="151">
        <f ca="1">+IF($C264=[1]Résultats!$C$3,VLOOKUP(AX$5,Sheet1!$B$15:$AG$104,8,FALSE),0)</f>
        <v>0</v>
      </c>
      <c r="AY264" s="151">
        <f ca="1">+IF($C264=[1]Résultats!$C$3,VLOOKUP(AY$5,Sheet1!$B$15:$AG$104,8,FALSE),0)</f>
        <v>0</v>
      </c>
      <c r="AZ264" s="213">
        <f ca="1">+IF($C264=[1]Résultats!$C$3,VLOOKUP(AZ$5,Sheet1!$B$15:$AG$104,8,FALSE),0)</f>
        <v>0</v>
      </c>
      <c r="BA264" s="165">
        <f ca="1">+IF($C264=[1]Résultats!$C$3,VLOOKUP(BA$5,Sheet1!$B$15:$AG$104,8,FALSE),0)</f>
        <v>0</v>
      </c>
      <c r="BB264" s="165">
        <f ca="1">+IF($C264=[1]Résultats!$C$3,VLOOKUP(BB$5,Sheet1!$B$15:$AG$104,8,FALSE),0)</f>
        <v>0</v>
      </c>
      <c r="BC264" s="151">
        <f ca="1">+IF($C264=[1]Résultats!$C$3,VLOOKUP(BC$5,Sheet1!$B$15:$AG$104,8,FALSE),0)</f>
        <v>0</v>
      </c>
      <c r="BD264" s="151">
        <f ca="1">+IF($C264=[1]Résultats!$C$3,VLOOKUP(BD$5,Sheet1!$B$15:$AG$104,8,FALSE),0)</f>
        <v>0</v>
      </c>
      <c r="BE264" s="151">
        <f ca="1">+IF($C264=[1]Résultats!$C$3,VLOOKUP(BE$5,Sheet1!$B$15:$AG$104,8,FALSE),0)</f>
        <v>0</v>
      </c>
      <c r="BF264" s="151">
        <f ca="1">+IF($C264=[1]Résultats!$C$3,VLOOKUP(BF$5,Sheet1!$B$15:$AG$104,8,FALSE),0)</f>
        <v>0</v>
      </c>
      <c r="BG264" s="151">
        <f ca="1">+IF($C264=[1]Résultats!$C$3,VLOOKUP(BG$5,Sheet1!$B$15:$AG$104,8,FALSE),0)</f>
        <v>0</v>
      </c>
      <c r="BH264" s="151">
        <f ca="1">+IF($C264=[1]Résultats!$C$3,VLOOKUP(BH$5,Sheet1!$B$15:$AG$104,8,FALSE),0)</f>
        <v>0</v>
      </c>
      <c r="BI264" s="151">
        <f ca="1">+IF($C264=[1]Résultats!$C$3,VLOOKUP(BI$5,Sheet1!$B$15:$AG$104,8,FALSE),0)</f>
        <v>0</v>
      </c>
      <c r="BJ264" s="151">
        <f ca="1">+IF($C264=[1]Résultats!$C$3,VLOOKUP(BJ$5,Sheet1!$B$15:$AG$104,8,FALSE),0)</f>
        <v>0</v>
      </c>
      <c r="BK264" s="151">
        <f ca="1">+IF($C264=[1]Résultats!$C$3,VLOOKUP(BK$5,Sheet1!$B$15:$AG$104,8,FALSE),0)</f>
        <v>0</v>
      </c>
      <c r="BL264" s="151">
        <f ca="1">+IF($C264=[1]Résultats!$C$3,VLOOKUP(BL$5,Sheet1!$B$15:$AG$104,8,FALSE),0)</f>
        <v>0</v>
      </c>
      <c r="BM264" s="151">
        <f ca="1">+IF($C264=[1]Résultats!$C$3,VLOOKUP(BM$5,Sheet1!$B$15:$AG$104,8,FALSE),0)</f>
        <v>0</v>
      </c>
      <c r="BN264" s="151">
        <f ca="1">+IF($C264=[1]Résultats!$C$3,VLOOKUP(BN$5,Sheet1!$B$15:$AG$104,8,FALSE),0)</f>
        <v>0</v>
      </c>
      <c r="BO264" s="151">
        <f ca="1">+IF($C264=[1]Résultats!$C$3,VLOOKUP(BO$5,Sheet1!$B$15:$AG$104,8,FALSE),0)</f>
        <v>0</v>
      </c>
      <c r="BP264" s="151">
        <f ca="1">+IF($C264=[1]Résultats!$C$3,VLOOKUP(BP$5,Sheet1!$B$15:$AG$104,8,FALSE),0)</f>
        <v>0</v>
      </c>
      <c r="BQ264" s="151">
        <f ca="1">+IF($C264=[1]Résultats!$C$3,VLOOKUP(BQ$5,Sheet1!$B$15:$AG$104,8,FALSE),0)</f>
        <v>0</v>
      </c>
      <c r="BR264" s="151">
        <f ca="1">+IF($C264=[1]Résultats!$C$3,VLOOKUP(BR$5,Sheet1!$B$15:$AG$104,8,FALSE),0)</f>
        <v>0</v>
      </c>
      <c r="BS264" s="151">
        <f ca="1">+IF($C264=[1]Résultats!$C$3,VLOOKUP(BS$5,Sheet1!$B$15:$AG$104,8,FALSE),0)</f>
        <v>0</v>
      </c>
      <c r="BT264" s="151">
        <f ca="1">+IF($C264=[1]Résultats!$C$3,VLOOKUP(BT$5,Sheet1!$B$15:$AG$104,8,FALSE),0)</f>
        <v>0</v>
      </c>
      <c r="BU264" s="151">
        <f ca="1">+IF($C264=[1]Résultats!$C$3,VLOOKUP(BU$5,Sheet1!$B$15:$AG$104,8,FALSE),0)</f>
        <v>0</v>
      </c>
      <c r="BV264" s="151">
        <f ca="1">+IF($C264=[1]Résultats!$C$3,VLOOKUP(BV$5,Sheet1!$B$15:$AG$104,8,FALSE),0)</f>
        <v>0</v>
      </c>
      <c r="BW264" s="151">
        <f ca="1">+IF($C264=[1]Résultats!$C$3,VLOOKUP(BW$5,Sheet1!$B$15:$AG$104,8,FALSE),0)</f>
        <v>0</v>
      </c>
      <c r="BX264" s="151">
        <f ca="1">+IF($C264=[1]Résultats!$C$3,VLOOKUP(BX$5,Sheet1!$B$15:$AG$104,8,FALSE),0)</f>
        <v>0</v>
      </c>
      <c r="BY264" s="151">
        <f ca="1">+IF($C264=[1]Résultats!$C$3,VLOOKUP(BY$5,Sheet1!$B$15:$AG$104,8,FALSE),0)</f>
        <v>0</v>
      </c>
      <c r="BZ264" s="151">
        <f ca="1">+IF($C264=[1]Résultats!$C$3,VLOOKUP(BZ$5,Sheet1!$B$15:$AG$104,8,FALSE),0)</f>
        <v>0</v>
      </c>
    </row>
    <row r="265" spans="1:78" ht="15.75" customHeight="1" x14ac:dyDescent="0.2">
      <c r="A265" s="1">
        <f t="shared" ca="1" si="14"/>
        <v>0</v>
      </c>
      <c r="B265" s="1">
        <f t="shared" ca="1" si="13"/>
        <v>0</v>
      </c>
      <c r="C265" s="136">
        <f>Hébergement!C265</f>
        <v>43360</v>
      </c>
      <c r="D265" s="150">
        <f ca="1">+IF($C265=[1]Résultats!$C$3,VLOOKUP(D$5,Sheet1!$B$15:$AG$104,8,FALSE),0)</f>
        <v>0</v>
      </c>
      <c r="E265" s="150">
        <f ca="1">+IF($C265=[1]Résultats!$C$3,VLOOKUP(E$5,Sheet1!$B$15:$AG$104,8,FALSE),0)</f>
        <v>0</v>
      </c>
      <c r="F265" s="150">
        <f ca="1">+IF($C265=[1]Résultats!$C$3,VLOOKUP(F$5,Sheet1!$B$15:$AG$104,8,FALSE),0)</f>
        <v>0</v>
      </c>
      <c r="G265" s="150">
        <f ca="1">+IF($C265=[1]Résultats!$C$3,VLOOKUP(G$5,Sheet1!$B$15:$AG$104,8,FALSE),0)</f>
        <v>0</v>
      </c>
      <c r="H265" s="150">
        <f ca="1">+IF($C265=[1]Résultats!$C$3,VLOOKUP(H$5,Sheet1!$B$15:$AG$104,8,FALSE),0)</f>
        <v>0</v>
      </c>
      <c r="I265" s="150">
        <f ca="1">+IF($C265=[1]Résultats!$C$3,VLOOKUP(I$5,Sheet1!$B$15:$AG$104,8,FALSE),0)</f>
        <v>0</v>
      </c>
      <c r="J265" s="151">
        <f ca="1">+IF($C265=[1]Résultats!$C$3,VLOOKUP(J$5,Sheet1!$B$15:$AG$104,8,FALSE),0)</f>
        <v>0</v>
      </c>
      <c r="K265" s="151">
        <f ca="1">+IF($C265=[1]Résultats!$C$3,VLOOKUP(K$5,Sheet1!$B$15:$AG$104,8,FALSE),0)</f>
        <v>0</v>
      </c>
      <c r="L265" s="213">
        <f ca="1">+IF($C265=[1]Résultats!$C$3,VLOOKUP(L$5,Sheet1!$B$15:$AG$104,8,FALSE),0)</f>
        <v>0</v>
      </c>
      <c r="M265" s="165">
        <f ca="1">+IF($C265=[1]Résultats!$C$3,VLOOKUP(M$5,Sheet1!$B$15:$AG$104,8,FALSE),0)</f>
        <v>0</v>
      </c>
      <c r="N265" s="165">
        <f ca="1">+IF($C265=[1]Résultats!$C$3,VLOOKUP(N$5,Sheet1!$B$15:$AG$104,8,FALSE),0)</f>
        <v>0</v>
      </c>
      <c r="O265" s="151">
        <f ca="1">+IF($C265=[1]Résultats!$C$3,VLOOKUP(O$5,Sheet1!$B$15:$AG$104,8,FALSE),0)</f>
        <v>0</v>
      </c>
      <c r="P265" s="151">
        <f ca="1">+IF($C265=[1]Résultats!$C$3,VLOOKUP(P$5,Sheet1!$B$15:$AG$104,8,FALSE),0)</f>
        <v>0</v>
      </c>
      <c r="Q265" s="213">
        <f ca="1">+IF($C265=[1]Résultats!$C$3,VLOOKUP(Q$5,Sheet1!$B$15:$AG$104,8,FALSE),0)</f>
        <v>0</v>
      </c>
      <c r="R265" s="151">
        <f ca="1">+IF($C265=[1]Résultats!$C$3,VLOOKUP(R$5,Sheet1!$B$15:$AG$104,8,FALSE),0)</f>
        <v>0</v>
      </c>
      <c r="S265" s="165">
        <f ca="1">+IF($C265=[1]Résultats!$C$3,VLOOKUP(S$5,Sheet1!$B$15:$AG$104,8,FALSE),0)</f>
        <v>0</v>
      </c>
      <c r="T265" s="165">
        <f ca="1">+IF($C265=[1]Résultats!$C$3,VLOOKUP(T$5,Sheet1!$B$15:$AG$104,8,FALSE),0)</f>
        <v>0</v>
      </c>
      <c r="U265" s="151">
        <f ca="1">+IF($C265=[1]Résultats!$C$3,VLOOKUP(U$5,Sheet1!$B$15:$AG$104,8,FALSE),0)</f>
        <v>0</v>
      </c>
      <c r="V265" s="151">
        <f ca="1">+IF($C265=[1]Résultats!$C$3,VLOOKUP(V$5,Sheet1!$B$15:$AG$104,8,FALSE),0)</f>
        <v>0</v>
      </c>
      <c r="W265" s="213">
        <f ca="1">+IF($C265=[1]Résultats!$C$3,VLOOKUP(W$5,Sheet1!$B$15:$AG$104,8,FALSE),0)</f>
        <v>0</v>
      </c>
      <c r="X265" s="165">
        <f ca="1">+IF($C265=[1]Résultats!$C$3,VLOOKUP(X$5,Sheet1!$B$15:$AG$104,8,FALSE),0)</f>
        <v>0</v>
      </c>
      <c r="Y265" s="165">
        <f ca="1">+IF($C265=[1]Résultats!$C$3,VLOOKUP(Y$5,Sheet1!$B$15:$AG$104,8,FALSE),0)</f>
        <v>0</v>
      </c>
      <c r="Z265" s="151">
        <f ca="1">+IF($C265=[1]Résultats!$C$3,VLOOKUP(Z$5,Sheet1!$B$15:$AG$104,8,FALSE),0)</f>
        <v>0</v>
      </c>
      <c r="AA265" s="151">
        <f ca="1">+IF($C265=[1]Résultats!$C$3,VLOOKUP(AA$5,Sheet1!$B$15:$AG$104,8,FALSE),0)</f>
        <v>0</v>
      </c>
      <c r="AB265" s="213">
        <f ca="1">+IF($C265=[1]Résultats!$C$3,VLOOKUP(AB$5,Sheet1!$B$15:$AG$104,8,FALSE),0)</f>
        <v>0</v>
      </c>
      <c r="AC265" s="165">
        <f ca="1">+IF($C265=[1]Résultats!$C$3,VLOOKUP(AC$5,Sheet1!$B$15:$AG$104,8,FALSE),0)</f>
        <v>0</v>
      </c>
      <c r="AD265" s="165">
        <f ca="1">+IF($C265=[1]Résultats!$C$3,VLOOKUP(AD$5,Sheet1!$B$15:$AG$104,8,FALSE),0)</f>
        <v>0</v>
      </c>
      <c r="AE265" s="213">
        <f ca="1">+IF($C265=[1]Résultats!$C$3,VLOOKUP(AE$5,Sheet1!$B$15:$AG$104,8,FALSE),0)</f>
        <v>0</v>
      </c>
      <c r="AF265" s="165">
        <f ca="1">+IF($C265=[1]Résultats!$C$3,VLOOKUP(AF$5,Sheet1!$B$15:$AG$104,8,FALSE),0)</f>
        <v>0</v>
      </c>
      <c r="AG265" s="165">
        <f ca="1">+IF($C265=[1]Résultats!$C$3,VLOOKUP(AG$5,Sheet1!$B$15:$AG$104,8,FALSE),0)</f>
        <v>0</v>
      </c>
      <c r="AH265" s="151">
        <f ca="1">+IF($C265=[1]Résultats!$C$3,VLOOKUP(AH$5,Sheet1!$B$15:$AG$104,8,FALSE),0)</f>
        <v>0</v>
      </c>
      <c r="AI265" s="151">
        <f ca="1">+IF($C265=[1]Résultats!$C$3,VLOOKUP(AI$5,Sheet1!$B$15:$AG$104,8,FALSE),0)</f>
        <v>0</v>
      </c>
      <c r="AJ265" s="213">
        <f ca="1">+IF($C265=[1]Résultats!$C$3,VLOOKUP(AJ$5,Sheet1!$B$15:$AG$104,8,FALSE),0)</f>
        <v>0</v>
      </c>
      <c r="AK265" s="165">
        <f ca="1">+IF($C265=[1]Résultats!$C$3,VLOOKUP(AK$5,Sheet1!$B$15:$AG$104,8,FALSE),0)</f>
        <v>0</v>
      </c>
      <c r="AL265" s="165">
        <f ca="1">+IF($C265=[1]Résultats!$C$3,VLOOKUP(AL$5,Sheet1!$B$15:$AG$104,8,FALSE),0)</f>
        <v>0</v>
      </c>
      <c r="AM265" s="213">
        <f ca="1">+IF($C265=[1]Résultats!$C$3,VLOOKUP(AM$5,Sheet1!$B$15:$AG$104,8,FALSE),0)</f>
        <v>0</v>
      </c>
      <c r="AN265" s="165">
        <f ca="1">+IF($C265=[1]Résultats!$C$3,VLOOKUP(AN$5,Sheet1!$B$15:$AG$104,8,FALSE),0)</f>
        <v>0</v>
      </c>
      <c r="AO265" s="165">
        <f ca="1">+IF($C265=[1]Résultats!$C$3,VLOOKUP(AO$5,Sheet1!$B$15:$AG$104,8,FALSE),0)</f>
        <v>0</v>
      </c>
      <c r="AP265" s="213">
        <f ca="1">+IF($C265=[1]Résultats!$C$3,VLOOKUP(AP$5,Sheet1!$B$15:$AG$104,8,FALSE),0)</f>
        <v>0</v>
      </c>
      <c r="AQ265" s="165">
        <f ca="1">+IF($C265=[1]Résultats!$C$3,VLOOKUP(AQ$5,Sheet1!$B$15:$AG$104,8,FALSE),0)</f>
        <v>0</v>
      </c>
      <c r="AR265" s="165">
        <f ca="1">+IF($C265=[1]Résultats!$C$3,VLOOKUP(AR$5,Sheet1!$B$15:$AG$104,8,FALSE),0)</f>
        <v>0</v>
      </c>
      <c r="AS265" s="151">
        <f ca="1">+IF($C265=[1]Résultats!$C$3,VLOOKUP(AS$5,Sheet1!$B$15:$AG$104,8,FALSE),0)</f>
        <v>0</v>
      </c>
      <c r="AT265" s="151">
        <f ca="1">+IF($C265=[1]Résultats!$C$3,VLOOKUP(AT$5,Sheet1!$B$15:$AG$104,8,FALSE),0)</f>
        <v>0</v>
      </c>
      <c r="AU265" s="213">
        <f ca="1">+IF($C265=[1]Résultats!$C$3,VLOOKUP(AU$5,Sheet1!$B$15:$AG$104,8,FALSE),0)</f>
        <v>0</v>
      </c>
      <c r="AV265" s="151">
        <f ca="1">+IF($C265=[1]Résultats!$C$3,VLOOKUP(AV$5,Sheet1!$B$15:$AG$104,8,FALSE),0)</f>
        <v>0</v>
      </c>
      <c r="AW265" s="151">
        <f ca="1">+IF($C265=[1]Résultats!$C$3,VLOOKUP(AW$5,Sheet1!$B$15:$AG$104,8,FALSE),0)</f>
        <v>0</v>
      </c>
      <c r="AX265" s="151">
        <f ca="1">+IF($C265=[1]Résultats!$C$3,VLOOKUP(AX$5,Sheet1!$B$15:$AG$104,8,FALSE),0)</f>
        <v>0</v>
      </c>
      <c r="AY265" s="151">
        <f ca="1">+IF($C265=[1]Résultats!$C$3,VLOOKUP(AY$5,Sheet1!$B$15:$AG$104,8,FALSE),0)</f>
        <v>0</v>
      </c>
      <c r="AZ265" s="213">
        <f ca="1">+IF($C265=[1]Résultats!$C$3,VLOOKUP(AZ$5,Sheet1!$B$15:$AG$104,8,FALSE),0)</f>
        <v>0</v>
      </c>
      <c r="BA265" s="165">
        <f ca="1">+IF($C265=[1]Résultats!$C$3,VLOOKUP(BA$5,Sheet1!$B$15:$AG$104,8,FALSE),0)</f>
        <v>0</v>
      </c>
      <c r="BB265" s="165">
        <f ca="1">+IF($C265=[1]Résultats!$C$3,VLOOKUP(BB$5,Sheet1!$B$15:$AG$104,8,FALSE),0)</f>
        <v>0</v>
      </c>
      <c r="BC265" s="151">
        <f ca="1">+IF($C265=[1]Résultats!$C$3,VLOOKUP(BC$5,Sheet1!$B$15:$AG$104,8,FALSE),0)</f>
        <v>0</v>
      </c>
      <c r="BD265" s="151">
        <f ca="1">+IF($C265=[1]Résultats!$C$3,VLOOKUP(BD$5,Sheet1!$B$15:$AG$104,8,FALSE),0)</f>
        <v>0</v>
      </c>
      <c r="BE265" s="151">
        <f ca="1">+IF($C265=[1]Résultats!$C$3,VLOOKUP(BE$5,Sheet1!$B$15:$AG$104,8,FALSE),0)</f>
        <v>0</v>
      </c>
      <c r="BF265" s="151">
        <f ca="1">+IF($C265=[1]Résultats!$C$3,VLOOKUP(BF$5,Sheet1!$B$15:$AG$104,8,FALSE),0)</f>
        <v>0</v>
      </c>
      <c r="BG265" s="151">
        <f ca="1">+IF($C265=[1]Résultats!$C$3,VLOOKUP(BG$5,Sheet1!$B$15:$AG$104,8,FALSE),0)</f>
        <v>0</v>
      </c>
      <c r="BH265" s="151">
        <f ca="1">+IF($C265=[1]Résultats!$C$3,VLOOKUP(BH$5,Sheet1!$B$15:$AG$104,8,FALSE),0)</f>
        <v>0</v>
      </c>
      <c r="BI265" s="151">
        <f ca="1">+IF($C265=[1]Résultats!$C$3,VLOOKUP(BI$5,Sheet1!$B$15:$AG$104,8,FALSE),0)</f>
        <v>0</v>
      </c>
      <c r="BJ265" s="151">
        <f ca="1">+IF($C265=[1]Résultats!$C$3,VLOOKUP(BJ$5,Sheet1!$B$15:$AG$104,8,FALSE),0)</f>
        <v>0</v>
      </c>
      <c r="BK265" s="151">
        <f ca="1">+IF($C265=[1]Résultats!$C$3,VLOOKUP(BK$5,Sheet1!$B$15:$AG$104,8,FALSE),0)</f>
        <v>0</v>
      </c>
      <c r="BL265" s="151">
        <f ca="1">+IF($C265=[1]Résultats!$C$3,VLOOKUP(BL$5,Sheet1!$B$15:$AG$104,8,FALSE),0)</f>
        <v>0</v>
      </c>
      <c r="BM265" s="151">
        <f ca="1">+IF($C265=[1]Résultats!$C$3,VLOOKUP(BM$5,Sheet1!$B$15:$AG$104,8,FALSE),0)</f>
        <v>0</v>
      </c>
      <c r="BN265" s="151">
        <f ca="1">+IF($C265=[1]Résultats!$C$3,VLOOKUP(BN$5,Sheet1!$B$15:$AG$104,8,FALSE),0)</f>
        <v>0</v>
      </c>
      <c r="BO265" s="151">
        <f ca="1">+IF($C265=[1]Résultats!$C$3,VLOOKUP(BO$5,Sheet1!$B$15:$AG$104,8,FALSE),0)</f>
        <v>0</v>
      </c>
      <c r="BP265" s="151">
        <f ca="1">+IF($C265=[1]Résultats!$C$3,VLOOKUP(BP$5,Sheet1!$B$15:$AG$104,8,FALSE),0)</f>
        <v>0</v>
      </c>
      <c r="BQ265" s="151">
        <f ca="1">+IF($C265=[1]Résultats!$C$3,VLOOKUP(BQ$5,Sheet1!$B$15:$AG$104,8,FALSE),0)</f>
        <v>0</v>
      </c>
      <c r="BR265" s="151">
        <f ca="1">+IF($C265=[1]Résultats!$C$3,VLOOKUP(BR$5,Sheet1!$B$15:$AG$104,8,FALSE),0)</f>
        <v>0</v>
      </c>
      <c r="BS265" s="151">
        <f ca="1">+IF($C265=[1]Résultats!$C$3,VLOOKUP(BS$5,Sheet1!$B$15:$AG$104,8,FALSE),0)</f>
        <v>0</v>
      </c>
      <c r="BT265" s="151">
        <f ca="1">+IF($C265=[1]Résultats!$C$3,VLOOKUP(BT$5,Sheet1!$B$15:$AG$104,8,FALSE),0)</f>
        <v>0</v>
      </c>
      <c r="BU265" s="151">
        <f ca="1">+IF($C265=[1]Résultats!$C$3,VLOOKUP(BU$5,Sheet1!$B$15:$AG$104,8,FALSE),0)</f>
        <v>0</v>
      </c>
      <c r="BV265" s="151">
        <f ca="1">+IF($C265=[1]Résultats!$C$3,VLOOKUP(BV$5,Sheet1!$B$15:$AG$104,8,FALSE),0)</f>
        <v>0</v>
      </c>
      <c r="BW265" s="151">
        <f ca="1">+IF($C265=[1]Résultats!$C$3,VLOOKUP(BW$5,Sheet1!$B$15:$AG$104,8,FALSE),0)</f>
        <v>0</v>
      </c>
      <c r="BX265" s="151">
        <f ca="1">+IF($C265=[1]Résultats!$C$3,VLOOKUP(BX$5,Sheet1!$B$15:$AG$104,8,FALSE),0)</f>
        <v>0</v>
      </c>
      <c r="BY265" s="151">
        <f ca="1">+IF($C265=[1]Résultats!$C$3,VLOOKUP(BY$5,Sheet1!$B$15:$AG$104,8,FALSE),0)</f>
        <v>0</v>
      </c>
      <c r="BZ265" s="151">
        <f ca="1">+IF($C265=[1]Résultats!$C$3,VLOOKUP(BZ$5,Sheet1!$B$15:$AG$104,8,FALSE),0)</f>
        <v>0</v>
      </c>
    </row>
    <row r="266" spans="1:78" ht="15.75" customHeight="1" x14ac:dyDescent="0.2">
      <c r="A266" s="1">
        <f t="shared" ca="1" si="14"/>
        <v>0</v>
      </c>
      <c r="B266" s="1">
        <f t="shared" ca="1" si="13"/>
        <v>0</v>
      </c>
      <c r="C266" s="136">
        <f>Hébergement!C266</f>
        <v>43361</v>
      </c>
      <c r="D266" s="150">
        <f ca="1">+IF($C266=[1]Résultats!$C$3,VLOOKUP(D$5,Sheet1!$B$15:$AG$104,8,FALSE),0)</f>
        <v>0</v>
      </c>
      <c r="E266" s="150">
        <f ca="1">+IF($C266=[1]Résultats!$C$3,VLOOKUP(E$5,Sheet1!$B$15:$AG$104,8,FALSE),0)</f>
        <v>0</v>
      </c>
      <c r="F266" s="150">
        <f ca="1">+IF($C266=[1]Résultats!$C$3,VLOOKUP(F$5,Sheet1!$B$15:$AG$104,8,FALSE),0)</f>
        <v>0</v>
      </c>
      <c r="G266" s="150">
        <f ca="1">+IF($C266=[1]Résultats!$C$3,VLOOKUP(G$5,Sheet1!$B$15:$AG$104,8,FALSE),0)</f>
        <v>0</v>
      </c>
      <c r="H266" s="150">
        <f ca="1">+IF($C266=[1]Résultats!$C$3,VLOOKUP(H$5,Sheet1!$B$15:$AG$104,8,FALSE),0)</f>
        <v>0</v>
      </c>
      <c r="I266" s="150">
        <f ca="1">+IF($C266=[1]Résultats!$C$3,VLOOKUP(I$5,Sheet1!$B$15:$AG$104,8,FALSE),0)</f>
        <v>0</v>
      </c>
      <c r="J266" s="151">
        <f ca="1">+IF($C266=[1]Résultats!$C$3,VLOOKUP(J$5,Sheet1!$B$15:$AG$104,8,FALSE),0)</f>
        <v>0</v>
      </c>
      <c r="K266" s="151">
        <f ca="1">+IF($C266=[1]Résultats!$C$3,VLOOKUP(K$5,Sheet1!$B$15:$AG$104,8,FALSE),0)</f>
        <v>0</v>
      </c>
      <c r="L266" s="213">
        <f ca="1">+IF($C266=[1]Résultats!$C$3,VLOOKUP(L$5,Sheet1!$B$15:$AG$104,8,FALSE),0)</f>
        <v>0</v>
      </c>
      <c r="M266" s="165">
        <f ca="1">+IF($C266=[1]Résultats!$C$3,VLOOKUP(M$5,Sheet1!$B$15:$AG$104,8,FALSE),0)</f>
        <v>0</v>
      </c>
      <c r="N266" s="165">
        <f ca="1">+IF($C266=[1]Résultats!$C$3,VLOOKUP(N$5,Sheet1!$B$15:$AG$104,8,FALSE),0)</f>
        <v>0</v>
      </c>
      <c r="O266" s="151">
        <f ca="1">+IF($C266=[1]Résultats!$C$3,VLOOKUP(O$5,Sheet1!$B$15:$AG$104,8,FALSE),0)</f>
        <v>0</v>
      </c>
      <c r="P266" s="151">
        <f ca="1">+IF($C266=[1]Résultats!$C$3,VLOOKUP(P$5,Sheet1!$B$15:$AG$104,8,FALSE),0)</f>
        <v>0</v>
      </c>
      <c r="Q266" s="213">
        <f ca="1">+IF($C266=[1]Résultats!$C$3,VLOOKUP(Q$5,Sheet1!$B$15:$AG$104,8,FALSE),0)</f>
        <v>0</v>
      </c>
      <c r="R266" s="151">
        <f ca="1">+IF($C266=[1]Résultats!$C$3,VLOOKUP(R$5,Sheet1!$B$15:$AG$104,8,FALSE),0)</f>
        <v>0</v>
      </c>
      <c r="S266" s="165">
        <f ca="1">+IF($C266=[1]Résultats!$C$3,VLOOKUP(S$5,Sheet1!$B$15:$AG$104,8,FALSE),0)</f>
        <v>0</v>
      </c>
      <c r="T266" s="165">
        <f ca="1">+IF($C266=[1]Résultats!$C$3,VLOOKUP(T$5,Sheet1!$B$15:$AG$104,8,FALSE),0)</f>
        <v>0</v>
      </c>
      <c r="U266" s="151">
        <f ca="1">+IF($C266=[1]Résultats!$C$3,VLOOKUP(U$5,Sheet1!$B$15:$AG$104,8,FALSE),0)</f>
        <v>0</v>
      </c>
      <c r="V266" s="151">
        <f ca="1">+IF($C266=[1]Résultats!$C$3,VLOOKUP(V$5,Sheet1!$B$15:$AG$104,8,FALSE),0)</f>
        <v>0</v>
      </c>
      <c r="W266" s="213">
        <f ca="1">+IF($C266=[1]Résultats!$C$3,VLOOKUP(W$5,Sheet1!$B$15:$AG$104,8,FALSE),0)</f>
        <v>0</v>
      </c>
      <c r="X266" s="165">
        <f ca="1">+IF($C266=[1]Résultats!$C$3,VLOOKUP(X$5,Sheet1!$B$15:$AG$104,8,FALSE),0)</f>
        <v>0</v>
      </c>
      <c r="Y266" s="165">
        <f ca="1">+IF($C266=[1]Résultats!$C$3,VLOOKUP(Y$5,Sheet1!$B$15:$AG$104,8,FALSE),0)</f>
        <v>0</v>
      </c>
      <c r="Z266" s="151">
        <f ca="1">+IF($C266=[1]Résultats!$C$3,VLOOKUP(Z$5,Sheet1!$B$15:$AG$104,8,FALSE),0)</f>
        <v>0</v>
      </c>
      <c r="AA266" s="151">
        <f ca="1">+IF($C266=[1]Résultats!$C$3,VLOOKUP(AA$5,Sheet1!$B$15:$AG$104,8,FALSE),0)</f>
        <v>0</v>
      </c>
      <c r="AB266" s="213">
        <f ca="1">+IF($C266=[1]Résultats!$C$3,VLOOKUP(AB$5,Sheet1!$B$15:$AG$104,8,FALSE),0)</f>
        <v>0</v>
      </c>
      <c r="AC266" s="165">
        <f ca="1">+IF($C266=[1]Résultats!$C$3,VLOOKUP(AC$5,Sheet1!$B$15:$AG$104,8,FALSE),0)</f>
        <v>0</v>
      </c>
      <c r="AD266" s="165">
        <f ca="1">+IF($C266=[1]Résultats!$C$3,VLOOKUP(AD$5,Sheet1!$B$15:$AG$104,8,FALSE),0)</f>
        <v>0</v>
      </c>
      <c r="AE266" s="213">
        <f ca="1">+IF($C266=[1]Résultats!$C$3,VLOOKUP(AE$5,Sheet1!$B$15:$AG$104,8,FALSE),0)</f>
        <v>0</v>
      </c>
      <c r="AF266" s="165">
        <f ca="1">+IF($C266=[1]Résultats!$C$3,VLOOKUP(AF$5,Sheet1!$B$15:$AG$104,8,FALSE),0)</f>
        <v>0</v>
      </c>
      <c r="AG266" s="165">
        <f ca="1">+IF($C266=[1]Résultats!$C$3,VLOOKUP(AG$5,Sheet1!$B$15:$AG$104,8,FALSE),0)</f>
        <v>0</v>
      </c>
      <c r="AH266" s="151">
        <f ca="1">+IF($C266=[1]Résultats!$C$3,VLOOKUP(AH$5,Sheet1!$B$15:$AG$104,8,FALSE),0)</f>
        <v>0</v>
      </c>
      <c r="AI266" s="151">
        <f ca="1">+IF($C266=[1]Résultats!$C$3,VLOOKUP(AI$5,Sheet1!$B$15:$AG$104,8,FALSE),0)</f>
        <v>0</v>
      </c>
      <c r="AJ266" s="213">
        <f ca="1">+IF($C266=[1]Résultats!$C$3,VLOOKUP(AJ$5,Sheet1!$B$15:$AG$104,8,FALSE),0)</f>
        <v>0</v>
      </c>
      <c r="AK266" s="165">
        <f ca="1">+IF($C266=[1]Résultats!$C$3,VLOOKUP(AK$5,Sheet1!$B$15:$AG$104,8,FALSE),0)</f>
        <v>0</v>
      </c>
      <c r="AL266" s="165">
        <f ca="1">+IF($C266=[1]Résultats!$C$3,VLOOKUP(AL$5,Sheet1!$B$15:$AG$104,8,FALSE),0)</f>
        <v>0</v>
      </c>
      <c r="AM266" s="213">
        <f ca="1">+IF($C266=[1]Résultats!$C$3,VLOOKUP(AM$5,Sheet1!$B$15:$AG$104,8,FALSE),0)</f>
        <v>0</v>
      </c>
      <c r="AN266" s="165">
        <f ca="1">+IF($C266=[1]Résultats!$C$3,VLOOKUP(AN$5,Sheet1!$B$15:$AG$104,8,FALSE),0)</f>
        <v>0</v>
      </c>
      <c r="AO266" s="165">
        <f ca="1">+IF($C266=[1]Résultats!$C$3,VLOOKUP(AO$5,Sheet1!$B$15:$AG$104,8,FALSE),0)</f>
        <v>0</v>
      </c>
      <c r="AP266" s="213">
        <f ca="1">+IF($C266=[1]Résultats!$C$3,VLOOKUP(AP$5,Sheet1!$B$15:$AG$104,8,FALSE),0)</f>
        <v>0</v>
      </c>
      <c r="AQ266" s="165">
        <f ca="1">+IF($C266=[1]Résultats!$C$3,VLOOKUP(AQ$5,Sheet1!$B$15:$AG$104,8,FALSE),0)</f>
        <v>0</v>
      </c>
      <c r="AR266" s="165">
        <f ca="1">+IF($C266=[1]Résultats!$C$3,VLOOKUP(AR$5,Sheet1!$B$15:$AG$104,8,FALSE),0)</f>
        <v>0</v>
      </c>
      <c r="AS266" s="151">
        <f ca="1">+IF($C266=[1]Résultats!$C$3,VLOOKUP(AS$5,Sheet1!$B$15:$AG$104,8,FALSE),0)</f>
        <v>0</v>
      </c>
      <c r="AT266" s="151">
        <f ca="1">+IF($C266=[1]Résultats!$C$3,VLOOKUP(AT$5,Sheet1!$B$15:$AG$104,8,FALSE),0)</f>
        <v>0</v>
      </c>
      <c r="AU266" s="213">
        <f ca="1">+IF($C266=[1]Résultats!$C$3,VLOOKUP(AU$5,Sheet1!$B$15:$AG$104,8,FALSE),0)</f>
        <v>0</v>
      </c>
      <c r="AV266" s="151">
        <f ca="1">+IF($C266=[1]Résultats!$C$3,VLOOKUP(AV$5,Sheet1!$B$15:$AG$104,8,FALSE),0)</f>
        <v>0</v>
      </c>
      <c r="AW266" s="151">
        <f ca="1">+IF($C266=[1]Résultats!$C$3,VLOOKUP(AW$5,Sheet1!$B$15:$AG$104,8,FALSE),0)</f>
        <v>0</v>
      </c>
      <c r="AX266" s="151">
        <f ca="1">+IF($C266=[1]Résultats!$C$3,VLOOKUP(AX$5,Sheet1!$B$15:$AG$104,8,FALSE),0)</f>
        <v>0</v>
      </c>
      <c r="AY266" s="151">
        <f ca="1">+IF($C266=[1]Résultats!$C$3,VLOOKUP(AY$5,Sheet1!$B$15:$AG$104,8,FALSE),0)</f>
        <v>0</v>
      </c>
      <c r="AZ266" s="213">
        <f ca="1">+IF($C266=[1]Résultats!$C$3,VLOOKUP(AZ$5,Sheet1!$B$15:$AG$104,8,FALSE),0)</f>
        <v>0</v>
      </c>
      <c r="BA266" s="165">
        <f ca="1">+IF($C266=[1]Résultats!$C$3,VLOOKUP(BA$5,Sheet1!$B$15:$AG$104,8,FALSE),0)</f>
        <v>0</v>
      </c>
      <c r="BB266" s="165">
        <f ca="1">+IF($C266=[1]Résultats!$C$3,VLOOKUP(BB$5,Sheet1!$B$15:$AG$104,8,FALSE),0)</f>
        <v>0</v>
      </c>
      <c r="BC266" s="151">
        <f ca="1">+IF($C266=[1]Résultats!$C$3,VLOOKUP(BC$5,Sheet1!$B$15:$AG$104,8,FALSE),0)</f>
        <v>0</v>
      </c>
      <c r="BD266" s="151">
        <f ca="1">+IF($C266=[1]Résultats!$C$3,VLOOKUP(BD$5,Sheet1!$B$15:$AG$104,8,FALSE),0)</f>
        <v>0</v>
      </c>
      <c r="BE266" s="151">
        <f ca="1">+IF($C266=[1]Résultats!$C$3,VLOOKUP(BE$5,Sheet1!$B$15:$AG$104,8,FALSE),0)</f>
        <v>0</v>
      </c>
      <c r="BF266" s="151">
        <f ca="1">+IF($C266=[1]Résultats!$C$3,VLOOKUP(BF$5,Sheet1!$B$15:$AG$104,8,FALSE),0)</f>
        <v>0</v>
      </c>
      <c r="BG266" s="151">
        <f ca="1">+IF($C266=[1]Résultats!$C$3,VLOOKUP(BG$5,Sheet1!$B$15:$AG$104,8,FALSE),0)</f>
        <v>0</v>
      </c>
      <c r="BH266" s="151">
        <f ca="1">+IF($C266=[1]Résultats!$C$3,VLOOKUP(BH$5,Sheet1!$B$15:$AG$104,8,FALSE),0)</f>
        <v>0</v>
      </c>
      <c r="BI266" s="151">
        <f ca="1">+IF($C266=[1]Résultats!$C$3,VLOOKUP(BI$5,Sheet1!$B$15:$AG$104,8,FALSE),0)</f>
        <v>0</v>
      </c>
      <c r="BJ266" s="151">
        <f ca="1">+IF($C266=[1]Résultats!$C$3,VLOOKUP(BJ$5,Sheet1!$B$15:$AG$104,8,FALSE),0)</f>
        <v>0</v>
      </c>
      <c r="BK266" s="151">
        <f ca="1">+IF($C266=[1]Résultats!$C$3,VLOOKUP(BK$5,Sheet1!$B$15:$AG$104,8,FALSE),0)</f>
        <v>0</v>
      </c>
      <c r="BL266" s="151">
        <f ca="1">+IF($C266=[1]Résultats!$C$3,VLOOKUP(BL$5,Sheet1!$B$15:$AG$104,8,FALSE),0)</f>
        <v>0</v>
      </c>
      <c r="BM266" s="151">
        <f ca="1">+IF($C266=[1]Résultats!$C$3,VLOOKUP(BM$5,Sheet1!$B$15:$AG$104,8,FALSE),0)</f>
        <v>0</v>
      </c>
      <c r="BN266" s="151">
        <f ca="1">+IF($C266=[1]Résultats!$C$3,VLOOKUP(BN$5,Sheet1!$B$15:$AG$104,8,FALSE),0)</f>
        <v>0</v>
      </c>
      <c r="BO266" s="151">
        <f ca="1">+IF($C266=[1]Résultats!$C$3,VLOOKUP(BO$5,Sheet1!$B$15:$AG$104,8,FALSE),0)</f>
        <v>0</v>
      </c>
      <c r="BP266" s="151">
        <f ca="1">+IF($C266=[1]Résultats!$C$3,VLOOKUP(BP$5,Sheet1!$B$15:$AG$104,8,FALSE),0)</f>
        <v>0</v>
      </c>
      <c r="BQ266" s="151">
        <f ca="1">+IF($C266=[1]Résultats!$C$3,VLOOKUP(BQ$5,Sheet1!$B$15:$AG$104,8,FALSE),0)</f>
        <v>0</v>
      </c>
      <c r="BR266" s="151">
        <f ca="1">+IF($C266=[1]Résultats!$C$3,VLOOKUP(BR$5,Sheet1!$B$15:$AG$104,8,FALSE),0)</f>
        <v>0</v>
      </c>
      <c r="BS266" s="151">
        <f ca="1">+IF($C266=[1]Résultats!$C$3,VLOOKUP(BS$5,Sheet1!$B$15:$AG$104,8,FALSE),0)</f>
        <v>0</v>
      </c>
      <c r="BT266" s="151">
        <f ca="1">+IF($C266=[1]Résultats!$C$3,VLOOKUP(BT$5,Sheet1!$B$15:$AG$104,8,FALSE),0)</f>
        <v>0</v>
      </c>
      <c r="BU266" s="151">
        <f ca="1">+IF($C266=[1]Résultats!$C$3,VLOOKUP(BU$5,Sheet1!$B$15:$AG$104,8,FALSE),0)</f>
        <v>0</v>
      </c>
      <c r="BV266" s="151">
        <f ca="1">+IF($C266=[1]Résultats!$C$3,VLOOKUP(BV$5,Sheet1!$B$15:$AG$104,8,FALSE),0)</f>
        <v>0</v>
      </c>
      <c r="BW266" s="151">
        <f ca="1">+IF($C266=[1]Résultats!$C$3,VLOOKUP(BW$5,Sheet1!$B$15:$AG$104,8,FALSE),0)</f>
        <v>0</v>
      </c>
      <c r="BX266" s="151">
        <f ca="1">+IF($C266=[1]Résultats!$C$3,VLOOKUP(BX$5,Sheet1!$B$15:$AG$104,8,FALSE),0)</f>
        <v>0</v>
      </c>
      <c r="BY266" s="151">
        <f ca="1">+IF($C266=[1]Résultats!$C$3,VLOOKUP(BY$5,Sheet1!$B$15:$AG$104,8,FALSE),0)</f>
        <v>0</v>
      </c>
      <c r="BZ266" s="151">
        <f ca="1">+IF($C266=[1]Résultats!$C$3,VLOOKUP(BZ$5,Sheet1!$B$15:$AG$104,8,FALSE),0)</f>
        <v>0</v>
      </c>
    </row>
    <row r="267" spans="1:78" ht="15.75" customHeight="1" x14ac:dyDescent="0.2">
      <c r="A267" s="1">
        <f t="shared" ca="1" si="14"/>
        <v>0</v>
      </c>
      <c r="B267" s="1">
        <f t="shared" ca="1" si="13"/>
        <v>0</v>
      </c>
      <c r="C267" s="136">
        <f>Hébergement!C267</f>
        <v>43362</v>
      </c>
      <c r="D267" s="150">
        <f ca="1">+IF($C267=[1]Résultats!$C$3,VLOOKUP(D$5,Sheet1!$B$15:$AG$104,8,FALSE),0)</f>
        <v>0</v>
      </c>
      <c r="E267" s="150">
        <f ca="1">+IF($C267=[1]Résultats!$C$3,VLOOKUP(E$5,Sheet1!$B$15:$AG$104,8,FALSE),0)</f>
        <v>0</v>
      </c>
      <c r="F267" s="150">
        <f ca="1">+IF($C267=[1]Résultats!$C$3,VLOOKUP(F$5,Sheet1!$B$15:$AG$104,8,FALSE),0)</f>
        <v>0</v>
      </c>
      <c r="G267" s="150">
        <f ca="1">+IF($C267=[1]Résultats!$C$3,VLOOKUP(G$5,Sheet1!$B$15:$AG$104,8,FALSE),0)</f>
        <v>0</v>
      </c>
      <c r="H267" s="150">
        <f ca="1">+IF($C267=[1]Résultats!$C$3,VLOOKUP(H$5,Sheet1!$B$15:$AG$104,8,FALSE),0)</f>
        <v>0</v>
      </c>
      <c r="I267" s="150">
        <f ca="1">+IF($C267=[1]Résultats!$C$3,VLOOKUP(I$5,Sheet1!$B$15:$AG$104,8,FALSE),0)</f>
        <v>0</v>
      </c>
      <c r="J267" s="151">
        <f ca="1">+IF($C267=[1]Résultats!$C$3,VLOOKUP(J$5,Sheet1!$B$15:$AG$104,8,FALSE),0)</f>
        <v>0</v>
      </c>
      <c r="K267" s="151">
        <f ca="1">+IF($C267=[1]Résultats!$C$3,VLOOKUP(K$5,Sheet1!$B$15:$AG$104,8,FALSE),0)</f>
        <v>0</v>
      </c>
      <c r="L267" s="213">
        <f ca="1">+IF($C267=[1]Résultats!$C$3,VLOOKUP(L$5,Sheet1!$B$15:$AG$104,8,FALSE),0)</f>
        <v>0</v>
      </c>
      <c r="M267" s="165">
        <f ca="1">+IF($C267=[1]Résultats!$C$3,VLOOKUP(M$5,Sheet1!$B$15:$AG$104,8,FALSE),0)</f>
        <v>0</v>
      </c>
      <c r="N267" s="165">
        <f ca="1">+IF($C267=[1]Résultats!$C$3,VLOOKUP(N$5,Sheet1!$B$15:$AG$104,8,FALSE),0)</f>
        <v>0</v>
      </c>
      <c r="O267" s="151">
        <f ca="1">+IF($C267=[1]Résultats!$C$3,VLOOKUP(O$5,Sheet1!$B$15:$AG$104,8,FALSE),0)</f>
        <v>0</v>
      </c>
      <c r="P267" s="151">
        <f ca="1">+IF($C267=[1]Résultats!$C$3,VLOOKUP(P$5,Sheet1!$B$15:$AG$104,8,FALSE),0)</f>
        <v>0</v>
      </c>
      <c r="Q267" s="213">
        <f ca="1">+IF($C267=[1]Résultats!$C$3,VLOOKUP(Q$5,Sheet1!$B$15:$AG$104,8,FALSE),0)</f>
        <v>0</v>
      </c>
      <c r="R267" s="151">
        <f ca="1">+IF($C267=[1]Résultats!$C$3,VLOOKUP(R$5,Sheet1!$B$15:$AG$104,8,FALSE),0)</f>
        <v>0</v>
      </c>
      <c r="S267" s="165">
        <f ca="1">+IF($C267=[1]Résultats!$C$3,VLOOKUP(S$5,Sheet1!$B$15:$AG$104,8,FALSE),0)</f>
        <v>0</v>
      </c>
      <c r="T267" s="165">
        <f ca="1">+IF($C267=[1]Résultats!$C$3,VLOOKUP(T$5,Sheet1!$B$15:$AG$104,8,FALSE),0)</f>
        <v>0</v>
      </c>
      <c r="U267" s="151">
        <f ca="1">+IF($C267=[1]Résultats!$C$3,VLOOKUP(U$5,Sheet1!$B$15:$AG$104,8,FALSE),0)</f>
        <v>0</v>
      </c>
      <c r="V267" s="151">
        <f ca="1">+IF($C267=[1]Résultats!$C$3,VLOOKUP(V$5,Sheet1!$B$15:$AG$104,8,FALSE),0)</f>
        <v>0</v>
      </c>
      <c r="W267" s="213">
        <f ca="1">+IF($C267=[1]Résultats!$C$3,VLOOKUP(W$5,Sheet1!$B$15:$AG$104,8,FALSE),0)</f>
        <v>0</v>
      </c>
      <c r="X267" s="165">
        <f ca="1">+IF($C267=[1]Résultats!$C$3,VLOOKUP(X$5,Sheet1!$B$15:$AG$104,8,FALSE),0)</f>
        <v>0</v>
      </c>
      <c r="Y267" s="165">
        <f ca="1">+IF($C267=[1]Résultats!$C$3,VLOOKUP(Y$5,Sheet1!$B$15:$AG$104,8,FALSE),0)</f>
        <v>0</v>
      </c>
      <c r="Z267" s="151">
        <f ca="1">+IF($C267=[1]Résultats!$C$3,VLOOKUP(Z$5,Sheet1!$B$15:$AG$104,8,FALSE),0)</f>
        <v>0</v>
      </c>
      <c r="AA267" s="151">
        <f ca="1">+IF($C267=[1]Résultats!$C$3,VLOOKUP(AA$5,Sheet1!$B$15:$AG$104,8,FALSE),0)</f>
        <v>0</v>
      </c>
      <c r="AB267" s="213">
        <f ca="1">+IF($C267=[1]Résultats!$C$3,VLOOKUP(AB$5,Sheet1!$B$15:$AG$104,8,FALSE),0)</f>
        <v>0</v>
      </c>
      <c r="AC267" s="165">
        <f ca="1">+IF($C267=[1]Résultats!$C$3,VLOOKUP(AC$5,Sheet1!$B$15:$AG$104,8,FALSE),0)</f>
        <v>0</v>
      </c>
      <c r="AD267" s="165">
        <f ca="1">+IF($C267=[1]Résultats!$C$3,VLOOKUP(AD$5,Sheet1!$B$15:$AG$104,8,FALSE),0)</f>
        <v>0</v>
      </c>
      <c r="AE267" s="213">
        <f ca="1">+IF($C267=[1]Résultats!$C$3,VLOOKUP(AE$5,Sheet1!$B$15:$AG$104,8,FALSE),0)</f>
        <v>0</v>
      </c>
      <c r="AF267" s="165">
        <f ca="1">+IF($C267=[1]Résultats!$C$3,VLOOKUP(AF$5,Sheet1!$B$15:$AG$104,8,FALSE),0)</f>
        <v>0</v>
      </c>
      <c r="AG267" s="165">
        <f ca="1">+IF($C267=[1]Résultats!$C$3,VLOOKUP(AG$5,Sheet1!$B$15:$AG$104,8,FALSE),0)</f>
        <v>0</v>
      </c>
      <c r="AH267" s="151">
        <f ca="1">+IF($C267=[1]Résultats!$C$3,VLOOKUP(AH$5,Sheet1!$B$15:$AG$104,8,FALSE),0)</f>
        <v>0</v>
      </c>
      <c r="AI267" s="151">
        <f ca="1">+IF($C267=[1]Résultats!$C$3,VLOOKUP(AI$5,Sheet1!$B$15:$AG$104,8,FALSE),0)</f>
        <v>0</v>
      </c>
      <c r="AJ267" s="213">
        <f ca="1">+IF($C267=[1]Résultats!$C$3,VLOOKUP(AJ$5,Sheet1!$B$15:$AG$104,8,FALSE),0)</f>
        <v>0</v>
      </c>
      <c r="AK267" s="165">
        <f ca="1">+IF($C267=[1]Résultats!$C$3,VLOOKUP(AK$5,Sheet1!$B$15:$AG$104,8,FALSE),0)</f>
        <v>0</v>
      </c>
      <c r="AL267" s="165">
        <f ca="1">+IF($C267=[1]Résultats!$C$3,VLOOKUP(AL$5,Sheet1!$B$15:$AG$104,8,FALSE),0)</f>
        <v>0</v>
      </c>
      <c r="AM267" s="213">
        <f ca="1">+IF($C267=[1]Résultats!$C$3,VLOOKUP(AM$5,Sheet1!$B$15:$AG$104,8,FALSE),0)</f>
        <v>0</v>
      </c>
      <c r="AN267" s="165">
        <f ca="1">+IF($C267=[1]Résultats!$C$3,VLOOKUP(AN$5,Sheet1!$B$15:$AG$104,8,FALSE),0)</f>
        <v>0</v>
      </c>
      <c r="AO267" s="165">
        <f ca="1">+IF($C267=[1]Résultats!$C$3,VLOOKUP(AO$5,Sheet1!$B$15:$AG$104,8,FALSE),0)</f>
        <v>0</v>
      </c>
      <c r="AP267" s="213">
        <f ca="1">+IF($C267=[1]Résultats!$C$3,VLOOKUP(AP$5,Sheet1!$B$15:$AG$104,8,FALSE),0)</f>
        <v>0</v>
      </c>
      <c r="AQ267" s="165">
        <f ca="1">+IF($C267=[1]Résultats!$C$3,VLOOKUP(AQ$5,Sheet1!$B$15:$AG$104,8,FALSE),0)</f>
        <v>0</v>
      </c>
      <c r="AR267" s="165">
        <f ca="1">+IF($C267=[1]Résultats!$C$3,VLOOKUP(AR$5,Sheet1!$B$15:$AG$104,8,FALSE),0)</f>
        <v>0</v>
      </c>
      <c r="AS267" s="151">
        <f ca="1">+IF($C267=[1]Résultats!$C$3,VLOOKUP(AS$5,Sheet1!$B$15:$AG$104,8,FALSE),0)</f>
        <v>0</v>
      </c>
      <c r="AT267" s="151">
        <f ca="1">+IF($C267=[1]Résultats!$C$3,VLOOKUP(AT$5,Sheet1!$B$15:$AG$104,8,FALSE),0)</f>
        <v>0</v>
      </c>
      <c r="AU267" s="213">
        <f ca="1">+IF($C267=[1]Résultats!$C$3,VLOOKUP(AU$5,Sheet1!$B$15:$AG$104,8,FALSE),0)</f>
        <v>0</v>
      </c>
      <c r="AV267" s="151">
        <f ca="1">+IF($C267=[1]Résultats!$C$3,VLOOKUP(AV$5,Sheet1!$B$15:$AG$104,8,FALSE),0)</f>
        <v>0</v>
      </c>
      <c r="AW267" s="151">
        <f ca="1">+IF($C267=[1]Résultats!$C$3,VLOOKUP(AW$5,Sheet1!$B$15:$AG$104,8,FALSE),0)</f>
        <v>0</v>
      </c>
      <c r="AX267" s="151">
        <f ca="1">+IF($C267=[1]Résultats!$C$3,VLOOKUP(AX$5,Sheet1!$B$15:$AG$104,8,FALSE),0)</f>
        <v>0</v>
      </c>
      <c r="AY267" s="151">
        <f ca="1">+IF($C267=[1]Résultats!$C$3,VLOOKUP(AY$5,Sheet1!$B$15:$AG$104,8,FALSE),0)</f>
        <v>0</v>
      </c>
      <c r="AZ267" s="213">
        <f ca="1">+IF($C267=[1]Résultats!$C$3,VLOOKUP(AZ$5,Sheet1!$B$15:$AG$104,8,FALSE),0)</f>
        <v>0</v>
      </c>
      <c r="BA267" s="165">
        <f ca="1">+IF($C267=[1]Résultats!$C$3,VLOOKUP(BA$5,Sheet1!$B$15:$AG$104,8,FALSE),0)</f>
        <v>0</v>
      </c>
      <c r="BB267" s="165">
        <f ca="1">+IF($C267=[1]Résultats!$C$3,VLOOKUP(BB$5,Sheet1!$B$15:$AG$104,8,FALSE),0)</f>
        <v>0</v>
      </c>
      <c r="BC267" s="151">
        <f ca="1">+IF($C267=[1]Résultats!$C$3,VLOOKUP(BC$5,Sheet1!$B$15:$AG$104,8,FALSE),0)</f>
        <v>0</v>
      </c>
      <c r="BD267" s="151">
        <f ca="1">+IF($C267=[1]Résultats!$C$3,VLOOKUP(BD$5,Sheet1!$B$15:$AG$104,8,FALSE),0)</f>
        <v>0</v>
      </c>
      <c r="BE267" s="151">
        <f ca="1">+IF($C267=[1]Résultats!$C$3,VLOOKUP(BE$5,Sheet1!$B$15:$AG$104,8,FALSE),0)</f>
        <v>0</v>
      </c>
      <c r="BF267" s="151">
        <f ca="1">+IF($C267=[1]Résultats!$C$3,VLOOKUP(BF$5,Sheet1!$B$15:$AG$104,8,FALSE),0)</f>
        <v>0</v>
      </c>
      <c r="BG267" s="151">
        <f ca="1">+IF($C267=[1]Résultats!$C$3,VLOOKUP(BG$5,Sheet1!$B$15:$AG$104,8,FALSE),0)</f>
        <v>0</v>
      </c>
      <c r="BH267" s="151">
        <f ca="1">+IF($C267=[1]Résultats!$C$3,VLOOKUP(BH$5,Sheet1!$B$15:$AG$104,8,FALSE),0)</f>
        <v>0</v>
      </c>
      <c r="BI267" s="151">
        <f ca="1">+IF($C267=[1]Résultats!$C$3,VLOOKUP(BI$5,Sheet1!$B$15:$AG$104,8,FALSE),0)</f>
        <v>0</v>
      </c>
      <c r="BJ267" s="151">
        <f ca="1">+IF($C267=[1]Résultats!$C$3,VLOOKUP(BJ$5,Sheet1!$B$15:$AG$104,8,FALSE),0)</f>
        <v>0</v>
      </c>
      <c r="BK267" s="151">
        <f ca="1">+IF($C267=[1]Résultats!$C$3,VLOOKUP(BK$5,Sheet1!$B$15:$AG$104,8,FALSE),0)</f>
        <v>0</v>
      </c>
      <c r="BL267" s="151">
        <f ca="1">+IF($C267=[1]Résultats!$C$3,VLOOKUP(BL$5,Sheet1!$B$15:$AG$104,8,FALSE),0)</f>
        <v>0</v>
      </c>
      <c r="BM267" s="151">
        <f ca="1">+IF($C267=[1]Résultats!$C$3,VLOOKUP(BM$5,Sheet1!$B$15:$AG$104,8,FALSE),0)</f>
        <v>0</v>
      </c>
      <c r="BN267" s="151">
        <f ca="1">+IF($C267=[1]Résultats!$C$3,VLOOKUP(BN$5,Sheet1!$B$15:$AG$104,8,FALSE),0)</f>
        <v>0</v>
      </c>
      <c r="BO267" s="151">
        <f ca="1">+IF($C267=[1]Résultats!$C$3,VLOOKUP(BO$5,Sheet1!$B$15:$AG$104,8,FALSE),0)</f>
        <v>0</v>
      </c>
      <c r="BP267" s="151">
        <f ca="1">+IF($C267=[1]Résultats!$C$3,VLOOKUP(BP$5,Sheet1!$B$15:$AG$104,8,FALSE),0)</f>
        <v>0</v>
      </c>
      <c r="BQ267" s="151">
        <f ca="1">+IF($C267=[1]Résultats!$C$3,VLOOKUP(BQ$5,Sheet1!$B$15:$AG$104,8,FALSE),0)</f>
        <v>0</v>
      </c>
      <c r="BR267" s="151">
        <f ca="1">+IF($C267=[1]Résultats!$C$3,VLOOKUP(BR$5,Sheet1!$B$15:$AG$104,8,FALSE),0)</f>
        <v>0</v>
      </c>
      <c r="BS267" s="151">
        <f ca="1">+IF($C267=[1]Résultats!$C$3,VLOOKUP(BS$5,Sheet1!$B$15:$AG$104,8,FALSE),0)</f>
        <v>0</v>
      </c>
      <c r="BT267" s="151">
        <f ca="1">+IF($C267=[1]Résultats!$C$3,VLOOKUP(BT$5,Sheet1!$B$15:$AG$104,8,FALSE),0)</f>
        <v>0</v>
      </c>
      <c r="BU267" s="151">
        <f ca="1">+IF($C267=[1]Résultats!$C$3,VLOOKUP(BU$5,Sheet1!$B$15:$AG$104,8,FALSE),0)</f>
        <v>0</v>
      </c>
      <c r="BV267" s="151">
        <f ca="1">+IF($C267=[1]Résultats!$C$3,VLOOKUP(BV$5,Sheet1!$B$15:$AG$104,8,FALSE),0)</f>
        <v>0</v>
      </c>
      <c r="BW267" s="151">
        <f ca="1">+IF($C267=[1]Résultats!$C$3,VLOOKUP(BW$5,Sheet1!$B$15:$AG$104,8,FALSE),0)</f>
        <v>0</v>
      </c>
      <c r="BX267" s="151">
        <f ca="1">+IF($C267=[1]Résultats!$C$3,VLOOKUP(BX$5,Sheet1!$B$15:$AG$104,8,FALSE),0)</f>
        <v>0</v>
      </c>
      <c r="BY267" s="151">
        <f ca="1">+IF($C267=[1]Résultats!$C$3,VLOOKUP(BY$5,Sheet1!$B$15:$AG$104,8,FALSE),0)</f>
        <v>0</v>
      </c>
      <c r="BZ267" s="151">
        <f ca="1">+IF($C267=[1]Résultats!$C$3,VLOOKUP(BZ$5,Sheet1!$B$15:$AG$104,8,FALSE),0)</f>
        <v>0</v>
      </c>
    </row>
    <row r="268" spans="1:78" ht="15.75" customHeight="1" x14ac:dyDescent="0.2">
      <c r="A268" s="1">
        <f t="shared" ca="1" si="14"/>
        <v>0</v>
      </c>
      <c r="B268" s="1">
        <f t="shared" ca="1" si="13"/>
        <v>0</v>
      </c>
      <c r="C268" s="136">
        <f>Hébergement!C268</f>
        <v>43363</v>
      </c>
      <c r="D268" s="150">
        <f ca="1">+IF($C268=[1]Résultats!$C$3,VLOOKUP(D$5,Sheet1!$B$15:$AG$104,8,FALSE),0)</f>
        <v>0</v>
      </c>
      <c r="E268" s="150">
        <f ca="1">+IF($C268=[1]Résultats!$C$3,VLOOKUP(E$5,Sheet1!$B$15:$AG$104,8,FALSE),0)</f>
        <v>0</v>
      </c>
      <c r="F268" s="150">
        <f ca="1">+IF($C268=[1]Résultats!$C$3,VLOOKUP(F$5,Sheet1!$B$15:$AG$104,8,FALSE),0)</f>
        <v>0</v>
      </c>
      <c r="G268" s="150">
        <f ca="1">+IF($C268=[1]Résultats!$C$3,VLOOKUP(G$5,Sheet1!$B$15:$AG$104,8,FALSE),0)</f>
        <v>0</v>
      </c>
      <c r="H268" s="150">
        <f ca="1">+IF($C268=[1]Résultats!$C$3,VLOOKUP(H$5,Sheet1!$B$15:$AG$104,8,FALSE),0)</f>
        <v>0</v>
      </c>
      <c r="I268" s="150">
        <f ca="1">+IF($C268=[1]Résultats!$C$3,VLOOKUP(I$5,Sheet1!$B$15:$AG$104,8,FALSE),0)</f>
        <v>0</v>
      </c>
      <c r="J268" s="151">
        <f ca="1">+IF($C268=[1]Résultats!$C$3,VLOOKUP(J$5,Sheet1!$B$15:$AG$104,8,FALSE),0)</f>
        <v>0</v>
      </c>
      <c r="K268" s="151">
        <f ca="1">+IF($C268=[1]Résultats!$C$3,VLOOKUP(K$5,Sheet1!$B$15:$AG$104,8,FALSE),0)</f>
        <v>0</v>
      </c>
      <c r="L268" s="213">
        <f ca="1">+IF($C268=[1]Résultats!$C$3,VLOOKUP(L$5,Sheet1!$B$15:$AG$104,8,FALSE),0)</f>
        <v>0</v>
      </c>
      <c r="M268" s="165">
        <f ca="1">+IF($C268=[1]Résultats!$C$3,VLOOKUP(M$5,Sheet1!$B$15:$AG$104,8,FALSE),0)</f>
        <v>0</v>
      </c>
      <c r="N268" s="165">
        <f ca="1">+IF($C268=[1]Résultats!$C$3,VLOOKUP(N$5,Sheet1!$B$15:$AG$104,8,FALSE),0)</f>
        <v>0</v>
      </c>
      <c r="O268" s="151">
        <f ca="1">+IF($C268=[1]Résultats!$C$3,VLOOKUP(O$5,Sheet1!$B$15:$AG$104,8,FALSE),0)</f>
        <v>0</v>
      </c>
      <c r="P268" s="151">
        <f ca="1">+IF($C268=[1]Résultats!$C$3,VLOOKUP(P$5,Sheet1!$B$15:$AG$104,8,FALSE),0)</f>
        <v>0</v>
      </c>
      <c r="Q268" s="213">
        <f ca="1">+IF($C268=[1]Résultats!$C$3,VLOOKUP(Q$5,Sheet1!$B$15:$AG$104,8,FALSE),0)</f>
        <v>0</v>
      </c>
      <c r="R268" s="151">
        <f ca="1">+IF($C268=[1]Résultats!$C$3,VLOOKUP(R$5,Sheet1!$B$15:$AG$104,8,FALSE),0)</f>
        <v>0</v>
      </c>
      <c r="S268" s="165">
        <f ca="1">+IF($C268=[1]Résultats!$C$3,VLOOKUP(S$5,Sheet1!$B$15:$AG$104,8,FALSE),0)</f>
        <v>0</v>
      </c>
      <c r="T268" s="165">
        <f ca="1">+IF($C268=[1]Résultats!$C$3,VLOOKUP(T$5,Sheet1!$B$15:$AG$104,8,FALSE),0)</f>
        <v>0</v>
      </c>
      <c r="U268" s="151">
        <f ca="1">+IF($C268=[1]Résultats!$C$3,VLOOKUP(U$5,Sheet1!$B$15:$AG$104,8,FALSE),0)</f>
        <v>0</v>
      </c>
      <c r="V268" s="151">
        <f ca="1">+IF($C268=[1]Résultats!$C$3,VLOOKUP(V$5,Sheet1!$B$15:$AG$104,8,FALSE),0)</f>
        <v>0</v>
      </c>
      <c r="W268" s="213">
        <f ca="1">+IF($C268=[1]Résultats!$C$3,VLOOKUP(W$5,Sheet1!$B$15:$AG$104,8,FALSE),0)</f>
        <v>0</v>
      </c>
      <c r="X268" s="165">
        <f ca="1">+IF($C268=[1]Résultats!$C$3,VLOOKUP(X$5,Sheet1!$B$15:$AG$104,8,FALSE),0)</f>
        <v>0</v>
      </c>
      <c r="Y268" s="165">
        <f ca="1">+IF($C268=[1]Résultats!$C$3,VLOOKUP(Y$5,Sheet1!$B$15:$AG$104,8,FALSE),0)</f>
        <v>0</v>
      </c>
      <c r="Z268" s="151">
        <f ca="1">+IF($C268=[1]Résultats!$C$3,VLOOKUP(Z$5,Sheet1!$B$15:$AG$104,8,FALSE),0)</f>
        <v>0</v>
      </c>
      <c r="AA268" s="151">
        <f ca="1">+IF($C268=[1]Résultats!$C$3,VLOOKUP(AA$5,Sheet1!$B$15:$AG$104,8,FALSE),0)</f>
        <v>0</v>
      </c>
      <c r="AB268" s="213">
        <f ca="1">+IF($C268=[1]Résultats!$C$3,VLOOKUP(AB$5,Sheet1!$B$15:$AG$104,8,FALSE),0)</f>
        <v>0</v>
      </c>
      <c r="AC268" s="165">
        <f ca="1">+IF($C268=[1]Résultats!$C$3,VLOOKUP(AC$5,Sheet1!$B$15:$AG$104,8,FALSE),0)</f>
        <v>0</v>
      </c>
      <c r="AD268" s="165">
        <f ca="1">+IF($C268=[1]Résultats!$C$3,VLOOKUP(AD$5,Sheet1!$B$15:$AG$104,8,FALSE),0)</f>
        <v>0</v>
      </c>
      <c r="AE268" s="213">
        <f ca="1">+IF($C268=[1]Résultats!$C$3,VLOOKUP(AE$5,Sheet1!$B$15:$AG$104,8,FALSE),0)</f>
        <v>0</v>
      </c>
      <c r="AF268" s="165">
        <f ca="1">+IF($C268=[1]Résultats!$C$3,VLOOKUP(AF$5,Sheet1!$B$15:$AG$104,8,FALSE),0)</f>
        <v>0</v>
      </c>
      <c r="AG268" s="165">
        <f ca="1">+IF($C268=[1]Résultats!$C$3,VLOOKUP(AG$5,Sheet1!$B$15:$AG$104,8,FALSE),0)</f>
        <v>0</v>
      </c>
      <c r="AH268" s="151">
        <f ca="1">+IF($C268=[1]Résultats!$C$3,VLOOKUP(AH$5,Sheet1!$B$15:$AG$104,8,FALSE),0)</f>
        <v>0</v>
      </c>
      <c r="AI268" s="151">
        <f ca="1">+IF($C268=[1]Résultats!$C$3,VLOOKUP(AI$5,Sheet1!$B$15:$AG$104,8,FALSE),0)</f>
        <v>0</v>
      </c>
      <c r="AJ268" s="213">
        <f ca="1">+IF($C268=[1]Résultats!$C$3,VLOOKUP(AJ$5,Sheet1!$B$15:$AG$104,8,FALSE),0)</f>
        <v>0</v>
      </c>
      <c r="AK268" s="165">
        <f ca="1">+IF($C268=[1]Résultats!$C$3,VLOOKUP(AK$5,Sheet1!$B$15:$AG$104,8,FALSE),0)</f>
        <v>0</v>
      </c>
      <c r="AL268" s="165">
        <f ca="1">+IF($C268=[1]Résultats!$C$3,VLOOKUP(AL$5,Sheet1!$B$15:$AG$104,8,FALSE),0)</f>
        <v>0</v>
      </c>
      <c r="AM268" s="213">
        <f ca="1">+IF($C268=[1]Résultats!$C$3,VLOOKUP(AM$5,Sheet1!$B$15:$AG$104,8,FALSE),0)</f>
        <v>0</v>
      </c>
      <c r="AN268" s="165">
        <f ca="1">+IF($C268=[1]Résultats!$C$3,VLOOKUP(AN$5,Sheet1!$B$15:$AG$104,8,FALSE),0)</f>
        <v>0</v>
      </c>
      <c r="AO268" s="165">
        <f ca="1">+IF($C268=[1]Résultats!$C$3,VLOOKUP(AO$5,Sheet1!$B$15:$AG$104,8,FALSE),0)</f>
        <v>0</v>
      </c>
      <c r="AP268" s="213">
        <f ca="1">+IF($C268=[1]Résultats!$C$3,VLOOKUP(AP$5,Sheet1!$B$15:$AG$104,8,FALSE),0)</f>
        <v>0</v>
      </c>
      <c r="AQ268" s="165">
        <f ca="1">+IF($C268=[1]Résultats!$C$3,VLOOKUP(AQ$5,Sheet1!$B$15:$AG$104,8,FALSE),0)</f>
        <v>0</v>
      </c>
      <c r="AR268" s="165">
        <f ca="1">+IF($C268=[1]Résultats!$C$3,VLOOKUP(AR$5,Sheet1!$B$15:$AG$104,8,FALSE),0)</f>
        <v>0</v>
      </c>
      <c r="AS268" s="151">
        <f ca="1">+IF($C268=[1]Résultats!$C$3,VLOOKUP(AS$5,Sheet1!$B$15:$AG$104,8,FALSE),0)</f>
        <v>0</v>
      </c>
      <c r="AT268" s="151">
        <f ca="1">+IF($C268=[1]Résultats!$C$3,VLOOKUP(AT$5,Sheet1!$B$15:$AG$104,8,FALSE),0)</f>
        <v>0</v>
      </c>
      <c r="AU268" s="213">
        <f ca="1">+IF($C268=[1]Résultats!$C$3,VLOOKUP(AU$5,Sheet1!$B$15:$AG$104,8,FALSE),0)</f>
        <v>0</v>
      </c>
      <c r="AV268" s="151">
        <f ca="1">+IF($C268=[1]Résultats!$C$3,VLOOKUP(AV$5,Sheet1!$B$15:$AG$104,8,FALSE),0)</f>
        <v>0</v>
      </c>
      <c r="AW268" s="151">
        <f ca="1">+IF($C268=[1]Résultats!$C$3,VLOOKUP(AW$5,Sheet1!$B$15:$AG$104,8,FALSE),0)</f>
        <v>0</v>
      </c>
      <c r="AX268" s="151">
        <f ca="1">+IF($C268=[1]Résultats!$C$3,VLOOKUP(AX$5,Sheet1!$B$15:$AG$104,8,FALSE),0)</f>
        <v>0</v>
      </c>
      <c r="AY268" s="151">
        <f ca="1">+IF($C268=[1]Résultats!$C$3,VLOOKUP(AY$5,Sheet1!$B$15:$AG$104,8,FALSE),0)</f>
        <v>0</v>
      </c>
      <c r="AZ268" s="213">
        <f ca="1">+IF($C268=[1]Résultats!$C$3,VLOOKUP(AZ$5,Sheet1!$B$15:$AG$104,8,FALSE),0)</f>
        <v>0</v>
      </c>
      <c r="BA268" s="165">
        <f ca="1">+IF($C268=[1]Résultats!$C$3,VLOOKUP(BA$5,Sheet1!$B$15:$AG$104,8,FALSE),0)</f>
        <v>0</v>
      </c>
      <c r="BB268" s="165">
        <f ca="1">+IF($C268=[1]Résultats!$C$3,VLOOKUP(BB$5,Sheet1!$B$15:$AG$104,8,FALSE),0)</f>
        <v>0</v>
      </c>
      <c r="BC268" s="151">
        <f ca="1">+IF($C268=[1]Résultats!$C$3,VLOOKUP(BC$5,Sheet1!$B$15:$AG$104,8,FALSE),0)</f>
        <v>0</v>
      </c>
      <c r="BD268" s="151">
        <f ca="1">+IF($C268=[1]Résultats!$C$3,VLOOKUP(BD$5,Sheet1!$B$15:$AG$104,8,FALSE),0)</f>
        <v>0</v>
      </c>
      <c r="BE268" s="151">
        <f ca="1">+IF($C268=[1]Résultats!$C$3,VLOOKUP(BE$5,Sheet1!$B$15:$AG$104,8,FALSE),0)</f>
        <v>0</v>
      </c>
      <c r="BF268" s="151">
        <f ca="1">+IF($C268=[1]Résultats!$C$3,VLOOKUP(BF$5,Sheet1!$B$15:$AG$104,8,FALSE),0)</f>
        <v>0</v>
      </c>
      <c r="BG268" s="151">
        <f ca="1">+IF($C268=[1]Résultats!$C$3,VLOOKUP(BG$5,Sheet1!$B$15:$AG$104,8,FALSE),0)</f>
        <v>0</v>
      </c>
      <c r="BH268" s="151">
        <f ca="1">+IF($C268=[1]Résultats!$C$3,VLOOKUP(BH$5,Sheet1!$B$15:$AG$104,8,FALSE),0)</f>
        <v>0</v>
      </c>
      <c r="BI268" s="151">
        <f ca="1">+IF($C268=[1]Résultats!$C$3,VLOOKUP(BI$5,Sheet1!$B$15:$AG$104,8,FALSE),0)</f>
        <v>0</v>
      </c>
      <c r="BJ268" s="151">
        <f ca="1">+IF($C268=[1]Résultats!$C$3,VLOOKUP(BJ$5,Sheet1!$B$15:$AG$104,8,FALSE),0)</f>
        <v>0</v>
      </c>
      <c r="BK268" s="151">
        <f ca="1">+IF($C268=[1]Résultats!$C$3,VLOOKUP(BK$5,Sheet1!$B$15:$AG$104,8,FALSE),0)</f>
        <v>0</v>
      </c>
      <c r="BL268" s="151">
        <f ca="1">+IF($C268=[1]Résultats!$C$3,VLOOKUP(BL$5,Sheet1!$B$15:$AG$104,8,FALSE),0)</f>
        <v>0</v>
      </c>
      <c r="BM268" s="151">
        <f ca="1">+IF($C268=[1]Résultats!$C$3,VLOOKUP(BM$5,Sheet1!$B$15:$AG$104,8,FALSE),0)</f>
        <v>0</v>
      </c>
      <c r="BN268" s="151">
        <f ca="1">+IF($C268=[1]Résultats!$C$3,VLOOKUP(BN$5,Sheet1!$B$15:$AG$104,8,FALSE),0)</f>
        <v>0</v>
      </c>
      <c r="BO268" s="151">
        <f ca="1">+IF($C268=[1]Résultats!$C$3,VLOOKUP(BO$5,Sheet1!$B$15:$AG$104,8,FALSE),0)</f>
        <v>0</v>
      </c>
      <c r="BP268" s="151">
        <f ca="1">+IF($C268=[1]Résultats!$C$3,VLOOKUP(BP$5,Sheet1!$B$15:$AG$104,8,FALSE),0)</f>
        <v>0</v>
      </c>
      <c r="BQ268" s="151">
        <f ca="1">+IF($C268=[1]Résultats!$C$3,VLOOKUP(BQ$5,Sheet1!$B$15:$AG$104,8,FALSE),0)</f>
        <v>0</v>
      </c>
      <c r="BR268" s="151">
        <f ca="1">+IF($C268=[1]Résultats!$C$3,VLOOKUP(BR$5,Sheet1!$B$15:$AG$104,8,FALSE),0)</f>
        <v>0</v>
      </c>
      <c r="BS268" s="151">
        <f ca="1">+IF($C268=[1]Résultats!$C$3,VLOOKUP(BS$5,Sheet1!$B$15:$AG$104,8,FALSE),0)</f>
        <v>0</v>
      </c>
      <c r="BT268" s="151">
        <f ca="1">+IF($C268=[1]Résultats!$C$3,VLOOKUP(BT$5,Sheet1!$B$15:$AG$104,8,FALSE),0)</f>
        <v>0</v>
      </c>
      <c r="BU268" s="151">
        <f ca="1">+IF($C268=[1]Résultats!$C$3,VLOOKUP(BU$5,Sheet1!$B$15:$AG$104,8,FALSE),0)</f>
        <v>0</v>
      </c>
      <c r="BV268" s="151">
        <f ca="1">+IF($C268=[1]Résultats!$C$3,VLOOKUP(BV$5,Sheet1!$B$15:$AG$104,8,FALSE),0)</f>
        <v>0</v>
      </c>
      <c r="BW268" s="151">
        <f ca="1">+IF($C268=[1]Résultats!$C$3,VLOOKUP(BW$5,Sheet1!$B$15:$AG$104,8,FALSE),0)</f>
        <v>0</v>
      </c>
      <c r="BX268" s="151">
        <f ca="1">+IF($C268=[1]Résultats!$C$3,VLOOKUP(BX$5,Sheet1!$B$15:$AG$104,8,FALSE),0)</f>
        <v>0</v>
      </c>
      <c r="BY268" s="151">
        <f ca="1">+IF($C268=[1]Résultats!$C$3,VLOOKUP(BY$5,Sheet1!$B$15:$AG$104,8,FALSE),0)</f>
        <v>0</v>
      </c>
      <c r="BZ268" s="151">
        <f ca="1">+IF($C268=[1]Résultats!$C$3,VLOOKUP(BZ$5,Sheet1!$B$15:$AG$104,8,FALSE),0)</f>
        <v>0</v>
      </c>
    </row>
    <row r="269" spans="1:78" ht="15.75" customHeight="1" x14ac:dyDescent="0.2">
      <c r="A269" s="1">
        <f t="shared" ca="1" si="14"/>
        <v>0</v>
      </c>
      <c r="B269" s="1">
        <f t="shared" ca="1" si="13"/>
        <v>0</v>
      </c>
      <c r="C269" s="136">
        <f>Hébergement!C269</f>
        <v>43364</v>
      </c>
      <c r="D269" s="150">
        <f ca="1">+IF($C269=[1]Résultats!$C$3,VLOOKUP(D$5,Sheet1!$B$15:$AG$104,8,FALSE),0)</f>
        <v>0</v>
      </c>
      <c r="E269" s="150">
        <f ca="1">+IF($C269=[1]Résultats!$C$3,VLOOKUP(E$5,Sheet1!$B$15:$AG$104,8,FALSE),0)</f>
        <v>0</v>
      </c>
      <c r="F269" s="150">
        <f ca="1">+IF($C269=[1]Résultats!$C$3,VLOOKUP(F$5,Sheet1!$B$15:$AG$104,8,FALSE),0)</f>
        <v>0</v>
      </c>
      <c r="G269" s="150">
        <f ca="1">+IF($C269=[1]Résultats!$C$3,VLOOKUP(G$5,Sheet1!$B$15:$AG$104,8,FALSE),0)</f>
        <v>0</v>
      </c>
      <c r="H269" s="150">
        <f ca="1">+IF($C269=[1]Résultats!$C$3,VLOOKUP(H$5,Sheet1!$B$15:$AG$104,8,FALSE),0)</f>
        <v>0</v>
      </c>
      <c r="I269" s="150">
        <f ca="1">+IF($C269=[1]Résultats!$C$3,VLOOKUP(I$5,Sheet1!$B$15:$AG$104,8,FALSE),0)</f>
        <v>0</v>
      </c>
      <c r="J269" s="151">
        <f ca="1">+IF($C269=[1]Résultats!$C$3,VLOOKUP(J$5,Sheet1!$B$15:$AG$104,8,FALSE),0)</f>
        <v>0</v>
      </c>
      <c r="K269" s="151">
        <f ca="1">+IF($C269=[1]Résultats!$C$3,VLOOKUP(K$5,Sheet1!$B$15:$AG$104,8,FALSE),0)</f>
        <v>0</v>
      </c>
      <c r="L269" s="213">
        <f ca="1">+IF($C269=[1]Résultats!$C$3,VLOOKUP(L$5,Sheet1!$B$15:$AG$104,8,FALSE),0)</f>
        <v>0</v>
      </c>
      <c r="M269" s="165">
        <f ca="1">+IF($C269=[1]Résultats!$C$3,VLOOKUP(M$5,Sheet1!$B$15:$AG$104,8,FALSE),0)</f>
        <v>0</v>
      </c>
      <c r="N269" s="165">
        <f ca="1">+IF($C269=[1]Résultats!$C$3,VLOOKUP(N$5,Sheet1!$B$15:$AG$104,8,FALSE),0)</f>
        <v>0</v>
      </c>
      <c r="O269" s="151">
        <f ca="1">+IF($C269=[1]Résultats!$C$3,VLOOKUP(O$5,Sheet1!$B$15:$AG$104,8,FALSE),0)</f>
        <v>0</v>
      </c>
      <c r="P269" s="151">
        <f ca="1">+IF($C269=[1]Résultats!$C$3,VLOOKUP(P$5,Sheet1!$B$15:$AG$104,8,FALSE),0)</f>
        <v>0</v>
      </c>
      <c r="Q269" s="213">
        <f ca="1">+IF($C269=[1]Résultats!$C$3,VLOOKUP(Q$5,Sheet1!$B$15:$AG$104,8,FALSE),0)</f>
        <v>0</v>
      </c>
      <c r="R269" s="151">
        <f ca="1">+IF($C269=[1]Résultats!$C$3,VLOOKUP(R$5,Sheet1!$B$15:$AG$104,8,FALSE),0)</f>
        <v>0</v>
      </c>
      <c r="S269" s="165">
        <f ca="1">+IF($C269=[1]Résultats!$C$3,VLOOKUP(S$5,Sheet1!$B$15:$AG$104,8,FALSE),0)</f>
        <v>0</v>
      </c>
      <c r="T269" s="165">
        <f ca="1">+IF($C269=[1]Résultats!$C$3,VLOOKUP(T$5,Sheet1!$B$15:$AG$104,8,FALSE),0)</f>
        <v>0</v>
      </c>
      <c r="U269" s="151">
        <f ca="1">+IF($C269=[1]Résultats!$C$3,VLOOKUP(U$5,Sheet1!$B$15:$AG$104,8,FALSE),0)</f>
        <v>0</v>
      </c>
      <c r="V269" s="151">
        <f ca="1">+IF($C269=[1]Résultats!$C$3,VLOOKUP(V$5,Sheet1!$B$15:$AG$104,8,FALSE),0)</f>
        <v>0</v>
      </c>
      <c r="W269" s="213">
        <f ca="1">+IF($C269=[1]Résultats!$C$3,VLOOKUP(W$5,Sheet1!$B$15:$AG$104,8,FALSE),0)</f>
        <v>0</v>
      </c>
      <c r="X269" s="165">
        <f ca="1">+IF($C269=[1]Résultats!$C$3,VLOOKUP(X$5,Sheet1!$B$15:$AG$104,8,FALSE),0)</f>
        <v>0</v>
      </c>
      <c r="Y269" s="165">
        <f ca="1">+IF($C269=[1]Résultats!$C$3,VLOOKUP(Y$5,Sheet1!$B$15:$AG$104,8,FALSE),0)</f>
        <v>0</v>
      </c>
      <c r="Z269" s="151">
        <f ca="1">+IF($C269=[1]Résultats!$C$3,VLOOKUP(Z$5,Sheet1!$B$15:$AG$104,8,FALSE),0)</f>
        <v>0</v>
      </c>
      <c r="AA269" s="151">
        <f ca="1">+IF($C269=[1]Résultats!$C$3,VLOOKUP(AA$5,Sheet1!$B$15:$AG$104,8,FALSE),0)</f>
        <v>0</v>
      </c>
      <c r="AB269" s="213">
        <f ca="1">+IF($C269=[1]Résultats!$C$3,VLOOKUP(AB$5,Sheet1!$B$15:$AG$104,8,FALSE),0)</f>
        <v>0</v>
      </c>
      <c r="AC269" s="165">
        <f ca="1">+IF($C269=[1]Résultats!$C$3,VLOOKUP(AC$5,Sheet1!$B$15:$AG$104,8,FALSE),0)</f>
        <v>0</v>
      </c>
      <c r="AD269" s="165">
        <f ca="1">+IF($C269=[1]Résultats!$C$3,VLOOKUP(AD$5,Sheet1!$B$15:$AG$104,8,FALSE),0)</f>
        <v>0</v>
      </c>
      <c r="AE269" s="213">
        <f ca="1">+IF($C269=[1]Résultats!$C$3,VLOOKUP(AE$5,Sheet1!$B$15:$AG$104,8,FALSE),0)</f>
        <v>0</v>
      </c>
      <c r="AF269" s="165">
        <f ca="1">+IF($C269=[1]Résultats!$C$3,VLOOKUP(AF$5,Sheet1!$B$15:$AG$104,8,FALSE),0)</f>
        <v>0</v>
      </c>
      <c r="AG269" s="165">
        <f ca="1">+IF($C269=[1]Résultats!$C$3,VLOOKUP(AG$5,Sheet1!$B$15:$AG$104,8,FALSE),0)</f>
        <v>0</v>
      </c>
      <c r="AH269" s="151">
        <f ca="1">+IF($C269=[1]Résultats!$C$3,VLOOKUP(AH$5,Sheet1!$B$15:$AG$104,8,FALSE),0)</f>
        <v>0</v>
      </c>
      <c r="AI269" s="151">
        <f ca="1">+IF($C269=[1]Résultats!$C$3,VLOOKUP(AI$5,Sheet1!$B$15:$AG$104,8,FALSE),0)</f>
        <v>0</v>
      </c>
      <c r="AJ269" s="213">
        <f ca="1">+IF($C269=[1]Résultats!$C$3,VLOOKUP(AJ$5,Sheet1!$B$15:$AG$104,8,FALSE),0)</f>
        <v>0</v>
      </c>
      <c r="AK269" s="165">
        <f ca="1">+IF($C269=[1]Résultats!$C$3,VLOOKUP(AK$5,Sheet1!$B$15:$AG$104,8,FALSE),0)</f>
        <v>0</v>
      </c>
      <c r="AL269" s="165">
        <f ca="1">+IF($C269=[1]Résultats!$C$3,VLOOKUP(AL$5,Sheet1!$B$15:$AG$104,8,FALSE),0)</f>
        <v>0</v>
      </c>
      <c r="AM269" s="213">
        <f ca="1">+IF($C269=[1]Résultats!$C$3,VLOOKUP(AM$5,Sheet1!$B$15:$AG$104,8,FALSE),0)</f>
        <v>0</v>
      </c>
      <c r="AN269" s="165">
        <f ca="1">+IF($C269=[1]Résultats!$C$3,VLOOKUP(AN$5,Sheet1!$B$15:$AG$104,8,FALSE),0)</f>
        <v>0</v>
      </c>
      <c r="AO269" s="165">
        <f ca="1">+IF($C269=[1]Résultats!$C$3,VLOOKUP(AO$5,Sheet1!$B$15:$AG$104,8,FALSE),0)</f>
        <v>0</v>
      </c>
      <c r="AP269" s="213">
        <f ca="1">+IF($C269=[1]Résultats!$C$3,VLOOKUP(AP$5,Sheet1!$B$15:$AG$104,8,FALSE),0)</f>
        <v>0</v>
      </c>
      <c r="AQ269" s="165">
        <f ca="1">+IF($C269=[1]Résultats!$C$3,VLOOKUP(AQ$5,Sheet1!$B$15:$AG$104,8,FALSE),0)</f>
        <v>0</v>
      </c>
      <c r="AR269" s="165">
        <f ca="1">+IF($C269=[1]Résultats!$C$3,VLOOKUP(AR$5,Sheet1!$B$15:$AG$104,8,FALSE),0)</f>
        <v>0</v>
      </c>
      <c r="AS269" s="151">
        <f ca="1">+IF($C269=[1]Résultats!$C$3,VLOOKUP(AS$5,Sheet1!$B$15:$AG$104,8,FALSE),0)</f>
        <v>0</v>
      </c>
      <c r="AT269" s="151">
        <f ca="1">+IF($C269=[1]Résultats!$C$3,VLOOKUP(AT$5,Sheet1!$B$15:$AG$104,8,FALSE),0)</f>
        <v>0</v>
      </c>
      <c r="AU269" s="213">
        <f ca="1">+IF($C269=[1]Résultats!$C$3,VLOOKUP(AU$5,Sheet1!$B$15:$AG$104,8,FALSE),0)</f>
        <v>0</v>
      </c>
      <c r="AV269" s="151">
        <f ca="1">+IF($C269=[1]Résultats!$C$3,VLOOKUP(AV$5,Sheet1!$B$15:$AG$104,8,FALSE),0)</f>
        <v>0</v>
      </c>
      <c r="AW269" s="151">
        <f ca="1">+IF($C269=[1]Résultats!$C$3,VLOOKUP(AW$5,Sheet1!$B$15:$AG$104,8,FALSE),0)</f>
        <v>0</v>
      </c>
      <c r="AX269" s="151">
        <f ca="1">+IF($C269=[1]Résultats!$C$3,VLOOKUP(AX$5,Sheet1!$B$15:$AG$104,8,FALSE),0)</f>
        <v>0</v>
      </c>
      <c r="AY269" s="151">
        <f ca="1">+IF($C269=[1]Résultats!$C$3,VLOOKUP(AY$5,Sheet1!$B$15:$AG$104,8,FALSE),0)</f>
        <v>0</v>
      </c>
      <c r="AZ269" s="213">
        <f ca="1">+IF($C269=[1]Résultats!$C$3,VLOOKUP(AZ$5,Sheet1!$B$15:$AG$104,8,FALSE),0)</f>
        <v>0</v>
      </c>
      <c r="BA269" s="165">
        <f ca="1">+IF($C269=[1]Résultats!$C$3,VLOOKUP(BA$5,Sheet1!$B$15:$AG$104,8,FALSE),0)</f>
        <v>0</v>
      </c>
      <c r="BB269" s="165">
        <f ca="1">+IF($C269=[1]Résultats!$C$3,VLOOKUP(BB$5,Sheet1!$B$15:$AG$104,8,FALSE),0)</f>
        <v>0</v>
      </c>
      <c r="BC269" s="151">
        <f ca="1">+IF($C269=[1]Résultats!$C$3,VLOOKUP(BC$5,Sheet1!$B$15:$AG$104,8,FALSE),0)</f>
        <v>0</v>
      </c>
      <c r="BD269" s="151">
        <f ca="1">+IF($C269=[1]Résultats!$C$3,VLOOKUP(BD$5,Sheet1!$B$15:$AG$104,8,FALSE),0)</f>
        <v>0</v>
      </c>
      <c r="BE269" s="151">
        <f ca="1">+IF($C269=[1]Résultats!$C$3,VLOOKUP(BE$5,Sheet1!$B$15:$AG$104,8,FALSE),0)</f>
        <v>0</v>
      </c>
      <c r="BF269" s="151">
        <f ca="1">+IF($C269=[1]Résultats!$C$3,VLOOKUP(BF$5,Sheet1!$B$15:$AG$104,8,FALSE),0)</f>
        <v>0</v>
      </c>
      <c r="BG269" s="151">
        <f ca="1">+IF($C269=[1]Résultats!$C$3,VLOOKUP(BG$5,Sheet1!$B$15:$AG$104,8,FALSE),0)</f>
        <v>0</v>
      </c>
      <c r="BH269" s="151">
        <f ca="1">+IF($C269=[1]Résultats!$C$3,VLOOKUP(BH$5,Sheet1!$B$15:$AG$104,8,FALSE),0)</f>
        <v>0</v>
      </c>
      <c r="BI269" s="151">
        <f ca="1">+IF($C269=[1]Résultats!$C$3,VLOOKUP(BI$5,Sheet1!$B$15:$AG$104,8,FALSE),0)</f>
        <v>0</v>
      </c>
      <c r="BJ269" s="151">
        <f ca="1">+IF($C269=[1]Résultats!$C$3,VLOOKUP(BJ$5,Sheet1!$B$15:$AG$104,8,FALSE),0)</f>
        <v>0</v>
      </c>
      <c r="BK269" s="151">
        <f ca="1">+IF($C269=[1]Résultats!$C$3,VLOOKUP(BK$5,Sheet1!$B$15:$AG$104,8,FALSE),0)</f>
        <v>0</v>
      </c>
      <c r="BL269" s="151">
        <f ca="1">+IF($C269=[1]Résultats!$C$3,VLOOKUP(BL$5,Sheet1!$B$15:$AG$104,8,FALSE),0)</f>
        <v>0</v>
      </c>
      <c r="BM269" s="151">
        <f ca="1">+IF($C269=[1]Résultats!$C$3,VLOOKUP(BM$5,Sheet1!$B$15:$AG$104,8,FALSE),0)</f>
        <v>0</v>
      </c>
      <c r="BN269" s="151">
        <f ca="1">+IF($C269=[1]Résultats!$C$3,VLOOKUP(BN$5,Sheet1!$B$15:$AG$104,8,FALSE),0)</f>
        <v>0</v>
      </c>
      <c r="BO269" s="151">
        <f ca="1">+IF($C269=[1]Résultats!$C$3,VLOOKUP(BO$5,Sheet1!$B$15:$AG$104,8,FALSE),0)</f>
        <v>0</v>
      </c>
      <c r="BP269" s="151">
        <f ca="1">+IF($C269=[1]Résultats!$C$3,VLOOKUP(BP$5,Sheet1!$B$15:$AG$104,8,FALSE),0)</f>
        <v>0</v>
      </c>
      <c r="BQ269" s="151">
        <f ca="1">+IF($C269=[1]Résultats!$C$3,VLOOKUP(BQ$5,Sheet1!$B$15:$AG$104,8,FALSE),0)</f>
        <v>0</v>
      </c>
      <c r="BR269" s="151">
        <f ca="1">+IF($C269=[1]Résultats!$C$3,VLOOKUP(BR$5,Sheet1!$B$15:$AG$104,8,FALSE),0)</f>
        <v>0</v>
      </c>
      <c r="BS269" s="151">
        <f ca="1">+IF($C269=[1]Résultats!$C$3,VLOOKUP(BS$5,Sheet1!$B$15:$AG$104,8,FALSE),0)</f>
        <v>0</v>
      </c>
      <c r="BT269" s="151">
        <f ca="1">+IF($C269=[1]Résultats!$C$3,VLOOKUP(BT$5,Sheet1!$B$15:$AG$104,8,FALSE),0)</f>
        <v>0</v>
      </c>
      <c r="BU269" s="151">
        <f ca="1">+IF($C269=[1]Résultats!$C$3,VLOOKUP(BU$5,Sheet1!$B$15:$AG$104,8,FALSE),0)</f>
        <v>0</v>
      </c>
      <c r="BV269" s="151">
        <f ca="1">+IF($C269=[1]Résultats!$C$3,VLOOKUP(BV$5,Sheet1!$B$15:$AG$104,8,FALSE),0)</f>
        <v>0</v>
      </c>
      <c r="BW269" s="151">
        <f ca="1">+IF($C269=[1]Résultats!$C$3,VLOOKUP(BW$5,Sheet1!$B$15:$AG$104,8,FALSE),0)</f>
        <v>0</v>
      </c>
      <c r="BX269" s="151">
        <f ca="1">+IF($C269=[1]Résultats!$C$3,VLOOKUP(BX$5,Sheet1!$B$15:$AG$104,8,FALSE),0)</f>
        <v>0</v>
      </c>
      <c r="BY269" s="151">
        <f ca="1">+IF($C269=[1]Résultats!$C$3,VLOOKUP(BY$5,Sheet1!$B$15:$AG$104,8,FALSE),0)</f>
        <v>0</v>
      </c>
      <c r="BZ269" s="151">
        <f ca="1">+IF($C269=[1]Résultats!$C$3,VLOOKUP(BZ$5,Sheet1!$B$15:$AG$104,8,FALSE),0)</f>
        <v>0</v>
      </c>
    </row>
    <row r="270" spans="1:78" ht="15.75" customHeight="1" x14ac:dyDescent="0.2">
      <c r="A270" s="1">
        <f t="shared" ca="1" si="14"/>
        <v>0</v>
      </c>
      <c r="B270" s="1">
        <f t="shared" ca="1" si="13"/>
        <v>0</v>
      </c>
      <c r="C270" s="136">
        <f>Hébergement!C270</f>
        <v>43365</v>
      </c>
      <c r="D270" s="150">
        <f ca="1">+IF($C270=[1]Résultats!$C$3,VLOOKUP(D$5,Sheet1!$B$15:$AG$104,8,FALSE),0)</f>
        <v>0</v>
      </c>
      <c r="E270" s="150">
        <f ca="1">+IF($C270=[1]Résultats!$C$3,VLOOKUP(E$5,Sheet1!$B$15:$AG$104,8,FALSE),0)</f>
        <v>0</v>
      </c>
      <c r="F270" s="150">
        <f ca="1">+IF($C270=[1]Résultats!$C$3,VLOOKUP(F$5,Sheet1!$B$15:$AG$104,8,FALSE),0)</f>
        <v>0</v>
      </c>
      <c r="G270" s="150">
        <f ca="1">+IF($C270=[1]Résultats!$C$3,VLOOKUP(G$5,Sheet1!$B$15:$AG$104,8,FALSE),0)</f>
        <v>0</v>
      </c>
      <c r="H270" s="150">
        <f ca="1">+IF($C270=[1]Résultats!$C$3,VLOOKUP(H$5,Sheet1!$B$15:$AG$104,8,FALSE),0)</f>
        <v>0</v>
      </c>
      <c r="I270" s="150">
        <f ca="1">+IF($C270=[1]Résultats!$C$3,VLOOKUP(I$5,Sheet1!$B$15:$AG$104,8,FALSE),0)</f>
        <v>0</v>
      </c>
      <c r="J270" s="151">
        <f ca="1">+IF($C270=[1]Résultats!$C$3,VLOOKUP(J$5,Sheet1!$B$15:$AG$104,8,FALSE),0)</f>
        <v>0</v>
      </c>
      <c r="K270" s="151">
        <f ca="1">+IF($C270=[1]Résultats!$C$3,VLOOKUP(K$5,Sheet1!$B$15:$AG$104,8,FALSE),0)</f>
        <v>0</v>
      </c>
      <c r="L270" s="213">
        <f ca="1">+IF($C270=[1]Résultats!$C$3,VLOOKUP(L$5,Sheet1!$B$15:$AG$104,8,FALSE),0)</f>
        <v>0</v>
      </c>
      <c r="M270" s="165">
        <f ca="1">+IF($C270=[1]Résultats!$C$3,VLOOKUP(M$5,Sheet1!$B$15:$AG$104,8,FALSE),0)</f>
        <v>0</v>
      </c>
      <c r="N270" s="165">
        <f ca="1">+IF($C270=[1]Résultats!$C$3,VLOOKUP(N$5,Sheet1!$B$15:$AG$104,8,FALSE),0)</f>
        <v>0</v>
      </c>
      <c r="O270" s="151">
        <f ca="1">+IF($C270=[1]Résultats!$C$3,VLOOKUP(O$5,Sheet1!$B$15:$AG$104,8,FALSE),0)</f>
        <v>0</v>
      </c>
      <c r="P270" s="151">
        <f ca="1">+IF($C270=[1]Résultats!$C$3,VLOOKUP(P$5,Sheet1!$B$15:$AG$104,8,FALSE),0)</f>
        <v>0</v>
      </c>
      <c r="Q270" s="213">
        <f ca="1">+IF($C270=[1]Résultats!$C$3,VLOOKUP(Q$5,Sheet1!$B$15:$AG$104,8,FALSE),0)</f>
        <v>0</v>
      </c>
      <c r="R270" s="151">
        <f ca="1">+IF($C270=[1]Résultats!$C$3,VLOOKUP(R$5,Sheet1!$B$15:$AG$104,8,FALSE),0)</f>
        <v>0</v>
      </c>
      <c r="S270" s="165">
        <f ca="1">+IF($C270=[1]Résultats!$C$3,VLOOKUP(S$5,Sheet1!$B$15:$AG$104,8,FALSE),0)</f>
        <v>0</v>
      </c>
      <c r="T270" s="165">
        <f ca="1">+IF($C270=[1]Résultats!$C$3,VLOOKUP(T$5,Sheet1!$B$15:$AG$104,8,FALSE),0)</f>
        <v>0</v>
      </c>
      <c r="U270" s="151">
        <f ca="1">+IF($C270=[1]Résultats!$C$3,VLOOKUP(U$5,Sheet1!$B$15:$AG$104,8,FALSE),0)</f>
        <v>0</v>
      </c>
      <c r="V270" s="151">
        <f ca="1">+IF($C270=[1]Résultats!$C$3,VLOOKUP(V$5,Sheet1!$B$15:$AG$104,8,FALSE),0)</f>
        <v>0</v>
      </c>
      <c r="W270" s="213">
        <f ca="1">+IF($C270=[1]Résultats!$C$3,VLOOKUP(W$5,Sheet1!$B$15:$AG$104,8,FALSE),0)</f>
        <v>0</v>
      </c>
      <c r="X270" s="165">
        <f ca="1">+IF($C270=[1]Résultats!$C$3,VLOOKUP(X$5,Sheet1!$B$15:$AG$104,8,FALSE),0)</f>
        <v>0</v>
      </c>
      <c r="Y270" s="165">
        <f ca="1">+IF($C270=[1]Résultats!$C$3,VLOOKUP(Y$5,Sheet1!$B$15:$AG$104,8,FALSE),0)</f>
        <v>0</v>
      </c>
      <c r="Z270" s="151">
        <f ca="1">+IF($C270=[1]Résultats!$C$3,VLOOKUP(Z$5,Sheet1!$B$15:$AG$104,8,FALSE),0)</f>
        <v>0</v>
      </c>
      <c r="AA270" s="151">
        <f ca="1">+IF($C270=[1]Résultats!$C$3,VLOOKUP(AA$5,Sheet1!$B$15:$AG$104,8,FALSE),0)</f>
        <v>0</v>
      </c>
      <c r="AB270" s="213">
        <f ca="1">+IF($C270=[1]Résultats!$C$3,VLOOKUP(AB$5,Sheet1!$B$15:$AG$104,8,FALSE),0)</f>
        <v>0</v>
      </c>
      <c r="AC270" s="165">
        <f ca="1">+IF($C270=[1]Résultats!$C$3,VLOOKUP(AC$5,Sheet1!$B$15:$AG$104,8,FALSE),0)</f>
        <v>0</v>
      </c>
      <c r="AD270" s="165">
        <f ca="1">+IF($C270=[1]Résultats!$C$3,VLOOKUP(AD$5,Sheet1!$B$15:$AG$104,8,FALSE),0)</f>
        <v>0</v>
      </c>
      <c r="AE270" s="213">
        <f ca="1">+IF($C270=[1]Résultats!$C$3,VLOOKUP(AE$5,Sheet1!$B$15:$AG$104,8,FALSE),0)</f>
        <v>0</v>
      </c>
      <c r="AF270" s="165">
        <f ca="1">+IF($C270=[1]Résultats!$C$3,VLOOKUP(AF$5,Sheet1!$B$15:$AG$104,8,FALSE),0)</f>
        <v>0</v>
      </c>
      <c r="AG270" s="165">
        <f ca="1">+IF($C270=[1]Résultats!$C$3,VLOOKUP(AG$5,Sheet1!$B$15:$AG$104,8,FALSE),0)</f>
        <v>0</v>
      </c>
      <c r="AH270" s="151">
        <f ca="1">+IF($C270=[1]Résultats!$C$3,VLOOKUP(AH$5,Sheet1!$B$15:$AG$104,8,FALSE),0)</f>
        <v>0</v>
      </c>
      <c r="AI270" s="151">
        <f ca="1">+IF($C270=[1]Résultats!$C$3,VLOOKUP(AI$5,Sheet1!$B$15:$AG$104,8,FALSE),0)</f>
        <v>0</v>
      </c>
      <c r="AJ270" s="213">
        <f ca="1">+IF($C270=[1]Résultats!$C$3,VLOOKUP(AJ$5,Sheet1!$B$15:$AG$104,8,FALSE),0)</f>
        <v>0</v>
      </c>
      <c r="AK270" s="165">
        <f ca="1">+IF($C270=[1]Résultats!$C$3,VLOOKUP(AK$5,Sheet1!$B$15:$AG$104,8,FALSE),0)</f>
        <v>0</v>
      </c>
      <c r="AL270" s="165">
        <f ca="1">+IF($C270=[1]Résultats!$C$3,VLOOKUP(AL$5,Sheet1!$B$15:$AG$104,8,FALSE),0)</f>
        <v>0</v>
      </c>
      <c r="AM270" s="213">
        <f ca="1">+IF($C270=[1]Résultats!$C$3,VLOOKUP(AM$5,Sheet1!$B$15:$AG$104,8,FALSE),0)</f>
        <v>0</v>
      </c>
      <c r="AN270" s="165">
        <f ca="1">+IF($C270=[1]Résultats!$C$3,VLOOKUP(AN$5,Sheet1!$B$15:$AG$104,8,FALSE),0)</f>
        <v>0</v>
      </c>
      <c r="AO270" s="165">
        <f ca="1">+IF($C270=[1]Résultats!$C$3,VLOOKUP(AO$5,Sheet1!$B$15:$AG$104,8,FALSE),0)</f>
        <v>0</v>
      </c>
      <c r="AP270" s="213">
        <f ca="1">+IF($C270=[1]Résultats!$C$3,VLOOKUP(AP$5,Sheet1!$B$15:$AG$104,8,FALSE),0)</f>
        <v>0</v>
      </c>
      <c r="AQ270" s="165">
        <f ca="1">+IF($C270=[1]Résultats!$C$3,VLOOKUP(AQ$5,Sheet1!$B$15:$AG$104,8,FALSE),0)</f>
        <v>0</v>
      </c>
      <c r="AR270" s="165">
        <f ca="1">+IF($C270=[1]Résultats!$C$3,VLOOKUP(AR$5,Sheet1!$B$15:$AG$104,8,FALSE),0)</f>
        <v>0</v>
      </c>
      <c r="AS270" s="151">
        <f ca="1">+IF($C270=[1]Résultats!$C$3,VLOOKUP(AS$5,Sheet1!$B$15:$AG$104,8,FALSE),0)</f>
        <v>0</v>
      </c>
      <c r="AT270" s="151">
        <f ca="1">+IF($C270=[1]Résultats!$C$3,VLOOKUP(AT$5,Sheet1!$B$15:$AG$104,8,FALSE),0)</f>
        <v>0</v>
      </c>
      <c r="AU270" s="213">
        <f ca="1">+IF($C270=[1]Résultats!$C$3,VLOOKUP(AU$5,Sheet1!$B$15:$AG$104,8,FALSE),0)</f>
        <v>0</v>
      </c>
      <c r="AV270" s="151">
        <f ca="1">+IF($C270=[1]Résultats!$C$3,VLOOKUP(AV$5,Sheet1!$B$15:$AG$104,8,FALSE),0)</f>
        <v>0</v>
      </c>
      <c r="AW270" s="151">
        <f ca="1">+IF($C270=[1]Résultats!$C$3,VLOOKUP(AW$5,Sheet1!$B$15:$AG$104,8,FALSE),0)</f>
        <v>0</v>
      </c>
      <c r="AX270" s="151">
        <f ca="1">+IF($C270=[1]Résultats!$C$3,VLOOKUP(AX$5,Sheet1!$B$15:$AG$104,8,FALSE),0)</f>
        <v>0</v>
      </c>
      <c r="AY270" s="151">
        <f ca="1">+IF($C270=[1]Résultats!$C$3,VLOOKUP(AY$5,Sheet1!$B$15:$AG$104,8,FALSE),0)</f>
        <v>0</v>
      </c>
      <c r="AZ270" s="213">
        <f ca="1">+IF($C270=[1]Résultats!$C$3,VLOOKUP(AZ$5,Sheet1!$B$15:$AG$104,8,FALSE),0)</f>
        <v>0</v>
      </c>
      <c r="BA270" s="165">
        <f ca="1">+IF($C270=[1]Résultats!$C$3,VLOOKUP(BA$5,Sheet1!$B$15:$AG$104,8,FALSE),0)</f>
        <v>0</v>
      </c>
      <c r="BB270" s="165">
        <f ca="1">+IF($C270=[1]Résultats!$C$3,VLOOKUP(BB$5,Sheet1!$B$15:$AG$104,8,FALSE),0)</f>
        <v>0</v>
      </c>
      <c r="BC270" s="151">
        <f ca="1">+IF($C270=[1]Résultats!$C$3,VLOOKUP(BC$5,Sheet1!$B$15:$AG$104,8,FALSE),0)</f>
        <v>0</v>
      </c>
      <c r="BD270" s="151">
        <f ca="1">+IF($C270=[1]Résultats!$C$3,VLOOKUP(BD$5,Sheet1!$B$15:$AG$104,8,FALSE),0)</f>
        <v>0</v>
      </c>
      <c r="BE270" s="151">
        <f ca="1">+IF($C270=[1]Résultats!$C$3,VLOOKUP(BE$5,Sheet1!$B$15:$AG$104,8,FALSE),0)</f>
        <v>0</v>
      </c>
      <c r="BF270" s="151">
        <f ca="1">+IF($C270=[1]Résultats!$C$3,VLOOKUP(BF$5,Sheet1!$B$15:$AG$104,8,FALSE),0)</f>
        <v>0</v>
      </c>
      <c r="BG270" s="151">
        <f ca="1">+IF($C270=[1]Résultats!$C$3,VLOOKUP(BG$5,Sheet1!$B$15:$AG$104,8,FALSE),0)</f>
        <v>0</v>
      </c>
      <c r="BH270" s="151">
        <f ca="1">+IF($C270=[1]Résultats!$C$3,VLOOKUP(BH$5,Sheet1!$B$15:$AG$104,8,FALSE),0)</f>
        <v>0</v>
      </c>
      <c r="BI270" s="151">
        <f ca="1">+IF($C270=[1]Résultats!$C$3,VLOOKUP(BI$5,Sheet1!$B$15:$AG$104,8,FALSE),0)</f>
        <v>0</v>
      </c>
      <c r="BJ270" s="151">
        <f ca="1">+IF($C270=[1]Résultats!$C$3,VLOOKUP(BJ$5,Sheet1!$B$15:$AG$104,8,FALSE),0)</f>
        <v>0</v>
      </c>
      <c r="BK270" s="151">
        <f ca="1">+IF($C270=[1]Résultats!$C$3,VLOOKUP(BK$5,Sheet1!$B$15:$AG$104,8,FALSE),0)</f>
        <v>0</v>
      </c>
      <c r="BL270" s="151">
        <f ca="1">+IF($C270=[1]Résultats!$C$3,VLOOKUP(BL$5,Sheet1!$B$15:$AG$104,8,FALSE),0)</f>
        <v>0</v>
      </c>
      <c r="BM270" s="151">
        <f ca="1">+IF($C270=[1]Résultats!$C$3,VLOOKUP(BM$5,Sheet1!$B$15:$AG$104,8,FALSE),0)</f>
        <v>0</v>
      </c>
      <c r="BN270" s="151">
        <f ca="1">+IF($C270=[1]Résultats!$C$3,VLOOKUP(BN$5,Sheet1!$B$15:$AG$104,8,FALSE),0)</f>
        <v>0</v>
      </c>
      <c r="BO270" s="151">
        <f ca="1">+IF($C270=[1]Résultats!$C$3,VLOOKUP(BO$5,Sheet1!$B$15:$AG$104,8,FALSE),0)</f>
        <v>0</v>
      </c>
      <c r="BP270" s="151">
        <f ca="1">+IF($C270=[1]Résultats!$C$3,VLOOKUP(BP$5,Sheet1!$B$15:$AG$104,8,FALSE),0)</f>
        <v>0</v>
      </c>
      <c r="BQ270" s="151">
        <f ca="1">+IF($C270=[1]Résultats!$C$3,VLOOKUP(BQ$5,Sheet1!$B$15:$AG$104,8,FALSE),0)</f>
        <v>0</v>
      </c>
      <c r="BR270" s="151">
        <f ca="1">+IF($C270=[1]Résultats!$C$3,VLOOKUP(BR$5,Sheet1!$B$15:$AG$104,8,FALSE),0)</f>
        <v>0</v>
      </c>
      <c r="BS270" s="151">
        <f ca="1">+IF($C270=[1]Résultats!$C$3,VLOOKUP(BS$5,Sheet1!$B$15:$AG$104,8,FALSE),0)</f>
        <v>0</v>
      </c>
      <c r="BT270" s="151">
        <f ca="1">+IF($C270=[1]Résultats!$C$3,VLOOKUP(BT$5,Sheet1!$B$15:$AG$104,8,FALSE),0)</f>
        <v>0</v>
      </c>
      <c r="BU270" s="151">
        <f ca="1">+IF($C270=[1]Résultats!$C$3,VLOOKUP(BU$5,Sheet1!$B$15:$AG$104,8,FALSE),0)</f>
        <v>0</v>
      </c>
      <c r="BV270" s="151">
        <f ca="1">+IF($C270=[1]Résultats!$C$3,VLOOKUP(BV$5,Sheet1!$B$15:$AG$104,8,FALSE),0)</f>
        <v>0</v>
      </c>
      <c r="BW270" s="151">
        <f ca="1">+IF($C270=[1]Résultats!$C$3,VLOOKUP(BW$5,Sheet1!$B$15:$AG$104,8,FALSE),0)</f>
        <v>0</v>
      </c>
      <c r="BX270" s="151">
        <f ca="1">+IF($C270=[1]Résultats!$C$3,VLOOKUP(BX$5,Sheet1!$B$15:$AG$104,8,FALSE),0)</f>
        <v>0</v>
      </c>
      <c r="BY270" s="151">
        <f ca="1">+IF($C270=[1]Résultats!$C$3,VLOOKUP(BY$5,Sheet1!$B$15:$AG$104,8,FALSE),0)</f>
        <v>0</v>
      </c>
      <c r="BZ270" s="151">
        <f ca="1">+IF($C270=[1]Résultats!$C$3,VLOOKUP(BZ$5,Sheet1!$B$15:$AG$104,8,FALSE),0)</f>
        <v>0</v>
      </c>
    </row>
    <row r="271" spans="1:78" ht="15.75" customHeight="1" x14ac:dyDescent="0.2">
      <c r="A271" s="1">
        <f t="shared" ca="1" si="14"/>
        <v>0</v>
      </c>
      <c r="B271" s="1">
        <f t="shared" ca="1" si="13"/>
        <v>0</v>
      </c>
      <c r="C271" s="136">
        <f>Hébergement!C271</f>
        <v>43366</v>
      </c>
      <c r="D271" s="150">
        <f ca="1">+IF($C271=[1]Résultats!$C$3,VLOOKUP(D$5,Sheet1!$B$15:$AG$104,8,FALSE),0)</f>
        <v>0</v>
      </c>
      <c r="E271" s="150">
        <f ca="1">+IF($C271=[1]Résultats!$C$3,VLOOKUP(E$5,Sheet1!$B$15:$AG$104,8,FALSE),0)</f>
        <v>0</v>
      </c>
      <c r="F271" s="150">
        <f ca="1">+IF($C271=[1]Résultats!$C$3,VLOOKUP(F$5,Sheet1!$B$15:$AG$104,8,FALSE),0)</f>
        <v>0</v>
      </c>
      <c r="G271" s="150">
        <f ca="1">+IF($C271=[1]Résultats!$C$3,VLOOKUP(G$5,Sheet1!$B$15:$AG$104,8,FALSE),0)</f>
        <v>0</v>
      </c>
      <c r="H271" s="150">
        <f ca="1">+IF($C271=[1]Résultats!$C$3,VLOOKUP(H$5,Sheet1!$B$15:$AG$104,8,FALSE),0)</f>
        <v>0</v>
      </c>
      <c r="I271" s="150">
        <f ca="1">+IF($C271=[1]Résultats!$C$3,VLOOKUP(I$5,Sheet1!$B$15:$AG$104,8,FALSE),0)</f>
        <v>0</v>
      </c>
      <c r="J271" s="151">
        <f ca="1">+IF($C271=[1]Résultats!$C$3,VLOOKUP(J$5,Sheet1!$B$15:$AG$104,8,FALSE),0)</f>
        <v>0</v>
      </c>
      <c r="K271" s="151">
        <f ca="1">+IF($C271=[1]Résultats!$C$3,VLOOKUP(K$5,Sheet1!$B$15:$AG$104,8,FALSE),0)</f>
        <v>0</v>
      </c>
      <c r="L271" s="213">
        <f ca="1">+IF($C271=[1]Résultats!$C$3,VLOOKUP(L$5,Sheet1!$B$15:$AG$104,8,FALSE),0)</f>
        <v>0</v>
      </c>
      <c r="M271" s="165">
        <f ca="1">+IF($C271=[1]Résultats!$C$3,VLOOKUP(M$5,Sheet1!$B$15:$AG$104,8,FALSE),0)</f>
        <v>0</v>
      </c>
      <c r="N271" s="165">
        <f ca="1">+IF($C271=[1]Résultats!$C$3,VLOOKUP(N$5,Sheet1!$B$15:$AG$104,8,FALSE),0)</f>
        <v>0</v>
      </c>
      <c r="O271" s="151">
        <f ca="1">+IF($C271=[1]Résultats!$C$3,VLOOKUP(O$5,Sheet1!$B$15:$AG$104,8,FALSE),0)</f>
        <v>0</v>
      </c>
      <c r="P271" s="151">
        <f ca="1">+IF($C271=[1]Résultats!$C$3,VLOOKUP(P$5,Sheet1!$B$15:$AG$104,8,FALSE),0)</f>
        <v>0</v>
      </c>
      <c r="Q271" s="213">
        <f ca="1">+IF($C271=[1]Résultats!$C$3,VLOOKUP(Q$5,Sheet1!$B$15:$AG$104,8,FALSE),0)</f>
        <v>0</v>
      </c>
      <c r="R271" s="151">
        <f ca="1">+IF($C271=[1]Résultats!$C$3,VLOOKUP(R$5,Sheet1!$B$15:$AG$104,8,FALSE),0)</f>
        <v>0</v>
      </c>
      <c r="S271" s="165">
        <f ca="1">+IF($C271=[1]Résultats!$C$3,VLOOKUP(S$5,Sheet1!$B$15:$AG$104,8,FALSE),0)</f>
        <v>0</v>
      </c>
      <c r="T271" s="165">
        <f ca="1">+IF($C271=[1]Résultats!$C$3,VLOOKUP(T$5,Sheet1!$B$15:$AG$104,8,FALSE),0)</f>
        <v>0</v>
      </c>
      <c r="U271" s="151">
        <f ca="1">+IF($C271=[1]Résultats!$C$3,VLOOKUP(U$5,Sheet1!$B$15:$AG$104,8,FALSE),0)</f>
        <v>0</v>
      </c>
      <c r="V271" s="151">
        <f ca="1">+IF($C271=[1]Résultats!$C$3,VLOOKUP(V$5,Sheet1!$B$15:$AG$104,8,FALSE),0)</f>
        <v>0</v>
      </c>
      <c r="W271" s="213">
        <f ca="1">+IF($C271=[1]Résultats!$C$3,VLOOKUP(W$5,Sheet1!$B$15:$AG$104,8,FALSE),0)</f>
        <v>0</v>
      </c>
      <c r="X271" s="165">
        <f ca="1">+IF($C271=[1]Résultats!$C$3,VLOOKUP(X$5,Sheet1!$B$15:$AG$104,8,FALSE),0)</f>
        <v>0</v>
      </c>
      <c r="Y271" s="165">
        <f ca="1">+IF($C271=[1]Résultats!$C$3,VLOOKUP(Y$5,Sheet1!$B$15:$AG$104,8,FALSE),0)</f>
        <v>0</v>
      </c>
      <c r="Z271" s="151">
        <f ca="1">+IF($C271=[1]Résultats!$C$3,VLOOKUP(Z$5,Sheet1!$B$15:$AG$104,8,FALSE),0)</f>
        <v>0</v>
      </c>
      <c r="AA271" s="151">
        <f ca="1">+IF($C271=[1]Résultats!$C$3,VLOOKUP(AA$5,Sheet1!$B$15:$AG$104,8,FALSE),0)</f>
        <v>0</v>
      </c>
      <c r="AB271" s="213">
        <f ca="1">+IF($C271=[1]Résultats!$C$3,VLOOKUP(AB$5,Sheet1!$B$15:$AG$104,8,FALSE),0)</f>
        <v>0</v>
      </c>
      <c r="AC271" s="165">
        <f ca="1">+IF($C271=[1]Résultats!$C$3,VLOOKUP(AC$5,Sheet1!$B$15:$AG$104,8,FALSE),0)</f>
        <v>0</v>
      </c>
      <c r="AD271" s="165">
        <f ca="1">+IF($C271=[1]Résultats!$C$3,VLOOKUP(AD$5,Sheet1!$B$15:$AG$104,8,FALSE),0)</f>
        <v>0</v>
      </c>
      <c r="AE271" s="213">
        <f ca="1">+IF($C271=[1]Résultats!$C$3,VLOOKUP(AE$5,Sheet1!$B$15:$AG$104,8,FALSE),0)</f>
        <v>0</v>
      </c>
      <c r="AF271" s="165">
        <f ca="1">+IF($C271=[1]Résultats!$C$3,VLOOKUP(AF$5,Sheet1!$B$15:$AG$104,8,FALSE),0)</f>
        <v>0</v>
      </c>
      <c r="AG271" s="165">
        <f ca="1">+IF($C271=[1]Résultats!$C$3,VLOOKUP(AG$5,Sheet1!$B$15:$AG$104,8,FALSE),0)</f>
        <v>0</v>
      </c>
      <c r="AH271" s="151">
        <f ca="1">+IF($C271=[1]Résultats!$C$3,VLOOKUP(AH$5,Sheet1!$B$15:$AG$104,8,FALSE),0)</f>
        <v>0</v>
      </c>
      <c r="AI271" s="151">
        <f ca="1">+IF($C271=[1]Résultats!$C$3,VLOOKUP(AI$5,Sheet1!$B$15:$AG$104,8,FALSE),0)</f>
        <v>0</v>
      </c>
      <c r="AJ271" s="213">
        <f ca="1">+IF($C271=[1]Résultats!$C$3,VLOOKUP(AJ$5,Sheet1!$B$15:$AG$104,8,FALSE),0)</f>
        <v>0</v>
      </c>
      <c r="AK271" s="165">
        <f ca="1">+IF($C271=[1]Résultats!$C$3,VLOOKUP(AK$5,Sheet1!$B$15:$AG$104,8,FALSE),0)</f>
        <v>0</v>
      </c>
      <c r="AL271" s="165">
        <f ca="1">+IF($C271=[1]Résultats!$C$3,VLOOKUP(AL$5,Sheet1!$B$15:$AG$104,8,FALSE),0)</f>
        <v>0</v>
      </c>
      <c r="AM271" s="213">
        <f ca="1">+IF($C271=[1]Résultats!$C$3,VLOOKUP(AM$5,Sheet1!$B$15:$AG$104,8,FALSE),0)</f>
        <v>0</v>
      </c>
      <c r="AN271" s="165">
        <f ca="1">+IF($C271=[1]Résultats!$C$3,VLOOKUP(AN$5,Sheet1!$B$15:$AG$104,8,FALSE),0)</f>
        <v>0</v>
      </c>
      <c r="AO271" s="165">
        <f ca="1">+IF($C271=[1]Résultats!$C$3,VLOOKUP(AO$5,Sheet1!$B$15:$AG$104,8,FALSE),0)</f>
        <v>0</v>
      </c>
      <c r="AP271" s="213">
        <f ca="1">+IF($C271=[1]Résultats!$C$3,VLOOKUP(AP$5,Sheet1!$B$15:$AG$104,8,FALSE),0)</f>
        <v>0</v>
      </c>
      <c r="AQ271" s="165">
        <f ca="1">+IF($C271=[1]Résultats!$C$3,VLOOKUP(AQ$5,Sheet1!$B$15:$AG$104,8,FALSE),0)</f>
        <v>0</v>
      </c>
      <c r="AR271" s="165">
        <f ca="1">+IF($C271=[1]Résultats!$C$3,VLOOKUP(AR$5,Sheet1!$B$15:$AG$104,8,FALSE),0)</f>
        <v>0</v>
      </c>
      <c r="AS271" s="151">
        <f ca="1">+IF($C271=[1]Résultats!$C$3,VLOOKUP(AS$5,Sheet1!$B$15:$AG$104,8,FALSE),0)</f>
        <v>0</v>
      </c>
      <c r="AT271" s="151">
        <f ca="1">+IF($C271=[1]Résultats!$C$3,VLOOKUP(AT$5,Sheet1!$B$15:$AG$104,8,FALSE),0)</f>
        <v>0</v>
      </c>
      <c r="AU271" s="213">
        <f ca="1">+IF($C271=[1]Résultats!$C$3,VLOOKUP(AU$5,Sheet1!$B$15:$AG$104,8,FALSE),0)</f>
        <v>0</v>
      </c>
      <c r="AV271" s="151">
        <f ca="1">+IF($C271=[1]Résultats!$C$3,VLOOKUP(AV$5,Sheet1!$B$15:$AG$104,8,FALSE),0)</f>
        <v>0</v>
      </c>
      <c r="AW271" s="151">
        <f ca="1">+IF($C271=[1]Résultats!$C$3,VLOOKUP(AW$5,Sheet1!$B$15:$AG$104,8,FALSE),0)</f>
        <v>0</v>
      </c>
      <c r="AX271" s="151">
        <f ca="1">+IF($C271=[1]Résultats!$C$3,VLOOKUP(AX$5,Sheet1!$B$15:$AG$104,8,FALSE),0)</f>
        <v>0</v>
      </c>
      <c r="AY271" s="151">
        <f ca="1">+IF($C271=[1]Résultats!$C$3,VLOOKUP(AY$5,Sheet1!$B$15:$AG$104,8,FALSE),0)</f>
        <v>0</v>
      </c>
      <c r="AZ271" s="213">
        <f ca="1">+IF($C271=[1]Résultats!$C$3,VLOOKUP(AZ$5,Sheet1!$B$15:$AG$104,8,FALSE),0)</f>
        <v>0</v>
      </c>
      <c r="BA271" s="165">
        <f ca="1">+IF($C271=[1]Résultats!$C$3,VLOOKUP(BA$5,Sheet1!$B$15:$AG$104,8,FALSE),0)</f>
        <v>0</v>
      </c>
      <c r="BB271" s="165">
        <f ca="1">+IF($C271=[1]Résultats!$C$3,VLOOKUP(BB$5,Sheet1!$B$15:$AG$104,8,FALSE),0)</f>
        <v>0</v>
      </c>
      <c r="BC271" s="151">
        <f ca="1">+IF($C271=[1]Résultats!$C$3,VLOOKUP(BC$5,Sheet1!$B$15:$AG$104,8,FALSE),0)</f>
        <v>0</v>
      </c>
      <c r="BD271" s="151">
        <f ca="1">+IF($C271=[1]Résultats!$C$3,VLOOKUP(BD$5,Sheet1!$B$15:$AG$104,8,FALSE),0)</f>
        <v>0</v>
      </c>
      <c r="BE271" s="151">
        <f ca="1">+IF($C271=[1]Résultats!$C$3,VLOOKUP(BE$5,Sheet1!$B$15:$AG$104,8,FALSE),0)</f>
        <v>0</v>
      </c>
      <c r="BF271" s="151">
        <f ca="1">+IF($C271=[1]Résultats!$C$3,VLOOKUP(BF$5,Sheet1!$B$15:$AG$104,8,FALSE),0)</f>
        <v>0</v>
      </c>
      <c r="BG271" s="151">
        <f ca="1">+IF($C271=[1]Résultats!$C$3,VLOOKUP(BG$5,Sheet1!$B$15:$AG$104,8,FALSE),0)</f>
        <v>0</v>
      </c>
      <c r="BH271" s="151">
        <f ca="1">+IF($C271=[1]Résultats!$C$3,VLOOKUP(BH$5,Sheet1!$B$15:$AG$104,8,FALSE),0)</f>
        <v>0</v>
      </c>
      <c r="BI271" s="151">
        <f ca="1">+IF($C271=[1]Résultats!$C$3,VLOOKUP(BI$5,Sheet1!$B$15:$AG$104,8,FALSE),0)</f>
        <v>0</v>
      </c>
      <c r="BJ271" s="151">
        <f ca="1">+IF($C271=[1]Résultats!$C$3,VLOOKUP(BJ$5,Sheet1!$B$15:$AG$104,8,FALSE),0)</f>
        <v>0</v>
      </c>
      <c r="BK271" s="151">
        <f ca="1">+IF($C271=[1]Résultats!$C$3,VLOOKUP(BK$5,Sheet1!$B$15:$AG$104,8,FALSE),0)</f>
        <v>0</v>
      </c>
      <c r="BL271" s="151">
        <f ca="1">+IF($C271=[1]Résultats!$C$3,VLOOKUP(BL$5,Sheet1!$B$15:$AG$104,8,FALSE),0)</f>
        <v>0</v>
      </c>
      <c r="BM271" s="151">
        <f ca="1">+IF($C271=[1]Résultats!$C$3,VLOOKUP(BM$5,Sheet1!$B$15:$AG$104,8,FALSE),0)</f>
        <v>0</v>
      </c>
      <c r="BN271" s="151">
        <f ca="1">+IF($C271=[1]Résultats!$C$3,VLOOKUP(BN$5,Sheet1!$B$15:$AG$104,8,FALSE),0)</f>
        <v>0</v>
      </c>
      <c r="BO271" s="151">
        <f ca="1">+IF($C271=[1]Résultats!$C$3,VLOOKUP(BO$5,Sheet1!$B$15:$AG$104,8,FALSE),0)</f>
        <v>0</v>
      </c>
      <c r="BP271" s="151">
        <f ca="1">+IF($C271=[1]Résultats!$C$3,VLOOKUP(BP$5,Sheet1!$B$15:$AG$104,8,FALSE),0)</f>
        <v>0</v>
      </c>
      <c r="BQ271" s="151">
        <f ca="1">+IF($C271=[1]Résultats!$C$3,VLOOKUP(BQ$5,Sheet1!$B$15:$AG$104,8,FALSE),0)</f>
        <v>0</v>
      </c>
      <c r="BR271" s="151">
        <f ca="1">+IF($C271=[1]Résultats!$C$3,VLOOKUP(BR$5,Sheet1!$B$15:$AG$104,8,FALSE),0)</f>
        <v>0</v>
      </c>
      <c r="BS271" s="151">
        <f ca="1">+IF($C271=[1]Résultats!$C$3,VLOOKUP(BS$5,Sheet1!$B$15:$AG$104,8,FALSE),0)</f>
        <v>0</v>
      </c>
      <c r="BT271" s="151">
        <f ca="1">+IF($C271=[1]Résultats!$C$3,VLOOKUP(BT$5,Sheet1!$B$15:$AG$104,8,FALSE),0)</f>
        <v>0</v>
      </c>
      <c r="BU271" s="151">
        <f ca="1">+IF($C271=[1]Résultats!$C$3,VLOOKUP(BU$5,Sheet1!$B$15:$AG$104,8,FALSE),0)</f>
        <v>0</v>
      </c>
      <c r="BV271" s="151">
        <f ca="1">+IF($C271=[1]Résultats!$C$3,VLOOKUP(BV$5,Sheet1!$B$15:$AG$104,8,FALSE),0)</f>
        <v>0</v>
      </c>
      <c r="BW271" s="151">
        <f ca="1">+IF($C271=[1]Résultats!$C$3,VLOOKUP(BW$5,Sheet1!$B$15:$AG$104,8,FALSE),0)</f>
        <v>0</v>
      </c>
      <c r="BX271" s="151">
        <f ca="1">+IF($C271=[1]Résultats!$C$3,VLOOKUP(BX$5,Sheet1!$B$15:$AG$104,8,FALSE),0)</f>
        <v>0</v>
      </c>
      <c r="BY271" s="151">
        <f ca="1">+IF($C271=[1]Résultats!$C$3,VLOOKUP(BY$5,Sheet1!$B$15:$AG$104,8,FALSE),0)</f>
        <v>0</v>
      </c>
      <c r="BZ271" s="151">
        <f ca="1">+IF($C271=[1]Résultats!$C$3,VLOOKUP(BZ$5,Sheet1!$B$15:$AG$104,8,FALSE),0)</f>
        <v>0</v>
      </c>
    </row>
    <row r="272" spans="1:78" ht="15.75" customHeight="1" x14ac:dyDescent="0.2">
      <c r="A272" s="1">
        <f t="shared" ca="1" si="14"/>
        <v>0</v>
      </c>
      <c r="B272" s="1">
        <f t="shared" ca="1" si="13"/>
        <v>0</v>
      </c>
      <c r="C272" s="136">
        <f>Hébergement!C272</f>
        <v>43367</v>
      </c>
      <c r="D272" s="150">
        <f ca="1">+IF($C272=[1]Résultats!$C$3,VLOOKUP(D$5,Sheet1!$B$15:$AG$104,8,FALSE),0)</f>
        <v>0</v>
      </c>
      <c r="E272" s="150">
        <f ca="1">+IF($C272=[1]Résultats!$C$3,VLOOKUP(E$5,Sheet1!$B$15:$AG$104,8,FALSE),0)</f>
        <v>0</v>
      </c>
      <c r="F272" s="150">
        <f ca="1">+IF($C272=[1]Résultats!$C$3,VLOOKUP(F$5,Sheet1!$B$15:$AG$104,8,FALSE),0)</f>
        <v>0</v>
      </c>
      <c r="G272" s="150">
        <f ca="1">+IF($C272=[1]Résultats!$C$3,VLOOKUP(G$5,Sheet1!$B$15:$AG$104,8,FALSE),0)</f>
        <v>0</v>
      </c>
      <c r="H272" s="150">
        <f ca="1">+IF($C272=[1]Résultats!$C$3,VLOOKUP(H$5,Sheet1!$B$15:$AG$104,8,FALSE),0)</f>
        <v>0</v>
      </c>
      <c r="I272" s="150">
        <f ca="1">+IF($C272=[1]Résultats!$C$3,VLOOKUP(I$5,Sheet1!$B$15:$AG$104,8,FALSE),0)</f>
        <v>0</v>
      </c>
      <c r="J272" s="151">
        <f ca="1">+IF($C272=[1]Résultats!$C$3,VLOOKUP(J$5,Sheet1!$B$15:$AG$104,8,FALSE),0)</f>
        <v>0</v>
      </c>
      <c r="K272" s="151">
        <f ca="1">+IF($C272=[1]Résultats!$C$3,VLOOKUP(K$5,Sheet1!$B$15:$AG$104,8,FALSE),0)</f>
        <v>0</v>
      </c>
      <c r="L272" s="213">
        <f ca="1">+IF($C272=[1]Résultats!$C$3,VLOOKUP(L$5,Sheet1!$B$15:$AG$104,8,FALSE),0)</f>
        <v>0</v>
      </c>
      <c r="M272" s="165">
        <f ca="1">+IF($C272=[1]Résultats!$C$3,VLOOKUP(M$5,Sheet1!$B$15:$AG$104,8,FALSE),0)</f>
        <v>0</v>
      </c>
      <c r="N272" s="165">
        <f ca="1">+IF($C272=[1]Résultats!$C$3,VLOOKUP(N$5,Sheet1!$B$15:$AG$104,8,FALSE),0)</f>
        <v>0</v>
      </c>
      <c r="O272" s="151">
        <f ca="1">+IF($C272=[1]Résultats!$C$3,VLOOKUP(O$5,Sheet1!$B$15:$AG$104,8,FALSE),0)</f>
        <v>0</v>
      </c>
      <c r="P272" s="151">
        <f ca="1">+IF($C272=[1]Résultats!$C$3,VLOOKUP(P$5,Sheet1!$B$15:$AG$104,8,FALSE),0)</f>
        <v>0</v>
      </c>
      <c r="Q272" s="213">
        <f ca="1">+IF($C272=[1]Résultats!$C$3,VLOOKUP(Q$5,Sheet1!$B$15:$AG$104,8,FALSE),0)</f>
        <v>0</v>
      </c>
      <c r="R272" s="151">
        <f ca="1">+IF($C272=[1]Résultats!$C$3,VLOOKUP(R$5,Sheet1!$B$15:$AG$104,8,FALSE),0)</f>
        <v>0</v>
      </c>
      <c r="S272" s="165">
        <f ca="1">+IF($C272=[1]Résultats!$C$3,VLOOKUP(S$5,Sheet1!$B$15:$AG$104,8,FALSE),0)</f>
        <v>0</v>
      </c>
      <c r="T272" s="165">
        <f ca="1">+IF($C272=[1]Résultats!$C$3,VLOOKUP(T$5,Sheet1!$B$15:$AG$104,8,FALSE),0)</f>
        <v>0</v>
      </c>
      <c r="U272" s="151">
        <f ca="1">+IF($C272=[1]Résultats!$C$3,VLOOKUP(U$5,Sheet1!$B$15:$AG$104,8,FALSE),0)</f>
        <v>0</v>
      </c>
      <c r="V272" s="151">
        <f ca="1">+IF($C272=[1]Résultats!$C$3,VLOOKUP(V$5,Sheet1!$B$15:$AG$104,8,FALSE),0)</f>
        <v>0</v>
      </c>
      <c r="W272" s="213">
        <f ca="1">+IF($C272=[1]Résultats!$C$3,VLOOKUP(W$5,Sheet1!$B$15:$AG$104,8,FALSE),0)</f>
        <v>0</v>
      </c>
      <c r="X272" s="165">
        <f ca="1">+IF($C272=[1]Résultats!$C$3,VLOOKUP(X$5,Sheet1!$B$15:$AG$104,8,FALSE),0)</f>
        <v>0</v>
      </c>
      <c r="Y272" s="165">
        <f ca="1">+IF($C272=[1]Résultats!$C$3,VLOOKUP(Y$5,Sheet1!$B$15:$AG$104,8,FALSE),0)</f>
        <v>0</v>
      </c>
      <c r="Z272" s="151">
        <f ca="1">+IF($C272=[1]Résultats!$C$3,VLOOKUP(Z$5,Sheet1!$B$15:$AG$104,8,FALSE),0)</f>
        <v>0</v>
      </c>
      <c r="AA272" s="151">
        <f ca="1">+IF($C272=[1]Résultats!$C$3,VLOOKUP(AA$5,Sheet1!$B$15:$AG$104,8,FALSE),0)</f>
        <v>0</v>
      </c>
      <c r="AB272" s="213">
        <f ca="1">+IF($C272=[1]Résultats!$C$3,VLOOKUP(AB$5,Sheet1!$B$15:$AG$104,8,FALSE),0)</f>
        <v>0</v>
      </c>
      <c r="AC272" s="165">
        <f ca="1">+IF($C272=[1]Résultats!$C$3,VLOOKUP(AC$5,Sheet1!$B$15:$AG$104,8,FALSE),0)</f>
        <v>0</v>
      </c>
      <c r="AD272" s="165">
        <f ca="1">+IF($C272=[1]Résultats!$C$3,VLOOKUP(AD$5,Sheet1!$B$15:$AG$104,8,FALSE),0)</f>
        <v>0</v>
      </c>
      <c r="AE272" s="213">
        <f ca="1">+IF($C272=[1]Résultats!$C$3,VLOOKUP(AE$5,Sheet1!$B$15:$AG$104,8,FALSE),0)</f>
        <v>0</v>
      </c>
      <c r="AF272" s="165">
        <f ca="1">+IF($C272=[1]Résultats!$C$3,VLOOKUP(AF$5,Sheet1!$B$15:$AG$104,8,FALSE),0)</f>
        <v>0</v>
      </c>
      <c r="AG272" s="165">
        <f ca="1">+IF($C272=[1]Résultats!$C$3,VLOOKUP(AG$5,Sheet1!$B$15:$AG$104,8,FALSE),0)</f>
        <v>0</v>
      </c>
      <c r="AH272" s="151">
        <f ca="1">+IF($C272=[1]Résultats!$C$3,VLOOKUP(AH$5,Sheet1!$B$15:$AG$104,8,FALSE),0)</f>
        <v>0</v>
      </c>
      <c r="AI272" s="151">
        <f ca="1">+IF($C272=[1]Résultats!$C$3,VLOOKUP(AI$5,Sheet1!$B$15:$AG$104,8,FALSE),0)</f>
        <v>0</v>
      </c>
      <c r="AJ272" s="213">
        <f ca="1">+IF($C272=[1]Résultats!$C$3,VLOOKUP(AJ$5,Sheet1!$B$15:$AG$104,8,FALSE),0)</f>
        <v>0</v>
      </c>
      <c r="AK272" s="165">
        <f ca="1">+IF($C272=[1]Résultats!$C$3,VLOOKUP(AK$5,Sheet1!$B$15:$AG$104,8,FALSE),0)</f>
        <v>0</v>
      </c>
      <c r="AL272" s="165">
        <f ca="1">+IF($C272=[1]Résultats!$C$3,VLOOKUP(AL$5,Sheet1!$B$15:$AG$104,8,FALSE),0)</f>
        <v>0</v>
      </c>
      <c r="AM272" s="213">
        <f ca="1">+IF($C272=[1]Résultats!$C$3,VLOOKUP(AM$5,Sheet1!$B$15:$AG$104,8,FALSE),0)</f>
        <v>0</v>
      </c>
      <c r="AN272" s="165">
        <f ca="1">+IF($C272=[1]Résultats!$C$3,VLOOKUP(AN$5,Sheet1!$B$15:$AG$104,8,FALSE),0)</f>
        <v>0</v>
      </c>
      <c r="AO272" s="165">
        <f ca="1">+IF($C272=[1]Résultats!$C$3,VLOOKUP(AO$5,Sheet1!$B$15:$AG$104,8,FALSE),0)</f>
        <v>0</v>
      </c>
      <c r="AP272" s="213">
        <f ca="1">+IF($C272=[1]Résultats!$C$3,VLOOKUP(AP$5,Sheet1!$B$15:$AG$104,8,FALSE),0)</f>
        <v>0</v>
      </c>
      <c r="AQ272" s="165">
        <f ca="1">+IF($C272=[1]Résultats!$C$3,VLOOKUP(AQ$5,Sheet1!$B$15:$AG$104,8,FALSE),0)</f>
        <v>0</v>
      </c>
      <c r="AR272" s="165">
        <f ca="1">+IF($C272=[1]Résultats!$C$3,VLOOKUP(AR$5,Sheet1!$B$15:$AG$104,8,FALSE),0)</f>
        <v>0</v>
      </c>
      <c r="AS272" s="151">
        <f ca="1">+IF($C272=[1]Résultats!$C$3,VLOOKUP(AS$5,Sheet1!$B$15:$AG$104,8,FALSE),0)</f>
        <v>0</v>
      </c>
      <c r="AT272" s="151">
        <f ca="1">+IF($C272=[1]Résultats!$C$3,VLOOKUP(AT$5,Sheet1!$B$15:$AG$104,8,FALSE),0)</f>
        <v>0</v>
      </c>
      <c r="AU272" s="213">
        <f ca="1">+IF($C272=[1]Résultats!$C$3,VLOOKUP(AU$5,Sheet1!$B$15:$AG$104,8,FALSE),0)</f>
        <v>0</v>
      </c>
      <c r="AV272" s="151">
        <f ca="1">+IF($C272=[1]Résultats!$C$3,VLOOKUP(AV$5,Sheet1!$B$15:$AG$104,8,FALSE),0)</f>
        <v>0</v>
      </c>
      <c r="AW272" s="151">
        <f ca="1">+IF($C272=[1]Résultats!$C$3,VLOOKUP(AW$5,Sheet1!$B$15:$AG$104,8,FALSE),0)</f>
        <v>0</v>
      </c>
      <c r="AX272" s="151">
        <f ca="1">+IF($C272=[1]Résultats!$C$3,VLOOKUP(AX$5,Sheet1!$B$15:$AG$104,8,FALSE),0)</f>
        <v>0</v>
      </c>
      <c r="AY272" s="151">
        <f ca="1">+IF($C272=[1]Résultats!$C$3,VLOOKUP(AY$5,Sheet1!$B$15:$AG$104,8,FALSE),0)</f>
        <v>0</v>
      </c>
      <c r="AZ272" s="213">
        <f ca="1">+IF($C272=[1]Résultats!$C$3,VLOOKUP(AZ$5,Sheet1!$B$15:$AG$104,8,FALSE),0)</f>
        <v>0</v>
      </c>
      <c r="BA272" s="165">
        <f ca="1">+IF($C272=[1]Résultats!$C$3,VLOOKUP(BA$5,Sheet1!$B$15:$AG$104,8,FALSE),0)</f>
        <v>0</v>
      </c>
      <c r="BB272" s="165">
        <f ca="1">+IF($C272=[1]Résultats!$C$3,VLOOKUP(BB$5,Sheet1!$B$15:$AG$104,8,FALSE),0)</f>
        <v>0</v>
      </c>
      <c r="BC272" s="151">
        <f ca="1">+IF($C272=[1]Résultats!$C$3,VLOOKUP(BC$5,Sheet1!$B$15:$AG$104,8,FALSE),0)</f>
        <v>0</v>
      </c>
      <c r="BD272" s="151">
        <f ca="1">+IF($C272=[1]Résultats!$C$3,VLOOKUP(BD$5,Sheet1!$B$15:$AG$104,8,FALSE),0)</f>
        <v>0</v>
      </c>
      <c r="BE272" s="151">
        <f ca="1">+IF($C272=[1]Résultats!$C$3,VLOOKUP(BE$5,Sheet1!$B$15:$AG$104,8,FALSE),0)</f>
        <v>0</v>
      </c>
      <c r="BF272" s="151">
        <f ca="1">+IF($C272=[1]Résultats!$C$3,VLOOKUP(BF$5,Sheet1!$B$15:$AG$104,8,FALSE),0)</f>
        <v>0</v>
      </c>
      <c r="BG272" s="151">
        <f ca="1">+IF($C272=[1]Résultats!$C$3,VLOOKUP(BG$5,Sheet1!$B$15:$AG$104,8,FALSE),0)</f>
        <v>0</v>
      </c>
      <c r="BH272" s="151">
        <f ca="1">+IF($C272=[1]Résultats!$C$3,VLOOKUP(BH$5,Sheet1!$B$15:$AG$104,8,FALSE),0)</f>
        <v>0</v>
      </c>
      <c r="BI272" s="151">
        <f ca="1">+IF($C272=[1]Résultats!$C$3,VLOOKUP(BI$5,Sheet1!$B$15:$AG$104,8,FALSE),0)</f>
        <v>0</v>
      </c>
      <c r="BJ272" s="151">
        <f ca="1">+IF($C272=[1]Résultats!$C$3,VLOOKUP(BJ$5,Sheet1!$B$15:$AG$104,8,FALSE),0)</f>
        <v>0</v>
      </c>
      <c r="BK272" s="151">
        <f ca="1">+IF($C272=[1]Résultats!$C$3,VLOOKUP(BK$5,Sheet1!$B$15:$AG$104,8,FALSE),0)</f>
        <v>0</v>
      </c>
      <c r="BL272" s="151">
        <f ca="1">+IF($C272=[1]Résultats!$C$3,VLOOKUP(BL$5,Sheet1!$B$15:$AG$104,8,FALSE),0)</f>
        <v>0</v>
      </c>
      <c r="BM272" s="151">
        <f ca="1">+IF($C272=[1]Résultats!$C$3,VLOOKUP(BM$5,Sheet1!$B$15:$AG$104,8,FALSE),0)</f>
        <v>0</v>
      </c>
      <c r="BN272" s="151">
        <f ca="1">+IF($C272=[1]Résultats!$C$3,VLOOKUP(BN$5,Sheet1!$B$15:$AG$104,8,FALSE),0)</f>
        <v>0</v>
      </c>
      <c r="BO272" s="151">
        <f ca="1">+IF($C272=[1]Résultats!$C$3,VLOOKUP(BO$5,Sheet1!$B$15:$AG$104,8,FALSE),0)</f>
        <v>0</v>
      </c>
      <c r="BP272" s="151">
        <f ca="1">+IF($C272=[1]Résultats!$C$3,VLOOKUP(BP$5,Sheet1!$B$15:$AG$104,8,FALSE),0)</f>
        <v>0</v>
      </c>
      <c r="BQ272" s="151">
        <f ca="1">+IF($C272=[1]Résultats!$C$3,VLOOKUP(BQ$5,Sheet1!$B$15:$AG$104,8,FALSE),0)</f>
        <v>0</v>
      </c>
      <c r="BR272" s="151">
        <f ca="1">+IF($C272=[1]Résultats!$C$3,VLOOKUP(BR$5,Sheet1!$B$15:$AG$104,8,FALSE),0)</f>
        <v>0</v>
      </c>
      <c r="BS272" s="151">
        <f ca="1">+IF($C272=[1]Résultats!$C$3,VLOOKUP(BS$5,Sheet1!$B$15:$AG$104,8,FALSE),0)</f>
        <v>0</v>
      </c>
      <c r="BT272" s="151">
        <f ca="1">+IF($C272=[1]Résultats!$C$3,VLOOKUP(BT$5,Sheet1!$B$15:$AG$104,8,FALSE),0)</f>
        <v>0</v>
      </c>
      <c r="BU272" s="151">
        <f ca="1">+IF($C272=[1]Résultats!$C$3,VLOOKUP(BU$5,Sheet1!$B$15:$AG$104,8,FALSE),0)</f>
        <v>0</v>
      </c>
      <c r="BV272" s="151">
        <f ca="1">+IF($C272=[1]Résultats!$C$3,VLOOKUP(BV$5,Sheet1!$B$15:$AG$104,8,FALSE),0)</f>
        <v>0</v>
      </c>
      <c r="BW272" s="151">
        <f ca="1">+IF($C272=[1]Résultats!$C$3,VLOOKUP(BW$5,Sheet1!$B$15:$AG$104,8,FALSE),0)</f>
        <v>0</v>
      </c>
      <c r="BX272" s="151">
        <f ca="1">+IF($C272=[1]Résultats!$C$3,VLOOKUP(BX$5,Sheet1!$B$15:$AG$104,8,FALSE),0)</f>
        <v>0</v>
      </c>
      <c r="BY272" s="151">
        <f ca="1">+IF($C272=[1]Résultats!$C$3,VLOOKUP(BY$5,Sheet1!$B$15:$AG$104,8,FALSE),0)</f>
        <v>0</v>
      </c>
      <c r="BZ272" s="151">
        <f ca="1">+IF($C272=[1]Résultats!$C$3,VLOOKUP(BZ$5,Sheet1!$B$15:$AG$104,8,FALSE),0)</f>
        <v>0</v>
      </c>
    </row>
    <row r="273" spans="1:78" ht="15.75" customHeight="1" x14ac:dyDescent="0.2">
      <c r="A273" s="1">
        <f t="shared" ca="1" si="14"/>
        <v>0</v>
      </c>
      <c r="B273" s="1">
        <f t="shared" ca="1" si="13"/>
        <v>0</v>
      </c>
      <c r="C273" s="136">
        <f>Hébergement!C273</f>
        <v>43368</v>
      </c>
      <c r="D273" s="150">
        <f ca="1">+IF($C273=[1]Résultats!$C$3,VLOOKUP(D$5,Sheet1!$B$15:$AG$104,8,FALSE),0)</f>
        <v>0</v>
      </c>
      <c r="E273" s="150">
        <f ca="1">+IF($C273=[1]Résultats!$C$3,VLOOKUP(E$5,Sheet1!$B$15:$AG$104,8,FALSE),0)</f>
        <v>0</v>
      </c>
      <c r="F273" s="150">
        <f ca="1">+IF($C273=[1]Résultats!$C$3,VLOOKUP(F$5,Sheet1!$B$15:$AG$104,8,FALSE),0)</f>
        <v>0</v>
      </c>
      <c r="G273" s="150">
        <f ca="1">+IF($C273=[1]Résultats!$C$3,VLOOKUP(G$5,Sheet1!$B$15:$AG$104,8,FALSE),0)</f>
        <v>0</v>
      </c>
      <c r="H273" s="150">
        <f ca="1">+IF($C273=[1]Résultats!$C$3,VLOOKUP(H$5,Sheet1!$B$15:$AG$104,8,FALSE),0)</f>
        <v>0</v>
      </c>
      <c r="I273" s="150">
        <f ca="1">+IF($C273=[1]Résultats!$C$3,VLOOKUP(I$5,Sheet1!$B$15:$AG$104,8,FALSE),0)</f>
        <v>0</v>
      </c>
      <c r="J273" s="151">
        <f ca="1">+IF($C273=[1]Résultats!$C$3,VLOOKUP(J$5,Sheet1!$B$15:$AG$104,8,FALSE),0)</f>
        <v>0</v>
      </c>
      <c r="K273" s="151">
        <f ca="1">+IF($C273=[1]Résultats!$C$3,VLOOKUP(K$5,Sheet1!$B$15:$AG$104,8,FALSE),0)</f>
        <v>0</v>
      </c>
      <c r="L273" s="213">
        <f ca="1">+IF($C273=[1]Résultats!$C$3,VLOOKUP(L$5,Sheet1!$B$15:$AG$104,8,FALSE),0)</f>
        <v>0</v>
      </c>
      <c r="M273" s="165">
        <f ca="1">+IF($C273=[1]Résultats!$C$3,VLOOKUP(M$5,Sheet1!$B$15:$AG$104,8,FALSE),0)</f>
        <v>0</v>
      </c>
      <c r="N273" s="165">
        <f ca="1">+IF($C273=[1]Résultats!$C$3,VLOOKUP(N$5,Sheet1!$B$15:$AG$104,8,FALSE),0)</f>
        <v>0</v>
      </c>
      <c r="O273" s="151">
        <f ca="1">+IF($C273=[1]Résultats!$C$3,VLOOKUP(O$5,Sheet1!$B$15:$AG$104,8,FALSE),0)</f>
        <v>0</v>
      </c>
      <c r="P273" s="151">
        <f ca="1">+IF($C273=[1]Résultats!$C$3,VLOOKUP(P$5,Sheet1!$B$15:$AG$104,8,FALSE),0)</f>
        <v>0</v>
      </c>
      <c r="Q273" s="213">
        <f ca="1">+IF($C273=[1]Résultats!$C$3,VLOOKUP(Q$5,Sheet1!$B$15:$AG$104,8,FALSE),0)</f>
        <v>0</v>
      </c>
      <c r="R273" s="151">
        <f ca="1">+IF($C273=[1]Résultats!$C$3,VLOOKUP(R$5,Sheet1!$B$15:$AG$104,8,FALSE),0)</f>
        <v>0</v>
      </c>
      <c r="S273" s="165">
        <f ca="1">+IF($C273=[1]Résultats!$C$3,VLOOKUP(S$5,Sheet1!$B$15:$AG$104,8,FALSE),0)</f>
        <v>0</v>
      </c>
      <c r="T273" s="165">
        <f ca="1">+IF($C273=[1]Résultats!$C$3,VLOOKUP(T$5,Sheet1!$B$15:$AG$104,8,FALSE),0)</f>
        <v>0</v>
      </c>
      <c r="U273" s="151">
        <f ca="1">+IF($C273=[1]Résultats!$C$3,VLOOKUP(U$5,Sheet1!$B$15:$AG$104,8,FALSE),0)</f>
        <v>0</v>
      </c>
      <c r="V273" s="151">
        <f ca="1">+IF($C273=[1]Résultats!$C$3,VLOOKUP(V$5,Sheet1!$B$15:$AG$104,8,FALSE),0)</f>
        <v>0</v>
      </c>
      <c r="W273" s="213">
        <f ca="1">+IF($C273=[1]Résultats!$C$3,VLOOKUP(W$5,Sheet1!$B$15:$AG$104,8,FALSE),0)</f>
        <v>0</v>
      </c>
      <c r="X273" s="165">
        <f ca="1">+IF($C273=[1]Résultats!$C$3,VLOOKUP(X$5,Sheet1!$B$15:$AG$104,8,FALSE),0)</f>
        <v>0</v>
      </c>
      <c r="Y273" s="165">
        <f ca="1">+IF($C273=[1]Résultats!$C$3,VLOOKUP(Y$5,Sheet1!$B$15:$AG$104,8,FALSE),0)</f>
        <v>0</v>
      </c>
      <c r="Z273" s="151">
        <f ca="1">+IF($C273=[1]Résultats!$C$3,VLOOKUP(Z$5,Sheet1!$B$15:$AG$104,8,FALSE),0)</f>
        <v>0</v>
      </c>
      <c r="AA273" s="151">
        <f ca="1">+IF($C273=[1]Résultats!$C$3,VLOOKUP(AA$5,Sheet1!$B$15:$AG$104,8,FALSE),0)</f>
        <v>0</v>
      </c>
      <c r="AB273" s="213">
        <f ca="1">+IF($C273=[1]Résultats!$C$3,VLOOKUP(AB$5,Sheet1!$B$15:$AG$104,8,FALSE),0)</f>
        <v>0</v>
      </c>
      <c r="AC273" s="165">
        <f ca="1">+IF($C273=[1]Résultats!$C$3,VLOOKUP(AC$5,Sheet1!$B$15:$AG$104,8,FALSE),0)</f>
        <v>0</v>
      </c>
      <c r="AD273" s="165">
        <f ca="1">+IF($C273=[1]Résultats!$C$3,VLOOKUP(AD$5,Sheet1!$B$15:$AG$104,8,FALSE),0)</f>
        <v>0</v>
      </c>
      <c r="AE273" s="213">
        <f ca="1">+IF($C273=[1]Résultats!$C$3,VLOOKUP(AE$5,Sheet1!$B$15:$AG$104,8,FALSE),0)</f>
        <v>0</v>
      </c>
      <c r="AF273" s="165">
        <f ca="1">+IF($C273=[1]Résultats!$C$3,VLOOKUP(AF$5,Sheet1!$B$15:$AG$104,8,FALSE),0)</f>
        <v>0</v>
      </c>
      <c r="AG273" s="165">
        <f ca="1">+IF($C273=[1]Résultats!$C$3,VLOOKUP(AG$5,Sheet1!$B$15:$AG$104,8,FALSE),0)</f>
        <v>0</v>
      </c>
      <c r="AH273" s="151">
        <f ca="1">+IF($C273=[1]Résultats!$C$3,VLOOKUP(AH$5,Sheet1!$B$15:$AG$104,8,FALSE),0)</f>
        <v>0</v>
      </c>
      <c r="AI273" s="151">
        <f ca="1">+IF($C273=[1]Résultats!$C$3,VLOOKUP(AI$5,Sheet1!$B$15:$AG$104,8,FALSE),0)</f>
        <v>0</v>
      </c>
      <c r="AJ273" s="213">
        <f ca="1">+IF($C273=[1]Résultats!$C$3,VLOOKUP(AJ$5,Sheet1!$B$15:$AG$104,8,FALSE),0)</f>
        <v>0</v>
      </c>
      <c r="AK273" s="165">
        <f ca="1">+IF($C273=[1]Résultats!$C$3,VLOOKUP(AK$5,Sheet1!$B$15:$AG$104,8,FALSE),0)</f>
        <v>0</v>
      </c>
      <c r="AL273" s="165">
        <f ca="1">+IF($C273=[1]Résultats!$C$3,VLOOKUP(AL$5,Sheet1!$B$15:$AG$104,8,FALSE),0)</f>
        <v>0</v>
      </c>
      <c r="AM273" s="213">
        <f ca="1">+IF($C273=[1]Résultats!$C$3,VLOOKUP(AM$5,Sheet1!$B$15:$AG$104,8,FALSE),0)</f>
        <v>0</v>
      </c>
      <c r="AN273" s="165">
        <f ca="1">+IF($C273=[1]Résultats!$C$3,VLOOKUP(AN$5,Sheet1!$B$15:$AG$104,8,FALSE),0)</f>
        <v>0</v>
      </c>
      <c r="AO273" s="165">
        <f ca="1">+IF($C273=[1]Résultats!$C$3,VLOOKUP(AO$5,Sheet1!$B$15:$AG$104,8,FALSE),0)</f>
        <v>0</v>
      </c>
      <c r="AP273" s="213">
        <f ca="1">+IF($C273=[1]Résultats!$C$3,VLOOKUP(AP$5,Sheet1!$B$15:$AG$104,8,FALSE),0)</f>
        <v>0</v>
      </c>
      <c r="AQ273" s="165">
        <f ca="1">+IF($C273=[1]Résultats!$C$3,VLOOKUP(AQ$5,Sheet1!$B$15:$AG$104,8,FALSE),0)</f>
        <v>0</v>
      </c>
      <c r="AR273" s="165">
        <f ca="1">+IF($C273=[1]Résultats!$C$3,VLOOKUP(AR$5,Sheet1!$B$15:$AG$104,8,FALSE),0)</f>
        <v>0</v>
      </c>
      <c r="AS273" s="151">
        <f ca="1">+IF($C273=[1]Résultats!$C$3,VLOOKUP(AS$5,Sheet1!$B$15:$AG$104,8,FALSE),0)</f>
        <v>0</v>
      </c>
      <c r="AT273" s="151">
        <f ca="1">+IF($C273=[1]Résultats!$C$3,VLOOKUP(AT$5,Sheet1!$B$15:$AG$104,8,FALSE),0)</f>
        <v>0</v>
      </c>
      <c r="AU273" s="213">
        <f ca="1">+IF($C273=[1]Résultats!$C$3,VLOOKUP(AU$5,Sheet1!$B$15:$AG$104,8,FALSE),0)</f>
        <v>0</v>
      </c>
      <c r="AV273" s="151">
        <f ca="1">+IF($C273=[1]Résultats!$C$3,VLOOKUP(AV$5,Sheet1!$B$15:$AG$104,8,FALSE),0)</f>
        <v>0</v>
      </c>
      <c r="AW273" s="151">
        <f ca="1">+IF($C273=[1]Résultats!$C$3,VLOOKUP(AW$5,Sheet1!$B$15:$AG$104,8,FALSE),0)</f>
        <v>0</v>
      </c>
      <c r="AX273" s="151">
        <f ca="1">+IF($C273=[1]Résultats!$C$3,VLOOKUP(AX$5,Sheet1!$B$15:$AG$104,8,FALSE),0)</f>
        <v>0</v>
      </c>
      <c r="AY273" s="151">
        <f ca="1">+IF($C273=[1]Résultats!$C$3,VLOOKUP(AY$5,Sheet1!$B$15:$AG$104,8,FALSE),0)</f>
        <v>0</v>
      </c>
      <c r="AZ273" s="213">
        <f ca="1">+IF($C273=[1]Résultats!$C$3,VLOOKUP(AZ$5,Sheet1!$B$15:$AG$104,8,FALSE),0)</f>
        <v>0</v>
      </c>
      <c r="BA273" s="165">
        <f ca="1">+IF($C273=[1]Résultats!$C$3,VLOOKUP(BA$5,Sheet1!$B$15:$AG$104,8,FALSE),0)</f>
        <v>0</v>
      </c>
      <c r="BB273" s="165">
        <f ca="1">+IF($C273=[1]Résultats!$C$3,VLOOKUP(BB$5,Sheet1!$B$15:$AG$104,8,FALSE),0)</f>
        <v>0</v>
      </c>
      <c r="BC273" s="151">
        <f ca="1">+IF($C273=[1]Résultats!$C$3,VLOOKUP(BC$5,Sheet1!$B$15:$AG$104,8,FALSE),0)</f>
        <v>0</v>
      </c>
      <c r="BD273" s="151">
        <f ca="1">+IF($C273=[1]Résultats!$C$3,VLOOKUP(BD$5,Sheet1!$B$15:$AG$104,8,FALSE),0)</f>
        <v>0</v>
      </c>
      <c r="BE273" s="151">
        <f ca="1">+IF($C273=[1]Résultats!$C$3,VLOOKUP(BE$5,Sheet1!$B$15:$AG$104,8,FALSE),0)</f>
        <v>0</v>
      </c>
      <c r="BF273" s="151">
        <f ca="1">+IF($C273=[1]Résultats!$C$3,VLOOKUP(BF$5,Sheet1!$B$15:$AG$104,8,FALSE),0)</f>
        <v>0</v>
      </c>
      <c r="BG273" s="151">
        <f ca="1">+IF($C273=[1]Résultats!$C$3,VLOOKUP(BG$5,Sheet1!$B$15:$AG$104,8,FALSE),0)</f>
        <v>0</v>
      </c>
      <c r="BH273" s="151">
        <f ca="1">+IF($C273=[1]Résultats!$C$3,VLOOKUP(BH$5,Sheet1!$B$15:$AG$104,8,FALSE),0)</f>
        <v>0</v>
      </c>
      <c r="BI273" s="151">
        <f ca="1">+IF($C273=[1]Résultats!$C$3,VLOOKUP(BI$5,Sheet1!$B$15:$AG$104,8,FALSE),0)</f>
        <v>0</v>
      </c>
      <c r="BJ273" s="151">
        <f ca="1">+IF($C273=[1]Résultats!$C$3,VLOOKUP(BJ$5,Sheet1!$B$15:$AG$104,8,FALSE),0)</f>
        <v>0</v>
      </c>
      <c r="BK273" s="151">
        <f ca="1">+IF($C273=[1]Résultats!$C$3,VLOOKUP(BK$5,Sheet1!$B$15:$AG$104,8,FALSE),0)</f>
        <v>0</v>
      </c>
      <c r="BL273" s="151">
        <f ca="1">+IF($C273=[1]Résultats!$C$3,VLOOKUP(BL$5,Sheet1!$B$15:$AG$104,8,FALSE),0)</f>
        <v>0</v>
      </c>
      <c r="BM273" s="151">
        <f ca="1">+IF($C273=[1]Résultats!$C$3,VLOOKUP(BM$5,Sheet1!$B$15:$AG$104,8,FALSE),0)</f>
        <v>0</v>
      </c>
      <c r="BN273" s="151">
        <f ca="1">+IF($C273=[1]Résultats!$C$3,VLOOKUP(BN$5,Sheet1!$B$15:$AG$104,8,FALSE),0)</f>
        <v>0</v>
      </c>
      <c r="BO273" s="151">
        <f ca="1">+IF($C273=[1]Résultats!$C$3,VLOOKUP(BO$5,Sheet1!$B$15:$AG$104,8,FALSE),0)</f>
        <v>0</v>
      </c>
      <c r="BP273" s="151">
        <f ca="1">+IF($C273=[1]Résultats!$C$3,VLOOKUP(BP$5,Sheet1!$B$15:$AG$104,8,FALSE),0)</f>
        <v>0</v>
      </c>
      <c r="BQ273" s="151">
        <f ca="1">+IF($C273=[1]Résultats!$C$3,VLOOKUP(BQ$5,Sheet1!$B$15:$AG$104,8,FALSE),0)</f>
        <v>0</v>
      </c>
      <c r="BR273" s="151">
        <f ca="1">+IF($C273=[1]Résultats!$C$3,VLOOKUP(BR$5,Sheet1!$B$15:$AG$104,8,FALSE),0)</f>
        <v>0</v>
      </c>
      <c r="BS273" s="151">
        <f ca="1">+IF($C273=[1]Résultats!$C$3,VLOOKUP(BS$5,Sheet1!$B$15:$AG$104,8,FALSE),0)</f>
        <v>0</v>
      </c>
      <c r="BT273" s="151">
        <f ca="1">+IF($C273=[1]Résultats!$C$3,VLOOKUP(BT$5,Sheet1!$B$15:$AG$104,8,FALSE),0)</f>
        <v>0</v>
      </c>
      <c r="BU273" s="151">
        <f ca="1">+IF($C273=[1]Résultats!$C$3,VLOOKUP(BU$5,Sheet1!$B$15:$AG$104,8,FALSE),0)</f>
        <v>0</v>
      </c>
      <c r="BV273" s="151">
        <f ca="1">+IF($C273=[1]Résultats!$C$3,VLOOKUP(BV$5,Sheet1!$B$15:$AG$104,8,FALSE),0)</f>
        <v>0</v>
      </c>
      <c r="BW273" s="151">
        <f ca="1">+IF($C273=[1]Résultats!$C$3,VLOOKUP(BW$5,Sheet1!$B$15:$AG$104,8,FALSE),0)</f>
        <v>0</v>
      </c>
      <c r="BX273" s="151">
        <f ca="1">+IF($C273=[1]Résultats!$C$3,VLOOKUP(BX$5,Sheet1!$B$15:$AG$104,8,FALSE),0)</f>
        <v>0</v>
      </c>
      <c r="BY273" s="151">
        <f ca="1">+IF($C273=[1]Résultats!$C$3,VLOOKUP(BY$5,Sheet1!$B$15:$AG$104,8,FALSE),0)</f>
        <v>0</v>
      </c>
      <c r="BZ273" s="151">
        <f ca="1">+IF($C273=[1]Résultats!$C$3,VLOOKUP(BZ$5,Sheet1!$B$15:$AG$104,8,FALSE),0)</f>
        <v>0</v>
      </c>
    </row>
    <row r="274" spans="1:78" ht="15.75" customHeight="1" x14ac:dyDescent="0.2">
      <c r="A274" s="1">
        <f t="shared" ca="1" si="14"/>
        <v>0</v>
      </c>
      <c r="B274" s="1">
        <f t="shared" ca="1" si="13"/>
        <v>0</v>
      </c>
      <c r="C274" s="136">
        <f>Hébergement!C274</f>
        <v>43369</v>
      </c>
      <c r="D274" s="150">
        <f ca="1">+IF($C274=[1]Résultats!$C$3,VLOOKUP(D$5,Sheet1!$B$15:$AG$104,8,FALSE),0)</f>
        <v>0</v>
      </c>
      <c r="E274" s="150">
        <f ca="1">+IF($C274=[1]Résultats!$C$3,VLOOKUP(E$5,Sheet1!$B$15:$AG$104,8,FALSE),0)</f>
        <v>0</v>
      </c>
      <c r="F274" s="150">
        <f ca="1">+IF($C274=[1]Résultats!$C$3,VLOOKUP(F$5,Sheet1!$B$15:$AG$104,8,FALSE),0)</f>
        <v>0</v>
      </c>
      <c r="G274" s="150">
        <f ca="1">+IF($C274=[1]Résultats!$C$3,VLOOKUP(G$5,Sheet1!$B$15:$AG$104,8,FALSE),0)</f>
        <v>0</v>
      </c>
      <c r="H274" s="150">
        <f ca="1">+IF($C274=[1]Résultats!$C$3,VLOOKUP(H$5,Sheet1!$B$15:$AG$104,8,FALSE),0)</f>
        <v>0</v>
      </c>
      <c r="I274" s="150">
        <f ca="1">+IF($C274=[1]Résultats!$C$3,VLOOKUP(I$5,Sheet1!$B$15:$AG$104,8,FALSE),0)</f>
        <v>0</v>
      </c>
      <c r="J274" s="151">
        <f ca="1">+IF($C274=[1]Résultats!$C$3,VLOOKUP(J$5,Sheet1!$B$15:$AG$104,8,FALSE),0)</f>
        <v>0</v>
      </c>
      <c r="K274" s="151">
        <f ca="1">+IF($C274=[1]Résultats!$C$3,VLOOKUP(K$5,Sheet1!$B$15:$AG$104,8,FALSE),0)</f>
        <v>0</v>
      </c>
      <c r="L274" s="213">
        <f ca="1">+IF($C274=[1]Résultats!$C$3,VLOOKUP(L$5,Sheet1!$B$15:$AG$104,8,FALSE),0)</f>
        <v>0</v>
      </c>
      <c r="M274" s="165">
        <f ca="1">+IF($C274=[1]Résultats!$C$3,VLOOKUP(M$5,Sheet1!$B$15:$AG$104,8,FALSE),0)</f>
        <v>0</v>
      </c>
      <c r="N274" s="165">
        <f ca="1">+IF($C274=[1]Résultats!$C$3,VLOOKUP(N$5,Sheet1!$B$15:$AG$104,8,FALSE),0)</f>
        <v>0</v>
      </c>
      <c r="O274" s="151">
        <f ca="1">+IF($C274=[1]Résultats!$C$3,VLOOKUP(O$5,Sheet1!$B$15:$AG$104,8,FALSE),0)</f>
        <v>0</v>
      </c>
      <c r="P274" s="151">
        <f ca="1">+IF($C274=[1]Résultats!$C$3,VLOOKUP(P$5,Sheet1!$B$15:$AG$104,8,FALSE),0)</f>
        <v>0</v>
      </c>
      <c r="Q274" s="213">
        <f ca="1">+IF($C274=[1]Résultats!$C$3,VLOOKUP(Q$5,Sheet1!$B$15:$AG$104,8,FALSE),0)</f>
        <v>0</v>
      </c>
      <c r="R274" s="151">
        <f ca="1">+IF($C274=[1]Résultats!$C$3,VLOOKUP(R$5,Sheet1!$B$15:$AG$104,8,FALSE),0)</f>
        <v>0</v>
      </c>
      <c r="S274" s="165">
        <f ca="1">+IF($C274=[1]Résultats!$C$3,VLOOKUP(S$5,Sheet1!$B$15:$AG$104,8,FALSE),0)</f>
        <v>0</v>
      </c>
      <c r="T274" s="165">
        <f ca="1">+IF($C274=[1]Résultats!$C$3,VLOOKUP(T$5,Sheet1!$B$15:$AG$104,8,FALSE),0)</f>
        <v>0</v>
      </c>
      <c r="U274" s="151">
        <f ca="1">+IF($C274=[1]Résultats!$C$3,VLOOKUP(U$5,Sheet1!$B$15:$AG$104,8,FALSE),0)</f>
        <v>0</v>
      </c>
      <c r="V274" s="151">
        <f ca="1">+IF($C274=[1]Résultats!$C$3,VLOOKUP(V$5,Sheet1!$B$15:$AG$104,8,FALSE),0)</f>
        <v>0</v>
      </c>
      <c r="W274" s="213">
        <f ca="1">+IF($C274=[1]Résultats!$C$3,VLOOKUP(W$5,Sheet1!$B$15:$AG$104,8,FALSE),0)</f>
        <v>0</v>
      </c>
      <c r="X274" s="165">
        <f ca="1">+IF($C274=[1]Résultats!$C$3,VLOOKUP(X$5,Sheet1!$B$15:$AG$104,8,FALSE),0)</f>
        <v>0</v>
      </c>
      <c r="Y274" s="165">
        <f ca="1">+IF($C274=[1]Résultats!$C$3,VLOOKUP(Y$5,Sheet1!$B$15:$AG$104,8,FALSE),0)</f>
        <v>0</v>
      </c>
      <c r="Z274" s="151">
        <f ca="1">+IF($C274=[1]Résultats!$C$3,VLOOKUP(Z$5,Sheet1!$B$15:$AG$104,8,FALSE),0)</f>
        <v>0</v>
      </c>
      <c r="AA274" s="151">
        <f ca="1">+IF($C274=[1]Résultats!$C$3,VLOOKUP(AA$5,Sheet1!$B$15:$AG$104,8,FALSE),0)</f>
        <v>0</v>
      </c>
      <c r="AB274" s="213">
        <f ca="1">+IF($C274=[1]Résultats!$C$3,VLOOKUP(AB$5,Sheet1!$B$15:$AG$104,8,FALSE),0)</f>
        <v>0</v>
      </c>
      <c r="AC274" s="165">
        <f ca="1">+IF($C274=[1]Résultats!$C$3,VLOOKUP(AC$5,Sheet1!$B$15:$AG$104,8,FALSE),0)</f>
        <v>0</v>
      </c>
      <c r="AD274" s="165">
        <f ca="1">+IF($C274=[1]Résultats!$C$3,VLOOKUP(AD$5,Sheet1!$B$15:$AG$104,8,FALSE),0)</f>
        <v>0</v>
      </c>
      <c r="AE274" s="213">
        <f ca="1">+IF($C274=[1]Résultats!$C$3,VLOOKUP(AE$5,Sheet1!$B$15:$AG$104,8,FALSE),0)</f>
        <v>0</v>
      </c>
      <c r="AF274" s="165">
        <f ca="1">+IF($C274=[1]Résultats!$C$3,VLOOKUP(AF$5,Sheet1!$B$15:$AG$104,8,FALSE),0)</f>
        <v>0</v>
      </c>
      <c r="AG274" s="165">
        <f ca="1">+IF($C274=[1]Résultats!$C$3,VLOOKUP(AG$5,Sheet1!$B$15:$AG$104,8,FALSE),0)</f>
        <v>0</v>
      </c>
      <c r="AH274" s="151">
        <f ca="1">+IF($C274=[1]Résultats!$C$3,VLOOKUP(AH$5,Sheet1!$B$15:$AG$104,8,FALSE),0)</f>
        <v>0</v>
      </c>
      <c r="AI274" s="151">
        <f ca="1">+IF($C274=[1]Résultats!$C$3,VLOOKUP(AI$5,Sheet1!$B$15:$AG$104,8,FALSE),0)</f>
        <v>0</v>
      </c>
      <c r="AJ274" s="213">
        <f ca="1">+IF($C274=[1]Résultats!$C$3,VLOOKUP(AJ$5,Sheet1!$B$15:$AG$104,8,FALSE),0)</f>
        <v>0</v>
      </c>
      <c r="AK274" s="165">
        <f ca="1">+IF($C274=[1]Résultats!$C$3,VLOOKUP(AK$5,Sheet1!$B$15:$AG$104,8,FALSE),0)</f>
        <v>0</v>
      </c>
      <c r="AL274" s="165">
        <f ca="1">+IF($C274=[1]Résultats!$C$3,VLOOKUP(AL$5,Sheet1!$B$15:$AG$104,8,FALSE),0)</f>
        <v>0</v>
      </c>
      <c r="AM274" s="213">
        <f ca="1">+IF($C274=[1]Résultats!$C$3,VLOOKUP(AM$5,Sheet1!$B$15:$AG$104,8,FALSE),0)</f>
        <v>0</v>
      </c>
      <c r="AN274" s="165">
        <f ca="1">+IF($C274=[1]Résultats!$C$3,VLOOKUP(AN$5,Sheet1!$B$15:$AG$104,8,FALSE),0)</f>
        <v>0</v>
      </c>
      <c r="AO274" s="165">
        <f ca="1">+IF($C274=[1]Résultats!$C$3,VLOOKUP(AO$5,Sheet1!$B$15:$AG$104,8,FALSE),0)</f>
        <v>0</v>
      </c>
      <c r="AP274" s="213">
        <f ca="1">+IF($C274=[1]Résultats!$C$3,VLOOKUP(AP$5,Sheet1!$B$15:$AG$104,8,FALSE),0)</f>
        <v>0</v>
      </c>
      <c r="AQ274" s="165">
        <f ca="1">+IF($C274=[1]Résultats!$C$3,VLOOKUP(AQ$5,Sheet1!$B$15:$AG$104,8,FALSE),0)</f>
        <v>0</v>
      </c>
      <c r="AR274" s="165">
        <f ca="1">+IF($C274=[1]Résultats!$C$3,VLOOKUP(AR$5,Sheet1!$B$15:$AG$104,8,FALSE),0)</f>
        <v>0</v>
      </c>
      <c r="AS274" s="151">
        <f ca="1">+IF($C274=[1]Résultats!$C$3,VLOOKUP(AS$5,Sheet1!$B$15:$AG$104,8,FALSE),0)</f>
        <v>0</v>
      </c>
      <c r="AT274" s="151">
        <f ca="1">+IF($C274=[1]Résultats!$C$3,VLOOKUP(AT$5,Sheet1!$B$15:$AG$104,8,FALSE),0)</f>
        <v>0</v>
      </c>
      <c r="AU274" s="213">
        <f ca="1">+IF($C274=[1]Résultats!$C$3,VLOOKUP(AU$5,Sheet1!$B$15:$AG$104,8,FALSE),0)</f>
        <v>0</v>
      </c>
      <c r="AV274" s="151">
        <f ca="1">+IF($C274=[1]Résultats!$C$3,VLOOKUP(AV$5,Sheet1!$B$15:$AG$104,8,FALSE),0)</f>
        <v>0</v>
      </c>
      <c r="AW274" s="151">
        <f ca="1">+IF($C274=[1]Résultats!$C$3,VLOOKUP(AW$5,Sheet1!$B$15:$AG$104,8,FALSE),0)</f>
        <v>0</v>
      </c>
      <c r="AX274" s="151">
        <f ca="1">+IF($C274=[1]Résultats!$C$3,VLOOKUP(AX$5,Sheet1!$B$15:$AG$104,8,FALSE),0)</f>
        <v>0</v>
      </c>
      <c r="AY274" s="151">
        <f ca="1">+IF($C274=[1]Résultats!$C$3,VLOOKUP(AY$5,Sheet1!$B$15:$AG$104,8,FALSE),0)</f>
        <v>0</v>
      </c>
      <c r="AZ274" s="213">
        <f ca="1">+IF($C274=[1]Résultats!$C$3,VLOOKUP(AZ$5,Sheet1!$B$15:$AG$104,8,FALSE),0)</f>
        <v>0</v>
      </c>
      <c r="BA274" s="165">
        <f ca="1">+IF($C274=[1]Résultats!$C$3,VLOOKUP(BA$5,Sheet1!$B$15:$AG$104,8,FALSE),0)</f>
        <v>0</v>
      </c>
      <c r="BB274" s="165">
        <f ca="1">+IF($C274=[1]Résultats!$C$3,VLOOKUP(BB$5,Sheet1!$B$15:$AG$104,8,FALSE),0)</f>
        <v>0</v>
      </c>
      <c r="BC274" s="151">
        <f ca="1">+IF($C274=[1]Résultats!$C$3,VLOOKUP(BC$5,Sheet1!$B$15:$AG$104,8,FALSE),0)</f>
        <v>0</v>
      </c>
      <c r="BD274" s="151">
        <f ca="1">+IF($C274=[1]Résultats!$C$3,VLOOKUP(BD$5,Sheet1!$B$15:$AG$104,8,FALSE),0)</f>
        <v>0</v>
      </c>
      <c r="BE274" s="151">
        <f ca="1">+IF($C274=[1]Résultats!$C$3,VLOOKUP(BE$5,Sheet1!$B$15:$AG$104,8,FALSE),0)</f>
        <v>0</v>
      </c>
      <c r="BF274" s="151">
        <f ca="1">+IF($C274=[1]Résultats!$C$3,VLOOKUP(BF$5,Sheet1!$B$15:$AG$104,8,FALSE),0)</f>
        <v>0</v>
      </c>
      <c r="BG274" s="151">
        <f ca="1">+IF($C274=[1]Résultats!$C$3,VLOOKUP(BG$5,Sheet1!$B$15:$AG$104,8,FALSE),0)</f>
        <v>0</v>
      </c>
      <c r="BH274" s="151">
        <f ca="1">+IF($C274=[1]Résultats!$C$3,VLOOKUP(BH$5,Sheet1!$B$15:$AG$104,8,FALSE),0)</f>
        <v>0</v>
      </c>
      <c r="BI274" s="151">
        <f ca="1">+IF($C274=[1]Résultats!$C$3,VLOOKUP(BI$5,Sheet1!$B$15:$AG$104,8,FALSE),0)</f>
        <v>0</v>
      </c>
      <c r="BJ274" s="151">
        <f ca="1">+IF($C274=[1]Résultats!$C$3,VLOOKUP(BJ$5,Sheet1!$B$15:$AG$104,8,FALSE),0)</f>
        <v>0</v>
      </c>
      <c r="BK274" s="151">
        <f ca="1">+IF($C274=[1]Résultats!$C$3,VLOOKUP(BK$5,Sheet1!$B$15:$AG$104,8,FALSE),0)</f>
        <v>0</v>
      </c>
      <c r="BL274" s="151">
        <f ca="1">+IF($C274=[1]Résultats!$C$3,VLOOKUP(BL$5,Sheet1!$B$15:$AG$104,8,FALSE),0)</f>
        <v>0</v>
      </c>
      <c r="BM274" s="151">
        <f ca="1">+IF($C274=[1]Résultats!$C$3,VLOOKUP(BM$5,Sheet1!$B$15:$AG$104,8,FALSE),0)</f>
        <v>0</v>
      </c>
      <c r="BN274" s="151">
        <f ca="1">+IF($C274=[1]Résultats!$C$3,VLOOKUP(BN$5,Sheet1!$B$15:$AG$104,8,FALSE),0)</f>
        <v>0</v>
      </c>
      <c r="BO274" s="151">
        <f ca="1">+IF($C274=[1]Résultats!$C$3,VLOOKUP(BO$5,Sheet1!$B$15:$AG$104,8,FALSE),0)</f>
        <v>0</v>
      </c>
      <c r="BP274" s="151">
        <f ca="1">+IF($C274=[1]Résultats!$C$3,VLOOKUP(BP$5,Sheet1!$B$15:$AG$104,8,FALSE),0)</f>
        <v>0</v>
      </c>
      <c r="BQ274" s="151">
        <f ca="1">+IF($C274=[1]Résultats!$C$3,VLOOKUP(BQ$5,Sheet1!$B$15:$AG$104,8,FALSE),0)</f>
        <v>0</v>
      </c>
      <c r="BR274" s="151">
        <f ca="1">+IF($C274=[1]Résultats!$C$3,VLOOKUP(BR$5,Sheet1!$B$15:$AG$104,8,FALSE),0)</f>
        <v>0</v>
      </c>
      <c r="BS274" s="151">
        <f ca="1">+IF($C274=[1]Résultats!$C$3,VLOOKUP(BS$5,Sheet1!$B$15:$AG$104,8,FALSE),0)</f>
        <v>0</v>
      </c>
      <c r="BT274" s="151">
        <f ca="1">+IF($C274=[1]Résultats!$C$3,VLOOKUP(BT$5,Sheet1!$B$15:$AG$104,8,FALSE),0)</f>
        <v>0</v>
      </c>
      <c r="BU274" s="151">
        <f ca="1">+IF($C274=[1]Résultats!$C$3,VLOOKUP(BU$5,Sheet1!$B$15:$AG$104,8,FALSE),0)</f>
        <v>0</v>
      </c>
      <c r="BV274" s="151">
        <f ca="1">+IF($C274=[1]Résultats!$C$3,VLOOKUP(BV$5,Sheet1!$B$15:$AG$104,8,FALSE),0)</f>
        <v>0</v>
      </c>
      <c r="BW274" s="151">
        <f ca="1">+IF($C274=[1]Résultats!$C$3,VLOOKUP(BW$5,Sheet1!$B$15:$AG$104,8,FALSE),0)</f>
        <v>0</v>
      </c>
      <c r="BX274" s="151">
        <f ca="1">+IF($C274=[1]Résultats!$C$3,VLOOKUP(BX$5,Sheet1!$B$15:$AG$104,8,FALSE),0)</f>
        <v>0</v>
      </c>
      <c r="BY274" s="151">
        <f ca="1">+IF($C274=[1]Résultats!$C$3,VLOOKUP(BY$5,Sheet1!$B$15:$AG$104,8,FALSE),0)</f>
        <v>0</v>
      </c>
      <c r="BZ274" s="151">
        <f ca="1">+IF($C274=[1]Résultats!$C$3,VLOOKUP(BZ$5,Sheet1!$B$15:$AG$104,8,FALSE),0)</f>
        <v>0</v>
      </c>
    </row>
    <row r="275" spans="1:78" ht="15.75" customHeight="1" x14ac:dyDescent="0.2">
      <c r="A275" s="1">
        <f t="shared" ca="1" si="14"/>
        <v>0</v>
      </c>
      <c r="B275" s="1">
        <f t="shared" ca="1" si="13"/>
        <v>0</v>
      </c>
      <c r="C275" s="136">
        <f>Hébergement!C275</f>
        <v>43370</v>
      </c>
      <c r="D275" s="150">
        <f ca="1">+IF($C275=[1]Résultats!$C$3,VLOOKUP(D$5,Sheet1!$B$15:$AG$104,8,FALSE),0)</f>
        <v>0</v>
      </c>
      <c r="E275" s="150">
        <f ca="1">+IF($C275=[1]Résultats!$C$3,VLOOKUP(E$5,Sheet1!$B$15:$AG$104,8,FALSE),0)</f>
        <v>0</v>
      </c>
      <c r="F275" s="150">
        <f ca="1">+IF($C275=[1]Résultats!$C$3,VLOOKUP(F$5,Sheet1!$B$15:$AG$104,8,FALSE),0)</f>
        <v>0</v>
      </c>
      <c r="G275" s="150">
        <f ca="1">+IF($C275=[1]Résultats!$C$3,VLOOKUP(G$5,Sheet1!$B$15:$AG$104,8,FALSE),0)</f>
        <v>0</v>
      </c>
      <c r="H275" s="150">
        <f ca="1">+IF($C275=[1]Résultats!$C$3,VLOOKUP(H$5,Sheet1!$B$15:$AG$104,8,FALSE),0)</f>
        <v>0</v>
      </c>
      <c r="I275" s="150">
        <f ca="1">+IF($C275=[1]Résultats!$C$3,VLOOKUP(I$5,Sheet1!$B$15:$AG$104,8,FALSE),0)</f>
        <v>0</v>
      </c>
      <c r="J275" s="151">
        <f ca="1">+IF($C275=[1]Résultats!$C$3,VLOOKUP(J$5,Sheet1!$B$15:$AG$104,8,FALSE),0)</f>
        <v>0</v>
      </c>
      <c r="K275" s="151">
        <f ca="1">+IF($C275=[1]Résultats!$C$3,VLOOKUP(K$5,Sheet1!$B$15:$AG$104,8,FALSE),0)</f>
        <v>0</v>
      </c>
      <c r="L275" s="213">
        <f ca="1">+IF($C275=[1]Résultats!$C$3,VLOOKUP(L$5,Sheet1!$B$15:$AG$104,8,FALSE),0)</f>
        <v>0</v>
      </c>
      <c r="M275" s="165">
        <f ca="1">+IF($C275=[1]Résultats!$C$3,VLOOKUP(M$5,Sheet1!$B$15:$AG$104,8,FALSE),0)</f>
        <v>0</v>
      </c>
      <c r="N275" s="165">
        <f ca="1">+IF($C275=[1]Résultats!$C$3,VLOOKUP(N$5,Sheet1!$B$15:$AG$104,8,FALSE),0)</f>
        <v>0</v>
      </c>
      <c r="O275" s="151">
        <f ca="1">+IF($C275=[1]Résultats!$C$3,VLOOKUP(O$5,Sheet1!$B$15:$AG$104,8,FALSE),0)</f>
        <v>0</v>
      </c>
      <c r="P275" s="151">
        <f ca="1">+IF($C275=[1]Résultats!$C$3,VLOOKUP(P$5,Sheet1!$B$15:$AG$104,8,FALSE),0)</f>
        <v>0</v>
      </c>
      <c r="Q275" s="213">
        <f ca="1">+IF($C275=[1]Résultats!$C$3,VLOOKUP(Q$5,Sheet1!$B$15:$AG$104,8,FALSE),0)</f>
        <v>0</v>
      </c>
      <c r="R275" s="151">
        <f ca="1">+IF($C275=[1]Résultats!$C$3,VLOOKUP(R$5,Sheet1!$B$15:$AG$104,8,FALSE),0)</f>
        <v>0</v>
      </c>
      <c r="S275" s="165">
        <f ca="1">+IF($C275=[1]Résultats!$C$3,VLOOKUP(S$5,Sheet1!$B$15:$AG$104,8,FALSE),0)</f>
        <v>0</v>
      </c>
      <c r="T275" s="165">
        <f ca="1">+IF($C275=[1]Résultats!$C$3,VLOOKUP(T$5,Sheet1!$B$15:$AG$104,8,FALSE),0)</f>
        <v>0</v>
      </c>
      <c r="U275" s="151">
        <f ca="1">+IF($C275=[1]Résultats!$C$3,VLOOKUP(U$5,Sheet1!$B$15:$AG$104,8,FALSE),0)</f>
        <v>0</v>
      </c>
      <c r="V275" s="151">
        <f ca="1">+IF($C275=[1]Résultats!$C$3,VLOOKUP(V$5,Sheet1!$B$15:$AG$104,8,FALSE),0)</f>
        <v>0</v>
      </c>
      <c r="W275" s="213">
        <f ca="1">+IF($C275=[1]Résultats!$C$3,VLOOKUP(W$5,Sheet1!$B$15:$AG$104,8,FALSE),0)</f>
        <v>0</v>
      </c>
      <c r="X275" s="165">
        <f ca="1">+IF($C275=[1]Résultats!$C$3,VLOOKUP(X$5,Sheet1!$B$15:$AG$104,8,FALSE),0)</f>
        <v>0</v>
      </c>
      <c r="Y275" s="165">
        <f ca="1">+IF($C275=[1]Résultats!$C$3,VLOOKUP(Y$5,Sheet1!$B$15:$AG$104,8,FALSE),0)</f>
        <v>0</v>
      </c>
      <c r="Z275" s="151">
        <f ca="1">+IF($C275=[1]Résultats!$C$3,VLOOKUP(Z$5,Sheet1!$B$15:$AG$104,8,FALSE),0)</f>
        <v>0</v>
      </c>
      <c r="AA275" s="151">
        <f ca="1">+IF($C275=[1]Résultats!$C$3,VLOOKUP(AA$5,Sheet1!$B$15:$AG$104,8,FALSE),0)</f>
        <v>0</v>
      </c>
      <c r="AB275" s="213">
        <f ca="1">+IF($C275=[1]Résultats!$C$3,VLOOKUP(AB$5,Sheet1!$B$15:$AG$104,8,FALSE),0)</f>
        <v>0</v>
      </c>
      <c r="AC275" s="165">
        <f ca="1">+IF($C275=[1]Résultats!$C$3,VLOOKUP(AC$5,Sheet1!$B$15:$AG$104,8,FALSE),0)</f>
        <v>0</v>
      </c>
      <c r="AD275" s="165">
        <f ca="1">+IF($C275=[1]Résultats!$C$3,VLOOKUP(AD$5,Sheet1!$B$15:$AG$104,8,FALSE),0)</f>
        <v>0</v>
      </c>
      <c r="AE275" s="213">
        <f ca="1">+IF($C275=[1]Résultats!$C$3,VLOOKUP(AE$5,Sheet1!$B$15:$AG$104,8,FALSE),0)</f>
        <v>0</v>
      </c>
      <c r="AF275" s="165">
        <f ca="1">+IF($C275=[1]Résultats!$C$3,VLOOKUP(AF$5,Sheet1!$B$15:$AG$104,8,FALSE),0)</f>
        <v>0</v>
      </c>
      <c r="AG275" s="165">
        <f ca="1">+IF($C275=[1]Résultats!$C$3,VLOOKUP(AG$5,Sheet1!$B$15:$AG$104,8,FALSE),0)</f>
        <v>0</v>
      </c>
      <c r="AH275" s="151">
        <f ca="1">+IF($C275=[1]Résultats!$C$3,VLOOKUP(AH$5,Sheet1!$B$15:$AG$104,8,FALSE),0)</f>
        <v>0</v>
      </c>
      <c r="AI275" s="151">
        <f ca="1">+IF($C275=[1]Résultats!$C$3,VLOOKUP(AI$5,Sheet1!$B$15:$AG$104,8,FALSE),0)</f>
        <v>0</v>
      </c>
      <c r="AJ275" s="213">
        <f ca="1">+IF($C275=[1]Résultats!$C$3,VLOOKUP(AJ$5,Sheet1!$B$15:$AG$104,8,FALSE),0)</f>
        <v>0</v>
      </c>
      <c r="AK275" s="165">
        <f ca="1">+IF($C275=[1]Résultats!$C$3,VLOOKUP(AK$5,Sheet1!$B$15:$AG$104,8,FALSE),0)</f>
        <v>0</v>
      </c>
      <c r="AL275" s="165">
        <f ca="1">+IF($C275=[1]Résultats!$C$3,VLOOKUP(AL$5,Sheet1!$B$15:$AG$104,8,FALSE),0)</f>
        <v>0</v>
      </c>
      <c r="AM275" s="213">
        <f ca="1">+IF($C275=[1]Résultats!$C$3,VLOOKUP(AM$5,Sheet1!$B$15:$AG$104,8,FALSE),0)</f>
        <v>0</v>
      </c>
      <c r="AN275" s="165">
        <f ca="1">+IF($C275=[1]Résultats!$C$3,VLOOKUP(AN$5,Sheet1!$B$15:$AG$104,8,FALSE),0)</f>
        <v>0</v>
      </c>
      <c r="AO275" s="165">
        <f ca="1">+IF($C275=[1]Résultats!$C$3,VLOOKUP(AO$5,Sheet1!$B$15:$AG$104,8,FALSE),0)</f>
        <v>0</v>
      </c>
      <c r="AP275" s="213">
        <f ca="1">+IF($C275=[1]Résultats!$C$3,VLOOKUP(AP$5,Sheet1!$B$15:$AG$104,8,FALSE),0)</f>
        <v>0</v>
      </c>
      <c r="AQ275" s="165">
        <f ca="1">+IF($C275=[1]Résultats!$C$3,VLOOKUP(AQ$5,Sheet1!$B$15:$AG$104,8,FALSE),0)</f>
        <v>0</v>
      </c>
      <c r="AR275" s="165">
        <f ca="1">+IF($C275=[1]Résultats!$C$3,VLOOKUP(AR$5,Sheet1!$B$15:$AG$104,8,FALSE),0)</f>
        <v>0</v>
      </c>
      <c r="AS275" s="151">
        <f ca="1">+IF($C275=[1]Résultats!$C$3,VLOOKUP(AS$5,Sheet1!$B$15:$AG$104,8,FALSE),0)</f>
        <v>0</v>
      </c>
      <c r="AT275" s="151">
        <f ca="1">+IF($C275=[1]Résultats!$C$3,VLOOKUP(AT$5,Sheet1!$B$15:$AG$104,8,FALSE),0)</f>
        <v>0</v>
      </c>
      <c r="AU275" s="213">
        <f ca="1">+IF($C275=[1]Résultats!$C$3,VLOOKUP(AU$5,Sheet1!$B$15:$AG$104,8,FALSE),0)</f>
        <v>0</v>
      </c>
      <c r="AV275" s="151">
        <f ca="1">+IF($C275=[1]Résultats!$C$3,VLOOKUP(AV$5,Sheet1!$B$15:$AG$104,8,FALSE),0)</f>
        <v>0</v>
      </c>
      <c r="AW275" s="151">
        <f ca="1">+IF($C275=[1]Résultats!$C$3,VLOOKUP(AW$5,Sheet1!$B$15:$AG$104,8,FALSE),0)</f>
        <v>0</v>
      </c>
      <c r="AX275" s="151">
        <f ca="1">+IF($C275=[1]Résultats!$C$3,VLOOKUP(AX$5,Sheet1!$B$15:$AG$104,8,FALSE),0)</f>
        <v>0</v>
      </c>
      <c r="AY275" s="151">
        <f ca="1">+IF($C275=[1]Résultats!$C$3,VLOOKUP(AY$5,Sheet1!$B$15:$AG$104,8,FALSE),0)</f>
        <v>0</v>
      </c>
      <c r="AZ275" s="213">
        <f ca="1">+IF($C275=[1]Résultats!$C$3,VLOOKUP(AZ$5,Sheet1!$B$15:$AG$104,8,FALSE),0)</f>
        <v>0</v>
      </c>
      <c r="BA275" s="165">
        <f ca="1">+IF($C275=[1]Résultats!$C$3,VLOOKUP(BA$5,Sheet1!$B$15:$AG$104,8,FALSE),0)</f>
        <v>0</v>
      </c>
      <c r="BB275" s="165">
        <f ca="1">+IF($C275=[1]Résultats!$C$3,VLOOKUP(BB$5,Sheet1!$B$15:$AG$104,8,FALSE),0)</f>
        <v>0</v>
      </c>
      <c r="BC275" s="151">
        <f ca="1">+IF($C275=[1]Résultats!$C$3,VLOOKUP(BC$5,Sheet1!$B$15:$AG$104,8,FALSE),0)</f>
        <v>0</v>
      </c>
      <c r="BD275" s="151">
        <f ca="1">+IF($C275=[1]Résultats!$C$3,VLOOKUP(BD$5,Sheet1!$B$15:$AG$104,8,FALSE),0)</f>
        <v>0</v>
      </c>
      <c r="BE275" s="151">
        <f ca="1">+IF($C275=[1]Résultats!$C$3,VLOOKUP(BE$5,Sheet1!$B$15:$AG$104,8,FALSE),0)</f>
        <v>0</v>
      </c>
      <c r="BF275" s="151">
        <f ca="1">+IF($C275=[1]Résultats!$C$3,VLOOKUP(BF$5,Sheet1!$B$15:$AG$104,8,FALSE),0)</f>
        <v>0</v>
      </c>
      <c r="BG275" s="151">
        <f ca="1">+IF($C275=[1]Résultats!$C$3,VLOOKUP(BG$5,Sheet1!$B$15:$AG$104,8,FALSE),0)</f>
        <v>0</v>
      </c>
      <c r="BH275" s="151">
        <f ca="1">+IF($C275=[1]Résultats!$C$3,VLOOKUP(BH$5,Sheet1!$B$15:$AG$104,8,FALSE),0)</f>
        <v>0</v>
      </c>
      <c r="BI275" s="151">
        <f ca="1">+IF($C275=[1]Résultats!$C$3,VLOOKUP(BI$5,Sheet1!$B$15:$AG$104,8,FALSE),0)</f>
        <v>0</v>
      </c>
      <c r="BJ275" s="151">
        <f ca="1">+IF($C275=[1]Résultats!$C$3,VLOOKUP(BJ$5,Sheet1!$B$15:$AG$104,8,FALSE),0)</f>
        <v>0</v>
      </c>
      <c r="BK275" s="151">
        <f ca="1">+IF($C275=[1]Résultats!$C$3,VLOOKUP(BK$5,Sheet1!$B$15:$AG$104,8,FALSE),0)</f>
        <v>0</v>
      </c>
      <c r="BL275" s="151">
        <f ca="1">+IF($C275=[1]Résultats!$C$3,VLOOKUP(BL$5,Sheet1!$B$15:$AG$104,8,FALSE),0)</f>
        <v>0</v>
      </c>
      <c r="BM275" s="151">
        <f ca="1">+IF($C275=[1]Résultats!$C$3,VLOOKUP(BM$5,Sheet1!$B$15:$AG$104,8,FALSE),0)</f>
        <v>0</v>
      </c>
      <c r="BN275" s="151">
        <f ca="1">+IF($C275=[1]Résultats!$C$3,VLOOKUP(BN$5,Sheet1!$B$15:$AG$104,8,FALSE),0)</f>
        <v>0</v>
      </c>
      <c r="BO275" s="151">
        <f ca="1">+IF($C275=[1]Résultats!$C$3,VLOOKUP(BO$5,Sheet1!$B$15:$AG$104,8,FALSE),0)</f>
        <v>0</v>
      </c>
      <c r="BP275" s="151">
        <f ca="1">+IF($C275=[1]Résultats!$C$3,VLOOKUP(BP$5,Sheet1!$B$15:$AG$104,8,FALSE),0)</f>
        <v>0</v>
      </c>
      <c r="BQ275" s="151">
        <f ca="1">+IF($C275=[1]Résultats!$C$3,VLOOKUP(BQ$5,Sheet1!$B$15:$AG$104,8,FALSE),0)</f>
        <v>0</v>
      </c>
      <c r="BR275" s="151">
        <f ca="1">+IF($C275=[1]Résultats!$C$3,VLOOKUP(BR$5,Sheet1!$B$15:$AG$104,8,FALSE),0)</f>
        <v>0</v>
      </c>
      <c r="BS275" s="151">
        <f ca="1">+IF($C275=[1]Résultats!$C$3,VLOOKUP(BS$5,Sheet1!$B$15:$AG$104,8,FALSE),0)</f>
        <v>0</v>
      </c>
      <c r="BT275" s="151">
        <f ca="1">+IF($C275=[1]Résultats!$C$3,VLOOKUP(BT$5,Sheet1!$B$15:$AG$104,8,FALSE),0)</f>
        <v>0</v>
      </c>
      <c r="BU275" s="151">
        <f ca="1">+IF($C275=[1]Résultats!$C$3,VLOOKUP(BU$5,Sheet1!$B$15:$AG$104,8,FALSE),0)</f>
        <v>0</v>
      </c>
      <c r="BV275" s="151">
        <f ca="1">+IF($C275=[1]Résultats!$C$3,VLOOKUP(BV$5,Sheet1!$B$15:$AG$104,8,FALSE),0)</f>
        <v>0</v>
      </c>
      <c r="BW275" s="151">
        <f ca="1">+IF($C275=[1]Résultats!$C$3,VLOOKUP(BW$5,Sheet1!$B$15:$AG$104,8,FALSE),0)</f>
        <v>0</v>
      </c>
      <c r="BX275" s="151">
        <f ca="1">+IF($C275=[1]Résultats!$C$3,VLOOKUP(BX$5,Sheet1!$B$15:$AG$104,8,FALSE),0)</f>
        <v>0</v>
      </c>
      <c r="BY275" s="151">
        <f ca="1">+IF($C275=[1]Résultats!$C$3,VLOOKUP(BY$5,Sheet1!$B$15:$AG$104,8,FALSE),0)</f>
        <v>0</v>
      </c>
      <c r="BZ275" s="151">
        <f ca="1">+IF($C275=[1]Résultats!$C$3,VLOOKUP(BZ$5,Sheet1!$B$15:$AG$104,8,FALSE),0)</f>
        <v>0</v>
      </c>
    </row>
    <row r="276" spans="1:78" ht="15.75" customHeight="1" x14ac:dyDescent="0.2">
      <c r="A276" s="1">
        <f t="shared" ca="1" si="14"/>
        <v>0</v>
      </c>
      <c r="B276" s="1">
        <f t="shared" ca="1" si="13"/>
        <v>0</v>
      </c>
      <c r="C276" s="136">
        <f>Hébergement!C276</f>
        <v>43371</v>
      </c>
      <c r="D276" s="150">
        <f ca="1">+IF($C276=[1]Résultats!$C$3,VLOOKUP(D$5,Sheet1!$B$15:$AG$104,8,FALSE),0)</f>
        <v>0</v>
      </c>
      <c r="E276" s="150">
        <f ca="1">+IF($C276=[1]Résultats!$C$3,VLOOKUP(E$5,Sheet1!$B$15:$AG$104,8,FALSE),0)</f>
        <v>0</v>
      </c>
      <c r="F276" s="150">
        <f ca="1">+IF($C276=[1]Résultats!$C$3,VLOOKUP(F$5,Sheet1!$B$15:$AG$104,8,FALSE),0)</f>
        <v>0</v>
      </c>
      <c r="G276" s="150">
        <f ca="1">+IF($C276=[1]Résultats!$C$3,VLOOKUP(G$5,Sheet1!$B$15:$AG$104,8,FALSE),0)</f>
        <v>0</v>
      </c>
      <c r="H276" s="150">
        <f ca="1">+IF($C276=[1]Résultats!$C$3,VLOOKUP(H$5,Sheet1!$B$15:$AG$104,8,FALSE),0)</f>
        <v>0</v>
      </c>
      <c r="I276" s="150">
        <f ca="1">+IF($C276=[1]Résultats!$C$3,VLOOKUP(I$5,Sheet1!$B$15:$AG$104,8,FALSE),0)</f>
        <v>0</v>
      </c>
      <c r="J276" s="151">
        <f ca="1">+IF($C276=[1]Résultats!$C$3,VLOOKUP(J$5,Sheet1!$B$15:$AG$104,8,FALSE),0)</f>
        <v>0</v>
      </c>
      <c r="K276" s="151">
        <f ca="1">+IF($C276=[1]Résultats!$C$3,VLOOKUP(K$5,Sheet1!$B$15:$AG$104,8,FALSE),0)</f>
        <v>0</v>
      </c>
      <c r="L276" s="213">
        <f ca="1">+IF($C276=[1]Résultats!$C$3,VLOOKUP(L$5,Sheet1!$B$15:$AG$104,8,FALSE),0)</f>
        <v>0</v>
      </c>
      <c r="M276" s="165">
        <f ca="1">+IF($C276=[1]Résultats!$C$3,VLOOKUP(M$5,Sheet1!$B$15:$AG$104,8,FALSE),0)</f>
        <v>0</v>
      </c>
      <c r="N276" s="165">
        <f ca="1">+IF($C276=[1]Résultats!$C$3,VLOOKUP(N$5,Sheet1!$B$15:$AG$104,8,FALSE),0)</f>
        <v>0</v>
      </c>
      <c r="O276" s="151">
        <f ca="1">+IF($C276=[1]Résultats!$C$3,VLOOKUP(O$5,Sheet1!$B$15:$AG$104,8,FALSE),0)</f>
        <v>0</v>
      </c>
      <c r="P276" s="151">
        <f ca="1">+IF($C276=[1]Résultats!$C$3,VLOOKUP(P$5,Sheet1!$B$15:$AG$104,8,FALSE),0)</f>
        <v>0</v>
      </c>
      <c r="Q276" s="213">
        <f ca="1">+IF($C276=[1]Résultats!$C$3,VLOOKUP(Q$5,Sheet1!$B$15:$AG$104,8,FALSE),0)</f>
        <v>0</v>
      </c>
      <c r="R276" s="151">
        <f ca="1">+IF($C276=[1]Résultats!$C$3,VLOOKUP(R$5,Sheet1!$B$15:$AG$104,8,FALSE),0)</f>
        <v>0</v>
      </c>
      <c r="S276" s="165">
        <f ca="1">+IF($C276=[1]Résultats!$C$3,VLOOKUP(S$5,Sheet1!$B$15:$AG$104,8,FALSE),0)</f>
        <v>0</v>
      </c>
      <c r="T276" s="165">
        <f ca="1">+IF($C276=[1]Résultats!$C$3,VLOOKUP(T$5,Sheet1!$B$15:$AG$104,8,FALSE),0)</f>
        <v>0</v>
      </c>
      <c r="U276" s="151">
        <f ca="1">+IF($C276=[1]Résultats!$C$3,VLOOKUP(U$5,Sheet1!$B$15:$AG$104,8,FALSE),0)</f>
        <v>0</v>
      </c>
      <c r="V276" s="151">
        <f ca="1">+IF($C276=[1]Résultats!$C$3,VLOOKUP(V$5,Sheet1!$B$15:$AG$104,8,FALSE),0)</f>
        <v>0</v>
      </c>
      <c r="W276" s="213">
        <f ca="1">+IF($C276=[1]Résultats!$C$3,VLOOKUP(W$5,Sheet1!$B$15:$AG$104,8,FALSE),0)</f>
        <v>0</v>
      </c>
      <c r="X276" s="165">
        <f ca="1">+IF($C276=[1]Résultats!$C$3,VLOOKUP(X$5,Sheet1!$B$15:$AG$104,8,FALSE),0)</f>
        <v>0</v>
      </c>
      <c r="Y276" s="165">
        <f ca="1">+IF($C276=[1]Résultats!$C$3,VLOOKUP(Y$5,Sheet1!$B$15:$AG$104,8,FALSE),0)</f>
        <v>0</v>
      </c>
      <c r="Z276" s="151">
        <f ca="1">+IF($C276=[1]Résultats!$C$3,VLOOKUP(Z$5,Sheet1!$B$15:$AG$104,8,FALSE),0)</f>
        <v>0</v>
      </c>
      <c r="AA276" s="151">
        <f ca="1">+IF($C276=[1]Résultats!$C$3,VLOOKUP(AA$5,Sheet1!$B$15:$AG$104,8,FALSE),0)</f>
        <v>0</v>
      </c>
      <c r="AB276" s="213">
        <f ca="1">+IF($C276=[1]Résultats!$C$3,VLOOKUP(AB$5,Sheet1!$B$15:$AG$104,8,FALSE),0)</f>
        <v>0</v>
      </c>
      <c r="AC276" s="165">
        <f ca="1">+IF($C276=[1]Résultats!$C$3,VLOOKUP(AC$5,Sheet1!$B$15:$AG$104,8,FALSE),0)</f>
        <v>0</v>
      </c>
      <c r="AD276" s="165">
        <f ca="1">+IF($C276=[1]Résultats!$C$3,VLOOKUP(AD$5,Sheet1!$B$15:$AG$104,8,FALSE),0)</f>
        <v>0</v>
      </c>
      <c r="AE276" s="213">
        <f ca="1">+IF($C276=[1]Résultats!$C$3,VLOOKUP(AE$5,Sheet1!$B$15:$AG$104,8,FALSE),0)</f>
        <v>0</v>
      </c>
      <c r="AF276" s="165">
        <f ca="1">+IF($C276=[1]Résultats!$C$3,VLOOKUP(AF$5,Sheet1!$B$15:$AG$104,8,FALSE),0)</f>
        <v>0</v>
      </c>
      <c r="AG276" s="165">
        <f ca="1">+IF($C276=[1]Résultats!$C$3,VLOOKUP(AG$5,Sheet1!$B$15:$AG$104,8,FALSE),0)</f>
        <v>0</v>
      </c>
      <c r="AH276" s="151">
        <f ca="1">+IF($C276=[1]Résultats!$C$3,VLOOKUP(AH$5,Sheet1!$B$15:$AG$104,8,FALSE),0)</f>
        <v>0</v>
      </c>
      <c r="AI276" s="151">
        <f ca="1">+IF($C276=[1]Résultats!$C$3,VLOOKUP(AI$5,Sheet1!$B$15:$AG$104,8,FALSE),0)</f>
        <v>0</v>
      </c>
      <c r="AJ276" s="213">
        <f ca="1">+IF($C276=[1]Résultats!$C$3,VLOOKUP(AJ$5,Sheet1!$B$15:$AG$104,8,FALSE),0)</f>
        <v>0</v>
      </c>
      <c r="AK276" s="165">
        <f ca="1">+IF($C276=[1]Résultats!$C$3,VLOOKUP(AK$5,Sheet1!$B$15:$AG$104,8,FALSE),0)</f>
        <v>0</v>
      </c>
      <c r="AL276" s="165">
        <f ca="1">+IF($C276=[1]Résultats!$C$3,VLOOKUP(AL$5,Sheet1!$B$15:$AG$104,8,FALSE),0)</f>
        <v>0</v>
      </c>
      <c r="AM276" s="213">
        <f ca="1">+IF($C276=[1]Résultats!$C$3,VLOOKUP(AM$5,Sheet1!$B$15:$AG$104,8,FALSE),0)</f>
        <v>0</v>
      </c>
      <c r="AN276" s="165">
        <f ca="1">+IF($C276=[1]Résultats!$C$3,VLOOKUP(AN$5,Sheet1!$B$15:$AG$104,8,FALSE),0)</f>
        <v>0</v>
      </c>
      <c r="AO276" s="165">
        <f ca="1">+IF($C276=[1]Résultats!$C$3,VLOOKUP(AO$5,Sheet1!$B$15:$AG$104,8,FALSE),0)</f>
        <v>0</v>
      </c>
      <c r="AP276" s="213">
        <f ca="1">+IF($C276=[1]Résultats!$C$3,VLOOKUP(AP$5,Sheet1!$B$15:$AG$104,8,FALSE),0)</f>
        <v>0</v>
      </c>
      <c r="AQ276" s="165">
        <f ca="1">+IF($C276=[1]Résultats!$C$3,VLOOKUP(AQ$5,Sheet1!$B$15:$AG$104,8,FALSE),0)</f>
        <v>0</v>
      </c>
      <c r="AR276" s="165">
        <f ca="1">+IF($C276=[1]Résultats!$C$3,VLOOKUP(AR$5,Sheet1!$B$15:$AG$104,8,FALSE),0)</f>
        <v>0</v>
      </c>
      <c r="AS276" s="151">
        <f ca="1">+IF($C276=[1]Résultats!$C$3,VLOOKUP(AS$5,Sheet1!$B$15:$AG$104,8,FALSE),0)</f>
        <v>0</v>
      </c>
      <c r="AT276" s="151">
        <f ca="1">+IF($C276=[1]Résultats!$C$3,VLOOKUP(AT$5,Sheet1!$B$15:$AG$104,8,FALSE),0)</f>
        <v>0</v>
      </c>
      <c r="AU276" s="213">
        <f ca="1">+IF($C276=[1]Résultats!$C$3,VLOOKUP(AU$5,Sheet1!$B$15:$AG$104,8,FALSE),0)</f>
        <v>0</v>
      </c>
      <c r="AV276" s="151">
        <f ca="1">+IF($C276=[1]Résultats!$C$3,VLOOKUP(AV$5,Sheet1!$B$15:$AG$104,8,FALSE),0)</f>
        <v>0</v>
      </c>
      <c r="AW276" s="151">
        <f ca="1">+IF($C276=[1]Résultats!$C$3,VLOOKUP(AW$5,Sheet1!$B$15:$AG$104,8,FALSE),0)</f>
        <v>0</v>
      </c>
      <c r="AX276" s="151">
        <f ca="1">+IF($C276=[1]Résultats!$C$3,VLOOKUP(AX$5,Sheet1!$B$15:$AG$104,8,FALSE),0)</f>
        <v>0</v>
      </c>
      <c r="AY276" s="151">
        <f ca="1">+IF($C276=[1]Résultats!$C$3,VLOOKUP(AY$5,Sheet1!$B$15:$AG$104,8,FALSE),0)</f>
        <v>0</v>
      </c>
      <c r="AZ276" s="213">
        <f ca="1">+IF($C276=[1]Résultats!$C$3,VLOOKUP(AZ$5,Sheet1!$B$15:$AG$104,8,FALSE),0)</f>
        <v>0</v>
      </c>
      <c r="BA276" s="165">
        <f ca="1">+IF($C276=[1]Résultats!$C$3,VLOOKUP(BA$5,Sheet1!$B$15:$AG$104,8,FALSE),0)</f>
        <v>0</v>
      </c>
      <c r="BB276" s="165">
        <f ca="1">+IF($C276=[1]Résultats!$C$3,VLOOKUP(BB$5,Sheet1!$B$15:$AG$104,8,FALSE),0)</f>
        <v>0</v>
      </c>
      <c r="BC276" s="151">
        <f ca="1">+IF($C276=[1]Résultats!$C$3,VLOOKUP(BC$5,Sheet1!$B$15:$AG$104,8,FALSE),0)</f>
        <v>0</v>
      </c>
      <c r="BD276" s="151">
        <f ca="1">+IF($C276=[1]Résultats!$C$3,VLOOKUP(BD$5,Sheet1!$B$15:$AG$104,8,FALSE),0)</f>
        <v>0</v>
      </c>
      <c r="BE276" s="151">
        <f ca="1">+IF($C276=[1]Résultats!$C$3,VLOOKUP(BE$5,Sheet1!$B$15:$AG$104,8,FALSE),0)</f>
        <v>0</v>
      </c>
      <c r="BF276" s="151">
        <f ca="1">+IF($C276=[1]Résultats!$C$3,VLOOKUP(BF$5,Sheet1!$B$15:$AG$104,8,FALSE),0)</f>
        <v>0</v>
      </c>
      <c r="BG276" s="151">
        <f ca="1">+IF($C276=[1]Résultats!$C$3,VLOOKUP(BG$5,Sheet1!$B$15:$AG$104,8,FALSE),0)</f>
        <v>0</v>
      </c>
      <c r="BH276" s="151">
        <f ca="1">+IF($C276=[1]Résultats!$C$3,VLOOKUP(BH$5,Sheet1!$B$15:$AG$104,8,FALSE),0)</f>
        <v>0</v>
      </c>
      <c r="BI276" s="151">
        <f ca="1">+IF($C276=[1]Résultats!$C$3,VLOOKUP(BI$5,Sheet1!$B$15:$AG$104,8,FALSE),0)</f>
        <v>0</v>
      </c>
      <c r="BJ276" s="151">
        <f ca="1">+IF($C276=[1]Résultats!$C$3,VLOOKUP(BJ$5,Sheet1!$B$15:$AG$104,8,FALSE),0)</f>
        <v>0</v>
      </c>
      <c r="BK276" s="151">
        <f ca="1">+IF($C276=[1]Résultats!$C$3,VLOOKUP(BK$5,Sheet1!$B$15:$AG$104,8,FALSE),0)</f>
        <v>0</v>
      </c>
      <c r="BL276" s="151">
        <f ca="1">+IF($C276=[1]Résultats!$C$3,VLOOKUP(BL$5,Sheet1!$B$15:$AG$104,8,FALSE),0)</f>
        <v>0</v>
      </c>
      <c r="BM276" s="151">
        <f ca="1">+IF($C276=[1]Résultats!$C$3,VLOOKUP(BM$5,Sheet1!$B$15:$AG$104,8,FALSE),0)</f>
        <v>0</v>
      </c>
      <c r="BN276" s="151">
        <f ca="1">+IF($C276=[1]Résultats!$C$3,VLOOKUP(BN$5,Sheet1!$B$15:$AG$104,8,FALSE),0)</f>
        <v>0</v>
      </c>
      <c r="BO276" s="151">
        <f ca="1">+IF($C276=[1]Résultats!$C$3,VLOOKUP(BO$5,Sheet1!$B$15:$AG$104,8,FALSE),0)</f>
        <v>0</v>
      </c>
      <c r="BP276" s="151">
        <f ca="1">+IF($C276=[1]Résultats!$C$3,VLOOKUP(BP$5,Sheet1!$B$15:$AG$104,8,FALSE),0)</f>
        <v>0</v>
      </c>
      <c r="BQ276" s="151">
        <f ca="1">+IF($C276=[1]Résultats!$C$3,VLOOKUP(BQ$5,Sheet1!$B$15:$AG$104,8,FALSE),0)</f>
        <v>0</v>
      </c>
      <c r="BR276" s="151">
        <f ca="1">+IF($C276=[1]Résultats!$C$3,VLOOKUP(BR$5,Sheet1!$B$15:$AG$104,8,FALSE),0)</f>
        <v>0</v>
      </c>
      <c r="BS276" s="151">
        <f ca="1">+IF($C276=[1]Résultats!$C$3,VLOOKUP(BS$5,Sheet1!$B$15:$AG$104,8,FALSE),0)</f>
        <v>0</v>
      </c>
      <c r="BT276" s="151">
        <f ca="1">+IF($C276=[1]Résultats!$C$3,VLOOKUP(BT$5,Sheet1!$B$15:$AG$104,8,FALSE),0)</f>
        <v>0</v>
      </c>
      <c r="BU276" s="151">
        <f ca="1">+IF($C276=[1]Résultats!$C$3,VLOOKUP(BU$5,Sheet1!$B$15:$AG$104,8,FALSE),0)</f>
        <v>0</v>
      </c>
      <c r="BV276" s="151">
        <f ca="1">+IF($C276=[1]Résultats!$C$3,VLOOKUP(BV$5,Sheet1!$B$15:$AG$104,8,FALSE),0)</f>
        <v>0</v>
      </c>
      <c r="BW276" s="151">
        <f ca="1">+IF($C276=[1]Résultats!$C$3,VLOOKUP(BW$5,Sheet1!$B$15:$AG$104,8,FALSE),0)</f>
        <v>0</v>
      </c>
      <c r="BX276" s="151">
        <f ca="1">+IF($C276=[1]Résultats!$C$3,VLOOKUP(BX$5,Sheet1!$B$15:$AG$104,8,FALSE),0)</f>
        <v>0</v>
      </c>
      <c r="BY276" s="151">
        <f ca="1">+IF($C276=[1]Résultats!$C$3,VLOOKUP(BY$5,Sheet1!$B$15:$AG$104,8,FALSE),0)</f>
        <v>0</v>
      </c>
      <c r="BZ276" s="151">
        <f ca="1">+IF($C276=[1]Résultats!$C$3,VLOOKUP(BZ$5,Sheet1!$B$15:$AG$104,8,FALSE),0)</f>
        <v>0</v>
      </c>
    </row>
    <row r="277" spans="1:78" ht="15.75" customHeight="1" x14ac:dyDescent="0.2">
      <c r="A277" s="1">
        <f t="shared" ca="1" si="14"/>
        <v>0</v>
      </c>
      <c r="B277" s="1">
        <f t="shared" ca="1" si="13"/>
        <v>0</v>
      </c>
      <c r="C277" s="136">
        <f>Hébergement!C277</f>
        <v>43372</v>
      </c>
      <c r="D277" s="150">
        <f ca="1">+IF($C277=[1]Résultats!$C$3,VLOOKUP(D$5,Sheet1!$B$15:$AG$104,8,FALSE),0)</f>
        <v>0</v>
      </c>
      <c r="E277" s="150">
        <f ca="1">+IF($C277=[1]Résultats!$C$3,VLOOKUP(E$5,Sheet1!$B$15:$AG$104,8,FALSE),0)</f>
        <v>0</v>
      </c>
      <c r="F277" s="150">
        <f ca="1">+IF($C277=[1]Résultats!$C$3,VLOOKUP(F$5,Sheet1!$B$15:$AG$104,8,FALSE),0)</f>
        <v>0</v>
      </c>
      <c r="G277" s="150">
        <f ca="1">+IF($C277=[1]Résultats!$C$3,VLOOKUP(G$5,Sheet1!$B$15:$AG$104,8,FALSE),0)</f>
        <v>0</v>
      </c>
      <c r="H277" s="150">
        <f ca="1">+IF($C277=[1]Résultats!$C$3,VLOOKUP(H$5,Sheet1!$B$15:$AG$104,8,FALSE),0)</f>
        <v>0</v>
      </c>
      <c r="I277" s="150">
        <f ca="1">+IF($C277=[1]Résultats!$C$3,VLOOKUP(I$5,Sheet1!$B$15:$AG$104,8,FALSE),0)</f>
        <v>0</v>
      </c>
      <c r="J277" s="151">
        <f ca="1">+IF($C277=[1]Résultats!$C$3,VLOOKUP(J$5,Sheet1!$B$15:$AG$104,8,FALSE),0)</f>
        <v>0</v>
      </c>
      <c r="K277" s="151">
        <f ca="1">+IF($C277=[1]Résultats!$C$3,VLOOKUP(K$5,Sheet1!$B$15:$AG$104,8,FALSE),0)</f>
        <v>0</v>
      </c>
      <c r="L277" s="213">
        <f ca="1">+IF($C277=[1]Résultats!$C$3,VLOOKUP(L$5,Sheet1!$B$15:$AG$104,8,FALSE),0)</f>
        <v>0</v>
      </c>
      <c r="M277" s="165">
        <f ca="1">+IF($C277=[1]Résultats!$C$3,VLOOKUP(M$5,Sheet1!$B$15:$AG$104,8,FALSE),0)</f>
        <v>0</v>
      </c>
      <c r="N277" s="165">
        <f ca="1">+IF($C277=[1]Résultats!$C$3,VLOOKUP(N$5,Sheet1!$B$15:$AG$104,8,FALSE),0)</f>
        <v>0</v>
      </c>
      <c r="O277" s="151">
        <f ca="1">+IF($C277=[1]Résultats!$C$3,VLOOKUP(O$5,Sheet1!$B$15:$AG$104,8,FALSE),0)</f>
        <v>0</v>
      </c>
      <c r="P277" s="151">
        <f ca="1">+IF($C277=[1]Résultats!$C$3,VLOOKUP(P$5,Sheet1!$B$15:$AG$104,8,FALSE),0)</f>
        <v>0</v>
      </c>
      <c r="Q277" s="213">
        <f ca="1">+IF($C277=[1]Résultats!$C$3,VLOOKUP(Q$5,Sheet1!$B$15:$AG$104,8,FALSE),0)</f>
        <v>0</v>
      </c>
      <c r="R277" s="151">
        <f ca="1">+IF($C277=[1]Résultats!$C$3,VLOOKUP(R$5,Sheet1!$B$15:$AG$104,8,FALSE),0)</f>
        <v>0</v>
      </c>
      <c r="S277" s="165">
        <f ca="1">+IF($C277=[1]Résultats!$C$3,VLOOKUP(S$5,Sheet1!$B$15:$AG$104,8,FALSE),0)</f>
        <v>0</v>
      </c>
      <c r="T277" s="165">
        <f ca="1">+IF($C277=[1]Résultats!$C$3,VLOOKUP(T$5,Sheet1!$B$15:$AG$104,8,FALSE),0)</f>
        <v>0</v>
      </c>
      <c r="U277" s="151">
        <f ca="1">+IF($C277=[1]Résultats!$C$3,VLOOKUP(U$5,Sheet1!$B$15:$AG$104,8,FALSE),0)</f>
        <v>0</v>
      </c>
      <c r="V277" s="151">
        <f ca="1">+IF($C277=[1]Résultats!$C$3,VLOOKUP(V$5,Sheet1!$B$15:$AG$104,8,FALSE),0)</f>
        <v>0</v>
      </c>
      <c r="W277" s="213">
        <f ca="1">+IF($C277=[1]Résultats!$C$3,VLOOKUP(W$5,Sheet1!$B$15:$AG$104,8,FALSE),0)</f>
        <v>0</v>
      </c>
      <c r="X277" s="165">
        <f ca="1">+IF($C277=[1]Résultats!$C$3,VLOOKUP(X$5,Sheet1!$B$15:$AG$104,8,FALSE),0)</f>
        <v>0</v>
      </c>
      <c r="Y277" s="165">
        <f ca="1">+IF($C277=[1]Résultats!$C$3,VLOOKUP(Y$5,Sheet1!$B$15:$AG$104,8,FALSE),0)</f>
        <v>0</v>
      </c>
      <c r="Z277" s="151">
        <f ca="1">+IF($C277=[1]Résultats!$C$3,VLOOKUP(Z$5,Sheet1!$B$15:$AG$104,8,FALSE),0)</f>
        <v>0</v>
      </c>
      <c r="AA277" s="151">
        <f ca="1">+IF($C277=[1]Résultats!$C$3,VLOOKUP(AA$5,Sheet1!$B$15:$AG$104,8,FALSE),0)</f>
        <v>0</v>
      </c>
      <c r="AB277" s="213">
        <f ca="1">+IF($C277=[1]Résultats!$C$3,VLOOKUP(AB$5,Sheet1!$B$15:$AG$104,8,FALSE),0)</f>
        <v>0</v>
      </c>
      <c r="AC277" s="165">
        <f ca="1">+IF($C277=[1]Résultats!$C$3,VLOOKUP(AC$5,Sheet1!$B$15:$AG$104,8,FALSE),0)</f>
        <v>0</v>
      </c>
      <c r="AD277" s="165">
        <f ca="1">+IF($C277=[1]Résultats!$C$3,VLOOKUP(AD$5,Sheet1!$B$15:$AG$104,8,FALSE),0)</f>
        <v>0</v>
      </c>
      <c r="AE277" s="213">
        <f ca="1">+IF($C277=[1]Résultats!$C$3,VLOOKUP(AE$5,Sheet1!$B$15:$AG$104,8,FALSE),0)</f>
        <v>0</v>
      </c>
      <c r="AF277" s="165">
        <f ca="1">+IF($C277=[1]Résultats!$C$3,VLOOKUP(AF$5,Sheet1!$B$15:$AG$104,8,FALSE),0)</f>
        <v>0</v>
      </c>
      <c r="AG277" s="165">
        <f ca="1">+IF($C277=[1]Résultats!$C$3,VLOOKUP(AG$5,Sheet1!$B$15:$AG$104,8,FALSE),0)</f>
        <v>0</v>
      </c>
      <c r="AH277" s="151">
        <f ca="1">+IF($C277=[1]Résultats!$C$3,VLOOKUP(AH$5,Sheet1!$B$15:$AG$104,8,FALSE),0)</f>
        <v>0</v>
      </c>
      <c r="AI277" s="151">
        <f ca="1">+IF($C277=[1]Résultats!$C$3,VLOOKUP(AI$5,Sheet1!$B$15:$AG$104,8,FALSE),0)</f>
        <v>0</v>
      </c>
      <c r="AJ277" s="213">
        <f ca="1">+IF($C277=[1]Résultats!$C$3,VLOOKUP(AJ$5,Sheet1!$B$15:$AG$104,8,FALSE),0)</f>
        <v>0</v>
      </c>
      <c r="AK277" s="165">
        <f ca="1">+IF($C277=[1]Résultats!$C$3,VLOOKUP(AK$5,Sheet1!$B$15:$AG$104,8,FALSE),0)</f>
        <v>0</v>
      </c>
      <c r="AL277" s="165">
        <f ca="1">+IF($C277=[1]Résultats!$C$3,VLOOKUP(AL$5,Sheet1!$B$15:$AG$104,8,FALSE),0)</f>
        <v>0</v>
      </c>
      <c r="AM277" s="213">
        <f ca="1">+IF($C277=[1]Résultats!$C$3,VLOOKUP(AM$5,Sheet1!$B$15:$AG$104,8,FALSE),0)</f>
        <v>0</v>
      </c>
      <c r="AN277" s="165">
        <f ca="1">+IF($C277=[1]Résultats!$C$3,VLOOKUP(AN$5,Sheet1!$B$15:$AG$104,8,FALSE),0)</f>
        <v>0</v>
      </c>
      <c r="AO277" s="165">
        <f ca="1">+IF($C277=[1]Résultats!$C$3,VLOOKUP(AO$5,Sheet1!$B$15:$AG$104,8,FALSE),0)</f>
        <v>0</v>
      </c>
      <c r="AP277" s="213">
        <f ca="1">+IF($C277=[1]Résultats!$C$3,VLOOKUP(AP$5,Sheet1!$B$15:$AG$104,8,FALSE),0)</f>
        <v>0</v>
      </c>
      <c r="AQ277" s="165">
        <f ca="1">+IF($C277=[1]Résultats!$C$3,VLOOKUP(AQ$5,Sheet1!$B$15:$AG$104,8,FALSE),0)</f>
        <v>0</v>
      </c>
      <c r="AR277" s="165">
        <f ca="1">+IF($C277=[1]Résultats!$C$3,VLOOKUP(AR$5,Sheet1!$B$15:$AG$104,8,FALSE),0)</f>
        <v>0</v>
      </c>
      <c r="AS277" s="151">
        <f ca="1">+IF($C277=[1]Résultats!$C$3,VLOOKUP(AS$5,Sheet1!$B$15:$AG$104,8,FALSE),0)</f>
        <v>0</v>
      </c>
      <c r="AT277" s="151">
        <f ca="1">+IF($C277=[1]Résultats!$C$3,VLOOKUP(AT$5,Sheet1!$B$15:$AG$104,8,FALSE),0)</f>
        <v>0</v>
      </c>
      <c r="AU277" s="213">
        <f ca="1">+IF($C277=[1]Résultats!$C$3,VLOOKUP(AU$5,Sheet1!$B$15:$AG$104,8,FALSE),0)</f>
        <v>0</v>
      </c>
      <c r="AV277" s="151">
        <f ca="1">+IF($C277=[1]Résultats!$C$3,VLOOKUP(AV$5,Sheet1!$B$15:$AG$104,8,FALSE),0)</f>
        <v>0</v>
      </c>
      <c r="AW277" s="151">
        <f ca="1">+IF($C277=[1]Résultats!$C$3,VLOOKUP(AW$5,Sheet1!$B$15:$AG$104,8,FALSE),0)</f>
        <v>0</v>
      </c>
      <c r="AX277" s="151">
        <f ca="1">+IF($C277=[1]Résultats!$C$3,VLOOKUP(AX$5,Sheet1!$B$15:$AG$104,8,FALSE),0)</f>
        <v>0</v>
      </c>
      <c r="AY277" s="151">
        <f ca="1">+IF($C277=[1]Résultats!$C$3,VLOOKUP(AY$5,Sheet1!$B$15:$AG$104,8,FALSE),0)</f>
        <v>0</v>
      </c>
      <c r="AZ277" s="213">
        <f ca="1">+IF($C277=[1]Résultats!$C$3,VLOOKUP(AZ$5,Sheet1!$B$15:$AG$104,8,FALSE),0)</f>
        <v>0</v>
      </c>
      <c r="BA277" s="165">
        <f ca="1">+IF($C277=[1]Résultats!$C$3,VLOOKUP(BA$5,Sheet1!$B$15:$AG$104,8,FALSE),0)</f>
        <v>0</v>
      </c>
      <c r="BB277" s="165">
        <f ca="1">+IF($C277=[1]Résultats!$C$3,VLOOKUP(BB$5,Sheet1!$B$15:$AG$104,8,FALSE),0)</f>
        <v>0</v>
      </c>
      <c r="BC277" s="151">
        <f ca="1">+IF($C277=[1]Résultats!$C$3,VLOOKUP(BC$5,Sheet1!$B$15:$AG$104,8,FALSE),0)</f>
        <v>0</v>
      </c>
      <c r="BD277" s="151">
        <f ca="1">+IF($C277=[1]Résultats!$C$3,VLOOKUP(BD$5,Sheet1!$B$15:$AG$104,8,FALSE),0)</f>
        <v>0</v>
      </c>
      <c r="BE277" s="151">
        <f ca="1">+IF($C277=[1]Résultats!$C$3,VLOOKUP(BE$5,Sheet1!$B$15:$AG$104,8,FALSE),0)</f>
        <v>0</v>
      </c>
      <c r="BF277" s="151">
        <f ca="1">+IF($C277=[1]Résultats!$C$3,VLOOKUP(BF$5,Sheet1!$B$15:$AG$104,8,FALSE),0)</f>
        <v>0</v>
      </c>
      <c r="BG277" s="151">
        <f ca="1">+IF($C277=[1]Résultats!$C$3,VLOOKUP(BG$5,Sheet1!$B$15:$AG$104,8,FALSE),0)</f>
        <v>0</v>
      </c>
      <c r="BH277" s="151">
        <f ca="1">+IF($C277=[1]Résultats!$C$3,VLOOKUP(BH$5,Sheet1!$B$15:$AG$104,8,FALSE),0)</f>
        <v>0</v>
      </c>
      <c r="BI277" s="151">
        <f ca="1">+IF($C277=[1]Résultats!$C$3,VLOOKUP(BI$5,Sheet1!$B$15:$AG$104,8,FALSE),0)</f>
        <v>0</v>
      </c>
      <c r="BJ277" s="151">
        <f ca="1">+IF($C277=[1]Résultats!$C$3,VLOOKUP(BJ$5,Sheet1!$B$15:$AG$104,8,FALSE),0)</f>
        <v>0</v>
      </c>
      <c r="BK277" s="151">
        <f ca="1">+IF($C277=[1]Résultats!$C$3,VLOOKUP(BK$5,Sheet1!$B$15:$AG$104,8,FALSE),0)</f>
        <v>0</v>
      </c>
      <c r="BL277" s="151">
        <f ca="1">+IF($C277=[1]Résultats!$C$3,VLOOKUP(BL$5,Sheet1!$B$15:$AG$104,8,FALSE),0)</f>
        <v>0</v>
      </c>
      <c r="BM277" s="151">
        <f ca="1">+IF($C277=[1]Résultats!$C$3,VLOOKUP(BM$5,Sheet1!$B$15:$AG$104,8,FALSE),0)</f>
        <v>0</v>
      </c>
      <c r="BN277" s="151">
        <f ca="1">+IF($C277=[1]Résultats!$C$3,VLOOKUP(BN$5,Sheet1!$B$15:$AG$104,8,FALSE),0)</f>
        <v>0</v>
      </c>
      <c r="BO277" s="151">
        <f ca="1">+IF($C277=[1]Résultats!$C$3,VLOOKUP(BO$5,Sheet1!$B$15:$AG$104,8,FALSE),0)</f>
        <v>0</v>
      </c>
      <c r="BP277" s="151">
        <f ca="1">+IF($C277=[1]Résultats!$C$3,VLOOKUP(BP$5,Sheet1!$B$15:$AG$104,8,FALSE),0)</f>
        <v>0</v>
      </c>
      <c r="BQ277" s="151">
        <f ca="1">+IF($C277=[1]Résultats!$C$3,VLOOKUP(BQ$5,Sheet1!$B$15:$AG$104,8,FALSE),0)</f>
        <v>0</v>
      </c>
      <c r="BR277" s="151">
        <f ca="1">+IF($C277=[1]Résultats!$C$3,VLOOKUP(BR$5,Sheet1!$B$15:$AG$104,8,FALSE),0)</f>
        <v>0</v>
      </c>
      <c r="BS277" s="151">
        <f ca="1">+IF($C277=[1]Résultats!$C$3,VLOOKUP(BS$5,Sheet1!$B$15:$AG$104,8,FALSE),0)</f>
        <v>0</v>
      </c>
      <c r="BT277" s="151">
        <f ca="1">+IF($C277=[1]Résultats!$C$3,VLOOKUP(BT$5,Sheet1!$B$15:$AG$104,8,FALSE),0)</f>
        <v>0</v>
      </c>
      <c r="BU277" s="151">
        <f ca="1">+IF($C277=[1]Résultats!$C$3,VLOOKUP(BU$5,Sheet1!$B$15:$AG$104,8,FALSE),0)</f>
        <v>0</v>
      </c>
      <c r="BV277" s="151">
        <f ca="1">+IF($C277=[1]Résultats!$C$3,VLOOKUP(BV$5,Sheet1!$B$15:$AG$104,8,FALSE),0)</f>
        <v>0</v>
      </c>
      <c r="BW277" s="151">
        <f ca="1">+IF($C277=[1]Résultats!$C$3,VLOOKUP(BW$5,Sheet1!$B$15:$AG$104,8,FALSE),0)</f>
        <v>0</v>
      </c>
      <c r="BX277" s="151">
        <f ca="1">+IF($C277=[1]Résultats!$C$3,VLOOKUP(BX$5,Sheet1!$B$15:$AG$104,8,FALSE),0)</f>
        <v>0</v>
      </c>
      <c r="BY277" s="151">
        <f ca="1">+IF($C277=[1]Résultats!$C$3,VLOOKUP(BY$5,Sheet1!$B$15:$AG$104,8,FALSE),0)</f>
        <v>0</v>
      </c>
      <c r="BZ277" s="151">
        <f ca="1">+IF($C277=[1]Résultats!$C$3,VLOOKUP(BZ$5,Sheet1!$B$15:$AG$104,8,FALSE),0)</f>
        <v>0</v>
      </c>
    </row>
    <row r="278" spans="1:78" ht="15.75" customHeight="1" thickBot="1" x14ac:dyDescent="0.25">
      <c r="A278" s="1">
        <f t="shared" ca="1" si="14"/>
        <v>0</v>
      </c>
      <c r="B278" s="1">
        <f t="shared" ca="1" si="13"/>
        <v>0</v>
      </c>
      <c r="C278" s="136">
        <f>Hébergement!C278</f>
        <v>43373</v>
      </c>
      <c r="D278" s="150">
        <f ca="1">+IF($C278=[1]Résultats!$C$3,VLOOKUP(D$5,Sheet1!$B$15:$AG$104,8,FALSE),0)</f>
        <v>0</v>
      </c>
      <c r="E278" s="150">
        <f ca="1">+IF($C278=[1]Résultats!$C$3,VLOOKUP(E$5,Sheet1!$B$15:$AG$104,8,FALSE),0)</f>
        <v>0</v>
      </c>
      <c r="F278" s="150">
        <f ca="1">+IF($C278=[1]Résultats!$C$3,VLOOKUP(F$5,Sheet1!$B$15:$AG$104,8,FALSE),0)</f>
        <v>0</v>
      </c>
      <c r="G278" s="150">
        <f ca="1">+IF($C278=[1]Résultats!$C$3,VLOOKUP(G$5,Sheet1!$B$15:$AG$104,8,FALSE),0)</f>
        <v>0</v>
      </c>
      <c r="H278" s="150">
        <f ca="1">+IF($C278=[1]Résultats!$C$3,VLOOKUP(H$5,Sheet1!$B$15:$AG$104,8,FALSE),0)</f>
        <v>0</v>
      </c>
      <c r="I278" s="150">
        <f ca="1">+IF($C278=[1]Résultats!$C$3,VLOOKUP(I$5,Sheet1!$B$15:$AG$104,8,FALSE),0)</f>
        <v>0</v>
      </c>
      <c r="J278" s="151">
        <f ca="1">+IF($C278=[1]Résultats!$C$3,VLOOKUP(J$5,Sheet1!$B$15:$AG$104,8,FALSE),0)</f>
        <v>0</v>
      </c>
      <c r="K278" s="151">
        <f ca="1">+IF($C278=[1]Résultats!$C$3,VLOOKUP(K$5,Sheet1!$B$15:$AG$104,8,FALSE),0)</f>
        <v>0</v>
      </c>
      <c r="L278" s="213">
        <f ca="1">+IF($C278=[1]Résultats!$C$3,VLOOKUP(L$5,Sheet1!$B$15:$AG$104,8,FALSE),0)</f>
        <v>0</v>
      </c>
      <c r="M278" s="165">
        <f ca="1">+IF($C278=[1]Résultats!$C$3,VLOOKUP(M$5,Sheet1!$B$15:$AG$104,8,FALSE),0)</f>
        <v>0</v>
      </c>
      <c r="N278" s="165">
        <f ca="1">+IF($C278=[1]Résultats!$C$3,VLOOKUP(N$5,Sheet1!$B$15:$AG$104,8,FALSE),0)</f>
        <v>0</v>
      </c>
      <c r="O278" s="151">
        <f ca="1">+IF($C278=[1]Résultats!$C$3,VLOOKUP(O$5,Sheet1!$B$15:$AG$104,8,FALSE),0)</f>
        <v>0</v>
      </c>
      <c r="P278" s="151">
        <f ca="1">+IF($C278=[1]Résultats!$C$3,VLOOKUP(P$5,Sheet1!$B$15:$AG$104,8,FALSE),0)</f>
        <v>0</v>
      </c>
      <c r="Q278" s="213">
        <f ca="1">+IF($C278=[1]Résultats!$C$3,VLOOKUP(Q$5,Sheet1!$B$15:$AG$104,8,FALSE),0)</f>
        <v>0</v>
      </c>
      <c r="R278" s="151">
        <f ca="1">+IF($C278=[1]Résultats!$C$3,VLOOKUP(R$5,Sheet1!$B$15:$AG$104,8,FALSE),0)</f>
        <v>0</v>
      </c>
      <c r="S278" s="165">
        <f ca="1">+IF($C278=[1]Résultats!$C$3,VLOOKUP(S$5,Sheet1!$B$15:$AG$104,8,FALSE),0)</f>
        <v>0</v>
      </c>
      <c r="T278" s="165">
        <f ca="1">+IF($C278=[1]Résultats!$C$3,VLOOKUP(T$5,Sheet1!$B$15:$AG$104,8,FALSE),0)</f>
        <v>0</v>
      </c>
      <c r="U278" s="151">
        <f ca="1">+IF($C278=[1]Résultats!$C$3,VLOOKUP(U$5,Sheet1!$B$15:$AG$104,8,FALSE),0)</f>
        <v>0</v>
      </c>
      <c r="V278" s="151">
        <f ca="1">+IF($C278=[1]Résultats!$C$3,VLOOKUP(V$5,Sheet1!$B$15:$AG$104,8,FALSE),0)</f>
        <v>0</v>
      </c>
      <c r="W278" s="213">
        <f ca="1">+IF($C278=[1]Résultats!$C$3,VLOOKUP(W$5,Sheet1!$B$15:$AG$104,8,FALSE),0)</f>
        <v>0</v>
      </c>
      <c r="X278" s="165">
        <f ca="1">+IF($C278=[1]Résultats!$C$3,VLOOKUP(X$5,Sheet1!$B$15:$AG$104,8,FALSE),0)</f>
        <v>0</v>
      </c>
      <c r="Y278" s="165">
        <f ca="1">+IF($C278=[1]Résultats!$C$3,VLOOKUP(Y$5,Sheet1!$B$15:$AG$104,8,FALSE),0)</f>
        <v>0</v>
      </c>
      <c r="Z278" s="151">
        <f ca="1">+IF($C278=[1]Résultats!$C$3,VLOOKUP(Z$5,Sheet1!$B$15:$AG$104,8,FALSE),0)</f>
        <v>0</v>
      </c>
      <c r="AA278" s="151">
        <f ca="1">+IF($C278=[1]Résultats!$C$3,VLOOKUP(AA$5,Sheet1!$B$15:$AG$104,8,FALSE),0)</f>
        <v>0</v>
      </c>
      <c r="AB278" s="213">
        <f ca="1">+IF($C278=[1]Résultats!$C$3,VLOOKUP(AB$5,Sheet1!$B$15:$AG$104,8,FALSE),0)</f>
        <v>0</v>
      </c>
      <c r="AC278" s="165">
        <f ca="1">+IF($C278=[1]Résultats!$C$3,VLOOKUP(AC$5,Sheet1!$B$15:$AG$104,8,FALSE),0)</f>
        <v>0</v>
      </c>
      <c r="AD278" s="165">
        <f ca="1">+IF($C278=[1]Résultats!$C$3,VLOOKUP(AD$5,Sheet1!$B$15:$AG$104,8,FALSE),0)</f>
        <v>0</v>
      </c>
      <c r="AE278" s="213">
        <f ca="1">+IF($C278=[1]Résultats!$C$3,VLOOKUP(AE$5,Sheet1!$B$15:$AG$104,8,FALSE),0)</f>
        <v>0</v>
      </c>
      <c r="AF278" s="165">
        <f ca="1">+IF($C278=[1]Résultats!$C$3,VLOOKUP(AF$5,Sheet1!$B$15:$AG$104,8,FALSE),0)</f>
        <v>0</v>
      </c>
      <c r="AG278" s="165">
        <f ca="1">+IF($C278=[1]Résultats!$C$3,VLOOKUP(AG$5,Sheet1!$B$15:$AG$104,8,FALSE),0)</f>
        <v>0</v>
      </c>
      <c r="AH278" s="151">
        <f ca="1">+IF($C278=[1]Résultats!$C$3,VLOOKUP(AH$5,Sheet1!$B$15:$AG$104,8,FALSE),0)</f>
        <v>0</v>
      </c>
      <c r="AI278" s="151">
        <f ca="1">+IF($C278=[1]Résultats!$C$3,VLOOKUP(AI$5,Sheet1!$B$15:$AG$104,8,FALSE),0)</f>
        <v>0</v>
      </c>
      <c r="AJ278" s="213">
        <f ca="1">+IF($C278=[1]Résultats!$C$3,VLOOKUP(AJ$5,Sheet1!$B$15:$AG$104,8,FALSE),0)</f>
        <v>0</v>
      </c>
      <c r="AK278" s="165">
        <f ca="1">+IF($C278=[1]Résultats!$C$3,VLOOKUP(AK$5,Sheet1!$B$15:$AG$104,8,FALSE),0)</f>
        <v>0</v>
      </c>
      <c r="AL278" s="165">
        <f ca="1">+IF($C278=[1]Résultats!$C$3,VLOOKUP(AL$5,Sheet1!$B$15:$AG$104,8,FALSE),0)</f>
        <v>0</v>
      </c>
      <c r="AM278" s="213">
        <f ca="1">+IF($C278=[1]Résultats!$C$3,VLOOKUP(AM$5,Sheet1!$B$15:$AG$104,8,FALSE),0)</f>
        <v>0</v>
      </c>
      <c r="AN278" s="165">
        <f ca="1">+IF($C278=[1]Résultats!$C$3,VLOOKUP(AN$5,Sheet1!$B$15:$AG$104,8,FALSE),0)</f>
        <v>0</v>
      </c>
      <c r="AO278" s="165">
        <f ca="1">+IF($C278=[1]Résultats!$C$3,VLOOKUP(AO$5,Sheet1!$B$15:$AG$104,8,FALSE),0)</f>
        <v>0</v>
      </c>
      <c r="AP278" s="213">
        <f ca="1">+IF($C278=[1]Résultats!$C$3,VLOOKUP(AP$5,Sheet1!$B$15:$AG$104,8,FALSE),0)</f>
        <v>0</v>
      </c>
      <c r="AQ278" s="165">
        <f ca="1">+IF($C278=[1]Résultats!$C$3,VLOOKUP(AQ$5,Sheet1!$B$15:$AG$104,8,FALSE),0)</f>
        <v>0</v>
      </c>
      <c r="AR278" s="165">
        <f ca="1">+IF($C278=[1]Résultats!$C$3,VLOOKUP(AR$5,Sheet1!$B$15:$AG$104,8,FALSE),0)</f>
        <v>0</v>
      </c>
      <c r="AS278" s="151">
        <f ca="1">+IF($C278=[1]Résultats!$C$3,VLOOKUP(AS$5,Sheet1!$B$15:$AG$104,8,FALSE),0)</f>
        <v>0</v>
      </c>
      <c r="AT278" s="151">
        <f ca="1">+IF($C278=[1]Résultats!$C$3,VLOOKUP(AT$5,Sheet1!$B$15:$AG$104,8,FALSE),0)</f>
        <v>0</v>
      </c>
      <c r="AU278" s="213">
        <f ca="1">+IF($C278=[1]Résultats!$C$3,VLOOKUP(AU$5,Sheet1!$B$15:$AG$104,8,FALSE),0)</f>
        <v>0</v>
      </c>
      <c r="AV278" s="151">
        <f ca="1">+IF($C278=[1]Résultats!$C$3,VLOOKUP(AV$5,Sheet1!$B$15:$AG$104,8,FALSE),0)</f>
        <v>0</v>
      </c>
      <c r="AW278" s="151">
        <f ca="1">+IF($C278=[1]Résultats!$C$3,VLOOKUP(AW$5,Sheet1!$B$15:$AG$104,8,FALSE),0)</f>
        <v>0</v>
      </c>
      <c r="AX278" s="151">
        <f ca="1">+IF($C278=[1]Résultats!$C$3,VLOOKUP(AX$5,Sheet1!$B$15:$AG$104,8,FALSE),0)</f>
        <v>0</v>
      </c>
      <c r="AY278" s="151">
        <f ca="1">+IF($C278=[1]Résultats!$C$3,VLOOKUP(AY$5,Sheet1!$B$15:$AG$104,8,FALSE),0)</f>
        <v>0</v>
      </c>
      <c r="AZ278" s="213">
        <f ca="1">+IF($C278=[1]Résultats!$C$3,VLOOKUP(AZ$5,Sheet1!$B$15:$AG$104,8,FALSE),0)</f>
        <v>0</v>
      </c>
      <c r="BA278" s="165">
        <f ca="1">+IF($C278=[1]Résultats!$C$3,VLOOKUP(BA$5,Sheet1!$B$15:$AG$104,8,FALSE),0)</f>
        <v>0</v>
      </c>
      <c r="BB278" s="165">
        <f ca="1">+IF($C278=[1]Résultats!$C$3,VLOOKUP(BB$5,Sheet1!$B$15:$AG$104,8,FALSE),0)</f>
        <v>0</v>
      </c>
      <c r="BC278" s="151">
        <f ca="1">+IF($C278=[1]Résultats!$C$3,VLOOKUP(BC$5,Sheet1!$B$15:$AG$104,8,FALSE),0)</f>
        <v>0</v>
      </c>
      <c r="BD278" s="151">
        <f ca="1">+IF($C278=[1]Résultats!$C$3,VLOOKUP(BD$5,Sheet1!$B$15:$AG$104,8,FALSE),0)</f>
        <v>0</v>
      </c>
      <c r="BE278" s="151">
        <f ca="1">+IF($C278=[1]Résultats!$C$3,VLOOKUP(BE$5,Sheet1!$B$15:$AG$104,8,FALSE),0)</f>
        <v>0</v>
      </c>
      <c r="BF278" s="151">
        <f ca="1">+IF($C278=[1]Résultats!$C$3,VLOOKUP(BF$5,Sheet1!$B$15:$AG$104,8,FALSE),0)</f>
        <v>0</v>
      </c>
      <c r="BG278" s="151">
        <f ca="1">+IF($C278=[1]Résultats!$C$3,VLOOKUP(BG$5,Sheet1!$B$15:$AG$104,8,FALSE),0)</f>
        <v>0</v>
      </c>
      <c r="BH278" s="151">
        <f ca="1">+IF($C278=[1]Résultats!$C$3,VLOOKUP(BH$5,Sheet1!$B$15:$AG$104,8,FALSE),0)</f>
        <v>0</v>
      </c>
      <c r="BI278" s="151">
        <f ca="1">+IF($C278=[1]Résultats!$C$3,VLOOKUP(BI$5,Sheet1!$B$15:$AG$104,8,FALSE),0)</f>
        <v>0</v>
      </c>
      <c r="BJ278" s="151">
        <f ca="1">+IF($C278=[1]Résultats!$C$3,VLOOKUP(BJ$5,Sheet1!$B$15:$AG$104,8,FALSE),0)</f>
        <v>0</v>
      </c>
      <c r="BK278" s="151">
        <f ca="1">+IF($C278=[1]Résultats!$C$3,VLOOKUP(BK$5,Sheet1!$B$15:$AG$104,8,FALSE),0)</f>
        <v>0</v>
      </c>
      <c r="BL278" s="151">
        <f ca="1">+IF($C278=[1]Résultats!$C$3,VLOOKUP(BL$5,Sheet1!$B$15:$AG$104,8,FALSE),0)</f>
        <v>0</v>
      </c>
      <c r="BM278" s="151">
        <f ca="1">+IF($C278=[1]Résultats!$C$3,VLOOKUP(BM$5,Sheet1!$B$15:$AG$104,8,FALSE),0)</f>
        <v>0</v>
      </c>
      <c r="BN278" s="151">
        <f ca="1">+IF($C278=[1]Résultats!$C$3,VLOOKUP(BN$5,Sheet1!$B$15:$AG$104,8,FALSE),0)</f>
        <v>0</v>
      </c>
      <c r="BO278" s="151">
        <f ca="1">+IF($C278=[1]Résultats!$C$3,VLOOKUP(BO$5,Sheet1!$B$15:$AG$104,8,FALSE),0)</f>
        <v>0</v>
      </c>
      <c r="BP278" s="151">
        <f ca="1">+IF($C278=[1]Résultats!$C$3,VLOOKUP(BP$5,Sheet1!$B$15:$AG$104,8,FALSE),0)</f>
        <v>0</v>
      </c>
      <c r="BQ278" s="151">
        <f ca="1">+IF($C278=[1]Résultats!$C$3,VLOOKUP(BQ$5,Sheet1!$B$15:$AG$104,8,FALSE),0)</f>
        <v>0</v>
      </c>
      <c r="BR278" s="151">
        <f ca="1">+IF($C278=[1]Résultats!$C$3,VLOOKUP(BR$5,Sheet1!$B$15:$AG$104,8,FALSE),0)</f>
        <v>0</v>
      </c>
      <c r="BS278" s="151">
        <f ca="1">+IF($C278=[1]Résultats!$C$3,VLOOKUP(BS$5,Sheet1!$B$15:$AG$104,8,FALSE),0)</f>
        <v>0</v>
      </c>
      <c r="BT278" s="151">
        <f ca="1">+IF($C278=[1]Résultats!$C$3,VLOOKUP(BT$5,Sheet1!$B$15:$AG$104,8,FALSE),0)</f>
        <v>0</v>
      </c>
      <c r="BU278" s="151">
        <f ca="1">+IF($C278=[1]Résultats!$C$3,VLOOKUP(BU$5,Sheet1!$B$15:$AG$104,8,FALSE),0)</f>
        <v>0</v>
      </c>
      <c r="BV278" s="151">
        <f ca="1">+IF($C278=[1]Résultats!$C$3,VLOOKUP(BV$5,Sheet1!$B$15:$AG$104,8,FALSE),0)</f>
        <v>0</v>
      </c>
      <c r="BW278" s="151">
        <f ca="1">+IF($C278=[1]Résultats!$C$3,VLOOKUP(BW$5,Sheet1!$B$15:$AG$104,8,FALSE),0)</f>
        <v>0</v>
      </c>
      <c r="BX278" s="151">
        <f ca="1">+IF($C278=[1]Résultats!$C$3,VLOOKUP(BX$5,Sheet1!$B$15:$AG$104,8,FALSE),0)</f>
        <v>0</v>
      </c>
      <c r="BY278" s="151">
        <f ca="1">+IF($C278=[1]Résultats!$C$3,VLOOKUP(BY$5,Sheet1!$B$15:$AG$104,8,FALSE),0)</f>
        <v>0</v>
      </c>
      <c r="BZ278" s="151">
        <f ca="1">+IF($C278=[1]Résultats!$C$3,VLOOKUP(BZ$5,Sheet1!$B$15:$AG$104,8,FALSE),0)</f>
        <v>0</v>
      </c>
    </row>
    <row r="279" spans="1:78" s="210" customFormat="1" ht="15.75" customHeight="1" thickTop="1" x14ac:dyDescent="0.2">
      <c r="A279" s="66">
        <f t="shared" ca="1" si="14"/>
        <v>0</v>
      </c>
      <c r="B279" s="66">
        <f t="shared" ca="1" si="13"/>
        <v>0</v>
      </c>
      <c r="C279" s="190">
        <f>Hébergement!C279</f>
        <v>43374</v>
      </c>
      <c r="D279" s="150">
        <f ca="1">+IF($C279=[1]Résultats!$C$3,VLOOKUP(D$5,Sheet1!$B$15:$AG$104,8,FALSE),0)</f>
        <v>0</v>
      </c>
      <c r="E279" s="150">
        <f ca="1">+IF($C279=[1]Résultats!$C$3,VLOOKUP(E$5,Sheet1!$B$15:$AG$104,8,FALSE),0)</f>
        <v>0</v>
      </c>
      <c r="F279" s="150">
        <f ca="1">+IF($C279=[1]Résultats!$C$3,VLOOKUP(F$5,Sheet1!$B$15:$AG$104,8,FALSE),0)</f>
        <v>0</v>
      </c>
      <c r="G279" s="150">
        <f ca="1">+IF($C279=[1]Résultats!$C$3,VLOOKUP(G$5,Sheet1!$B$15:$AG$104,8,FALSE),0)</f>
        <v>0</v>
      </c>
      <c r="H279" s="150">
        <f ca="1">+IF($C279=[1]Résultats!$C$3,VLOOKUP(H$5,Sheet1!$B$15:$AG$104,8,FALSE),0)</f>
        <v>0</v>
      </c>
      <c r="I279" s="150">
        <f ca="1">+IF($C279=[1]Résultats!$C$3,VLOOKUP(I$5,Sheet1!$B$15:$AG$104,8,FALSE),0)</f>
        <v>0</v>
      </c>
      <c r="J279" s="151">
        <f ca="1">+IF($C279=[1]Résultats!$C$3,VLOOKUP(J$5,Sheet1!$B$15:$AG$104,8,FALSE),0)</f>
        <v>0</v>
      </c>
      <c r="K279" s="151">
        <f ca="1">+IF($C279=[1]Résultats!$C$3,VLOOKUP(K$5,Sheet1!$B$15:$AG$104,8,FALSE),0)</f>
        <v>0</v>
      </c>
      <c r="L279" s="213">
        <f ca="1">+IF($C279=[1]Résultats!$C$3,VLOOKUP(L$5,Sheet1!$B$15:$AG$104,8,FALSE),0)</f>
        <v>0</v>
      </c>
      <c r="M279" s="165">
        <f ca="1">+IF($C279=[1]Résultats!$C$3,VLOOKUP(M$5,Sheet1!$B$15:$AG$104,8,FALSE),0)</f>
        <v>0</v>
      </c>
      <c r="N279" s="165">
        <f ca="1">+IF($C279=[1]Résultats!$C$3,VLOOKUP(N$5,Sheet1!$B$15:$AG$104,8,FALSE),0)</f>
        <v>0</v>
      </c>
      <c r="O279" s="151">
        <f ca="1">+IF($C279=[1]Résultats!$C$3,VLOOKUP(O$5,Sheet1!$B$15:$AG$104,8,FALSE),0)</f>
        <v>0</v>
      </c>
      <c r="P279" s="151">
        <f ca="1">+IF($C279=[1]Résultats!$C$3,VLOOKUP(P$5,Sheet1!$B$15:$AG$104,8,FALSE),0)</f>
        <v>0</v>
      </c>
      <c r="Q279" s="213">
        <f ca="1">+IF($C279=[1]Résultats!$C$3,VLOOKUP(Q$5,Sheet1!$B$15:$AG$104,8,FALSE),0)</f>
        <v>0</v>
      </c>
      <c r="R279" s="151">
        <f ca="1">+IF($C279=[1]Résultats!$C$3,VLOOKUP(R$5,Sheet1!$B$15:$AG$104,8,FALSE),0)</f>
        <v>0</v>
      </c>
      <c r="S279" s="165">
        <f ca="1">+IF($C279=[1]Résultats!$C$3,VLOOKUP(S$5,Sheet1!$B$15:$AG$104,8,FALSE),0)</f>
        <v>0</v>
      </c>
      <c r="T279" s="165">
        <f ca="1">+IF($C279=[1]Résultats!$C$3,VLOOKUP(T$5,Sheet1!$B$15:$AG$104,8,FALSE),0)</f>
        <v>0</v>
      </c>
      <c r="U279" s="151">
        <f ca="1">+IF($C279=[1]Résultats!$C$3,VLOOKUP(U$5,Sheet1!$B$15:$AG$104,8,FALSE),0)</f>
        <v>0</v>
      </c>
      <c r="V279" s="151">
        <f ca="1">+IF($C279=[1]Résultats!$C$3,VLOOKUP(V$5,Sheet1!$B$15:$AG$104,8,FALSE),0)</f>
        <v>0</v>
      </c>
      <c r="W279" s="213">
        <f ca="1">+IF($C279=[1]Résultats!$C$3,VLOOKUP(W$5,Sheet1!$B$15:$AG$104,8,FALSE),0)</f>
        <v>0</v>
      </c>
      <c r="X279" s="165">
        <f ca="1">+IF($C279=[1]Résultats!$C$3,VLOOKUP(X$5,Sheet1!$B$15:$AG$104,8,FALSE),0)</f>
        <v>0</v>
      </c>
      <c r="Y279" s="165">
        <f ca="1">+IF($C279=[1]Résultats!$C$3,VLOOKUP(Y$5,Sheet1!$B$15:$AG$104,8,FALSE),0)</f>
        <v>0</v>
      </c>
      <c r="Z279" s="151">
        <f ca="1">+IF($C279=[1]Résultats!$C$3,VLOOKUP(Z$5,Sheet1!$B$15:$AG$104,8,FALSE),0)</f>
        <v>0</v>
      </c>
      <c r="AA279" s="151">
        <f ca="1">+IF($C279=[1]Résultats!$C$3,VLOOKUP(AA$5,Sheet1!$B$15:$AG$104,8,FALSE),0)</f>
        <v>0</v>
      </c>
      <c r="AB279" s="213">
        <f ca="1">+IF($C279=[1]Résultats!$C$3,VLOOKUP(AB$5,Sheet1!$B$15:$AG$104,8,FALSE),0)</f>
        <v>0</v>
      </c>
      <c r="AC279" s="165">
        <f ca="1">+IF($C279=[1]Résultats!$C$3,VLOOKUP(AC$5,Sheet1!$B$15:$AG$104,8,FALSE),0)</f>
        <v>0</v>
      </c>
      <c r="AD279" s="165">
        <f ca="1">+IF($C279=[1]Résultats!$C$3,VLOOKUP(AD$5,Sheet1!$B$15:$AG$104,8,FALSE),0)</f>
        <v>0</v>
      </c>
      <c r="AE279" s="213">
        <f ca="1">+IF($C279=[1]Résultats!$C$3,VLOOKUP(AE$5,Sheet1!$B$15:$AG$104,8,FALSE),0)</f>
        <v>0</v>
      </c>
      <c r="AF279" s="165">
        <f ca="1">+IF($C279=[1]Résultats!$C$3,VLOOKUP(AF$5,Sheet1!$B$15:$AG$104,8,FALSE),0)</f>
        <v>0</v>
      </c>
      <c r="AG279" s="165">
        <f ca="1">+IF($C279=[1]Résultats!$C$3,VLOOKUP(AG$5,Sheet1!$B$15:$AG$104,8,FALSE),0)</f>
        <v>0</v>
      </c>
      <c r="AH279" s="151">
        <f ca="1">+IF($C279=[1]Résultats!$C$3,VLOOKUP(AH$5,Sheet1!$B$15:$AG$104,8,FALSE),0)</f>
        <v>0</v>
      </c>
      <c r="AI279" s="151">
        <f ca="1">+IF($C279=[1]Résultats!$C$3,VLOOKUP(AI$5,Sheet1!$B$15:$AG$104,8,FALSE),0)</f>
        <v>0</v>
      </c>
      <c r="AJ279" s="213">
        <f ca="1">+IF($C279=[1]Résultats!$C$3,VLOOKUP(AJ$5,Sheet1!$B$15:$AG$104,8,FALSE),0)</f>
        <v>0</v>
      </c>
      <c r="AK279" s="165">
        <f ca="1">+IF($C279=[1]Résultats!$C$3,VLOOKUP(AK$5,Sheet1!$B$15:$AG$104,8,FALSE),0)</f>
        <v>0</v>
      </c>
      <c r="AL279" s="165">
        <f ca="1">+IF($C279=[1]Résultats!$C$3,VLOOKUP(AL$5,Sheet1!$B$15:$AG$104,8,FALSE),0)</f>
        <v>0</v>
      </c>
      <c r="AM279" s="213">
        <f ca="1">+IF($C279=[1]Résultats!$C$3,VLOOKUP(AM$5,Sheet1!$B$15:$AG$104,8,FALSE),0)</f>
        <v>0</v>
      </c>
      <c r="AN279" s="165">
        <f ca="1">+IF($C279=[1]Résultats!$C$3,VLOOKUP(AN$5,Sheet1!$B$15:$AG$104,8,FALSE),0)</f>
        <v>0</v>
      </c>
      <c r="AO279" s="165">
        <f ca="1">+IF($C279=[1]Résultats!$C$3,VLOOKUP(AO$5,Sheet1!$B$15:$AG$104,8,FALSE),0)</f>
        <v>0</v>
      </c>
      <c r="AP279" s="213">
        <f ca="1">+IF($C279=[1]Résultats!$C$3,VLOOKUP(AP$5,Sheet1!$B$15:$AG$104,8,FALSE),0)</f>
        <v>0</v>
      </c>
      <c r="AQ279" s="165">
        <f ca="1">+IF($C279=[1]Résultats!$C$3,VLOOKUP(AQ$5,Sheet1!$B$15:$AG$104,8,FALSE),0)</f>
        <v>0</v>
      </c>
      <c r="AR279" s="165">
        <f ca="1">+IF($C279=[1]Résultats!$C$3,VLOOKUP(AR$5,Sheet1!$B$15:$AG$104,8,FALSE),0)</f>
        <v>0</v>
      </c>
      <c r="AS279" s="151">
        <f ca="1">+IF($C279=[1]Résultats!$C$3,VLOOKUP(AS$5,Sheet1!$B$15:$AG$104,8,FALSE),0)</f>
        <v>0</v>
      </c>
      <c r="AT279" s="151">
        <f ca="1">+IF($C279=[1]Résultats!$C$3,VLOOKUP(AT$5,Sheet1!$B$15:$AG$104,8,FALSE),0)</f>
        <v>0</v>
      </c>
      <c r="AU279" s="213">
        <f ca="1">+IF($C279=[1]Résultats!$C$3,VLOOKUP(AU$5,Sheet1!$B$15:$AG$104,8,FALSE),0)</f>
        <v>0</v>
      </c>
      <c r="AV279" s="151">
        <f ca="1">+IF($C279=[1]Résultats!$C$3,VLOOKUP(AV$5,Sheet1!$B$15:$AG$104,8,FALSE),0)</f>
        <v>0</v>
      </c>
      <c r="AW279" s="151">
        <f ca="1">+IF($C279=[1]Résultats!$C$3,VLOOKUP(AW$5,Sheet1!$B$15:$AG$104,8,FALSE),0)</f>
        <v>0</v>
      </c>
      <c r="AX279" s="151">
        <f ca="1">+IF($C279=[1]Résultats!$C$3,VLOOKUP(AX$5,Sheet1!$B$15:$AG$104,8,FALSE),0)</f>
        <v>0</v>
      </c>
      <c r="AY279" s="151">
        <f ca="1">+IF($C279=[1]Résultats!$C$3,VLOOKUP(AY$5,Sheet1!$B$15:$AG$104,8,FALSE),0)</f>
        <v>0</v>
      </c>
      <c r="AZ279" s="213">
        <f ca="1">+IF($C279=[1]Résultats!$C$3,VLOOKUP(AZ$5,Sheet1!$B$15:$AG$104,8,FALSE),0)</f>
        <v>0</v>
      </c>
      <c r="BA279" s="165">
        <f ca="1">+IF($C279=[1]Résultats!$C$3,VLOOKUP(BA$5,Sheet1!$B$15:$AG$104,8,FALSE),0)</f>
        <v>0</v>
      </c>
      <c r="BB279" s="165">
        <f ca="1">+IF($C279=[1]Résultats!$C$3,VLOOKUP(BB$5,Sheet1!$B$15:$AG$104,8,FALSE),0)</f>
        <v>0</v>
      </c>
      <c r="BC279" s="151">
        <f ca="1">+IF($C279=[1]Résultats!$C$3,VLOOKUP(BC$5,Sheet1!$B$15:$AG$104,8,FALSE),0)</f>
        <v>0</v>
      </c>
      <c r="BD279" s="151">
        <f ca="1">+IF($C279=[1]Résultats!$C$3,VLOOKUP(BD$5,Sheet1!$B$15:$AG$104,8,FALSE),0)</f>
        <v>0</v>
      </c>
      <c r="BE279" s="151">
        <f ca="1">+IF($C279=[1]Résultats!$C$3,VLOOKUP(BE$5,Sheet1!$B$15:$AG$104,8,FALSE),0)</f>
        <v>0</v>
      </c>
      <c r="BF279" s="151">
        <f ca="1">+IF($C279=[1]Résultats!$C$3,VLOOKUP(BF$5,Sheet1!$B$15:$AG$104,8,FALSE),0)</f>
        <v>0</v>
      </c>
      <c r="BG279" s="151">
        <f ca="1">+IF($C279=[1]Résultats!$C$3,VLOOKUP(BG$5,Sheet1!$B$15:$AG$104,8,FALSE),0)</f>
        <v>0</v>
      </c>
      <c r="BH279" s="151">
        <f ca="1">+IF($C279=[1]Résultats!$C$3,VLOOKUP(BH$5,Sheet1!$B$15:$AG$104,8,FALSE),0)</f>
        <v>0</v>
      </c>
      <c r="BI279" s="151">
        <f ca="1">+IF($C279=[1]Résultats!$C$3,VLOOKUP(BI$5,Sheet1!$B$15:$AG$104,8,FALSE),0)</f>
        <v>0</v>
      </c>
      <c r="BJ279" s="151">
        <f ca="1">+IF($C279=[1]Résultats!$C$3,VLOOKUP(BJ$5,Sheet1!$B$15:$AG$104,8,FALSE),0)</f>
        <v>0</v>
      </c>
      <c r="BK279" s="151">
        <f ca="1">+IF($C279=[1]Résultats!$C$3,VLOOKUP(BK$5,Sheet1!$B$15:$AG$104,8,FALSE),0)</f>
        <v>0</v>
      </c>
      <c r="BL279" s="151">
        <f ca="1">+IF($C279=[1]Résultats!$C$3,VLOOKUP(BL$5,Sheet1!$B$15:$AG$104,8,FALSE),0)</f>
        <v>0</v>
      </c>
      <c r="BM279" s="151">
        <f ca="1">+IF($C279=[1]Résultats!$C$3,VLOOKUP(BM$5,Sheet1!$B$15:$AG$104,8,FALSE),0)</f>
        <v>0</v>
      </c>
      <c r="BN279" s="151">
        <f ca="1">+IF($C279=[1]Résultats!$C$3,VLOOKUP(BN$5,Sheet1!$B$15:$AG$104,8,FALSE),0)</f>
        <v>0</v>
      </c>
      <c r="BO279" s="151">
        <f ca="1">+IF($C279=[1]Résultats!$C$3,VLOOKUP(BO$5,Sheet1!$B$15:$AG$104,8,FALSE),0)</f>
        <v>0</v>
      </c>
      <c r="BP279" s="151">
        <f ca="1">+IF($C279=[1]Résultats!$C$3,VLOOKUP(BP$5,Sheet1!$B$15:$AG$104,8,FALSE),0)</f>
        <v>0</v>
      </c>
      <c r="BQ279" s="151">
        <f ca="1">+IF($C279=[1]Résultats!$C$3,VLOOKUP(BQ$5,Sheet1!$B$15:$AG$104,8,FALSE),0)</f>
        <v>0</v>
      </c>
      <c r="BR279" s="151">
        <f ca="1">+IF($C279=[1]Résultats!$C$3,VLOOKUP(BR$5,Sheet1!$B$15:$AG$104,8,FALSE),0)</f>
        <v>0</v>
      </c>
      <c r="BS279" s="151">
        <f ca="1">+IF($C279=[1]Résultats!$C$3,VLOOKUP(BS$5,Sheet1!$B$15:$AG$104,8,FALSE),0)</f>
        <v>0</v>
      </c>
      <c r="BT279" s="151">
        <f ca="1">+IF($C279=[1]Résultats!$C$3,VLOOKUP(BT$5,Sheet1!$B$15:$AG$104,8,FALSE),0)</f>
        <v>0</v>
      </c>
      <c r="BU279" s="151">
        <f ca="1">+IF($C279=[1]Résultats!$C$3,VLOOKUP(BU$5,Sheet1!$B$15:$AG$104,8,FALSE),0)</f>
        <v>0</v>
      </c>
      <c r="BV279" s="151">
        <f ca="1">+IF($C279=[1]Résultats!$C$3,VLOOKUP(BV$5,Sheet1!$B$15:$AG$104,8,FALSE),0)</f>
        <v>0</v>
      </c>
      <c r="BW279" s="151">
        <f ca="1">+IF($C279=[1]Résultats!$C$3,VLOOKUP(BW$5,Sheet1!$B$15:$AG$104,8,FALSE),0)</f>
        <v>0</v>
      </c>
      <c r="BX279" s="151">
        <f ca="1">+IF($C279=[1]Résultats!$C$3,VLOOKUP(BX$5,Sheet1!$B$15:$AG$104,8,FALSE),0)</f>
        <v>0</v>
      </c>
      <c r="BY279" s="151">
        <f ca="1">+IF($C279=[1]Résultats!$C$3,VLOOKUP(BY$5,Sheet1!$B$15:$AG$104,8,FALSE),0)</f>
        <v>0</v>
      </c>
      <c r="BZ279" s="151">
        <f ca="1">+IF($C279=[1]Résultats!$C$3,VLOOKUP(BZ$5,Sheet1!$B$15:$AG$104,8,FALSE),0)</f>
        <v>0</v>
      </c>
    </row>
    <row r="280" spans="1:78" ht="15.75" customHeight="1" x14ac:dyDescent="0.2">
      <c r="A280" s="1">
        <f t="shared" ca="1" si="14"/>
        <v>0</v>
      </c>
      <c r="B280" s="1">
        <f t="shared" ca="1" si="13"/>
        <v>0</v>
      </c>
      <c r="C280" s="136">
        <f>Hébergement!C280</f>
        <v>43375</v>
      </c>
      <c r="D280" s="150">
        <f ca="1">+IF($C280=[1]Résultats!$C$3,VLOOKUP(D$5,Sheet1!$B$15:$AG$104,8,FALSE),0)</f>
        <v>0</v>
      </c>
      <c r="E280" s="150">
        <f ca="1">+IF($C280=[1]Résultats!$C$3,VLOOKUP(E$5,Sheet1!$B$15:$AG$104,8,FALSE),0)</f>
        <v>0</v>
      </c>
      <c r="F280" s="150">
        <f ca="1">+IF($C280=[1]Résultats!$C$3,VLOOKUP(F$5,Sheet1!$B$15:$AG$104,8,FALSE),0)</f>
        <v>0</v>
      </c>
      <c r="G280" s="150">
        <f ca="1">+IF($C280=[1]Résultats!$C$3,VLOOKUP(G$5,Sheet1!$B$15:$AG$104,8,FALSE),0)</f>
        <v>0</v>
      </c>
      <c r="H280" s="150">
        <f ca="1">+IF($C280=[1]Résultats!$C$3,VLOOKUP(H$5,Sheet1!$B$15:$AG$104,8,FALSE),0)</f>
        <v>0</v>
      </c>
      <c r="I280" s="150">
        <f ca="1">+IF($C280=[1]Résultats!$C$3,VLOOKUP(I$5,Sheet1!$B$15:$AG$104,8,FALSE),0)</f>
        <v>0</v>
      </c>
      <c r="J280" s="151">
        <f ca="1">+IF($C280=[1]Résultats!$C$3,VLOOKUP(J$5,Sheet1!$B$15:$AG$104,8,FALSE),0)</f>
        <v>0</v>
      </c>
      <c r="K280" s="151">
        <f ca="1">+IF($C280=[1]Résultats!$C$3,VLOOKUP(K$5,Sheet1!$B$15:$AG$104,8,FALSE),0)</f>
        <v>0</v>
      </c>
      <c r="L280" s="213">
        <f ca="1">+IF($C280=[1]Résultats!$C$3,VLOOKUP(L$5,Sheet1!$B$15:$AG$104,8,FALSE),0)</f>
        <v>0</v>
      </c>
      <c r="M280" s="165">
        <f ca="1">+IF($C280=[1]Résultats!$C$3,VLOOKUP(M$5,Sheet1!$B$15:$AG$104,8,FALSE),0)</f>
        <v>0</v>
      </c>
      <c r="N280" s="165">
        <f ca="1">+IF($C280=[1]Résultats!$C$3,VLOOKUP(N$5,Sheet1!$B$15:$AG$104,8,FALSE),0)</f>
        <v>0</v>
      </c>
      <c r="O280" s="151">
        <f ca="1">+IF($C280=[1]Résultats!$C$3,VLOOKUP(O$5,Sheet1!$B$15:$AG$104,8,FALSE),0)</f>
        <v>0</v>
      </c>
      <c r="P280" s="151">
        <f ca="1">+IF($C280=[1]Résultats!$C$3,VLOOKUP(P$5,Sheet1!$B$15:$AG$104,8,FALSE),0)</f>
        <v>0</v>
      </c>
      <c r="Q280" s="213">
        <f ca="1">+IF($C280=[1]Résultats!$C$3,VLOOKUP(Q$5,Sheet1!$B$15:$AG$104,8,FALSE),0)</f>
        <v>0</v>
      </c>
      <c r="R280" s="151">
        <f ca="1">+IF($C280=[1]Résultats!$C$3,VLOOKUP(R$5,Sheet1!$B$15:$AG$104,8,FALSE),0)</f>
        <v>0</v>
      </c>
      <c r="S280" s="165">
        <f ca="1">+IF($C280=[1]Résultats!$C$3,VLOOKUP(S$5,Sheet1!$B$15:$AG$104,8,FALSE),0)</f>
        <v>0</v>
      </c>
      <c r="T280" s="165">
        <f ca="1">+IF($C280=[1]Résultats!$C$3,VLOOKUP(T$5,Sheet1!$B$15:$AG$104,8,FALSE),0)</f>
        <v>0</v>
      </c>
      <c r="U280" s="151">
        <f ca="1">+IF($C280=[1]Résultats!$C$3,VLOOKUP(U$5,Sheet1!$B$15:$AG$104,8,FALSE),0)</f>
        <v>0</v>
      </c>
      <c r="V280" s="151">
        <f ca="1">+IF($C280=[1]Résultats!$C$3,VLOOKUP(V$5,Sheet1!$B$15:$AG$104,8,FALSE),0)</f>
        <v>0</v>
      </c>
      <c r="W280" s="213">
        <f ca="1">+IF($C280=[1]Résultats!$C$3,VLOOKUP(W$5,Sheet1!$B$15:$AG$104,8,FALSE),0)</f>
        <v>0</v>
      </c>
      <c r="X280" s="165">
        <f ca="1">+IF($C280=[1]Résultats!$C$3,VLOOKUP(X$5,Sheet1!$B$15:$AG$104,8,FALSE),0)</f>
        <v>0</v>
      </c>
      <c r="Y280" s="165">
        <f ca="1">+IF($C280=[1]Résultats!$C$3,VLOOKUP(Y$5,Sheet1!$B$15:$AG$104,8,FALSE),0)</f>
        <v>0</v>
      </c>
      <c r="Z280" s="151">
        <f ca="1">+IF($C280=[1]Résultats!$C$3,VLOOKUP(Z$5,Sheet1!$B$15:$AG$104,8,FALSE),0)</f>
        <v>0</v>
      </c>
      <c r="AA280" s="151">
        <f ca="1">+IF($C280=[1]Résultats!$C$3,VLOOKUP(AA$5,Sheet1!$B$15:$AG$104,8,FALSE),0)</f>
        <v>0</v>
      </c>
      <c r="AB280" s="213">
        <f ca="1">+IF($C280=[1]Résultats!$C$3,VLOOKUP(AB$5,Sheet1!$B$15:$AG$104,8,FALSE),0)</f>
        <v>0</v>
      </c>
      <c r="AC280" s="165">
        <f ca="1">+IF($C280=[1]Résultats!$C$3,VLOOKUP(AC$5,Sheet1!$B$15:$AG$104,8,FALSE),0)</f>
        <v>0</v>
      </c>
      <c r="AD280" s="165">
        <f ca="1">+IF($C280=[1]Résultats!$C$3,VLOOKUP(AD$5,Sheet1!$B$15:$AG$104,8,FALSE),0)</f>
        <v>0</v>
      </c>
      <c r="AE280" s="213">
        <f ca="1">+IF($C280=[1]Résultats!$C$3,VLOOKUP(AE$5,Sheet1!$B$15:$AG$104,8,FALSE),0)</f>
        <v>0</v>
      </c>
      <c r="AF280" s="165">
        <f ca="1">+IF($C280=[1]Résultats!$C$3,VLOOKUP(AF$5,Sheet1!$B$15:$AG$104,8,FALSE),0)</f>
        <v>0</v>
      </c>
      <c r="AG280" s="165">
        <f ca="1">+IF($C280=[1]Résultats!$C$3,VLOOKUP(AG$5,Sheet1!$B$15:$AG$104,8,FALSE),0)</f>
        <v>0</v>
      </c>
      <c r="AH280" s="151">
        <f ca="1">+IF($C280=[1]Résultats!$C$3,VLOOKUP(AH$5,Sheet1!$B$15:$AG$104,8,FALSE),0)</f>
        <v>0</v>
      </c>
      <c r="AI280" s="151">
        <f ca="1">+IF($C280=[1]Résultats!$C$3,VLOOKUP(AI$5,Sheet1!$B$15:$AG$104,8,FALSE),0)</f>
        <v>0</v>
      </c>
      <c r="AJ280" s="213">
        <f ca="1">+IF($C280=[1]Résultats!$C$3,VLOOKUP(AJ$5,Sheet1!$B$15:$AG$104,8,FALSE),0)</f>
        <v>0</v>
      </c>
      <c r="AK280" s="165">
        <f ca="1">+IF($C280=[1]Résultats!$C$3,VLOOKUP(AK$5,Sheet1!$B$15:$AG$104,8,FALSE),0)</f>
        <v>0</v>
      </c>
      <c r="AL280" s="165">
        <f ca="1">+IF($C280=[1]Résultats!$C$3,VLOOKUP(AL$5,Sheet1!$B$15:$AG$104,8,FALSE),0)</f>
        <v>0</v>
      </c>
      <c r="AM280" s="213">
        <f ca="1">+IF($C280=[1]Résultats!$C$3,VLOOKUP(AM$5,Sheet1!$B$15:$AG$104,8,FALSE),0)</f>
        <v>0</v>
      </c>
      <c r="AN280" s="165">
        <f ca="1">+IF($C280=[1]Résultats!$C$3,VLOOKUP(AN$5,Sheet1!$B$15:$AG$104,8,FALSE),0)</f>
        <v>0</v>
      </c>
      <c r="AO280" s="165">
        <f ca="1">+IF($C280=[1]Résultats!$C$3,VLOOKUP(AO$5,Sheet1!$B$15:$AG$104,8,FALSE),0)</f>
        <v>0</v>
      </c>
      <c r="AP280" s="213">
        <f ca="1">+IF($C280=[1]Résultats!$C$3,VLOOKUP(AP$5,Sheet1!$B$15:$AG$104,8,FALSE),0)</f>
        <v>0</v>
      </c>
      <c r="AQ280" s="165">
        <f ca="1">+IF($C280=[1]Résultats!$C$3,VLOOKUP(AQ$5,Sheet1!$B$15:$AG$104,8,FALSE),0)</f>
        <v>0</v>
      </c>
      <c r="AR280" s="165">
        <f ca="1">+IF($C280=[1]Résultats!$C$3,VLOOKUP(AR$5,Sheet1!$B$15:$AG$104,8,FALSE),0)</f>
        <v>0</v>
      </c>
      <c r="AS280" s="151">
        <f ca="1">+IF($C280=[1]Résultats!$C$3,VLOOKUP(AS$5,Sheet1!$B$15:$AG$104,8,FALSE),0)</f>
        <v>0</v>
      </c>
      <c r="AT280" s="151">
        <f ca="1">+IF($C280=[1]Résultats!$C$3,VLOOKUP(AT$5,Sheet1!$B$15:$AG$104,8,FALSE),0)</f>
        <v>0</v>
      </c>
      <c r="AU280" s="213">
        <f ca="1">+IF($C280=[1]Résultats!$C$3,VLOOKUP(AU$5,Sheet1!$B$15:$AG$104,8,FALSE),0)</f>
        <v>0</v>
      </c>
      <c r="AV280" s="151">
        <f ca="1">+IF($C280=[1]Résultats!$C$3,VLOOKUP(AV$5,Sheet1!$B$15:$AG$104,8,FALSE),0)</f>
        <v>0</v>
      </c>
      <c r="AW280" s="151">
        <f ca="1">+IF($C280=[1]Résultats!$C$3,VLOOKUP(AW$5,Sheet1!$B$15:$AG$104,8,FALSE),0)</f>
        <v>0</v>
      </c>
      <c r="AX280" s="151">
        <f ca="1">+IF($C280=[1]Résultats!$C$3,VLOOKUP(AX$5,Sheet1!$B$15:$AG$104,8,FALSE),0)</f>
        <v>0</v>
      </c>
      <c r="AY280" s="151">
        <f ca="1">+IF($C280=[1]Résultats!$C$3,VLOOKUP(AY$5,Sheet1!$B$15:$AG$104,8,FALSE),0)</f>
        <v>0</v>
      </c>
      <c r="AZ280" s="213">
        <f ca="1">+IF($C280=[1]Résultats!$C$3,VLOOKUP(AZ$5,Sheet1!$B$15:$AG$104,8,FALSE),0)</f>
        <v>0</v>
      </c>
      <c r="BA280" s="165">
        <f ca="1">+IF($C280=[1]Résultats!$C$3,VLOOKUP(BA$5,Sheet1!$B$15:$AG$104,8,FALSE),0)</f>
        <v>0</v>
      </c>
      <c r="BB280" s="165">
        <f ca="1">+IF($C280=[1]Résultats!$C$3,VLOOKUP(BB$5,Sheet1!$B$15:$AG$104,8,FALSE),0)</f>
        <v>0</v>
      </c>
      <c r="BC280" s="151">
        <f ca="1">+IF($C280=[1]Résultats!$C$3,VLOOKUP(BC$5,Sheet1!$B$15:$AG$104,8,FALSE),0)</f>
        <v>0</v>
      </c>
      <c r="BD280" s="151">
        <f ca="1">+IF($C280=[1]Résultats!$C$3,VLOOKUP(BD$5,Sheet1!$B$15:$AG$104,8,FALSE),0)</f>
        <v>0</v>
      </c>
      <c r="BE280" s="151">
        <f ca="1">+IF($C280=[1]Résultats!$C$3,VLOOKUP(BE$5,Sheet1!$B$15:$AG$104,8,FALSE),0)</f>
        <v>0</v>
      </c>
      <c r="BF280" s="151">
        <f ca="1">+IF($C280=[1]Résultats!$C$3,VLOOKUP(BF$5,Sheet1!$B$15:$AG$104,8,FALSE),0)</f>
        <v>0</v>
      </c>
      <c r="BG280" s="151">
        <f ca="1">+IF($C280=[1]Résultats!$C$3,VLOOKUP(BG$5,Sheet1!$B$15:$AG$104,8,FALSE),0)</f>
        <v>0</v>
      </c>
      <c r="BH280" s="151">
        <f ca="1">+IF($C280=[1]Résultats!$C$3,VLOOKUP(BH$5,Sheet1!$B$15:$AG$104,8,FALSE),0)</f>
        <v>0</v>
      </c>
      <c r="BI280" s="151">
        <f ca="1">+IF($C280=[1]Résultats!$C$3,VLOOKUP(BI$5,Sheet1!$B$15:$AG$104,8,FALSE),0)</f>
        <v>0</v>
      </c>
      <c r="BJ280" s="151">
        <f ca="1">+IF($C280=[1]Résultats!$C$3,VLOOKUP(BJ$5,Sheet1!$B$15:$AG$104,8,FALSE),0)</f>
        <v>0</v>
      </c>
      <c r="BK280" s="151">
        <f ca="1">+IF($C280=[1]Résultats!$C$3,VLOOKUP(BK$5,Sheet1!$B$15:$AG$104,8,FALSE),0)</f>
        <v>0</v>
      </c>
      <c r="BL280" s="151">
        <f ca="1">+IF($C280=[1]Résultats!$C$3,VLOOKUP(BL$5,Sheet1!$B$15:$AG$104,8,FALSE),0)</f>
        <v>0</v>
      </c>
      <c r="BM280" s="151">
        <f ca="1">+IF($C280=[1]Résultats!$C$3,VLOOKUP(BM$5,Sheet1!$B$15:$AG$104,8,FALSE),0)</f>
        <v>0</v>
      </c>
      <c r="BN280" s="151">
        <f ca="1">+IF($C280=[1]Résultats!$C$3,VLOOKUP(BN$5,Sheet1!$B$15:$AG$104,8,FALSE),0)</f>
        <v>0</v>
      </c>
      <c r="BO280" s="151">
        <f ca="1">+IF($C280=[1]Résultats!$C$3,VLOOKUP(BO$5,Sheet1!$B$15:$AG$104,8,FALSE),0)</f>
        <v>0</v>
      </c>
      <c r="BP280" s="151">
        <f ca="1">+IF($C280=[1]Résultats!$C$3,VLOOKUP(BP$5,Sheet1!$B$15:$AG$104,8,FALSE),0)</f>
        <v>0</v>
      </c>
      <c r="BQ280" s="151">
        <f ca="1">+IF($C280=[1]Résultats!$C$3,VLOOKUP(BQ$5,Sheet1!$B$15:$AG$104,8,FALSE),0)</f>
        <v>0</v>
      </c>
      <c r="BR280" s="151">
        <f ca="1">+IF($C280=[1]Résultats!$C$3,VLOOKUP(BR$5,Sheet1!$B$15:$AG$104,8,FALSE),0)</f>
        <v>0</v>
      </c>
      <c r="BS280" s="151">
        <f ca="1">+IF($C280=[1]Résultats!$C$3,VLOOKUP(BS$5,Sheet1!$B$15:$AG$104,8,FALSE),0)</f>
        <v>0</v>
      </c>
      <c r="BT280" s="151">
        <f ca="1">+IF($C280=[1]Résultats!$C$3,VLOOKUP(BT$5,Sheet1!$B$15:$AG$104,8,FALSE),0)</f>
        <v>0</v>
      </c>
      <c r="BU280" s="151">
        <f ca="1">+IF($C280=[1]Résultats!$C$3,VLOOKUP(BU$5,Sheet1!$B$15:$AG$104,8,FALSE),0)</f>
        <v>0</v>
      </c>
      <c r="BV280" s="151">
        <f ca="1">+IF($C280=[1]Résultats!$C$3,VLOOKUP(BV$5,Sheet1!$B$15:$AG$104,8,FALSE),0)</f>
        <v>0</v>
      </c>
      <c r="BW280" s="151">
        <f ca="1">+IF($C280=[1]Résultats!$C$3,VLOOKUP(BW$5,Sheet1!$B$15:$AG$104,8,FALSE),0)</f>
        <v>0</v>
      </c>
      <c r="BX280" s="151">
        <f ca="1">+IF($C280=[1]Résultats!$C$3,VLOOKUP(BX$5,Sheet1!$B$15:$AG$104,8,FALSE),0)</f>
        <v>0</v>
      </c>
      <c r="BY280" s="151">
        <f ca="1">+IF($C280=[1]Résultats!$C$3,VLOOKUP(BY$5,Sheet1!$B$15:$AG$104,8,FALSE),0)</f>
        <v>0</v>
      </c>
      <c r="BZ280" s="151">
        <f ca="1">+IF($C280=[1]Résultats!$C$3,VLOOKUP(BZ$5,Sheet1!$B$15:$AG$104,8,FALSE),0)</f>
        <v>0</v>
      </c>
    </row>
    <row r="281" spans="1:78" ht="15.75" customHeight="1" x14ac:dyDescent="0.2">
      <c r="A281" s="1">
        <f t="shared" ca="1" si="14"/>
        <v>0</v>
      </c>
      <c r="B281" s="1">
        <f t="shared" ca="1" si="13"/>
        <v>0</v>
      </c>
      <c r="C281" s="136">
        <f>Hébergement!C281</f>
        <v>43376</v>
      </c>
      <c r="D281" s="150">
        <f ca="1">+IF($C281=[1]Résultats!$C$3,VLOOKUP(D$5,Sheet1!$B$15:$AG$104,8,FALSE),0)</f>
        <v>0</v>
      </c>
      <c r="E281" s="150">
        <f ca="1">+IF($C281=[1]Résultats!$C$3,VLOOKUP(E$5,Sheet1!$B$15:$AG$104,8,FALSE),0)</f>
        <v>0</v>
      </c>
      <c r="F281" s="150">
        <f ca="1">+IF($C281=[1]Résultats!$C$3,VLOOKUP(F$5,Sheet1!$B$15:$AG$104,8,FALSE),0)</f>
        <v>0</v>
      </c>
      <c r="G281" s="150">
        <f ca="1">+IF($C281=[1]Résultats!$C$3,VLOOKUP(G$5,Sheet1!$B$15:$AG$104,8,FALSE),0)</f>
        <v>0</v>
      </c>
      <c r="H281" s="150">
        <f ca="1">+IF($C281=[1]Résultats!$C$3,VLOOKUP(H$5,Sheet1!$B$15:$AG$104,8,FALSE),0)</f>
        <v>0</v>
      </c>
      <c r="I281" s="150">
        <f ca="1">+IF($C281=[1]Résultats!$C$3,VLOOKUP(I$5,Sheet1!$B$15:$AG$104,8,FALSE),0)</f>
        <v>0</v>
      </c>
      <c r="J281" s="151">
        <f ca="1">+IF($C281=[1]Résultats!$C$3,VLOOKUP(J$5,Sheet1!$B$15:$AG$104,8,FALSE),0)</f>
        <v>0</v>
      </c>
      <c r="K281" s="151">
        <f ca="1">+IF($C281=[1]Résultats!$C$3,VLOOKUP(K$5,Sheet1!$B$15:$AG$104,8,FALSE),0)</f>
        <v>0</v>
      </c>
      <c r="L281" s="213">
        <f ca="1">+IF($C281=[1]Résultats!$C$3,VLOOKUP(L$5,Sheet1!$B$15:$AG$104,8,FALSE),0)</f>
        <v>0</v>
      </c>
      <c r="M281" s="165">
        <f ca="1">+IF($C281=[1]Résultats!$C$3,VLOOKUP(M$5,Sheet1!$B$15:$AG$104,8,FALSE),0)</f>
        <v>0</v>
      </c>
      <c r="N281" s="165">
        <f ca="1">+IF($C281=[1]Résultats!$C$3,VLOOKUP(N$5,Sheet1!$B$15:$AG$104,8,FALSE),0)</f>
        <v>0</v>
      </c>
      <c r="O281" s="151">
        <f ca="1">+IF($C281=[1]Résultats!$C$3,VLOOKUP(O$5,Sheet1!$B$15:$AG$104,8,FALSE),0)</f>
        <v>0</v>
      </c>
      <c r="P281" s="151">
        <f ca="1">+IF($C281=[1]Résultats!$C$3,VLOOKUP(P$5,Sheet1!$B$15:$AG$104,8,FALSE),0)</f>
        <v>0</v>
      </c>
      <c r="Q281" s="213">
        <f ca="1">+IF($C281=[1]Résultats!$C$3,VLOOKUP(Q$5,Sheet1!$B$15:$AG$104,8,FALSE),0)</f>
        <v>0</v>
      </c>
      <c r="R281" s="151">
        <f ca="1">+IF($C281=[1]Résultats!$C$3,VLOOKUP(R$5,Sheet1!$B$15:$AG$104,8,FALSE),0)</f>
        <v>0</v>
      </c>
      <c r="S281" s="165">
        <f ca="1">+IF($C281=[1]Résultats!$C$3,VLOOKUP(S$5,Sheet1!$B$15:$AG$104,8,FALSE),0)</f>
        <v>0</v>
      </c>
      <c r="T281" s="165">
        <f ca="1">+IF($C281=[1]Résultats!$C$3,VLOOKUP(T$5,Sheet1!$B$15:$AG$104,8,FALSE),0)</f>
        <v>0</v>
      </c>
      <c r="U281" s="151">
        <f ca="1">+IF($C281=[1]Résultats!$C$3,VLOOKUP(U$5,Sheet1!$B$15:$AG$104,8,FALSE),0)</f>
        <v>0</v>
      </c>
      <c r="V281" s="151">
        <f ca="1">+IF($C281=[1]Résultats!$C$3,VLOOKUP(V$5,Sheet1!$B$15:$AG$104,8,FALSE),0)</f>
        <v>0</v>
      </c>
      <c r="W281" s="213">
        <f ca="1">+IF($C281=[1]Résultats!$C$3,VLOOKUP(W$5,Sheet1!$B$15:$AG$104,8,FALSE),0)</f>
        <v>0</v>
      </c>
      <c r="X281" s="165">
        <f ca="1">+IF($C281=[1]Résultats!$C$3,VLOOKUP(X$5,Sheet1!$B$15:$AG$104,8,FALSE),0)</f>
        <v>0</v>
      </c>
      <c r="Y281" s="165">
        <f ca="1">+IF($C281=[1]Résultats!$C$3,VLOOKUP(Y$5,Sheet1!$B$15:$AG$104,8,FALSE),0)</f>
        <v>0</v>
      </c>
      <c r="Z281" s="151">
        <f ca="1">+IF($C281=[1]Résultats!$C$3,VLOOKUP(Z$5,Sheet1!$B$15:$AG$104,8,FALSE),0)</f>
        <v>0</v>
      </c>
      <c r="AA281" s="151">
        <f ca="1">+IF($C281=[1]Résultats!$C$3,VLOOKUP(AA$5,Sheet1!$B$15:$AG$104,8,FALSE),0)</f>
        <v>0</v>
      </c>
      <c r="AB281" s="213">
        <f ca="1">+IF($C281=[1]Résultats!$C$3,VLOOKUP(AB$5,Sheet1!$B$15:$AG$104,8,FALSE),0)</f>
        <v>0</v>
      </c>
      <c r="AC281" s="165">
        <f ca="1">+IF($C281=[1]Résultats!$C$3,VLOOKUP(AC$5,Sheet1!$B$15:$AG$104,8,FALSE),0)</f>
        <v>0</v>
      </c>
      <c r="AD281" s="165">
        <f ca="1">+IF($C281=[1]Résultats!$C$3,VLOOKUP(AD$5,Sheet1!$B$15:$AG$104,8,FALSE),0)</f>
        <v>0</v>
      </c>
      <c r="AE281" s="213">
        <f ca="1">+IF($C281=[1]Résultats!$C$3,VLOOKUP(AE$5,Sheet1!$B$15:$AG$104,8,FALSE),0)</f>
        <v>0</v>
      </c>
      <c r="AF281" s="165">
        <f ca="1">+IF($C281=[1]Résultats!$C$3,VLOOKUP(AF$5,Sheet1!$B$15:$AG$104,8,FALSE),0)</f>
        <v>0</v>
      </c>
      <c r="AG281" s="165">
        <f ca="1">+IF($C281=[1]Résultats!$C$3,VLOOKUP(AG$5,Sheet1!$B$15:$AG$104,8,FALSE),0)</f>
        <v>0</v>
      </c>
      <c r="AH281" s="151">
        <f ca="1">+IF($C281=[1]Résultats!$C$3,VLOOKUP(AH$5,Sheet1!$B$15:$AG$104,8,FALSE),0)</f>
        <v>0</v>
      </c>
      <c r="AI281" s="151">
        <f ca="1">+IF($C281=[1]Résultats!$C$3,VLOOKUP(AI$5,Sheet1!$B$15:$AG$104,8,FALSE),0)</f>
        <v>0</v>
      </c>
      <c r="AJ281" s="213">
        <f ca="1">+IF($C281=[1]Résultats!$C$3,VLOOKUP(AJ$5,Sheet1!$B$15:$AG$104,8,FALSE),0)</f>
        <v>0</v>
      </c>
      <c r="AK281" s="165">
        <f ca="1">+IF($C281=[1]Résultats!$C$3,VLOOKUP(AK$5,Sheet1!$B$15:$AG$104,8,FALSE),0)</f>
        <v>0</v>
      </c>
      <c r="AL281" s="165">
        <f ca="1">+IF($C281=[1]Résultats!$C$3,VLOOKUP(AL$5,Sheet1!$B$15:$AG$104,8,FALSE),0)</f>
        <v>0</v>
      </c>
      <c r="AM281" s="213">
        <f ca="1">+IF($C281=[1]Résultats!$C$3,VLOOKUP(AM$5,Sheet1!$B$15:$AG$104,8,FALSE),0)</f>
        <v>0</v>
      </c>
      <c r="AN281" s="165">
        <f ca="1">+IF($C281=[1]Résultats!$C$3,VLOOKUP(AN$5,Sheet1!$B$15:$AG$104,8,FALSE),0)</f>
        <v>0</v>
      </c>
      <c r="AO281" s="165">
        <f ca="1">+IF($C281=[1]Résultats!$C$3,VLOOKUP(AO$5,Sheet1!$B$15:$AG$104,8,FALSE),0)</f>
        <v>0</v>
      </c>
      <c r="AP281" s="213">
        <f ca="1">+IF($C281=[1]Résultats!$C$3,VLOOKUP(AP$5,Sheet1!$B$15:$AG$104,8,FALSE),0)</f>
        <v>0</v>
      </c>
      <c r="AQ281" s="165">
        <f ca="1">+IF($C281=[1]Résultats!$C$3,VLOOKUP(AQ$5,Sheet1!$B$15:$AG$104,8,FALSE),0)</f>
        <v>0</v>
      </c>
      <c r="AR281" s="165">
        <f ca="1">+IF($C281=[1]Résultats!$C$3,VLOOKUP(AR$5,Sheet1!$B$15:$AG$104,8,FALSE),0)</f>
        <v>0</v>
      </c>
      <c r="AS281" s="151">
        <f ca="1">+IF($C281=[1]Résultats!$C$3,VLOOKUP(AS$5,Sheet1!$B$15:$AG$104,8,FALSE),0)</f>
        <v>0</v>
      </c>
      <c r="AT281" s="151">
        <f ca="1">+IF($C281=[1]Résultats!$C$3,VLOOKUP(AT$5,Sheet1!$B$15:$AG$104,8,FALSE),0)</f>
        <v>0</v>
      </c>
      <c r="AU281" s="213">
        <f ca="1">+IF($C281=[1]Résultats!$C$3,VLOOKUP(AU$5,Sheet1!$B$15:$AG$104,8,FALSE),0)</f>
        <v>0</v>
      </c>
      <c r="AV281" s="151">
        <f ca="1">+IF($C281=[1]Résultats!$C$3,VLOOKUP(AV$5,Sheet1!$B$15:$AG$104,8,FALSE),0)</f>
        <v>0</v>
      </c>
      <c r="AW281" s="151">
        <f ca="1">+IF($C281=[1]Résultats!$C$3,VLOOKUP(AW$5,Sheet1!$B$15:$AG$104,8,FALSE),0)</f>
        <v>0</v>
      </c>
      <c r="AX281" s="151">
        <f ca="1">+IF($C281=[1]Résultats!$C$3,VLOOKUP(AX$5,Sheet1!$B$15:$AG$104,8,FALSE),0)</f>
        <v>0</v>
      </c>
      <c r="AY281" s="151">
        <f ca="1">+IF($C281=[1]Résultats!$C$3,VLOOKUP(AY$5,Sheet1!$B$15:$AG$104,8,FALSE),0)</f>
        <v>0</v>
      </c>
      <c r="AZ281" s="213">
        <f ca="1">+IF($C281=[1]Résultats!$C$3,VLOOKUP(AZ$5,Sheet1!$B$15:$AG$104,8,FALSE),0)</f>
        <v>0</v>
      </c>
      <c r="BA281" s="165">
        <f ca="1">+IF($C281=[1]Résultats!$C$3,VLOOKUP(BA$5,Sheet1!$B$15:$AG$104,8,FALSE),0)</f>
        <v>0</v>
      </c>
      <c r="BB281" s="165">
        <f ca="1">+IF($C281=[1]Résultats!$C$3,VLOOKUP(BB$5,Sheet1!$B$15:$AG$104,8,FALSE),0)</f>
        <v>0</v>
      </c>
      <c r="BC281" s="151">
        <f ca="1">+IF($C281=[1]Résultats!$C$3,VLOOKUP(BC$5,Sheet1!$B$15:$AG$104,8,FALSE),0)</f>
        <v>0</v>
      </c>
      <c r="BD281" s="151">
        <f ca="1">+IF($C281=[1]Résultats!$C$3,VLOOKUP(BD$5,Sheet1!$B$15:$AG$104,8,FALSE),0)</f>
        <v>0</v>
      </c>
      <c r="BE281" s="151">
        <f ca="1">+IF($C281=[1]Résultats!$C$3,VLOOKUP(BE$5,Sheet1!$B$15:$AG$104,8,FALSE),0)</f>
        <v>0</v>
      </c>
      <c r="BF281" s="151">
        <f ca="1">+IF($C281=[1]Résultats!$C$3,VLOOKUP(BF$5,Sheet1!$B$15:$AG$104,8,FALSE),0)</f>
        <v>0</v>
      </c>
      <c r="BG281" s="151">
        <f ca="1">+IF($C281=[1]Résultats!$C$3,VLOOKUP(BG$5,Sheet1!$B$15:$AG$104,8,FALSE),0)</f>
        <v>0</v>
      </c>
      <c r="BH281" s="151">
        <f ca="1">+IF($C281=[1]Résultats!$C$3,VLOOKUP(BH$5,Sheet1!$B$15:$AG$104,8,FALSE),0)</f>
        <v>0</v>
      </c>
      <c r="BI281" s="151">
        <f ca="1">+IF($C281=[1]Résultats!$C$3,VLOOKUP(BI$5,Sheet1!$B$15:$AG$104,8,FALSE),0)</f>
        <v>0</v>
      </c>
      <c r="BJ281" s="151">
        <f ca="1">+IF($C281=[1]Résultats!$C$3,VLOOKUP(BJ$5,Sheet1!$B$15:$AG$104,8,FALSE),0)</f>
        <v>0</v>
      </c>
      <c r="BK281" s="151">
        <f ca="1">+IF($C281=[1]Résultats!$C$3,VLOOKUP(BK$5,Sheet1!$B$15:$AG$104,8,FALSE),0)</f>
        <v>0</v>
      </c>
      <c r="BL281" s="151">
        <f ca="1">+IF($C281=[1]Résultats!$C$3,VLOOKUP(BL$5,Sheet1!$B$15:$AG$104,8,FALSE),0)</f>
        <v>0</v>
      </c>
      <c r="BM281" s="151">
        <f ca="1">+IF($C281=[1]Résultats!$C$3,VLOOKUP(BM$5,Sheet1!$B$15:$AG$104,8,FALSE),0)</f>
        <v>0</v>
      </c>
      <c r="BN281" s="151">
        <f ca="1">+IF($C281=[1]Résultats!$C$3,VLOOKUP(BN$5,Sheet1!$B$15:$AG$104,8,FALSE),0)</f>
        <v>0</v>
      </c>
      <c r="BO281" s="151">
        <f ca="1">+IF($C281=[1]Résultats!$C$3,VLOOKUP(BO$5,Sheet1!$B$15:$AG$104,8,FALSE),0)</f>
        <v>0</v>
      </c>
      <c r="BP281" s="151">
        <f ca="1">+IF($C281=[1]Résultats!$C$3,VLOOKUP(BP$5,Sheet1!$B$15:$AG$104,8,FALSE),0)</f>
        <v>0</v>
      </c>
      <c r="BQ281" s="151">
        <f ca="1">+IF($C281=[1]Résultats!$C$3,VLOOKUP(BQ$5,Sheet1!$B$15:$AG$104,8,FALSE),0)</f>
        <v>0</v>
      </c>
      <c r="BR281" s="151">
        <f ca="1">+IF($C281=[1]Résultats!$C$3,VLOOKUP(BR$5,Sheet1!$B$15:$AG$104,8,FALSE),0)</f>
        <v>0</v>
      </c>
      <c r="BS281" s="151">
        <f ca="1">+IF($C281=[1]Résultats!$C$3,VLOOKUP(BS$5,Sheet1!$B$15:$AG$104,8,FALSE),0)</f>
        <v>0</v>
      </c>
      <c r="BT281" s="151">
        <f ca="1">+IF($C281=[1]Résultats!$C$3,VLOOKUP(BT$5,Sheet1!$B$15:$AG$104,8,FALSE),0)</f>
        <v>0</v>
      </c>
      <c r="BU281" s="151">
        <f ca="1">+IF($C281=[1]Résultats!$C$3,VLOOKUP(BU$5,Sheet1!$B$15:$AG$104,8,FALSE),0)</f>
        <v>0</v>
      </c>
      <c r="BV281" s="151">
        <f ca="1">+IF($C281=[1]Résultats!$C$3,VLOOKUP(BV$5,Sheet1!$B$15:$AG$104,8,FALSE),0)</f>
        <v>0</v>
      </c>
      <c r="BW281" s="151">
        <f ca="1">+IF($C281=[1]Résultats!$C$3,VLOOKUP(BW$5,Sheet1!$B$15:$AG$104,8,FALSE),0)</f>
        <v>0</v>
      </c>
      <c r="BX281" s="151">
        <f ca="1">+IF($C281=[1]Résultats!$C$3,VLOOKUP(BX$5,Sheet1!$B$15:$AG$104,8,FALSE),0)</f>
        <v>0</v>
      </c>
      <c r="BY281" s="151">
        <f ca="1">+IF($C281=[1]Résultats!$C$3,VLOOKUP(BY$5,Sheet1!$B$15:$AG$104,8,FALSE),0)</f>
        <v>0</v>
      </c>
      <c r="BZ281" s="151">
        <f ca="1">+IF($C281=[1]Résultats!$C$3,VLOOKUP(BZ$5,Sheet1!$B$15:$AG$104,8,FALSE),0)</f>
        <v>0</v>
      </c>
    </row>
    <row r="282" spans="1:78" ht="15.75" customHeight="1" x14ac:dyDescent="0.2">
      <c r="A282" s="1">
        <f t="shared" ca="1" si="14"/>
        <v>0</v>
      </c>
      <c r="B282" s="1">
        <f t="shared" ca="1" si="13"/>
        <v>0</v>
      </c>
      <c r="C282" s="136">
        <f>Hébergement!C282</f>
        <v>43377</v>
      </c>
      <c r="D282" s="150">
        <f ca="1">+IF($C282=[1]Résultats!$C$3,VLOOKUP(D$5,Sheet1!$B$15:$AG$104,8,FALSE),0)</f>
        <v>0</v>
      </c>
      <c r="E282" s="150">
        <f ca="1">+IF($C282=[1]Résultats!$C$3,VLOOKUP(E$5,Sheet1!$B$15:$AG$104,8,FALSE),0)</f>
        <v>0</v>
      </c>
      <c r="F282" s="150">
        <f ca="1">+IF($C282=[1]Résultats!$C$3,VLOOKUP(F$5,Sheet1!$B$15:$AG$104,8,FALSE),0)</f>
        <v>0</v>
      </c>
      <c r="G282" s="150">
        <f ca="1">+IF($C282=[1]Résultats!$C$3,VLOOKUP(G$5,Sheet1!$B$15:$AG$104,8,FALSE),0)</f>
        <v>0</v>
      </c>
      <c r="H282" s="150">
        <f ca="1">+IF($C282=[1]Résultats!$C$3,VLOOKUP(H$5,Sheet1!$B$15:$AG$104,8,FALSE),0)</f>
        <v>0</v>
      </c>
      <c r="I282" s="150">
        <f ca="1">+IF($C282=[1]Résultats!$C$3,VLOOKUP(I$5,Sheet1!$B$15:$AG$104,8,FALSE),0)</f>
        <v>0</v>
      </c>
      <c r="J282" s="151">
        <f ca="1">+IF($C282=[1]Résultats!$C$3,VLOOKUP(J$5,Sheet1!$B$15:$AG$104,8,FALSE),0)</f>
        <v>0</v>
      </c>
      <c r="K282" s="151">
        <f ca="1">+IF($C282=[1]Résultats!$C$3,VLOOKUP(K$5,Sheet1!$B$15:$AG$104,8,FALSE),0)</f>
        <v>0</v>
      </c>
      <c r="L282" s="213">
        <f ca="1">+IF($C282=[1]Résultats!$C$3,VLOOKUP(L$5,Sheet1!$B$15:$AG$104,8,FALSE),0)</f>
        <v>0</v>
      </c>
      <c r="M282" s="165">
        <f ca="1">+IF($C282=[1]Résultats!$C$3,VLOOKUP(M$5,Sheet1!$B$15:$AG$104,8,FALSE),0)</f>
        <v>0</v>
      </c>
      <c r="N282" s="165">
        <f ca="1">+IF($C282=[1]Résultats!$C$3,VLOOKUP(N$5,Sheet1!$B$15:$AG$104,8,FALSE),0)</f>
        <v>0</v>
      </c>
      <c r="O282" s="151">
        <f ca="1">+IF($C282=[1]Résultats!$C$3,VLOOKUP(O$5,Sheet1!$B$15:$AG$104,8,FALSE),0)</f>
        <v>0</v>
      </c>
      <c r="P282" s="151">
        <f ca="1">+IF($C282=[1]Résultats!$C$3,VLOOKUP(P$5,Sheet1!$B$15:$AG$104,8,FALSE),0)</f>
        <v>0</v>
      </c>
      <c r="Q282" s="213">
        <f ca="1">+IF($C282=[1]Résultats!$C$3,VLOOKUP(Q$5,Sheet1!$B$15:$AG$104,8,FALSE),0)</f>
        <v>0</v>
      </c>
      <c r="R282" s="151">
        <f ca="1">+IF($C282=[1]Résultats!$C$3,VLOOKUP(R$5,Sheet1!$B$15:$AG$104,8,FALSE),0)</f>
        <v>0</v>
      </c>
      <c r="S282" s="165">
        <f ca="1">+IF($C282=[1]Résultats!$C$3,VLOOKUP(S$5,Sheet1!$B$15:$AG$104,8,FALSE),0)</f>
        <v>0</v>
      </c>
      <c r="T282" s="165">
        <f ca="1">+IF($C282=[1]Résultats!$C$3,VLOOKUP(T$5,Sheet1!$B$15:$AG$104,8,FALSE),0)</f>
        <v>0</v>
      </c>
      <c r="U282" s="151">
        <f ca="1">+IF($C282=[1]Résultats!$C$3,VLOOKUP(U$5,Sheet1!$B$15:$AG$104,8,FALSE),0)</f>
        <v>0</v>
      </c>
      <c r="V282" s="151">
        <f ca="1">+IF($C282=[1]Résultats!$C$3,VLOOKUP(V$5,Sheet1!$B$15:$AG$104,8,FALSE),0)</f>
        <v>0</v>
      </c>
      <c r="W282" s="213">
        <f ca="1">+IF($C282=[1]Résultats!$C$3,VLOOKUP(W$5,Sheet1!$B$15:$AG$104,8,FALSE),0)</f>
        <v>0</v>
      </c>
      <c r="X282" s="165">
        <f ca="1">+IF($C282=[1]Résultats!$C$3,VLOOKUP(X$5,Sheet1!$B$15:$AG$104,8,FALSE),0)</f>
        <v>0</v>
      </c>
      <c r="Y282" s="165">
        <f ca="1">+IF($C282=[1]Résultats!$C$3,VLOOKUP(Y$5,Sheet1!$B$15:$AG$104,8,FALSE),0)</f>
        <v>0</v>
      </c>
      <c r="Z282" s="151">
        <f ca="1">+IF($C282=[1]Résultats!$C$3,VLOOKUP(Z$5,Sheet1!$B$15:$AG$104,8,FALSE),0)</f>
        <v>0</v>
      </c>
      <c r="AA282" s="151">
        <f ca="1">+IF($C282=[1]Résultats!$C$3,VLOOKUP(AA$5,Sheet1!$B$15:$AG$104,8,FALSE),0)</f>
        <v>0</v>
      </c>
      <c r="AB282" s="213">
        <f ca="1">+IF($C282=[1]Résultats!$C$3,VLOOKUP(AB$5,Sheet1!$B$15:$AG$104,8,FALSE),0)</f>
        <v>0</v>
      </c>
      <c r="AC282" s="165">
        <f ca="1">+IF($C282=[1]Résultats!$C$3,VLOOKUP(AC$5,Sheet1!$B$15:$AG$104,8,FALSE),0)</f>
        <v>0</v>
      </c>
      <c r="AD282" s="165">
        <f ca="1">+IF($C282=[1]Résultats!$C$3,VLOOKUP(AD$5,Sheet1!$B$15:$AG$104,8,FALSE),0)</f>
        <v>0</v>
      </c>
      <c r="AE282" s="213">
        <f ca="1">+IF($C282=[1]Résultats!$C$3,VLOOKUP(AE$5,Sheet1!$B$15:$AG$104,8,FALSE),0)</f>
        <v>0</v>
      </c>
      <c r="AF282" s="165">
        <f ca="1">+IF($C282=[1]Résultats!$C$3,VLOOKUP(AF$5,Sheet1!$B$15:$AG$104,8,FALSE),0)</f>
        <v>0</v>
      </c>
      <c r="AG282" s="165">
        <f ca="1">+IF($C282=[1]Résultats!$C$3,VLOOKUP(AG$5,Sheet1!$B$15:$AG$104,8,FALSE),0)</f>
        <v>0</v>
      </c>
      <c r="AH282" s="151">
        <f ca="1">+IF($C282=[1]Résultats!$C$3,VLOOKUP(AH$5,Sheet1!$B$15:$AG$104,8,FALSE),0)</f>
        <v>0</v>
      </c>
      <c r="AI282" s="151">
        <f ca="1">+IF($C282=[1]Résultats!$C$3,VLOOKUP(AI$5,Sheet1!$B$15:$AG$104,8,FALSE),0)</f>
        <v>0</v>
      </c>
      <c r="AJ282" s="213">
        <f ca="1">+IF($C282=[1]Résultats!$C$3,VLOOKUP(AJ$5,Sheet1!$B$15:$AG$104,8,FALSE),0)</f>
        <v>0</v>
      </c>
      <c r="AK282" s="165">
        <f ca="1">+IF($C282=[1]Résultats!$C$3,VLOOKUP(AK$5,Sheet1!$B$15:$AG$104,8,FALSE),0)</f>
        <v>0</v>
      </c>
      <c r="AL282" s="165">
        <f ca="1">+IF($C282=[1]Résultats!$C$3,VLOOKUP(AL$5,Sheet1!$B$15:$AG$104,8,FALSE),0)</f>
        <v>0</v>
      </c>
      <c r="AM282" s="213">
        <f ca="1">+IF($C282=[1]Résultats!$C$3,VLOOKUP(AM$5,Sheet1!$B$15:$AG$104,8,FALSE),0)</f>
        <v>0</v>
      </c>
      <c r="AN282" s="165">
        <f ca="1">+IF($C282=[1]Résultats!$C$3,VLOOKUP(AN$5,Sheet1!$B$15:$AG$104,8,FALSE),0)</f>
        <v>0</v>
      </c>
      <c r="AO282" s="165">
        <f ca="1">+IF($C282=[1]Résultats!$C$3,VLOOKUP(AO$5,Sheet1!$B$15:$AG$104,8,FALSE),0)</f>
        <v>0</v>
      </c>
      <c r="AP282" s="213">
        <f ca="1">+IF($C282=[1]Résultats!$C$3,VLOOKUP(AP$5,Sheet1!$B$15:$AG$104,8,FALSE),0)</f>
        <v>0</v>
      </c>
      <c r="AQ282" s="165">
        <f ca="1">+IF($C282=[1]Résultats!$C$3,VLOOKUP(AQ$5,Sheet1!$B$15:$AG$104,8,FALSE),0)</f>
        <v>0</v>
      </c>
      <c r="AR282" s="165">
        <f ca="1">+IF($C282=[1]Résultats!$C$3,VLOOKUP(AR$5,Sheet1!$B$15:$AG$104,8,FALSE),0)</f>
        <v>0</v>
      </c>
      <c r="AS282" s="151">
        <f ca="1">+IF($C282=[1]Résultats!$C$3,VLOOKUP(AS$5,Sheet1!$B$15:$AG$104,8,FALSE),0)</f>
        <v>0</v>
      </c>
      <c r="AT282" s="151">
        <f ca="1">+IF($C282=[1]Résultats!$C$3,VLOOKUP(AT$5,Sheet1!$B$15:$AG$104,8,FALSE),0)</f>
        <v>0</v>
      </c>
      <c r="AU282" s="213">
        <f ca="1">+IF($C282=[1]Résultats!$C$3,VLOOKUP(AU$5,Sheet1!$B$15:$AG$104,8,FALSE),0)</f>
        <v>0</v>
      </c>
      <c r="AV282" s="151">
        <f ca="1">+IF($C282=[1]Résultats!$C$3,VLOOKUP(AV$5,Sheet1!$B$15:$AG$104,8,FALSE),0)</f>
        <v>0</v>
      </c>
      <c r="AW282" s="151">
        <f ca="1">+IF($C282=[1]Résultats!$C$3,VLOOKUP(AW$5,Sheet1!$B$15:$AG$104,8,FALSE),0)</f>
        <v>0</v>
      </c>
      <c r="AX282" s="151">
        <f ca="1">+IF($C282=[1]Résultats!$C$3,VLOOKUP(AX$5,Sheet1!$B$15:$AG$104,8,FALSE),0)</f>
        <v>0</v>
      </c>
      <c r="AY282" s="151">
        <f ca="1">+IF($C282=[1]Résultats!$C$3,VLOOKUP(AY$5,Sheet1!$B$15:$AG$104,8,FALSE),0)</f>
        <v>0</v>
      </c>
      <c r="AZ282" s="213">
        <f ca="1">+IF($C282=[1]Résultats!$C$3,VLOOKUP(AZ$5,Sheet1!$B$15:$AG$104,8,FALSE),0)</f>
        <v>0</v>
      </c>
      <c r="BA282" s="165">
        <f ca="1">+IF($C282=[1]Résultats!$C$3,VLOOKUP(BA$5,Sheet1!$B$15:$AG$104,8,FALSE),0)</f>
        <v>0</v>
      </c>
      <c r="BB282" s="165">
        <f ca="1">+IF($C282=[1]Résultats!$C$3,VLOOKUP(BB$5,Sheet1!$B$15:$AG$104,8,FALSE),0)</f>
        <v>0</v>
      </c>
      <c r="BC282" s="151">
        <f ca="1">+IF($C282=[1]Résultats!$C$3,VLOOKUP(BC$5,Sheet1!$B$15:$AG$104,8,FALSE),0)</f>
        <v>0</v>
      </c>
      <c r="BD282" s="151">
        <f ca="1">+IF($C282=[1]Résultats!$C$3,VLOOKUP(BD$5,Sheet1!$B$15:$AG$104,8,FALSE),0)</f>
        <v>0</v>
      </c>
      <c r="BE282" s="151">
        <f ca="1">+IF($C282=[1]Résultats!$C$3,VLOOKUP(BE$5,Sheet1!$B$15:$AG$104,8,FALSE),0)</f>
        <v>0</v>
      </c>
      <c r="BF282" s="151">
        <f ca="1">+IF($C282=[1]Résultats!$C$3,VLOOKUP(BF$5,Sheet1!$B$15:$AG$104,8,FALSE),0)</f>
        <v>0</v>
      </c>
      <c r="BG282" s="151">
        <f ca="1">+IF($C282=[1]Résultats!$C$3,VLOOKUP(BG$5,Sheet1!$B$15:$AG$104,8,FALSE),0)</f>
        <v>0</v>
      </c>
      <c r="BH282" s="151">
        <f ca="1">+IF($C282=[1]Résultats!$C$3,VLOOKUP(BH$5,Sheet1!$B$15:$AG$104,8,FALSE),0)</f>
        <v>0</v>
      </c>
      <c r="BI282" s="151">
        <f ca="1">+IF($C282=[1]Résultats!$C$3,VLOOKUP(BI$5,Sheet1!$B$15:$AG$104,8,FALSE),0)</f>
        <v>0</v>
      </c>
      <c r="BJ282" s="151">
        <f ca="1">+IF($C282=[1]Résultats!$C$3,VLOOKUP(BJ$5,Sheet1!$B$15:$AG$104,8,FALSE),0)</f>
        <v>0</v>
      </c>
      <c r="BK282" s="151">
        <f ca="1">+IF($C282=[1]Résultats!$C$3,VLOOKUP(BK$5,Sheet1!$B$15:$AG$104,8,FALSE),0)</f>
        <v>0</v>
      </c>
      <c r="BL282" s="151">
        <f ca="1">+IF($C282=[1]Résultats!$C$3,VLOOKUP(BL$5,Sheet1!$B$15:$AG$104,8,FALSE),0)</f>
        <v>0</v>
      </c>
      <c r="BM282" s="151">
        <f ca="1">+IF($C282=[1]Résultats!$C$3,VLOOKUP(BM$5,Sheet1!$B$15:$AG$104,8,FALSE),0)</f>
        <v>0</v>
      </c>
      <c r="BN282" s="151">
        <f ca="1">+IF($C282=[1]Résultats!$C$3,VLOOKUP(BN$5,Sheet1!$B$15:$AG$104,8,FALSE),0)</f>
        <v>0</v>
      </c>
      <c r="BO282" s="151">
        <f ca="1">+IF($C282=[1]Résultats!$C$3,VLOOKUP(BO$5,Sheet1!$B$15:$AG$104,8,FALSE),0)</f>
        <v>0</v>
      </c>
      <c r="BP282" s="151">
        <f ca="1">+IF($C282=[1]Résultats!$C$3,VLOOKUP(BP$5,Sheet1!$B$15:$AG$104,8,FALSE),0)</f>
        <v>0</v>
      </c>
      <c r="BQ282" s="151">
        <f ca="1">+IF($C282=[1]Résultats!$C$3,VLOOKUP(BQ$5,Sheet1!$B$15:$AG$104,8,FALSE),0)</f>
        <v>0</v>
      </c>
      <c r="BR282" s="151">
        <f ca="1">+IF($C282=[1]Résultats!$C$3,VLOOKUP(BR$5,Sheet1!$B$15:$AG$104,8,FALSE),0)</f>
        <v>0</v>
      </c>
      <c r="BS282" s="151">
        <f ca="1">+IF($C282=[1]Résultats!$C$3,VLOOKUP(BS$5,Sheet1!$B$15:$AG$104,8,FALSE),0)</f>
        <v>0</v>
      </c>
      <c r="BT282" s="151">
        <f ca="1">+IF($C282=[1]Résultats!$C$3,VLOOKUP(BT$5,Sheet1!$B$15:$AG$104,8,FALSE),0)</f>
        <v>0</v>
      </c>
      <c r="BU282" s="151">
        <f ca="1">+IF($C282=[1]Résultats!$C$3,VLOOKUP(BU$5,Sheet1!$B$15:$AG$104,8,FALSE),0)</f>
        <v>0</v>
      </c>
      <c r="BV282" s="151">
        <f ca="1">+IF($C282=[1]Résultats!$C$3,VLOOKUP(BV$5,Sheet1!$B$15:$AG$104,8,FALSE),0)</f>
        <v>0</v>
      </c>
      <c r="BW282" s="151">
        <f ca="1">+IF($C282=[1]Résultats!$C$3,VLOOKUP(BW$5,Sheet1!$B$15:$AG$104,8,FALSE),0)</f>
        <v>0</v>
      </c>
      <c r="BX282" s="151">
        <f ca="1">+IF($C282=[1]Résultats!$C$3,VLOOKUP(BX$5,Sheet1!$B$15:$AG$104,8,FALSE),0)</f>
        <v>0</v>
      </c>
      <c r="BY282" s="151">
        <f ca="1">+IF($C282=[1]Résultats!$C$3,VLOOKUP(BY$5,Sheet1!$B$15:$AG$104,8,FALSE),0)</f>
        <v>0</v>
      </c>
      <c r="BZ282" s="151">
        <f ca="1">+IF($C282=[1]Résultats!$C$3,VLOOKUP(BZ$5,Sheet1!$B$15:$AG$104,8,FALSE),0)</f>
        <v>0</v>
      </c>
    </row>
    <row r="283" spans="1:78" ht="15.75" customHeight="1" x14ac:dyDescent="0.2">
      <c r="A283" s="1">
        <f t="shared" ca="1" si="14"/>
        <v>0</v>
      </c>
      <c r="B283" s="1">
        <f t="shared" ca="1" si="13"/>
        <v>0</v>
      </c>
      <c r="C283" s="136">
        <f>Hébergement!C283</f>
        <v>43378</v>
      </c>
      <c r="D283" s="150">
        <f ca="1">+IF($C283=[1]Résultats!$C$3,VLOOKUP(D$5,Sheet1!$B$15:$AG$104,8,FALSE),0)</f>
        <v>0</v>
      </c>
      <c r="E283" s="150">
        <f ca="1">+IF($C283=[1]Résultats!$C$3,VLOOKUP(E$5,Sheet1!$B$15:$AG$104,8,FALSE),0)</f>
        <v>0</v>
      </c>
      <c r="F283" s="150">
        <f ca="1">+IF($C283=[1]Résultats!$C$3,VLOOKUP(F$5,Sheet1!$B$15:$AG$104,8,FALSE),0)</f>
        <v>0</v>
      </c>
      <c r="G283" s="150">
        <f ca="1">+IF($C283=[1]Résultats!$C$3,VLOOKUP(G$5,Sheet1!$B$15:$AG$104,8,FALSE),0)</f>
        <v>0</v>
      </c>
      <c r="H283" s="150">
        <f ca="1">+IF($C283=[1]Résultats!$C$3,VLOOKUP(H$5,Sheet1!$B$15:$AG$104,8,FALSE),0)</f>
        <v>0</v>
      </c>
      <c r="I283" s="150">
        <f ca="1">+IF($C283=[1]Résultats!$C$3,VLOOKUP(I$5,Sheet1!$B$15:$AG$104,8,FALSE),0)</f>
        <v>0</v>
      </c>
      <c r="J283" s="151">
        <f ca="1">+IF($C283=[1]Résultats!$C$3,VLOOKUP(J$5,Sheet1!$B$15:$AG$104,8,FALSE),0)</f>
        <v>0</v>
      </c>
      <c r="K283" s="151">
        <f ca="1">+IF($C283=[1]Résultats!$C$3,VLOOKUP(K$5,Sheet1!$B$15:$AG$104,8,FALSE),0)</f>
        <v>0</v>
      </c>
      <c r="L283" s="213">
        <f ca="1">+IF($C283=[1]Résultats!$C$3,VLOOKUP(L$5,Sheet1!$B$15:$AG$104,8,FALSE),0)</f>
        <v>0</v>
      </c>
      <c r="M283" s="165">
        <f ca="1">+IF($C283=[1]Résultats!$C$3,VLOOKUP(M$5,Sheet1!$B$15:$AG$104,8,FALSE),0)</f>
        <v>0</v>
      </c>
      <c r="N283" s="165">
        <f ca="1">+IF($C283=[1]Résultats!$C$3,VLOOKUP(N$5,Sheet1!$B$15:$AG$104,8,FALSE),0)</f>
        <v>0</v>
      </c>
      <c r="O283" s="151">
        <f ca="1">+IF($C283=[1]Résultats!$C$3,VLOOKUP(O$5,Sheet1!$B$15:$AG$104,8,FALSE),0)</f>
        <v>0</v>
      </c>
      <c r="P283" s="151">
        <f ca="1">+IF($C283=[1]Résultats!$C$3,VLOOKUP(P$5,Sheet1!$B$15:$AG$104,8,FALSE),0)</f>
        <v>0</v>
      </c>
      <c r="Q283" s="213">
        <f ca="1">+IF($C283=[1]Résultats!$C$3,VLOOKUP(Q$5,Sheet1!$B$15:$AG$104,8,FALSE),0)</f>
        <v>0</v>
      </c>
      <c r="R283" s="151">
        <f ca="1">+IF($C283=[1]Résultats!$C$3,VLOOKUP(R$5,Sheet1!$B$15:$AG$104,8,FALSE),0)</f>
        <v>0</v>
      </c>
      <c r="S283" s="165">
        <f ca="1">+IF($C283=[1]Résultats!$C$3,VLOOKUP(S$5,Sheet1!$B$15:$AG$104,8,FALSE),0)</f>
        <v>0</v>
      </c>
      <c r="T283" s="165">
        <f ca="1">+IF($C283=[1]Résultats!$C$3,VLOOKUP(T$5,Sheet1!$B$15:$AG$104,8,FALSE),0)</f>
        <v>0</v>
      </c>
      <c r="U283" s="151">
        <f ca="1">+IF($C283=[1]Résultats!$C$3,VLOOKUP(U$5,Sheet1!$B$15:$AG$104,8,FALSE),0)</f>
        <v>0</v>
      </c>
      <c r="V283" s="151">
        <f ca="1">+IF($C283=[1]Résultats!$C$3,VLOOKUP(V$5,Sheet1!$B$15:$AG$104,8,FALSE),0)</f>
        <v>0</v>
      </c>
      <c r="W283" s="213">
        <f ca="1">+IF($C283=[1]Résultats!$C$3,VLOOKUP(W$5,Sheet1!$B$15:$AG$104,8,FALSE),0)</f>
        <v>0</v>
      </c>
      <c r="X283" s="165">
        <f ca="1">+IF($C283=[1]Résultats!$C$3,VLOOKUP(X$5,Sheet1!$B$15:$AG$104,8,FALSE),0)</f>
        <v>0</v>
      </c>
      <c r="Y283" s="165">
        <f ca="1">+IF($C283=[1]Résultats!$C$3,VLOOKUP(Y$5,Sheet1!$B$15:$AG$104,8,FALSE),0)</f>
        <v>0</v>
      </c>
      <c r="Z283" s="151">
        <f ca="1">+IF($C283=[1]Résultats!$C$3,VLOOKUP(Z$5,Sheet1!$B$15:$AG$104,8,FALSE),0)</f>
        <v>0</v>
      </c>
      <c r="AA283" s="151">
        <f ca="1">+IF($C283=[1]Résultats!$C$3,VLOOKUP(AA$5,Sheet1!$B$15:$AG$104,8,FALSE),0)</f>
        <v>0</v>
      </c>
      <c r="AB283" s="213">
        <f ca="1">+IF($C283=[1]Résultats!$C$3,VLOOKUP(AB$5,Sheet1!$B$15:$AG$104,8,FALSE),0)</f>
        <v>0</v>
      </c>
      <c r="AC283" s="165">
        <f ca="1">+IF($C283=[1]Résultats!$C$3,VLOOKUP(AC$5,Sheet1!$B$15:$AG$104,8,FALSE),0)</f>
        <v>0</v>
      </c>
      <c r="AD283" s="165">
        <f ca="1">+IF($C283=[1]Résultats!$C$3,VLOOKUP(AD$5,Sheet1!$B$15:$AG$104,8,FALSE),0)</f>
        <v>0</v>
      </c>
      <c r="AE283" s="213">
        <f ca="1">+IF($C283=[1]Résultats!$C$3,VLOOKUP(AE$5,Sheet1!$B$15:$AG$104,8,FALSE),0)</f>
        <v>0</v>
      </c>
      <c r="AF283" s="165">
        <f ca="1">+IF($C283=[1]Résultats!$C$3,VLOOKUP(AF$5,Sheet1!$B$15:$AG$104,8,FALSE),0)</f>
        <v>0</v>
      </c>
      <c r="AG283" s="165">
        <f ca="1">+IF($C283=[1]Résultats!$C$3,VLOOKUP(AG$5,Sheet1!$B$15:$AG$104,8,FALSE),0)</f>
        <v>0</v>
      </c>
      <c r="AH283" s="151">
        <f ca="1">+IF($C283=[1]Résultats!$C$3,VLOOKUP(AH$5,Sheet1!$B$15:$AG$104,8,FALSE),0)</f>
        <v>0</v>
      </c>
      <c r="AI283" s="151">
        <f ca="1">+IF($C283=[1]Résultats!$C$3,VLOOKUP(AI$5,Sheet1!$B$15:$AG$104,8,FALSE),0)</f>
        <v>0</v>
      </c>
      <c r="AJ283" s="213">
        <f ca="1">+IF($C283=[1]Résultats!$C$3,VLOOKUP(AJ$5,Sheet1!$B$15:$AG$104,8,FALSE),0)</f>
        <v>0</v>
      </c>
      <c r="AK283" s="165">
        <f ca="1">+IF($C283=[1]Résultats!$C$3,VLOOKUP(AK$5,Sheet1!$B$15:$AG$104,8,FALSE),0)</f>
        <v>0</v>
      </c>
      <c r="AL283" s="165">
        <f ca="1">+IF($C283=[1]Résultats!$C$3,VLOOKUP(AL$5,Sheet1!$B$15:$AG$104,8,FALSE),0)</f>
        <v>0</v>
      </c>
      <c r="AM283" s="213">
        <f ca="1">+IF($C283=[1]Résultats!$C$3,VLOOKUP(AM$5,Sheet1!$B$15:$AG$104,8,FALSE),0)</f>
        <v>0</v>
      </c>
      <c r="AN283" s="165">
        <f ca="1">+IF($C283=[1]Résultats!$C$3,VLOOKUP(AN$5,Sheet1!$B$15:$AG$104,8,FALSE),0)</f>
        <v>0</v>
      </c>
      <c r="AO283" s="165">
        <f ca="1">+IF($C283=[1]Résultats!$C$3,VLOOKUP(AO$5,Sheet1!$B$15:$AG$104,8,FALSE),0)</f>
        <v>0</v>
      </c>
      <c r="AP283" s="213">
        <f ca="1">+IF($C283=[1]Résultats!$C$3,VLOOKUP(AP$5,Sheet1!$B$15:$AG$104,8,FALSE),0)</f>
        <v>0</v>
      </c>
      <c r="AQ283" s="165">
        <f ca="1">+IF($C283=[1]Résultats!$C$3,VLOOKUP(AQ$5,Sheet1!$B$15:$AG$104,8,FALSE),0)</f>
        <v>0</v>
      </c>
      <c r="AR283" s="165">
        <f ca="1">+IF($C283=[1]Résultats!$C$3,VLOOKUP(AR$5,Sheet1!$B$15:$AG$104,8,FALSE),0)</f>
        <v>0</v>
      </c>
      <c r="AS283" s="151">
        <f ca="1">+IF($C283=[1]Résultats!$C$3,VLOOKUP(AS$5,Sheet1!$B$15:$AG$104,8,FALSE),0)</f>
        <v>0</v>
      </c>
      <c r="AT283" s="151">
        <f ca="1">+IF($C283=[1]Résultats!$C$3,VLOOKUP(AT$5,Sheet1!$B$15:$AG$104,8,FALSE),0)</f>
        <v>0</v>
      </c>
      <c r="AU283" s="213">
        <f ca="1">+IF($C283=[1]Résultats!$C$3,VLOOKUP(AU$5,Sheet1!$B$15:$AG$104,8,FALSE),0)</f>
        <v>0</v>
      </c>
      <c r="AV283" s="151">
        <f ca="1">+IF($C283=[1]Résultats!$C$3,VLOOKUP(AV$5,Sheet1!$B$15:$AG$104,8,FALSE),0)</f>
        <v>0</v>
      </c>
      <c r="AW283" s="151">
        <f ca="1">+IF($C283=[1]Résultats!$C$3,VLOOKUP(AW$5,Sheet1!$B$15:$AG$104,8,FALSE),0)</f>
        <v>0</v>
      </c>
      <c r="AX283" s="151">
        <f ca="1">+IF($C283=[1]Résultats!$C$3,VLOOKUP(AX$5,Sheet1!$B$15:$AG$104,8,FALSE),0)</f>
        <v>0</v>
      </c>
      <c r="AY283" s="151">
        <f ca="1">+IF($C283=[1]Résultats!$C$3,VLOOKUP(AY$5,Sheet1!$B$15:$AG$104,8,FALSE),0)</f>
        <v>0</v>
      </c>
      <c r="AZ283" s="213">
        <f ca="1">+IF($C283=[1]Résultats!$C$3,VLOOKUP(AZ$5,Sheet1!$B$15:$AG$104,8,FALSE),0)</f>
        <v>0</v>
      </c>
      <c r="BA283" s="165">
        <f ca="1">+IF($C283=[1]Résultats!$C$3,VLOOKUP(BA$5,Sheet1!$B$15:$AG$104,8,FALSE),0)</f>
        <v>0</v>
      </c>
      <c r="BB283" s="165">
        <f ca="1">+IF($C283=[1]Résultats!$C$3,VLOOKUP(BB$5,Sheet1!$B$15:$AG$104,8,FALSE),0)</f>
        <v>0</v>
      </c>
      <c r="BC283" s="151">
        <f ca="1">+IF($C283=[1]Résultats!$C$3,VLOOKUP(BC$5,Sheet1!$B$15:$AG$104,8,FALSE),0)</f>
        <v>0</v>
      </c>
      <c r="BD283" s="151">
        <f ca="1">+IF($C283=[1]Résultats!$C$3,VLOOKUP(BD$5,Sheet1!$B$15:$AG$104,8,FALSE),0)</f>
        <v>0</v>
      </c>
      <c r="BE283" s="151">
        <f ca="1">+IF($C283=[1]Résultats!$C$3,VLOOKUP(BE$5,Sheet1!$B$15:$AG$104,8,FALSE),0)</f>
        <v>0</v>
      </c>
      <c r="BF283" s="151">
        <f ca="1">+IF($C283=[1]Résultats!$C$3,VLOOKUP(BF$5,Sheet1!$B$15:$AG$104,8,FALSE),0)</f>
        <v>0</v>
      </c>
      <c r="BG283" s="151">
        <f ca="1">+IF($C283=[1]Résultats!$C$3,VLOOKUP(BG$5,Sheet1!$B$15:$AG$104,8,FALSE),0)</f>
        <v>0</v>
      </c>
      <c r="BH283" s="151">
        <f ca="1">+IF($C283=[1]Résultats!$C$3,VLOOKUP(BH$5,Sheet1!$B$15:$AG$104,8,FALSE),0)</f>
        <v>0</v>
      </c>
      <c r="BI283" s="151">
        <f ca="1">+IF($C283=[1]Résultats!$C$3,VLOOKUP(BI$5,Sheet1!$B$15:$AG$104,8,FALSE),0)</f>
        <v>0</v>
      </c>
      <c r="BJ283" s="151">
        <f ca="1">+IF($C283=[1]Résultats!$C$3,VLOOKUP(BJ$5,Sheet1!$B$15:$AG$104,8,FALSE),0)</f>
        <v>0</v>
      </c>
      <c r="BK283" s="151">
        <f ca="1">+IF($C283=[1]Résultats!$C$3,VLOOKUP(BK$5,Sheet1!$B$15:$AG$104,8,FALSE),0)</f>
        <v>0</v>
      </c>
      <c r="BL283" s="151">
        <f ca="1">+IF($C283=[1]Résultats!$C$3,VLOOKUP(BL$5,Sheet1!$B$15:$AG$104,8,FALSE),0)</f>
        <v>0</v>
      </c>
      <c r="BM283" s="151">
        <f ca="1">+IF($C283=[1]Résultats!$C$3,VLOOKUP(BM$5,Sheet1!$B$15:$AG$104,8,FALSE),0)</f>
        <v>0</v>
      </c>
      <c r="BN283" s="151">
        <f ca="1">+IF($C283=[1]Résultats!$C$3,VLOOKUP(BN$5,Sheet1!$B$15:$AG$104,8,FALSE),0)</f>
        <v>0</v>
      </c>
      <c r="BO283" s="151">
        <f ca="1">+IF($C283=[1]Résultats!$C$3,VLOOKUP(BO$5,Sheet1!$B$15:$AG$104,8,FALSE),0)</f>
        <v>0</v>
      </c>
      <c r="BP283" s="151">
        <f ca="1">+IF($C283=[1]Résultats!$C$3,VLOOKUP(BP$5,Sheet1!$B$15:$AG$104,8,FALSE),0)</f>
        <v>0</v>
      </c>
      <c r="BQ283" s="151">
        <f ca="1">+IF($C283=[1]Résultats!$C$3,VLOOKUP(BQ$5,Sheet1!$B$15:$AG$104,8,FALSE),0)</f>
        <v>0</v>
      </c>
      <c r="BR283" s="151">
        <f ca="1">+IF($C283=[1]Résultats!$C$3,VLOOKUP(BR$5,Sheet1!$B$15:$AG$104,8,FALSE),0)</f>
        <v>0</v>
      </c>
      <c r="BS283" s="151">
        <f ca="1">+IF($C283=[1]Résultats!$C$3,VLOOKUP(BS$5,Sheet1!$B$15:$AG$104,8,FALSE),0)</f>
        <v>0</v>
      </c>
      <c r="BT283" s="151">
        <f ca="1">+IF($C283=[1]Résultats!$C$3,VLOOKUP(BT$5,Sheet1!$B$15:$AG$104,8,FALSE),0)</f>
        <v>0</v>
      </c>
      <c r="BU283" s="151">
        <f ca="1">+IF($C283=[1]Résultats!$C$3,VLOOKUP(BU$5,Sheet1!$B$15:$AG$104,8,FALSE),0)</f>
        <v>0</v>
      </c>
      <c r="BV283" s="151">
        <f ca="1">+IF($C283=[1]Résultats!$C$3,VLOOKUP(BV$5,Sheet1!$B$15:$AG$104,8,FALSE),0)</f>
        <v>0</v>
      </c>
      <c r="BW283" s="151">
        <f ca="1">+IF($C283=[1]Résultats!$C$3,VLOOKUP(BW$5,Sheet1!$B$15:$AG$104,8,FALSE),0)</f>
        <v>0</v>
      </c>
      <c r="BX283" s="151">
        <f ca="1">+IF($C283=[1]Résultats!$C$3,VLOOKUP(BX$5,Sheet1!$B$15:$AG$104,8,FALSE),0)</f>
        <v>0</v>
      </c>
      <c r="BY283" s="151">
        <f ca="1">+IF($C283=[1]Résultats!$C$3,VLOOKUP(BY$5,Sheet1!$B$15:$AG$104,8,FALSE),0)</f>
        <v>0</v>
      </c>
      <c r="BZ283" s="151">
        <f ca="1">+IF($C283=[1]Résultats!$C$3,VLOOKUP(BZ$5,Sheet1!$B$15:$AG$104,8,FALSE),0)</f>
        <v>0</v>
      </c>
    </row>
    <row r="284" spans="1:78" ht="15.75" customHeight="1" x14ac:dyDescent="0.2">
      <c r="A284" s="1">
        <f t="shared" ca="1" si="14"/>
        <v>0</v>
      </c>
      <c r="B284" s="1">
        <f t="shared" ca="1" si="13"/>
        <v>0</v>
      </c>
      <c r="C284" s="136">
        <f>Hébergement!C284</f>
        <v>43379</v>
      </c>
      <c r="D284" s="150">
        <f ca="1">+IF($C284=[1]Résultats!$C$3,VLOOKUP(D$5,Sheet1!$B$15:$AG$104,8,FALSE),0)</f>
        <v>0</v>
      </c>
      <c r="E284" s="150">
        <f ca="1">+IF($C284=[1]Résultats!$C$3,VLOOKUP(E$5,Sheet1!$B$15:$AG$104,8,FALSE),0)</f>
        <v>0</v>
      </c>
      <c r="F284" s="150">
        <f ca="1">+IF($C284=[1]Résultats!$C$3,VLOOKUP(F$5,Sheet1!$B$15:$AG$104,8,FALSE),0)</f>
        <v>0</v>
      </c>
      <c r="G284" s="150">
        <f ca="1">+IF($C284=[1]Résultats!$C$3,VLOOKUP(G$5,Sheet1!$B$15:$AG$104,8,FALSE),0)</f>
        <v>0</v>
      </c>
      <c r="H284" s="150">
        <f ca="1">+IF($C284=[1]Résultats!$C$3,VLOOKUP(H$5,Sheet1!$B$15:$AG$104,8,FALSE),0)</f>
        <v>0</v>
      </c>
      <c r="I284" s="150">
        <f ca="1">+IF($C284=[1]Résultats!$C$3,VLOOKUP(I$5,Sheet1!$B$15:$AG$104,8,FALSE),0)</f>
        <v>0</v>
      </c>
      <c r="J284" s="151">
        <f ca="1">+IF($C284=[1]Résultats!$C$3,VLOOKUP(J$5,Sheet1!$B$15:$AG$104,8,FALSE),0)</f>
        <v>0</v>
      </c>
      <c r="K284" s="151">
        <f ca="1">+IF($C284=[1]Résultats!$C$3,VLOOKUP(K$5,Sheet1!$B$15:$AG$104,8,FALSE),0)</f>
        <v>0</v>
      </c>
      <c r="L284" s="213">
        <f ca="1">+IF($C284=[1]Résultats!$C$3,VLOOKUP(L$5,Sheet1!$B$15:$AG$104,8,FALSE),0)</f>
        <v>0</v>
      </c>
      <c r="M284" s="165">
        <f ca="1">+IF($C284=[1]Résultats!$C$3,VLOOKUP(M$5,Sheet1!$B$15:$AG$104,8,FALSE),0)</f>
        <v>0</v>
      </c>
      <c r="N284" s="165">
        <f ca="1">+IF($C284=[1]Résultats!$C$3,VLOOKUP(N$5,Sheet1!$B$15:$AG$104,8,FALSE),0)</f>
        <v>0</v>
      </c>
      <c r="O284" s="151">
        <f ca="1">+IF($C284=[1]Résultats!$C$3,VLOOKUP(O$5,Sheet1!$B$15:$AG$104,8,FALSE),0)</f>
        <v>0</v>
      </c>
      <c r="P284" s="151">
        <f ca="1">+IF($C284=[1]Résultats!$C$3,VLOOKUP(P$5,Sheet1!$B$15:$AG$104,8,FALSE),0)</f>
        <v>0</v>
      </c>
      <c r="Q284" s="213">
        <f ca="1">+IF($C284=[1]Résultats!$C$3,VLOOKUP(Q$5,Sheet1!$B$15:$AG$104,8,FALSE),0)</f>
        <v>0</v>
      </c>
      <c r="R284" s="151">
        <f ca="1">+IF($C284=[1]Résultats!$C$3,VLOOKUP(R$5,Sheet1!$B$15:$AG$104,8,FALSE),0)</f>
        <v>0</v>
      </c>
      <c r="S284" s="165">
        <f ca="1">+IF($C284=[1]Résultats!$C$3,VLOOKUP(S$5,Sheet1!$B$15:$AG$104,8,FALSE),0)</f>
        <v>0</v>
      </c>
      <c r="T284" s="165">
        <f ca="1">+IF($C284=[1]Résultats!$C$3,VLOOKUP(T$5,Sheet1!$B$15:$AG$104,8,FALSE),0)</f>
        <v>0</v>
      </c>
      <c r="U284" s="151">
        <f ca="1">+IF($C284=[1]Résultats!$C$3,VLOOKUP(U$5,Sheet1!$B$15:$AG$104,8,FALSE),0)</f>
        <v>0</v>
      </c>
      <c r="V284" s="151">
        <f ca="1">+IF($C284=[1]Résultats!$C$3,VLOOKUP(V$5,Sheet1!$B$15:$AG$104,8,FALSE),0)</f>
        <v>0</v>
      </c>
      <c r="W284" s="213">
        <f ca="1">+IF($C284=[1]Résultats!$C$3,VLOOKUP(W$5,Sheet1!$B$15:$AG$104,8,FALSE),0)</f>
        <v>0</v>
      </c>
      <c r="X284" s="165">
        <f ca="1">+IF($C284=[1]Résultats!$C$3,VLOOKUP(X$5,Sheet1!$B$15:$AG$104,8,FALSE),0)</f>
        <v>0</v>
      </c>
      <c r="Y284" s="165">
        <f ca="1">+IF($C284=[1]Résultats!$C$3,VLOOKUP(Y$5,Sheet1!$B$15:$AG$104,8,FALSE),0)</f>
        <v>0</v>
      </c>
      <c r="Z284" s="151">
        <f ca="1">+IF($C284=[1]Résultats!$C$3,VLOOKUP(Z$5,Sheet1!$B$15:$AG$104,8,FALSE),0)</f>
        <v>0</v>
      </c>
      <c r="AA284" s="151">
        <f ca="1">+IF($C284=[1]Résultats!$C$3,VLOOKUP(AA$5,Sheet1!$B$15:$AG$104,8,FALSE),0)</f>
        <v>0</v>
      </c>
      <c r="AB284" s="213">
        <f ca="1">+IF($C284=[1]Résultats!$C$3,VLOOKUP(AB$5,Sheet1!$B$15:$AG$104,8,FALSE),0)</f>
        <v>0</v>
      </c>
      <c r="AC284" s="165">
        <f ca="1">+IF($C284=[1]Résultats!$C$3,VLOOKUP(AC$5,Sheet1!$B$15:$AG$104,8,FALSE),0)</f>
        <v>0</v>
      </c>
      <c r="AD284" s="165">
        <f ca="1">+IF($C284=[1]Résultats!$C$3,VLOOKUP(AD$5,Sheet1!$B$15:$AG$104,8,FALSE),0)</f>
        <v>0</v>
      </c>
      <c r="AE284" s="213">
        <f ca="1">+IF($C284=[1]Résultats!$C$3,VLOOKUP(AE$5,Sheet1!$B$15:$AG$104,8,FALSE),0)</f>
        <v>0</v>
      </c>
      <c r="AF284" s="165">
        <f ca="1">+IF($C284=[1]Résultats!$C$3,VLOOKUP(AF$5,Sheet1!$B$15:$AG$104,8,FALSE),0)</f>
        <v>0</v>
      </c>
      <c r="AG284" s="165">
        <f ca="1">+IF($C284=[1]Résultats!$C$3,VLOOKUP(AG$5,Sheet1!$B$15:$AG$104,8,FALSE),0)</f>
        <v>0</v>
      </c>
      <c r="AH284" s="151">
        <f ca="1">+IF($C284=[1]Résultats!$C$3,VLOOKUP(AH$5,Sheet1!$B$15:$AG$104,8,FALSE),0)</f>
        <v>0</v>
      </c>
      <c r="AI284" s="151">
        <f ca="1">+IF($C284=[1]Résultats!$C$3,VLOOKUP(AI$5,Sheet1!$B$15:$AG$104,8,FALSE),0)</f>
        <v>0</v>
      </c>
      <c r="AJ284" s="213">
        <f ca="1">+IF($C284=[1]Résultats!$C$3,VLOOKUP(AJ$5,Sheet1!$B$15:$AG$104,8,FALSE),0)</f>
        <v>0</v>
      </c>
      <c r="AK284" s="165">
        <f ca="1">+IF($C284=[1]Résultats!$C$3,VLOOKUP(AK$5,Sheet1!$B$15:$AG$104,8,FALSE),0)</f>
        <v>0</v>
      </c>
      <c r="AL284" s="165">
        <f ca="1">+IF($C284=[1]Résultats!$C$3,VLOOKUP(AL$5,Sheet1!$B$15:$AG$104,8,FALSE),0)</f>
        <v>0</v>
      </c>
      <c r="AM284" s="213">
        <f ca="1">+IF($C284=[1]Résultats!$C$3,VLOOKUP(AM$5,Sheet1!$B$15:$AG$104,8,FALSE),0)</f>
        <v>0</v>
      </c>
      <c r="AN284" s="165">
        <f ca="1">+IF($C284=[1]Résultats!$C$3,VLOOKUP(AN$5,Sheet1!$B$15:$AG$104,8,FALSE),0)</f>
        <v>0</v>
      </c>
      <c r="AO284" s="165">
        <f ca="1">+IF($C284=[1]Résultats!$C$3,VLOOKUP(AO$5,Sheet1!$B$15:$AG$104,8,FALSE),0)</f>
        <v>0</v>
      </c>
      <c r="AP284" s="213">
        <f ca="1">+IF($C284=[1]Résultats!$C$3,VLOOKUP(AP$5,Sheet1!$B$15:$AG$104,8,FALSE),0)</f>
        <v>0</v>
      </c>
      <c r="AQ284" s="165">
        <f ca="1">+IF($C284=[1]Résultats!$C$3,VLOOKUP(AQ$5,Sheet1!$B$15:$AG$104,8,FALSE),0)</f>
        <v>0</v>
      </c>
      <c r="AR284" s="165">
        <f ca="1">+IF($C284=[1]Résultats!$C$3,VLOOKUP(AR$5,Sheet1!$B$15:$AG$104,8,FALSE),0)</f>
        <v>0</v>
      </c>
      <c r="AS284" s="151">
        <f ca="1">+IF($C284=[1]Résultats!$C$3,VLOOKUP(AS$5,Sheet1!$B$15:$AG$104,8,FALSE),0)</f>
        <v>0</v>
      </c>
      <c r="AT284" s="151">
        <f ca="1">+IF($C284=[1]Résultats!$C$3,VLOOKUP(AT$5,Sheet1!$B$15:$AG$104,8,FALSE),0)</f>
        <v>0</v>
      </c>
      <c r="AU284" s="213">
        <f ca="1">+IF($C284=[1]Résultats!$C$3,VLOOKUP(AU$5,Sheet1!$B$15:$AG$104,8,FALSE),0)</f>
        <v>0</v>
      </c>
      <c r="AV284" s="151">
        <f ca="1">+IF($C284=[1]Résultats!$C$3,VLOOKUP(AV$5,Sheet1!$B$15:$AG$104,8,FALSE),0)</f>
        <v>0</v>
      </c>
      <c r="AW284" s="151">
        <f ca="1">+IF($C284=[1]Résultats!$C$3,VLOOKUP(AW$5,Sheet1!$B$15:$AG$104,8,FALSE),0)</f>
        <v>0</v>
      </c>
      <c r="AX284" s="151">
        <f ca="1">+IF($C284=[1]Résultats!$C$3,VLOOKUP(AX$5,Sheet1!$B$15:$AG$104,8,FALSE),0)</f>
        <v>0</v>
      </c>
      <c r="AY284" s="151">
        <f ca="1">+IF($C284=[1]Résultats!$C$3,VLOOKUP(AY$5,Sheet1!$B$15:$AG$104,8,FALSE),0)</f>
        <v>0</v>
      </c>
      <c r="AZ284" s="213">
        <f ca="1">+IF($C284=[1]Résultats!$C$3,VLOOKUP(AZ$5,Sheet1!$B$15:$AG$104,8,FALSE),0)</f>
        <v>0</v>
      </c>
      <c r="BA284" s="165">
        <f ca="1">+IF($C284=[1]Résultats!$C$3,VLOOKUP(BA$5,Sheet1!$B$15:$AG$104,8,FALSE),0)</f>
        <v>0</v>
      </c>
      <c r="BB284" s="165">
        <f ca="1">+IF($C284=[1]Résultats!$C$3,VLOOKUP(BB$5,Sheet1!$B$15:$AG$104,8,FALSE),0)</f>
        <v>0</v>
      </c>
      <c r="BC284" s="151">
        <f ca="1">+IF($C284=[1]Résultats!$C$3,VLOOKUP(BC$5,Sheet1!$B$15:$AG$104,8,FALSE),0)</f>
        <v>0</v>
      </c>
      <c r="BD284" s="151">
        <f ca="1">+IF($C284=[1]Résultats!$C$3,VLOOKUP(BD$5,Sheet1!$B$15:$AG$104,8,FALSE),0)</f>
        <v>0</v>
      </c>
      <c r="BE284" s="151">
        <f ca="1">+IF($C284=[1]Résultats!$C$3,VLOOKUP(BE$5,Sheet1!$B$15:$AG$104,8,FALSE),0)</f>
        <v>0</v>
      </c>
      <c r="BF284" s="151">
        <f ca="1">+IF($C284=[1]Résultats!$C$3,VLOOKUP(BF$5,Sheet1!$B$15:$AG$104,8,FALSE),0)</f>
        <v>0</v>
      </c>
      <c r="BG284" s="151">
        <f ca="1">+IF($C284=[1]Résultats!$C$3,VLOOKUP(BG$5,Sheet1!$B$15:$AG$104,8,FALSE),0)</f>
        <v>0</v>
      </c>
      <c r="BH284" s="151">
        <f ca="1">+IF($C284=[1]Résultats!$C$3,VLOOKUP(BH$5,Sheet1!$B$15:$AG$104,8,FALSE),0)</f>
        <v>0</v>
      </c>
      <c r="BI284" s="151">
        <f ca="1">+IF($C284=[1]Résultats!$C$3,VLOOKUP(BI$5,Sheet1!$B$15:$AG$104,8,FALSE),0)</f>
        <v>0</v>
      </c>
      <c r="BJ284" s="151">
        <f ca="1">+IF($C284=[1]Résultats!$C$3,VLOOKUP(BJ$5,Sheet1!$B$15:$AG$104,8,FALSE),0)</f>
        <v>0</v>
      </c>
      <c r="BK284" s="151">
        <f ca="1">+IF($C284=[1]Résultats!$C$3,VLOOKUP(BK$5,Sheet1!$B$15:$AG$104,8,FALSE),0)</f>
        <v>0</v>
      </c>
      <c r="BL284" s="151">
        <f ca="1">+IF($C284=[1]Résultats!$C$3,VLOOKUP(BL$5,Sheet1!$B$15:$AG$104,8,FALSE),0)</f>
        <v>0</v>
      </c>
      <c r="BM284" s="151">
        <f ca="1">+IF($C284=[1]Résultats!$C$3,VLOOKUP(BM$5,Sheet1!$B$15:$AG$104,8,FALSE),0)</f>
        <v>0</v>
      </c>
      <c r="BN284" s="151">
        <f ca="1">+IF($C284=[1]Résultats!$C$3,VLOOKUP(BN$5,Sheet1!$B$15:$AG$104,8,FALSE),0)</f>
        <v>0</v>
      </c>
      <c r="BO284" s="151">
        <f ca="1">+IF($C284=[1]Résultats!$C$3,VLOOKUP(BO$5,Sheet1!$B$15:$AG$104,8,FALSE),0)</f>
        <v>0</v>
      </c>
      <c r="BP284" s="151">
        <f ca="1">+IF($C284=[1]Résultats!$C$3,VLOOKUP(BP$5,Sheet1!$B$15:$AG$104,8,FALSE),0)</f>
        <v>0</v>
      </c>
      <c r="BQ284" s="151">
        <f ca="1">+IF($C284=[1]Résultats!$C$3,VLOOKUP(BQ$5,Sheet1!$B$15:$AG$104,8,FALSE),0)</f>
        <v>0</v>
      </c>
      <c r="BR284" s="151">
        <f ca="1">+IF($C284=[1]Résultats!$C$3,VLOOKUP(BR$5,Sheet1!$B$15:$AG$104,8,FALSE),0)</f>
        <v>0</v>
      </c>
      <c r="BS284" s="151">
        <f ca="1">+IF($C284=[1]Résultats!$C$3,VLOOKUP(BS$5,Sheet1!$B$15:$AG$104,8,FALSE),0)</f>
        <v>0</v>
      </c>
      <c r="BT284" s="151">
        <f ca="1">+IF($C284=[1]Résultats!$C$3,VLOOKUP(BT$5,Sheet1!$B$15:$AG$104,8,FALSE),0)</f>
        <v>0</v>
      </c>
      <c r="BU284" s="151">
        <f ca="1">+IF($C284=[1]Résultats!$C$3,VLOOKUP(BU$5,Sheet1!$B$15:$AG$104,8,FALSE),0)</f>
        <v>0</v>
      </c>
      <c r="BV284" s="151">
        <f ca="1">+IF($C284=[1]Résultats!$C$3,VLOOKUP(BV$5,Sheet1!$B$15:$AG$104,8,FALSE),0)</f>
        <v>0</v>
      </c>
      <c r="BW284" s="151">
        <f ca="1">+IF($C284=[1]Résultats!$C$3,VLOOKUP(BW$5,Sheet1!$B$15:$AG$104,8,FALSE),0)</f>
        <v>0</v>
      </c>
      <c r="BX284" s="151">
        <f ca="1">+IF($C284=[1]Résultats!$C$3,VLOOKUP(BX$5,Sheet1!$B$15:$AG$104,8,FALSE),0)</f>
        <v>0</v>
      </c>
      <c r="BY284" s="151">
        <f ca="1">+IF($C284=[1]Résultats!$C$3,VLOOKUP(BY$5,Sheet1!$B$15:$AG$104,8,FALSE),0)</f>
        <v>0</v>
      </c>
      <c r="BZ284" s="151">
        <f ca="1">+IF($C284=[1]Résultats!$C$3,VLOOKUP(BZ$5,Sheet1!$B$15:$AG$104,8,FALSE),0)</f>
        <v>0</v>
      </c>
    </row>
    <row r="285" spans="1:78" ht="15.75" customHeight="1" x14ac:dyDescent="0.2">
      <c r="A285" s="1">
        <f t="shared" ca="1" si="14"/>
        <v>0</v>
      </c>
      <c r="B285" s="1">
        <f t="shared" ca="1" si="13"/>
        <v>0</v>
      </c>
      <c r="C285" s="136">
        <f>Hébergement!C285</f>
        <v>43380</v>
      </c>
      <c r="D285" s="150">
        <f ca="1">+IF($C285=[1]Résultats!$C$3,VLOOKUP(D$5,Sheet1!$B$15:$AG$104,8,FALSE),0)</f>
        <v>0</v>
      </c>
      <c r="E285" s="150">
        <f ca="1">+IF($C285=[1]Résultats!$C$3,VLOOKUP(E$5,Sheet1!$B$15:$AG$104,8,FALSE),0)</f>
        <v>0</v>
      </c>
      <c r="F285" s="150">
        <f ca="1">+IF($C285=[1]Résultats!$C$3,VLOOKUP(F$5,Sheet1!$B$15:$AG$104,8,FALSE),0)</f>
        <v>0</v>
      </c>
      <c r="G285" s="150">
        <f ca="1">+IF($C285=[1]Résultats!$C$3,VLOOKUP(G$5,Sheet1!$B$15:$AG$104,8,FALSE),0)</f>
        <v>0</v>
      </c>
      <c r="H285" s="150">
        <f ca="1">+IF($C285=[1]Résultats!$C$3,VLOOKUP(H$5,Sheet1!$B$15:$AG$104,8,FALSE),0)</f>
        <v>0</v>
      </c>
      <c r="I285" s="150">
        <f ca="1">+IF($C285=[1]Résultats!$C$3,VLOOKUP(I$5,Sheet1!$B$15:$AG$104,8,FALSE),0)</f>
        <v>0</v>
      </c>
      <c r="J285" s="151">
        <f ca="1">+IF($C285=[1]Résultats!$C$3,VLOOKUP(J$5,Sheet1!$B$15:$AG$104,8,FALSE),0)</f>
        <v>0</v>
      </c>
      <c r="K285" s="151">
        <f ca="1">+IF($C285=[1]Résultats!$C$3,VLOOKUP(K$5,Sheet1!$B$15:$AG$104,8,FALSE),0)</f>
        <v>0</v>
      </c>
      <c r="L285" s="213">
        <f ca="1">+IF($C285=[1]Résultats!$C$3,VLOOKUP(L$5,Sheet1!$B$15:$AG$104,8,FALSE),0)</f>
        <v>0</v>
      </c>
      <c r="M285" s="165">
        <f ca="1">+IF($C285=[1]Résultats!$C$3,VLOOKUP(M$5,Sheet1!$B$15:$AG$104,8,FALSE),0)</f>
        <v>0</v>
      </c>
      <c r="N285" s="165">
        <f ca="1">+IF($C285=[1]Résultats!$C$3,VLOOKUP(N$5,Sheet1!$B$15:$AG$104,8,FALSE),0)</f>
        <v>0</v>
      </c>
      <c r="O285" s="151">
        <f ca="1">+IF($C285=[1]Résultats!$C$3,VLOOKUP(O$5,Sheet1!$B$15:$AG$104,8,FALSE),0)</f>
        <v>0</v>
      </c>
      <c r="P285" s="151">
        <f ca="1">+IF($C285=[1]Résultats!$C$3,VLOOKUP(P$5,Sheet1!$B$15:$AG$104,8,FALSE),0)</f>
        <v>0</v>
      </c>
      <c r="Q285" s="213">
        <f ca="1">+IF($C285=[1]Résultats!$C$3,VLOOKUP(Q$5,Sheet1!$B$15:$AG$104,8,FALSE),0)</f>
        <v>0</v>
      </c>
      <c r="R285" s="151">
        <f ca="1">+IF($C285=[1]Résultats!$C$3,VLOOKUP(R$5,Sheet1!$B$15:$AG$104,8,FALSE),0)</f>
        <v>0</v>
      </c>
      <c r="S285" s="165">
        <f ca="1">+IF($C285=[1]Résultats!$C$3,VLOOKUP(S$5,Sheet1!$B$15:$AG$104,8,FALSE),0)</f>
        <v>0</v>
      </c>
      <c r="T285" s="165">
        <f ca="1">+IF($C285=[1]Résultats!$C$3,VLOOKUP(T$5,Sheet1!$B$15:$AG$104,8,FALSE),0)</f>
        <v>0</v>
      </c>
      <c r="U285" s="151">
        <f ca="1">+IF($C285=[1]Résultats!$C$3,VLOOKUP(U$5,Sheet1!$B$15:$AG$104,8,FALSE),0)</f>
        <v>0</v>
      </c>
      <c r="V285" s="151">
        <f ca="1">+IF($C285=[1]Résultats!$C$3,VLOOKUP(V$5,Sheet1!$B$15:$AG$104,8,FALSE),0)</f>
        <v>0</v>
      </c>
      <c r="W285" s="213">
        <f ca="1">+IF($C285=[1]Résultats!$C$3,VLOOKUP(W$5,Sheet1!$B$15:$AG$104,8,FALSE),0)</f>
        <v>0</v>
      </c>
      <c r="X285" s="165">
        <f ca="1">+IF($C285=[1]Résultats!$C$3,VLOOKUP(X$5,Sheet1!$B$15:$AG$104,8,FALSE),0)</f>
        <v>0</v>
      </c>
      <c r="Y285" s="165">
        <f ca="1">+IF($C285=[1]Résultats!$C$3,VLOOKUP(Y$5,Sheet1!$B$15:$AG$104,8,FALSE),0)</f>
        <v>0</v>
      </c>
      <c r="Z285" s="151">
        <f ca="1">+IF($C285=[1]Résultats!$C$3,VLOOKUP(Z$5,Sheet1!$B$15:$AG$104,8,FALSE),0)</f>
        <v>0</v>
      </c>
      <c r="AA285" s="151">
        <f ca="1">+IF($C285=[1]Résultats!$C$3,VLOOKUP(AA$5,Sheet1!$B$15:$AG$104,8,FALSE),0)</f>
        <v>0</v>
      </c>
      <c r="AB285" s="213">
        <f ca="1">+IF($C285=[1]Résultats!$C$3,VLOOKUP(AB$5,Sheet1!$B$15:$AG$104,8,FALSE),0)</f>
        <v>0</v>
      </c>
      <c r="AC285" s="165">
        <f ca="1">+IF($C285=[1]Résultats!$C$3,VLOOKUP(AC$5,Sheet1!$B$15:$AG$104,8,FALSE),0)</f>
        <v>0</v>
      </c>
      <c r="AD285" s="165">
        <f ca="1">+IF($C285=[1]Résultats!$C$3,VLOOKUP(AD$5,Sheet1!$B$15:$AG$104,8,FALSE),0)</f>
        <v>0</v>
      </c>
      <c r="AE285" s="213">
        <f ca="1">+IF($C285=[1]Résultats!$C$3,VLOOKUP(AE$5,Sheet1!$B$15:$AG$104,8,FALSE),0)</f>
        <v>0</v>
      </c>
      <c r="AF285" s="165">
        <f ca="1">+IF($C285=[1]Résultats!$C$3,VLOOKUP(AF$5,Sheet1!$B$15:$AG$104,8,FALSE),0)</f>
        <v>0</v>
      </c>
      <c r="AG285" s="165">
        <f ca="1">+IF($C285=[1]Résultats!$C$3,VLOOKUP(AG$5,Sheet1!$B$15:$AG$104,8,FALSE),0)</f>
        <v>0</v>
      </c>
      <c r="AH285" s="151">
        <f ca="1">+IF($C285=[1]Résultats!$C$3,VLOOKUP(AH$5,Sheet1!$B$15:$AG$104,8,FALSE),0)</f>
        <v>0</v>
      </c>
      <c r="AI285" s="151">
        <f ca="1">+IF($C285=[1]Résultats!$C$3,VLOOKUP(AI$5,Sheet1!$B$15:$AG$104,8,FALSE),0)</f>
        <v>0</v>
      </c>
      <c r="AJ285" s="213">
        <f ca="1">+IF($C285=[1]Résultats!$C$3,VLOOKUP(AJ$5,Sheet1!$B$15:$AG$104,8,FALSE),0)</f>
        <v>0</v>
      </c>
      <c r="AK285" s="165">
        <f ca="1">+IF($C285=[1]Résultats!$C$3,VLOOKUP(AK$5,Sheet1!$B$15:$AG$104,8,FALSE),0)</f>
        <v>0</v>
      </c>
      <c r="AL285" s="165">
        <f ca="1">+IF($C285=[1]Résultats!$C$3,VLOOKUP(AL$5,Sheet1!$B$15:$AG$104,8,FALSE),0)</f>
        <v>0</v>
      </c>
      <c r="AM285" s="213">
        <f ca="1">+IF($C285=[1]Résultats!$C$3,VLOOKUP(AM$5,Sheet1!$B$15:$AG$104,8,FALSE),0)</f>
        <v>0</v>
      </c>
      <c r="AN285" s="165">
        <f ca="1">+IF($C285=[1]Résultats!$C$3,VLOOKUP(AN$5,Sheet1!$B$15:$AG$104,8,FALSE),0)</f>
        <v>0</v>
      </c>
      <c r="AO285" s="165">
        <f ca="1">+IF($C285=[1]Résultats!$C$3,VLOOKUP(AO$5,Sheet1!$B$15:$AG$104,8,FALSE),0)</f>
        <v>0</v>
      </c>
      <c r="AP285" s="213">
        <f ca="1">+IF($C285=[1]Résultats!$C$3,VLOOKUP(AP$5,Sheet1!$B$15:$AG$104,8,FALSE),0)</f>
        <v>0</v>
      </c>
      <c r="AQ285" s="165">
        <f ca="1">+IF($C285=[1]Résultats!$C$3,VLOOKUP(AQ$5,Sheet1!$B$15:$AG$104,8,FALSE),0)</f>
        <v>0</v>
      </c>
      <c r="AR285" s="165">
        <f ca="1">+IF($C285=[1]Résultats!$C$3,VLOOKUP(AR$5,Sheet1!$B$15:$AG$104,8,FALSE),0)</f>
        <v>0</v>
      </c>
      <c r="AS285" s="151">
        <f ca="1">+IF($C285=[1]Résultats!$C$3,VLOOKUP(AS$5,Sheet1!$B$15:$AG$104,8,FALSE),0)</f>
        <v>0</v>
      </c>
      <c r="AT285" s="151">
        <f ca="1">+IF($C285=[1]Résultats!$C$3,VLOOKUP(AT$5,Sheet1!$B$15:$AG$104,8,FALSE),0)</f>
        <v>0</v>
      </c>
      <c r="AU285" s="213">
        <f ca="1">+IF($C285=[1]Résultats!$C$3,VLOOKUP(AU$5,Sheet1!$B$15:$AG$104,8,FALSE),0)</f>
        <v>0</v>
      </c>
      <c r="AV285" s="151">
        <f ca="1">+IF($C285=[1]Résultats!$C$3,VLOOKUP(AV$5,Sheet1!$B$15:$AG$104,8,FALSE),0)</f>
        <v>0</v>
      </c>
      <c r="AW285" s="151">
        <f ca="1">+IF($C285=[1]Résultats!$C$3,VLOOKUP(AW$5,Sheet1!$B$15:$AG$104,8,FALSE),0)</f>
        <v>0</v>
      </c>
      <c r="AX285" s="151">
        <f ca="1">+IF($C285=[1]Résultats!$C$3,VLOOKUP(AX$5,Sheet1!$B$15:$AG$104,8,FALSE),0)</f>
        <v>0</v>
      </c>
      <c r="AY285" s="151">
        <f ca="1">+IF($C285=[1]Résultats!$C$3,VLOOKUP(AY$5,Sheet1!$B$15:$AG$104,8,FALSE),0)</f>
        <v>0</v>
      </c>
      <c r="AZ285" s="213">
        <f ca="1">+IF($C285=[1]Résultats!$C$3,VLOOKUP(AZ$5,Sheet1!$B$15:$AG$104,8,FALSE),0)</f>
        <v>0</v>
      </c>
      <c r="BA285" s="165">
        <f ca="1">+IF($C285=[1]Résultats!$C$3,VLOOKUP(BA$5,Sheet1!$B$15:$AG$104,8,FALSE),0)</f>
        <v>0</v>
      </c>
      <c r="BB285" s="165">
        <f ca="1">+IF($C285=[1]Résultats!$C$3,VLOOKUP(BB$5,Sheet1!$B$15:$AG$104,8,FALSE),0)</f>
        <v>0</v>
      </c>
      <c r="BC285" s="151">
        <f ca="1">+IF($C285=[1]Résultats!$C$3,VLOOKUP(BC$5,Sheet1!$B$15:$AG$104,8,FALSE),0)</f>
        <v>0</v>
      </c>
      <c r="BD285" s="151">
        <f ca="1">+IF($C285=[1]Résultats!$C$3,VLOOKUP(BD$5,Sheet1!$B$15:$AG$104,8,FALSE),0)</f>
        <v>0</v>
      </c>
      <c r="BE285" s="151">
        <f ca="1">+IF($C285=[1]Résultats!$C$3,VLOOKUP(BE$5,Sheet1!$B$15:$AG$104,8,FALSE),0)</f>
        <v>0</v>
      </c>
      <c r="BF285" s="151">
        <f ca="1">+IF($C285=[1]Résultats!$C$3,VLOOKUP(BF$5,Sheet1!$B$15:$AG$104,8,FALSE),0)</f>
        <v>0</v>
      </c>
      <c r="BG285" s="151">
        <f ca="1">+IF($C285=[1]Résultats!$C$3,VLOOKUP(BG$5,Sheet1!$B$15:$AG$104,8,FALSE),0)</f>
        <v>0</v>
      </c>
      <c r="BH285" s="151">
        <f ca="1">+IF($C285=[1]Résultats!$C$3,VLOOKUP(BH$5,Sheet1!$B$15:$AG$104,8,FALSE),0)</f>
        <v>0</v>
      </c>
      <c r="BI285" s="151">
        <f ca="1">+IF($C285=[1]Résultats!$C$3,VLOOKUP(BI$5,Sheet1!$B$15:$AG$104,8,FALSE),0)</f>
        <v>0</v>
      </c>
      <c r="BJ285" s="151">
        <f ca="1">+IF($C285=[1]Résultats!$C$3,VLOOKUP(BJ$5,Sheet1!$B$15:$AG$104,8,FALSE),0)</f>
        <v>0</v>
      </c>
      <c r="BK285" s="151">
        <f ca="1">+IF($C285=[1]Résultats!$C$3,VLOOKUP(BK$5,Sheet1!$B$15:$AG$104,8,FALSE),0)</f>
        <v>0</v>
      </c>
      <c r="BL285" s="151">
        <f ca="1">+IF($C285=[1]Résultats!$C$3,VLOOKUP(BL$5,Sheet1!$B$15:$AG$104,8,FALSE),0)</f>
        <v>0</v>
      </c>
      <c r="BM285" s="151">
        <f ca="1">+IF($C285=[1]Résultats!$C$3,VLOOKUP(BM$5,Sheet1!$B$15:$AG$104,8,FALSE),0)</f>
        <v>0</v>
      </c>
      <c r="BN285" s="151">
        <f ca="1">+IF($C285=[1]Résultats!$C$3,VLOOKUP(BN$5,Sheet1!$B$15:$AG$104,8,FALSE),0)</f>
        <v>0</v>
      </c>
      <c r="BO285" s="151">
        <f ca="1">+IF($C285=[1]Résultats!$C$3,VLOOKUP(BO$5,Sheet1!$B$15:$AG$104,8,FALSE),0)</f>
        <v>0</v>
      </c>
      <c r="BP285" s="151">
        <f ca="1">+IF($C285=[1]Résultats!$C$3,VLOOKUP(BP$5,Sheet1!$B$15:$AG$104,8,FALSE),0)</f>
        <v>0</v>
      </c>
      <c r="BQ285" s="151">
        <f ca="1">+IF($C285=[1]Résultats!$C$3,VLOOKUP(BQ$5,Sheet1!$B$15:$AG$104,8,FALSE),0)</f>
        <v>0</v>
      </c>
      <c r="BR285" s="151">
        <f ca="1">+IF($C285=[1]Résultats!$C$3,VLOOKUP(BR$5,Sheet1!$B$15:$AG$104,8,FALSE),0)</f>
        <v>0</v>
      </c>
      <c r="BS285" s="151">
        <f ca="1">+IF($C285=[1]Résultats!$C$3,VLOOKUP(BS$5,Sheet1!$B$15:$AG$104,8,FALSE),0)</f>
        <v>0</v>
      </c>
      <c r="BT285" s="151">
        <f ca="1">+IF($C285=[1]Résultats!$C$3,VLOOKUP(BT$5,Sheet1!$B$15:$AG$104,8,FALSE),0)</f>
        <v>0</v>
      </c>
      <c r="BU285" s="151">
        <f ca="1">+IF($C285=[1]Résultats!$C$3,VLOOKUP(BU$5,Sheet1!$B$15:$AG$104,8,FALSE),0)</f>
        <v>0</v>
      </c>
      <c r="BV285" s="151">
        <f ca="1">+IF($C285=[1]Résultats!$C$3,VLOOKUP(BV$5,Sheet1!$B$15:$AG$104,8,FALSE),0)</f>
        <v>0</v>
      </c>
      <c r="BW285" s="151">
        <f ca="1">+IF($C285=[1]Résultats!$C$3,VLOOKUP(BW$5,Sheet1!$B$15:$AG$104,8,FALSE),0)</f>
        <v>0</v>
      </c>
      <c r="BX285" s="151">
        <f ca="1">+IF($C285=[1]Résultats!$C$3,VLOOKUP(BX$5,Sheet1!$B$15:$AG$104,8,FALSE),0)</f>
        <v>0</v>
      </c>
      <c r="BY285" s="151">
        <f ca="1">+IF($C285=[1]Résultats!$C$3,VLOOKUP(BY$5,Sheet1!$B$15:$AG$104,8,FALSE),0)</f>
        <v>0</v>
      </c>
      <c r="BZ285" s="151">
        <f ca="1">+IF($C285=[1]Résultats!$C$3,VLOOKUP(BZ$5,Sheet1!$B$15:$AG$104,8,FALSE),0)</f>
        <v>0</v>
      </c>
    </row>
    <row r="286" spans="1:78" ht="15.75" customHeight="1" x14ac:dyDescent="0.2">
      <c r="A286" s="1">
        <f t="shared" ca="1" si="14"/>
        <v>0</v>
      </c>
      <c r="B286" s="1">
        <f t="shared" ca="1" si="13"/>
        <v>0</v>
      </c>
      <c r="C286" s="136">
        <f>Hébergement!C286</f>
        <v>43381</v>
      </c>
      <c r="D286" s="150">
        <f ca="1">+IF($C286=[1]Résultats!$C$3,VLOOKUP(D$5,Sheet1!$B$15:$AG$104,8,FALSE),0)</f>
        <v>0</v>
      </c>
      <c r="E286" s="150">
        <f ca="1">+IF($C286=[1]Résultats!$C$3,VLOOKUP(E$5,Sheet1!$B$15:$AG$104,8,FALSE),0)</f>
        <v>0</v>
      </c>
      <c r="F286" s="150">
        <f ca="1">+IF($C286=[1]Résultats!$C$3,VLOOKUP(F$5,Sheet1!$B$15:$AG$104,8,FALSE),0)</f>
        <v>0</v>
      </c>
      <c r="G286" s="150">
        <f ca="1">+IF($C286=[1]Résultats!$C$3,VLOOKUP(G$5,Sheet1!$B$15:$AG$104,8,FALSE),0)</f>
        <v>0</v>
      </c>
      <c r="H286" s="150">
        <f ca="1">+IF($C286=[1]Résultats!$C$3,VLOOKUP(H$5,Sheet1!$B$15:$AG$104,8,FALSE),0)</f>
        <v>0</v>
      </c>
      <c r="I286" s="150">
        <f ca="1">+IF($C286=[1]Résultats!$C$3,VLOOKUP(I$5,Sheet1!$B$15:$AG$104,8,FALSE),0)</f>
        <v>0</v>
      </c>
      <c r="J286" s="151">
        <f ca="1">+IF($C286=[1]Résultats!$C$3,VLOOKUP(J$5,Sheet1!$B$15:$AG$104,8,FALSE),0)</f>
        <v>0</v>
      </c>
      <c r="K286" s="151">
        <f ca="1">+IF($C286=[1]Résultats!$C$3,VLOOKUP(K$5,Sheet1!$B$15:$AG$104,8,FALSE),0)</f>
        <v>0</v>
      </c>
      <c r="L286" s="213">
        <f ca="1">+IF($C286=[1]Résultats!$C$3,VLOOKUP(L$5,Sheet1!$B$15:$AG$104,8,FALSE),0)</f>
        <v>0</v>
      </c>
      <c r="M286" s="165">
        <f ca="1">+IF($C286=[1]Résultats!$C$3,VLOOKUP(M$5,Sheet1!$B$15:$AG$104,8,FALSE),0)</f>
        <v>0</v>
      </c>
      <c r="N286" s="165">
        <f ca="1">+IF($C286=[1]Résultats!$C$3,VLOOKUP(N$5,Sheet1!$B$15:$AG$104,8,FALSE),0)</f>
        <v>0</v>
      </c>
      <c r="O286" s="151">
        <f ca="1">+IF($C286=[1]Résultats!$C$3,VLOOKUP(O$5,Sheet1!$B$15:$AG$104,8,FALSE),0)</f>
        <v>0</v>
      </c>
      <c r="P286" s="151">
        <f ca="1">+IF($C286=[1]Résultats!$C$3,VLOOKUP(P$5,Sheet1!$B$15:$AG$104,8,FALSE),0)</f>
        <v>0</v>
      </c>
      <c r="Q286" s="213">
        <f ca="1">+IF($C286=[1]Résultats!$C$3,VLOOKUP(Q$5,Sheet1!$B$15:$AG$104,8,FALSE),0)</f>
        <v>0</v>
      </c>
      <c r="R286" s="151">
        <f ca="1">+IF($C286=[1]Résultats!$C$3,VLOOKUP(R$5,Sheet1!$B$15:$AG$104,8,FALSE),0)</f>
        <v>0</v>
      </c>
      <c r="S286" s="165">
        <f ca="1">+IF($C286=[1]Résultats!$C$3,VLOOKUP(S$5,Sheet1!$B$15:$AG$104,8,FALSE),0)</f>
        <v>0</v>
      </c>
      <c r="T286" s="165">
        <f ca="1">+IF($C286=[1]Résultats!$C$3,VLOOKUP(T$5,Sheet1!$B$15:$AG$104,8,FALSE),0)</f>
        <v>0</v>
      </c>
      <c r="U286" s="151">
        <f ca="1">+IF($C286=[1]Résultats!$C$3,VLOOKUP(U$5,Sheet1!$B$15:$AG$104,8,FALSE),0)</f>
        <v>0</v>
      </c>
      <c r="V286" s="151">
        <f ca="1">+IF($C286=[1]Résultats!$C$3,VLOOKUP(V$5,Sheet1!$B$15:$AG$104,8,FALSE),0)</f>
        <v>0</v>
      </c>
      <c r="W286" s="213">
        <f ca="1">+IF($C286=[1]Résultats!$C$3,VLOOKUP(W$5,Sheet1!$B$15:$AG$104,8,FALSE),0)</f>
        <v>0</v>
      </c>
      <c r="X286" s="165">
        <f ca="1">+IF($C286=[1]Résultats!$C$3,VLOOKUP(X$5,Sheet1!$B$15:$AG$104,8,FALSE),0)</f>
        <v>0</v>
      </c>
      <c r="Y286" s="165">
        <f ca="1">+IF($C286=[1]Résultats!$C$3,VLOOKUP(Y$5,Sheet1!$B$15:$AG$104,8,FALSE),0)</f>
        <v>0</v>
      </c>
      <c r="Z286" s="151">
        <f ca="1">+IF($C286=[1]Résultats!$C$3,VLOOKUP(Z$5,Sheet1!$B$15:$AG$104,8,FALSE),0)</f>
        <v>0</v>
      </c>
      <c r="AA286" s="151">
        <f ca="1">+IF($C286=[1]Résultats!$C$3,VLOOKUP(AA$5,Sheet1!$B$15:$AG$104,8,FALSE),0)</f>
        <v>0</v>
      </c>
      <c r="AB286" s="213">
        <f ca="1">+IF($C286=[1]Résultats!$C$3,VLOOKUP(AB$5,Sheet1!$B$15:$AG$104,8,FALSE),0)</f>
        <v>0</v>
      </c>
      <c r="AC286" s="165">
        <f ca="1">+IF($C286=[1]Résultats!$C$3,VLOOKUP(AC$5,Sheet1!$B$15:$AG$104,8,FALSE),0)</f>
        <v>0</v>
      </c>
      <c r="AD286" s="165">
        <f ca="1">+IF($C286=[1]Résultats!$C$3,VLOOKUP(AD$5,Sheet1!$B$15:$AG$104,8,FALSE),0)</f>
        <v>0</v>
      </c>
      <c r="AE286" s="213">
        <f ca="1">+IF($C286=[1]Résultats!$C$3,VLOOKUP(AE$5,Sheet1!$B$15:$AG$104,8,FALSE),0)</f>
        <v>0</v>
      </c>
      <c r="AF286" s="165">
        <f ca="1">+IF($C286=[1]Résultats!$C$3,VLOOKUP(AF$5,Sheet1!$B$15:$AG$104,8,FALSE),0)</f>
        <v>0</v>
      </c>
      <c r="AG286" s="165">
        <f ca="1">+IF($C286=[1]Résultats!$C$3,VLOOKUP(AG$5,Sheet1!$B$15:$AG$104,8,FALSE),0)</f>
        <v>0</v>
      </c>
      <c r="AH286" s="151">
        <f ca="1">+IF($C286=[1]Résultats!$C$3,VLOOKUP(AH$5,Sheet1!$B$15:$AG$104,8,FALSE),0)</f>
        <v>0</v>
      </c>
      <c r="AI286" s="151">
        <f ca="1">+IF($C286=[1]Résultats!$C$3,VLOOKUP(AI$5,Sheet1!$B$15:$AG$104,8,FALSE),0)</f>
        <v>0</v>
      </c>
      <c r="AJ286" s="213">
        <f ca="1">+IF($C286=[1]Résultats!$C$3,VLOOKUP(AJ$5,Sheet1!$B$15:$AG$104,8,FALSE),0)</f>
        <v>0</v>
      </c>
      <c r="AK286" s="165">
        <f ca="1">+IF($C286=[1]Résultats!$C$3,VLOOKUP(AK$5,Sheet1!$B$15:$AG$104,8,FALSE),0)</f>
        <v>0</v>
      </c>
      <c r="AL286" s="165">
        <f ca="1">+IF($C286=[1]Résultats!$C$3,VLOOKUP(AL$5,Sheet1!$B$15:$AG$104,8,FALSE),0)</f>
        <v>0</v>
      </c>
      <c r="AM286" s="213">
        <f ca="1">+IF($C286=[1]Résultats!$C$3,VLOOKUP(AM$5,Sheet1!$B$15:$AG$104,8,FALSE),0)</f>
        <v>0</v>
      </c>
      <c r="AN286" s="165">
        <f ca="1">+IF($C286=[1]Résultats!$C$3,VLOOKUP(AN$5,Sheet1!$B$15:$AG$104,8,FALSE),0)</f>
        <v>0</v>
      </c>
      <c r="AO286" s="165">
        <f ca="1">+IF($C286=[1]Résultats!$C$3,VLOOKUP(AO$5,Sheet1!$B$15:$AG$104,8,FALSE),0)</f>
        <v>0</v>
      </c>
      <c r="AP286" s="213">
        <f ca="1">+IF($C286=[1]Résultats!$C$3,VLOOKUP(AP$5,Sheet1!$B$15:$AG$104,8,FALSE),0)</f>
        <v>0</v>
      </c>
      <c r="AQ286" s="165">
        <f ca="1">+IF($C286=[1]Résultats!$C$3,VLOOKUP(AQ$5,Sheet1!$B$15:$AG$104,8,FALSE),0)</f>
        <v>0</v>
      </c>
      <c r="AR286" s="165">
        <f ca="1">+IF($C286=[1]Résultats!$C$3,VLOOKUP(AR$5,Sheet1!$B$15:$AG$104,8,FALSE),0)</f>
        <v>0</v>
      </c>
      <c r="AS286" s="151">
        <f ca="1">+IF($C286=[1]Résultats!$C$3,VLOOKUP(AS$5,Sheet1!$B$15:$AG$104,8,FALSE),0)</f>
        <v>0</v>
      </c>
      <c r="AT286" s="151">
        <f ca="1">+IF($C286=[1]Résultats!$C$3,VLOOKUP(AT$5,Sheet1!$B$15:$AG$104,8,FALSE),0)</f>
        <v>0</v>
      </c>
      <c r="AU286" s="213">
        <f ca="1">+IF($C286=[1]Résultats!$C$3,VLOOKUP(AU$5,Sheet1!$B$15:$AG$104,8,FALSE),0)</f>
        <v>0</v>
      </c>
      <c r="AV286" s="151">
        <f ca="1">+IF($C286=[1]Résultats!$C$3,VLOOKUP(AV$5,Sheet1!$B$15:$AG$104,8,FALSE),0)</f>
        <v>0</v>
      </c>
      <c r="AW286" s="151">
        <f ca="1">+IF($C286=[1]Résultats!$C$3,VLOOKUP(AW$5,Sheet1!$B$15:$AG$104,8,FALSE),0)</f>
        <v>0</v>
      </c>
      <c r="AX286" s="151">
        <f ca="1">+IF($C286=[1]Résultats!$C$3,VLOOKUP(AX$5,Sheet1!$B$15:$AG$104,8,FALSE),0)</f>
        <v>0</v>
      </c>
      <c r="AY286" s="151">
        <f ca="1">+IF($C286=[1]Résultats!$C$3,VLOOKUP(AY$5,Sheet1!$B$15:$AG$104,8,FALSE),0)</f>
        <v>0</v>
      </c>
      <c r="AZ286" s="213">
        <f ca="1">+IF($C286=[1]Résultats!$C$3,VLOOKUP(AZ$5,Sheet1!$B$15:$AG$104,8,FALSE),0)</f>
        <v>0</v>
      </c>
      <c r="BA286" s="165">
        <f ca="1">+IF($C286=[1]Résultats!$C$3,VLOOKUP(BA$5,Sheet1!$B$15:$AG$104,8,FALSE),0)</f>
        <v>0</v>
      </c>
      <c r="BB286" s="165">
        <f ca="1">+IF($C286=[1]Résultats!$C$3,VLOOKUP(BB$5,Sheet1!$B$15:$AG$104,8,FALSE),0)</f>
        <v>0</v>
      </c>
      <c r="BC286" s="151">
        <f ca="1">+IF($C286=[1]Résultats!$C$3,VLOOKUP(BC$5,Sheet1!$B$15:$AG$104,8,FALSE),0)</f>
        <v>0</v>
      </c>
      <c r="BD286" s="151">
        <f ca="1">+IF($C286=[1]Résultats!$C$3,VLOOKUP(BD$5,Sheet1!$B$15:$AG$104,8,FALSE),0)</f>
        <v>0</v>
      </c>
      <c r="BE286" s="151">
        <f ca="1">+IF($C286=[1]Résultats!$C$3,VLOOKUP(BE$5,Sheet1!$B$15:$AG$104,8,FALSE),0)</f>
        <v>0</v>
      </c>
      <c r="BF286" s="151">
        <f ca="1">+IF($C286=[1]Résultats!$C$3,VLOOKUP(BF$5,Sheet1!$B$15:$AG$104,8,FALSE),0)</f>
        <v>0</v>
      </c>
      <c r="BG286" s="151">
        <f ca="1">+IF($C286=[1]Résultats!$C$3,VLOOKUP(BG$5,Sheet1!$B$15:$AG$104,8,FALSE),0)</f>
        <v>0</v>
      </c>
      <c r="BH286" s="151">
        <f ca="1">+IF($C286=[1]Résultats!$C$3,VLOOKUP(BH$5,Sheet1!$B$15:$AG$104,8,FALSE),0)</f>
        <v>0</v>
      </c>
      <c r="BI286" s="151">
        <f ca="1">+IF($C286=[1]Résultats!$C$3,VLOOKUP(BI$5,Sheet1!$B$15:$AG$104,8,FALSE),0)</f>
        <v>0</v>
      </c>
      <c r="BJ286" s="151">
        <f ca="1">+IF($C286=[1]Résultats!$C$3,VLOOKUP(BJ$5,Sheet1!$B$15:$AG$104,8,FALSE),0)</f>
        <v>0</v>
      </c>
      <c r="BK286" s="151">
        <f ca="1">+IF($C286=[1]Résultats!$C$3,VLOOKUP(BK$5,Sheet1!$B$15:$AG$104,8,FALSE),0)</f>
        <v>0</v>
      </c>
      <c r="BL286" s="151">
        <f ca="1">+IF($C286=[1]Résultats!$C$3,VLOOKUP(BL$5,Sheet1!$B$15:$AG$104,8,FALSE),0)</f>
        <v>0</v>
      </c>
      <c r="BM286" s="151">
        <f ca="1">+IF($C286=[1]Résultats!$C$3,VLOOKUP(BM$5,Sheet1!$B$15:$AG$104,8,FALSE),0)</f>
        <v>0</v>
      </c>
      <c r="BN286" s="151">
        <f ca="1">+IF($C286=[1]Résultats!$C$3,VLOOKUP(BN$5,Sheet1!$B$15:$AG$104,8,FALSE),0)</f>
        <v>0</v>
      </c>
      <c r="BO286" s="151">
        <f ca="1">+IF($C286=[1]Résultats!$C$3,VLOOKUP(BO$5,Sheet1!$B$15:$AG$104,8,FALSE),0)</f>
        <v>0</v>
      </c>
      <c r="BP286" s="151">
        <f ca="1">+IF($C286=[1]Résultats!$C$3,VLOOKUP(BP$5,Sheet1!$B$15:$AG$104,8,FALSE),0)</f>
        <v>0</v>
      </c>
      <c r="BQ286" s="151">
        <f ca="1">+IF($C286=[1]Résultats!$C$3,VLOOKUP(BQ$5,Sheet1!$B$15:$AG$104,8,FALSE),0)</f>
        <v>0</v>
      </c>
      <c r="BR286" s="151">
        <f ca="1">+IF($C286=[1]Résultats!$C$3,VLOOKUP(BR$5,Sheet1!$B$15:$AG$104,8,FALSE),0)</f>
        <v>0</v>
      </c>
      <c r="BS286" s="151">
        <f ca="1">+IF($C286=[1]Résultats!$C$3,VLOOKUP(BS$5,Sheet1!$B$15:$AG$104,8,FALSE),0)</f>
        <v>0</v>
      </c>
      <c r="BT286" s="151">
        <f ca="1">+IF($C286=[1]Résultats!$C$3,VLOOKUP(BT$5,Sheet1!$B$15:$AG$104,8,FALSE),0)</f>
        <v>0</v>
      </c>
      <c r="BU286" s="151">
        <f ca="1">+IF($C286=[1]Résultats!$C$3,VLOOKUP(BU$5,Sheet1!$B$15:$AG$104,8,FALSE),0)</f>
        <v>0</v>
      </c>
      <c r="BV286" s="151">
        <f ca="1">+IF($C286=[1]Résultats!$C$3,VLOOKUP(BV$5,Sheet1!$B$15:$AG$104,8,FALSE),0)</f>
        <v>0</v>
      </c>
      <c r="BW286" s="151">
        <f ca="1">+IF($C286=[1]Résultats!$C$3,VLOOKUP(BW$5,Sheet1!$B$15:$AG$104,8,FALSE),0)</f>
        <v>0</v>
      </c>
      <c r="BX286" s="151">
        <f ca="1">+IF($C286=[1]Résultats!$C$3,VLOOKUP(BX$5,Sheet1!$B$15:$AG$104,8,FALSE),0)</f>
        <v>0</v>
      </c>
      <c r="BY286" s="151">
        <f ca="1">+IF($C286=[1]Résultats!$C$3,VLOOKUP(BY$5,Sheet1!$B$15:$AG$104,8,FALSE),0)</f>
        <v>0</v>
      </c>
      <c r="BZ286" s="151">
        <f ca="1">+IF($C286=[1]Résultats!$C$3,VLOOKUP(BZ$5,Sheet1!$B$15:$AG$104,8,FALSE),0)</f>
        <v>0</v>
      </c>
    </row>
    <row r="287" spans="1:78" ht="15.75" customHeight="1" x14ac:dyDescent="0.2">
      <c r="A287" s="1">
        <f t="shared" ca="1" si="14"/>
        <v>0</v>
      </c>
      <c r="B287" s="1">
        <f t="shared" ca="1" si="13"/>
        <v>0</v>
      </c>
      <c r="C287" s="136">
        <f>Hébergement!C287</f>
        <v>43382</v>
      </c>
      <c r="D287" s="150">
        <f ca="1">+IF($C287=[1]Résultats!$C$3,VLOOKUP(D$5,Sheet1!$B$15:$AG$104,8,FALSE),0)</f>
        <v>0</v>
      </c>
      <c r="E287" s="150">
        <f ca="1">+IF($C287=[1]Résultats!$C$3,VLOOKUP(E$5,Sheet1!$B$15:$AG$104,8,FALSE),0)</f>
        <v>0</v>
      </c>
      <c r="F287" s="150">
        <f ca="1">+IF($C287=[1]Résultats!$C$3,VLOOKUP(F$5,Sheet1!$B$15:$AG$104,8,FALSE),0)</f>
        <v>0</v>
      </c>
      <c r="G287" s="150">
        <f ca="1">+IF($C287=[1]Résultats!$C$3,VLOOKUP(G$5,Sheet1!$B$15:$AG$104,8,FALSE),0)</f>
        <v>0</v>
      </c>
      <c r="H287" s="150">
        <f ca="1">+IF($C287=[1]Résultats!$C$3,VLOOKUP(H$5,Sheet1!$B$15:$AG$104,8,FALSE),0)</f>
        <v>0</v>
      </c>
      <c r="I287" s="150">
        <f ca="1">+IF($C287=[1]Résultats!$C$3,VLOOKUP(I$5,Sheet1!$B$15:$AG$104,8,FALSE),0)</f>
        <v>0</v>
      </c>
      <c r="J287" s="151">
        <f ca="1">+IF($C287=[1]Résultats!$C$3,VLOOKUP(J$5,Sheet1!$B$15:$AG$104,8,FALSE),0)</f>
        <v>0</v>
      </c>
      <c r="K287" s="151">
        <f ca="1">+IF($C287=[1]Résultats!$C$3,VLOOKUP(K$5,Sheet1!$B$15:$AG$104,8,FALSE),0)</f>
        <v>0</v>
      </c>
      <c r="L287" s="213">
        <f ca="1">+IF($C287=[1]Résultats!$C$3,VLOOKUP(L$5,Sheet1!$B$15:$AG$104,8,FALSE),0)</f>
        <v>0</v>
      </c>
      <c r="M287" s="165">
        <f ca="1">+IF($C287=[1]Résultats!$C$3,VLOOKUP(M$5,Sheet1!$B$15:$AG$104,8,FALSE),0)</f>
        <v>0</v>
      </c>
      <c r="N287" s="165">
        <f ca="1">+IF($C287=[1]Résultats!$C$3,VLOOKUP(N$5,Sheet1!$B$15:$AG$104,8,FALSE),0)</f>
        <v>0</v>
      </c>
      <c r="O287" s="151">
        <f ca="1">+IF($C287=[1]Résultats!$C$3,VLOOKUP(O$5,Sheet1!$B$15:$AG$104,8,FALSE),0)</f>
        <v>0</v>
      </c>
      <c r="P287" s="151">
        <f ca="1">+IF($C287=[1]Résultats!$C$3,VLOOKUP(P$5,Sheet1!$B$15:$AG$104,8,FALSE),0)</f>
        <v>0</v>
      </c>
      <c r="Q287" s="213">
        <f ca="1">+IF($C287=[1]Résultats!$C$3,VLOOKUP(Q$5,Sheet1!$B$15:$AG$104,8,FALSE),0)</f>
        <v>0</v>
      </c>
      <c r="R287" s="151">
        <f ca="1">+IF($C287=[1]Résultats!$C$3,VLOOKUP(R$5,Sheet1!$B$15:$AG$104,8,FALSE),0)</f>
        <v>0</v>
      </c>
      <c r="S287" s="165">
        <f ca="1">+IF($C287=[1]Résultats!$C$3,VLOOKUP(S$5,Sheet1!$B$15:$AG$104,8,FALSE),0)</f>
        <v>0</v>
      </c>
      <c r="T287" s="165">
        <f ca="1">+IF($C287=[1]Résultats!$C$3,VLOOKUP(T$5,Sheet1!$B$15:$AG$104,8,FALSE),0)</f>
        <v>0</v>
      </c>
      <c r="U287" s="151">
        <f ca="1">+IF($C287=[1]Résultats!$C$3,VLOOKUP(U$5,Sheet1!$B$15:$AG$104,8,FALSE),0)</f>
        <v>0</v>
      </c>
      <c r="V287" s="151">
        <f ca="1">+IF($C287=[1]Résultats!$C$3,VLOOKUP(V$5,Sheet1!$B$15:$AG$104,8,FALSE),0)</f>
        <v>0</v>
      </c>
      <c r="W287" s="213">
        <f ca="1">+IF($C287=[1]Résultats!$C$3,VLOOKUP(W$5,Sheet1!$B$15:$AG$104,8,FALSE),0)</f>
        <v>0</v>
      </c>
      <c r="X287" s="165">
        <f ca="1">+IF($C287=[1]Résultats!$C$3,VLOOKUP(X$5,Sheet1!$B$15:$AG$104,8,FALSE),0)</f>
        <v>0</v>
      </c>
      <c r="Y287" s="165">
        <f ca="1">+IF($C287=[1]Résultats!$C$3,VLOOKUP(Y$5,Sheet1!$B$15:$AG$104,8,FALSE),0)</f>
        <v>0</v>
      </c>
      <c r="Z287" s="151">
        <f ca="1">+IF($C287=[1]Résultats!$C$3,VLOOKUP(Z$5,Sheet1!$B$15:$AG$104,8,FALSE),0)</f>
        <v>0</v>
      </c>
      <c r="AA287" s="151">
        <f ca="1">+IF($C287=[1]Résultats!$C$3,VLOOKUP(AA$5,Sheet1!$B$15:$AG$104,8,FALSE),0)</f>
        <v>0</v>
      </c>
      <c r="AB287" s="213">
        <f ca="1">+IF($C287=[1]Résultats!$C$3,VLOOKUP(AB$5,Sheet1!$B$15:$AG$104,8,FALSE),0)</f>
        <v>0</v>
      </c>
      <c r="AC287" s="165">
        <f ca="1">+IF($C287=[1]Résultats!$C$3,VLOOKUP(AC$5,Sheet1!$B$15:$AG$104,8,FALSE),0)</f>
        <v>0</v>
      </c>
      <c r="AD287" s="165">
        <f ca="1">+IF($C287=[1]Résultats!$C$3,VLOOKUP(AD$5,Sheet1!$B$15:$AG$104,8,FALSE),0)</f>
        <v>0</v>
      </c>
      <c r="AE287" s="213">
        <f ca="1">+IF($C287=[1]Résultats!$C$3,VLOOKUP(AE$5,Sheet1!$B$15:$AG$104,8,FALSE),0)</f>
        <v>0</v>
      </c>
      <c r="AF287" s="165">
        <f ca="1">+IF($C287=[1]Résultats!$C$3,VLOOKUP(AF$5,Sheet1!$B$15:$AG$104,8,FALSE),0)</f>
        <v>0</v>
      </c>
      <c r="AG287" s="165">
        <f ca="1">+IF($C287=[1]Résultats!$C$3,VLOOKUP(AG$5,Sheet1!$B$15:$AG$104,8,FALSE),0)</f>
        <v>0</v>
      </c>
      <c r="AH287" s="151">
        <f ca="1">+IF($C287=[1]Résultats!$C$3,VLOOKUP(AH$5,Sheet1!$B$15:$AG$104,8,FALSE),0)</f>
        <v>0</v>
      </c>
      <c r="AI287" s="151">
        <f ca="1">+IF($C287=[1]Résultats!$C$3,VLOOKUP(AI$5,Sheet1!$B$15:$AG$104,8,FALSE),0)</f>
        <v>0</v>
      </c>
      <c r="AJ287" s="213">
        <f ca="1">+IF($C287=[1]Résultats!$C$3,VLOOKUP(AJ$5,Sheet1!$B$15:$AG$104,8,FALSE),0)</f>
        <v>0</v>
      </c>
      <c r="AK287" s="165">
        <f ca="1">+IF($C287=[1]Résultats!$C$3,VLOOKUP(AK$5,Sheet1!$B$15:$AG$104,8,FALSE),0)</f>
        <v>0</v>
      </c>
      <c r="AL287" s="165">
        <f ca="1">+IF($C287=[1]Résultats!$C$3,VLOOKUP(AL$5,Sheet1!$B$15:$AG$104,8,FALSE),0)</f>
        <v>0</v>
      </c>
      <c r="AM287" s="213">
        <f ca="1">+IF($C287=[1]Résultats!$C$3,VLOOKUP(AM$5,Sheet1!$B$15:$AG$104,8,FALSE),0)</f>
        <v>0</v>
      </c>
      <c r="AN287" s="165">
        <f ca="1">+IF($C287=[1]Résultats!$C$3,VLOOKUP(AN$5,Sheet1!$B$15:$AG$104,8,FALSE),0)</f>
        <v>0</v>
      </c>
      <c r="AO287" s="165">
        <f ca="1">+IF($C287=[1]Résultats!$C$3,VLOOKUP(AO$5,Sheet1!$B$15:$AG$104,8,FALSE),0)</f>
        <v>0</v>
      </c>
      <c r="AP287" s="213">
        <f ca="1">+IF($C287=[1]Résultats!$C$3,VLOOKUP(AP$5,Sheet1!$B$15:$AG$104,8,FALSE),0)</f>
        <v>0</v>
      </c>
      <c r="AQ287" s="165">
        <f ca="1">+IF($C287=[1]Résultats!$C$3,VLOOKUP(AQ$5,Sheet1!$B$15:$AG$104,8,FALSE),0)</f>
        <v>0</v>
      </c>
      <c r="AR287" s="165">
        <f ca="1">+IF($C287=[1]Résultats!$C$3,VLOOKUP(AR$5,Sheet1!$B$15:$AG$104,8,FALSE),0)</f>
        <v>0</v>
      </c>
      <c r="AS287" s="151">
        <f ca="1">+IF($C287=[1]Résultats!$C$3,VLOOKUP(AS$5,Sheet1!$B$15:$AG$104,8,FALSE),0)</f>
        <v>0</v>
      </c>
      <c r="AT287" s="151">
        <f ca="1">+IF($C287=[1]Résultats!$C$3,VLOOKUP(AT$5,Sheet1!$B$15:$AG$104,8,FALSE),0)</f>
        <v>0</v>
      </c>
      <c r="AU287" s="213">
        <f ca="1">+IF($C287=[1]Résultats!$C$3,VLOOKUP(AU$5,Sheet1!$B$15:$AG$104,8,FALSE),0)</f>
        <v>0</v>
      </c>
      <c r="AV287" s="151">
        <f ca="1">+IF($C287=[1]Résultats!$C$3,VLOOKUP(AV$5,Sheet1!$B$15:$AG$104,8,FALSE),0)</f>
        <v>0</v>
      </c>
      <c r="AW287" s="151">
        <f ca="1">+IF($C287=[1]Résultats!$C$3,VLOOKUP(AW$5,Sheet1!$B$15:$AG$104,8,FALSE),0)</f>
        <v>0</v>
      </c>
      <c r="AX287" s="151">
        <f ca="1">+IF($C287=[1]Résultats!$C$3,VLOOKUP(AX$5,Sheet1!$B$15:$AG$104,8,FALSE),0)</f>
        <v>0</v>
      </c>
      <c r="AY287" s="151">
        <f ca="1">+IF($C287=[1]Résultats!$C$3,VLOOKUP(AY$5,Sheet1!$B$15:$AG$104,8,FALSE),0)</f>
        <v>0</v>
      </c>
      <c r="AZ287" s="213">
        <f ca="1">+IF($C287=[1]Résultats!$C$3,VLOOKUP(AZ$5,Sheet1!$B$15:$AG$104,8,FALSE),0)</f>
        <v>0</v>
      </c>
      <c r="BA287" s="165">
        <f ca="1">+IF($C287=[1]Résultats!$C$3,VLOOKUP(BA$5,Sheet1!$B$15:$AG$104,8,FALSE),0)</f>
        <v>0</v>
      </c>
      <c r="BB287" s="165">
        <f ca="1">+IF($C287=[1]Résultats!$C$3,VLOOKUP(BB$5,Sheet1!$B$15:$AG$104,8,FALSE),0)</f>
        <v>0</v>
      </c>
      <c r="BC287" s="151">
        <f ca="1">+IF($C287=[1]Résultats!$C$3,VLOOKUP(BC$5,Sheet1!$B$15:$AG$104,8,FALSE),0)</f>
        <v>0</v>
      </c>
      <c r="BD287" s="151">
        <f ca="1">+IF($C287=[1]Résultats!$C$3,VLOOKUP(BD$5,Sheet1!$B$15:$AG$104,8,FALSE),0)</f>
        <v>0</v>
      </c>
      <c r="BE287" s="151">
        <f ca="1">+IF($C287=[1]Résultats!$C$3,VLOOKUP(BE$5,Sheet1!$B$15:$AG$104,8,FALSE),0)</f>
        <v>0</v>
      </c>
      <c r="BF287" s="151">
        <f ca="1">+IF($C287=[1]Résultats!$C$3,VLOOKUP(BF$5,Sheet1!$B$15:$AG$104,8,FALSE),0)</f>
        <v>0</v>
      </c>
      <c r="BG287" s="151">
        <f ca="1">+IF($C287=[1]Résultats!$C$3,VLOOKUP(BG$5,Sheet1!$B$15:$AG$104,8,FALSE),0)</f>
        <v>0</v>
      </c>
      <c r="BH287" s="151">
        <f ca="1">+IF($C287=[1]Résultats!$C$3,VLOOKUP(BH$5,Sheet1!$B$15:$AG$104,8,FALSE),0)</f>
        <v>0</v>
      </c>
      <c r="BI287" s="151">
        <f ca="1">+IF($C287=[1]Résultats!$C$3,VLOOKUP(BI$5,Sheet1!$B$15:$AG$104,8,FALSE),0)</f>
        <v>0</v>
      </c>
      <c r="BJ287" s="151">
        <f ca="1">+IF($C287=[1]Résultats!$C$3,VLOOKUP(BJ$5,Sheet1!$B$15:$AG$104,8,FALSE),0)</f>
        <v>0</v>
      </c>
      <c r="BK287" s="151">
        <f ca="1">+IF($C287=[1]Résultats!$C$3,VLOOKUP(BK$5,Sheet1!$B$15:$AG$104,8,FALSE),0)</f>
        <v>0</v>
      </c>
      <c r="BL287" s="151">
        <f ca="1">+IF($C287=[1]Résultats!$C$3,VLOOKUP(BL$5,Sheet1!$B$15:$AG$104,8,FALSE),0)</f>
        <v>0</v>
      </c>
      <c r="BM287" s="151">
        <f ca="1">+IF($C287=[1]Résultats!$C$3,VLOOKUP(BM$5,Sheet1!$B$15:$AG$104,8,FALSE),0)</f>
        <v>0</v>
      </c>
      <c r="BN287" s="151">
        <f ca="1">+IF($C287=[1]Résultats!$C$3,VLOOKUP(BN$5,Sheet1!$B$15:$AG$104,8,FALSE),0)</f>
        <v>0</v>
      </c>
      <c r="BO287" s="151">
        <f ca="1">+IF($C287=[1]Résultats!$C$3,VLOOKUP(BO$5,Sheet1!$B$15:$AG$104,8,FALSE),0)</f>
        <v>0</v>
      </c>
      <c r="BP287" s="151">
        <f ca="1">+IF($C287=[1]Résultats!$C$3,VLOOKUP(BP$5,Sheet1!$B$15:$AG$104,8,FALSE),0)</f>
        <v>0</v>
      </c>
      <c r="BQ287" s="151">
        <f ca="1">+IF($C287=[1]Résultats!$C$3,VLOOKUP(BQ$5,Sheet1!$B$15:$AG$104,8,FALSE),0)</f>
        <v>0</v>
      </c>
      <c r="BR287" s="151">
        <f ca="1">+IF($C287=[1]Résultats!$C$3,VLOOKUP(BR$5,Sheet1!$B$15:$AG$104,8,FALSE),0)</f>
        <v>0</v>
      </c>
      <c r="BS287" s="151">
        <f ca="1">+IF($C287=[1]Résultats!$C$3,VLOOKUP(BS$5,Sheet1!$B$15:$AG$104,8,FALSE),0)</f>
        <v>0</v>
      </c>
      <c r="BT287" s="151">
        <f ca="1">+IF($C287=[1]Résultats!$C$3,VLOOKUP(BT$5,Sheet1!$B$15:$AG$104,8,FALSE),0)</f>
        <v>0</v>
      </c>
      <c r="BU287" s="151">
        <f ca="1">+IF($C287=[1]Résultats!$C$3,VLOOKUP(BU$5,Sheet1!$B$15:$AG$104,8,FALSE),0)</f>
        <v>0</v>
      </c>
      <c r="BV287" s="151">
        <f ca="1">+IF($C287=[1]Résultats!$C$3,VLOOKUP(BV$5,Sheet1!$B$15:$AG$104,8,FALSE),0)</f>
        <v>0</v>
      </c>
      <c r="BW287" s="151">
        <f ca="1">+IF($C287=[1]Résultats!$C$3,VLOOKUP(BW$5,Sheet1!$B$15:$AG$104,8,FALSE),0)</f>
        <v>0</v>
      </c>
      <c r="BX287" s="151">
        <f ca="1">+IF($C287=[1]Résultats!$C$3,VLOOKUP(BX$5,Sheet1!$B$15:$AG$104,8,FALSE),0)</f>
        <v>0</v>
      </c>
      <c r="BY287" s="151">
        <f ca="1">+IF($C287=[1]Résultats!$C$3,VLOOKUP(BY$5,Sheet1!$B$15:$AG$104,8,FALSE),0)</f>
        <v>0</v>
      </c>
      <c r="BZ287" s="151">
        <f ca="1">+IF($C287=[1]Résultats!$C$3,VLOOKUP(BZ$5,Sheet1!$B$15:$AG$104,8,FALSE),0)</f>
        <v>0</v>
      </c>
    </row>
    <row r="288" spans="1:78" ht="15.75" customHeight="1" x14ac:dyDescent="0.2">
      <c r="A288" s="1">
        <f t="shared" ca="1" si="14"/>
        <v>0</v>
      </c>
      <c r="B288" s="1">
        <f t="shared" ca="1" si="13"/>
        <v>0</v>
      </c>
      <c r="C288" s="136">
        <f>Hébergement!C288</f>
        <v>43383</v>
      </c>
      <c r="D288" s="150">
        <f ca="1">+IF($C288=[1]Résultats!$C$3,VLOOKUP(D$5,Sheet1!$B$15:$AG$104,8,FALSE),0)</f>
        <v>0</v>
      </c>
      <c r="E288" s="150">
        <f ca="1">+IF($C288=[1]Résultats!$C$3,VLOOKUP(E$5,Sheet1!$B$15:$AG$104,8,FALSE),0)</f>
        <v>0</v>
      </c>
      <c r="F288" s="150">
        <f ca="1">+IF($C288=[1]Résultats!$C$3,VLOOKUP(F$5,Sheet1!$B$15:$AG$104,8,FALSE),0)</f>
        <v>0</v>
      </c>
      <c r="G288" s="150">
        <f ca="1">+IF($C288=[1]Résultats!$C$3,VLOOKUP(G$5,Sheet1!$B$15:$AG$104,8,FALSE),0)</f>
        <v>0</v>
      </c>
      <c r="H288" s="150">
        <f ca="1">+IF($C288=[1]Résultats!$C$3,VLOOKUP(H$5,Sheet1!$B$15:$AG$104,8,FALSE),0)</f>
        <v>0</v>
      </c>
      <c r="I288" s="150">
        <f ca="1">+IF($C288=[1]Résultats!$C$3,VLOOKUP(I$5,Sheet1!$B$15:$AG$104,8,FALSE),0)</f>
        <v>0</v>
      </c>
      <c r="J288" s="151">
        <f ca="1">+IF($C288=[1]Résultats!$C$3,VLOOKUP(J$5,Sheet1!$B$15:$AG$104,8,FALSE),0)</f>
        <v>0</v>
      </c>
      <c r="K288" s="151">
        <f ca="1">+IF($C288=[1]Résultats!$C$3,VLOOKUP(K$5,Sheet1!$B$15:$AG$104,8,FALSE),0)</f>
        <v>0</v>
      </c>
      <c r="L288" s="213">
        <f ca="1">+IF($C288=[1]Résultats!$C$3,VLOOKUP(L$5,Sheet1!$B$15:$AG$104,8,FALSE),0)</f>
        <v>0</v>
      </c>
      <c r="M288" s="165">
        <f ca="1">+IF($C288=[1]Résultats!$C$3,VLOOKUP(M$5,Sheet1!$B$15:$AG$104,8,FALSE),0)</f>
        <v>0</v>
      </c>
      <c r="N288" s="165">
        <f ca="1">+IF($C288=[1]Résultats!$C$3,VLOOKUP(N$5,Sheet1!$B$15:$AG$104,8,FALSE),0)</f>
        <v>0</v>
      </c>
      <c r="O288" s="151">
        <f ca="1">+IF($C288=[1]Résultats!$C$3,VLOOKUP(O$5,Sheet1!$B$15:$AG$104,8,FALSE),0)</f>
        <v>0</v>
      </c>
      <c r="P288" s="151">
        <f ca="1">+IF($C288=[1]Résultats!$C$3,VLOOKUP(P$5,Sheet1!$B$15:$AG$104,8,FALSE),0)</f>
        <v>0</v>
      </c>
      <c r="Q288" s="213">
        <f ca="1">+IF($C288=[1]Résultats!$C$3,VLOOKUP(Q$5,Sheet1!$B$15:$AG$104,8,FALSE),0)</f>
        <v>0</v>
      </c>
      <c r="R288" s="151">
        <f ca="1">+IF($C288=[1]Résultats!$C$3,VLOOKUP(R$5,Sheet1!$B$15:$AG$104,8,FALSE),0)</f>
        <v>0</v>
      </c>
      <c r="S288" s="165">
        <f ca="1">+IF($C288=[1]Résultats!$C$3,VLOOKUP(S$5,Sheet1!$B$15:$AG$104,8,FALSE),0)</f>
        <v>0</v>
      </c>
      <c r="T288" s="165">
        <f ca="1">+IF($C288=[1]Résultats!$C$3,VLOOKUP(T$5,Sheet1!$B$15:$AG$104,8,FALSE),0)</f>
        <v>0</v>
      </c>
      <c r="U288" s="151">
        <f ca="1">+IF($C288=[1]Résultats!$C$3,VLOOKUP(U$5,Sheet1!$B$15:$AG$104,8,FALSE),0)</f>
        <v>0</v>
      </c>
      <c r="V288" s="151">
        <f ca="1">+IF($C288=[1]Résultats!$C$3,VLOOKUP(V$5,Sheet1!$B$15:$AG$104,8,FALSE),0)</f>
        <v>0</v>
      </c>
      <c r="W288" s="213">
        <f ca="1">+IF($C288=[1]Résultats!$C$3,VLOOKUP(W$5,Sheet1!$B$15:$AG$104,8,FALSE),0)</f>
        <v>0</v>
      </c>
      <c r="X288" s="165">
        <f ca="1">+IF($C288=[1]Résultats!$C$3,VLOOKUP(X$5,Sheet1!$B$15:$AG$104,8,FALSE),0)</f>
        <v>0</v>
      </c>
      <c r="Y288" s="165">
        <f ca="1">+IF($C288=[1]Résultats!$C$3,VLOOKUP(Y$5,Sheet1!$B$15:$AG$104,8,FALSE),0)</f>
        <v>0</v>
      </c>
      <c r="Z288" s="151">
        <f ca="1">+IF($C288=[1]Résultats!$C$3,VLOOKUP(Z$5,Sheet1!$B$15:$AG$104,8,FALSE),0)</f>
        <v>0</v>
      </c>
      <c r="AA288" s="151">
        <f ca="1">+IF($C288=[1]Résultats!$C$3,VLOOKUP(AA$5,Sheet1!$B$15:$AG$104,8,FALSE),0)</f>
        <v>0</v>
      </c>
      <c r="AB288" s="213">
        <f ca="1">+IF($C288=[1]Résultats!$C$3,VLOOKUP(AB$5,Sheet1!$B$15:$AG$104,8,FALSE),0)</f>
        <v>0</v>
      </c>
      <c r="AC288" s="165">
        <f ca="1">+IF($C288=[1]Résultats!$C$3,VLOOKUP(AC$5,Sheet1!$B$15:$AG$104,8,FALSE),0)</f>
        <v>0</v>
      </c>
      <c r="AD288" s="165">
        <f ca="1">+IF($C288=[1]Résultats!$C$3,VLOOKUP(AD$5,Sheet1!$B$15:$AG$104,8,FALSE),0)</f>
        <v>0</v>
      </c>
      <c r="AE288" s="213">
        <f ca="1">+IF($C288=[1]Résultats!$C$3,VLOOKUP(AE$5,Sheet1!$B$15:$AG$104,8,FALSE),0)</f>
        <v>0</v>
      </c>
      <c r="AF288" s="165">
        <f ca="1">+IF($C288=[1]Résultats!$C$3,VLOOKUP(AF$5,Sheet1!$B$15:$AG$104,8,FALSE),0)</f>
        <v>0</v>
      </c>
      <c r="AG288" s="165">
        <f ca="1">+IF($C288=[1]Résultats!$C$3,VLOOKUP(AG$5,Sheet1!$B$15:$AG$104,8,FALSE),0)</f>
        <v>0</v>
      </c>
      <c r="AH288" s="151">
        <f ca="1">+IF($C288=[1]Résultats!$C$3,VLOOKUP(AH$5,Sheet1!$B$15:$AG$104,8,FALSE),0)</f>
        <v>0</v>
      </c>
      <c r="AI288" s="151">
        <f ca="1">+IF($C288=[1]Résultats!$C$3,VLOOKUP(AI$5,Sheet1!$B$15:$AG$104,8,FALSE),0)</f>
        <v>0</v>
      </c>
      <c r="AJ288" s="213">
        <f ca="1">+IF($C288=[1]Résultats!$C$3,VLOOKUP(AJ$5,Sheet1!$B$15:$AG$104,8,FALSE),0)</f>
        <v>0</v>
      </c>
      <c r="AK288" s="165">
        <f ca="1">+IF($C288=[1]Résultats!$C$3,VLOOKUP(AK$5,Sheet1!$B$15:$AG$104,8,FALSE),0)</f>
        <v>0</v>
      </c>
      <c r="AL288" s="165">
        <f ca="1">+IF($C288=[1]Résultats!$C$3,VLOOKUP(AL$5,Sheet1!$B$15:$AG$104,8,FALSE),0)</f>
        <v>0</v>
      </c>
      <c r="AM288" s="213">
        <f ca="1">+IF($C288=[1]Résultats!$C$3,VLOOKUP(AM$5,Sheet1!$B$15:$AG$104,8,FALSE),0)</f>
        <v>0</v>
      </c>
      <c r="AN288" s="165">
        <f ca="1">+IF($C288=[1]Résultats!$C$3,VLOOKUP(AN$5,Sheet1!$B$15:$AG$104,8,FALSE),0)</f>
        <v>0</v>
      </c>
      <c r="AO288" s="165">
        <f ca="1">+IF($C288=[1]Résultats!$C$3,VLOOKUP(AO$5,Sheet1!$B$15:$AG$104,8,FALSE),0)</f>
        <v>0</v>
      </c>
      <c r="AP288" s="213">
        <f ca="1">+IF($C288=[1]Résultats!$C$3,VLOOKUP(AP$5,Sheet1!$B$15:$AG$104,8,FALSE),0)</f>
        <v>0</v>
      </c>
      <c r="AQ288" s="165">
        <f ca="1">+IF($C288=[1]Résultats!$C$3,VLOOKUP(AQ$5,Sheet1!$B$15:$AG$104,8,FALSE),0)</f>
        <v>0</v>
      </c>
      <c r="AR288" s="165">
        <f ca="1">+IF($C288=[1]Résultats!$C$3,VLOOKUP(AR$5,Sheet1!$B$15:$AG$104,8,FALSE),0)</f>
        <v>0</v>
      </c>
      <c r="AS288" s="151">
        <f ca="1">+IF($C288=[1]Résultats!$C$3,VLOOKUP(AS$5,Sheet1!$B$15:$AG$104,8,FALSE),0)</f>
        <v>0</v>
      </c>
      <c r="AT288" s="151">
        <f ca="1">+IF($C288=[1]Résultats!$C$3,VLOOKUP(AT$5,Sheet1!$B$15:$AG$104,8,FALSE),0)</f>
        <v>0</v>
      </c>
      <c r="AU288" s="213">
        <f ca="1">+IF($C288=[1]Résultats!$C$3,VLOOKUP(AU$5,Sheet1!$B$15:$AG$104,8,FALSE),0)</f>
        <v>0</v>
      </c>
      <c r="AV288" s="151">
        <f ca="1">+IF($C288=[1]Résultats!$C$3,VLOOKUP(AV$5,Sheet1!$B$15:$AG$104,8,FALSE),0)</f>
        <v>0</v>
      </c>
      <c r="AW288" s="151">
        <f ca="1">+IF($C288=[1]Résultats!$C$3,VLOOKUP(AW$5,Sheet1!$B$15:$AG$104,8,FALSE),0)</f>
        <v>0</v>
      </c>
      <c r="AX288" s="151">
        <f ca="1">+IF($C288=[1]Résultats!$C$3,VLOOKUP(AX$5,Sheet1!$B$15:$AG$104,8,FALSE),0)</f>
        <v>0</v>
      </c>
      <c r="AY288" s="151">
        <f ca="1">+IF($C288=[1]Résultats!$C$3,VLOOKUP(AY$5,Sheet1!$B$15:$AG$104,8,FALSE),0)</f>
        <v>0</v>
      </c>
      <c r="AZ288" s="213">
        <f ca="1">+IF($C288=[1]Résultats!$C$3,VLOOKUP(AZ$5,Sheet1!$B$15:$AG$104,8,FALSE),0)</f>
        <v>0</v>
      </c>
      <c r="BA288" s="165">
        <f ca="1">+IF($C288=[1]Résultats!$C$3,VLOOKUP(BA$5,Sheet1!$B$15:$AG$104,8,FALSE),0)</f>
        <v>0</v>
      </c>
      <c r="BB288" s="165">
        <f ca="1">+IF($C288=[1]Résultats!$C$3,VLOOKUP(BB$5,Sheet1!$B$15:$AG$104,8,FALSE),0)</f>
        <v>0</v>
      </c>
      <c r="BC288" s="151">
        <f ca="1">+IF($C288=[1]Résultats!$C$3,VLOOKUP(BC$5,Sheet1!$B$15:$AG$104,8,FALSE),0)</f>
        <v>0</v>
      </c>
      <c r="BD288" s="151">
        <f ca="1">+IF($C288=[1]Résultats!$C$3,VLOOKUP(BD$5,Sheet1!$B$15:$AG$104,8,FALSE),0)</f>
        <v>0</v>
      </c>
      <c r="BE288" s="151">
        <f ca="1">+IF($C288=[1]Résultats!$C$3,VLOOKUP(BE$5,Sheet1!$B$15:$AG$104,8,FALSE),0)</f>
        <v>0</v>
      </c>
      <c r="BF288" s="151">
        <f ca="1">+IF($C288=[1]Résultats!$C$3,VLOOKUP(BF$5,Sheet1!$B$15:$AG$104,8,FALSE),0)</f>
        <v>0</v>
      </c>
      <c r="BG288" s="151">
        <f ca="1">+IF($C288=[1]Résultats!$C$3,VLOOKUP(BG$5,Sheet1!$B$15:$AG$104,8,FALSE),0)</f>
        <v>0</v>
      </c>
      <c r="BH288" s="151">
        <f ca="1">+IF($C288=[1]Résultats!$C$3,VLOOKUP(BH$5,Sheet1!$B$15:$AG$104,8,FALSE),0)</f>
        <v>0</v>
      </c>
      <c r="BI288" s="151">
        <f ca="1">+IF($C288=[1]Résultats!$C$3,VLOOKUP(BI$5,Sheet1!$B$15:$AG$104,8,FALSE),0)</f>
        <v>0</v>
      </c>
      <c r="BJ288" s="151">
        <f ca="1">+IF($C288=[1]Résultats!$C$3,VLOOKUP(BJ$5,Sheet1!$B$15:$AG$104,8,FALSE),0)</f>
        <v>0</v>
      </c>
      <c r="BK288" s="151">
        <f ca="1">+IF($C288=[1]Résultats!$C$3,VLOOKUP(BK$5,Sheet1!$B$15:$AG$104,8,FALSE),0)</f>
        <v>0</v>
      </c>
      <c r="BL288" s="151">
        <f ca="1">+IF($C288=[1]Résultats!$C$3,VLOOKUP(BL$5,Sheet1!$B$15:$AG$104,8,FALSE),0)</f>
        <v>0</v>
      </c>
      <c r="BM288" s="151">
        <f ca="1">+IF($C288=[1]Résultats!$C$3,VLOOKUP(BM$5,Sheet1!$B$15:$AG$104,8,FALSE),0)</f>
        <v>0</v>
      </c>
      <c r="BN288" s="151">
        <f ca="1">+IF($C288=[1]Résultats!$C$3,VLOOKUP(BN$5,Sheet1!$B$15:$AG$104,8,FALSE),0)</f>
        <v>0</v>
      </c>
      <c r="BO288" s="151">
        <f ca="1">+IF($C288=[1]Résultats!$C$3,VLOOKUP(BO$5,Sheet1!$B$15:$AG$104,8,FALSE),0)</f>
        <v>0</v>
      </c>
      <c r="BP288" s="151">
        <f ca="1">+IF($C288=[1]Résultats!$C$3,VLOOKUP(BP$5,Sheet1!$B$15:$AG$104,8,FALSE),0)</f>
        <v>0</v>
      </c>
      <c r="BQ288" s="151">
        <f ca="1">+IF($C288=[1]Résultats!$C$3,VLOOKUP(BQ$5,Sheet1!$B$15:$AG$104,8,FALSE),0)</f>
        <v>0</v>
      </c>
      <c r="BR288" s="151">
        <f ca="1">+IF($C288=[1]Résultats!$C$3,VLOOKUP(BR$5,Sheet1!$B$15:$AG$104,8,FALSE),0)</f>
        <v>0</v>
      </c>
      <c r="BS288" s="151">
        <f ca="1">+IF($C288=[1]Résultats!$C$3,VLOOKUP(BS$5,Sheet1!$B$15:$AG$104,8,FALSE),0)</f>
        <v>0</v>
      </c>
      <c r="BT288" s="151">
        <f ca="1">+IF($C288=[1]Résultats!$C$3,VLOOKUP(BT$5,Sheet1!$B$15:$AG$104,8,FALSE),0)</f>
        <v>0</v>
      </c>
      <c r="BU288" s="151">
        <f ca="1">+IF($C288=[1]Résultats!$C$3,VLOOKUP(BU$5,Sheet1!$B$15:$AG$104,8,FALSE),0)</f>
        <v>0</v>
      </c>
      <c r="BV288" s="151">
        <f ca="1">+IF($C288=[1]Résultats!$C$3,VLOOKUP(BV$5,Sheet1!$B$15:$AG$104,8,FALSE),0)</f>
        <v>0</v>
      </c>
      <c r="BW288" s="151">
        <f ca="1">+IF($C288=[1]Résultats!$C$3,VLOOKUP(BW$5,Sheet1!$B$15:$AG$104,8,FALSE),0)</f>
        <v>0</v>
      </c>
      <c r="BX288" s="151">
        <f ca="1">+IF($C288=[1]Résultats!$C$3,VLOOKUP(BX$5,Sheet1!$B$15:$AG$104,8,FALSE),0)</f>
        <v>0</v>
      </c>
      <c r="BY288" s="151">
        <f ca="1">+IF($C288=[1]Résultats!$C$3,VLOOKUP(BY$5,Sheet1!$B$15:$AG$104,8,FALSE),0)</f>
        <v>0</v>
      </c>
      <c r="BZ288" s="151">
        <f ca="1">+IF($C288=[1]Résultats!$C$3,VLOOKUP(BZ$5,Sheet1!$B$15:$AG$104,8,FALSE),0)</f>
        <v>0</v>
      </c>
    </row>
    <row r="289" spans="1:78" ht="15.75" customHeight="1" x14ac:dyDescent="0.2">
      <c r="A289" s="1">
        <f t="shared" ca="1" si="14"/>
        <v>0</v>
      </c>
      <c r="B289" s="1">
        <f t="shared" ca="1" si="13"/>
        <v>0</v>
      </c>
      <c r="C289" s="136">
        <f>Hébergement!C289</f>
        <v>43384</v>
      </c>
      <c r="D289" s="150">
        <f ca="1">+IF($C289=[1]Résultats!$C$3,VLOOKUP(D$5,Sheet1!$B$15:$AG$104,8,FALSE),0)</f>
        <v>0</v>
      </c>
      <c r="E289" s="150">
        <f ca="1">+IF($C289=[1]Résultats!$C$3,VLOOKUP(E$5,Sheet1!$B$15:$AG$104,8,FALSE),0)</f>
        <v>0</v>
      </c>
      <c r="F289" s="150">
        <f ca="1">+IF($C289=[1]Résultats!$C$3,VLOOKUP(F$5,Sheet1!$B$15:$AG$104,8,FALSE),0)</f>
        <v>0</v>
      </c>
      <c r="G289" s="150">
        <f ca="1">+IF($C289=[1]Résultats!$C$3,VLOOKUP(G$5,Sheet1!$B$15:$AG$104,8,FALSE),0)</f>
        <v>0</v>
      </c>
      <c r="H289" s="150">
        <f ca="1">+IF($C289=[1]Résultats!$C$3,VLOOKUP(H$5,Sheet1!$B$15:$AG$104,8,FALSE),0)</f>
        <v>0</v>
      </c>
      <c r="I289" s="150">
        <f ca="1">+IF($C289=[1]Résultats!$C$3,VLOOKUP(I$5,Sheet1!$B$15:$AG$104,8,FALSE),0)</f>
        <v>0</v>
      </c>
      <c r="J289" s="151">
        <f ca="1">+IF($C289=[1]Résultats!$C$3,VLOOKUP(J$5,Sheet1!$B$15:$AG$104,8,FALSE),0)</f>
        <v>0</v>
      </c>
      <c r="K289" s="151">
        <f ca="1">+IF($C289=[1]Résultats!$C$3,VLOOKUP(K$5,Sheet1!$B$15:$AG$104,8,FALSE),0)</f>
        <v>0</v>
      </c>
      <c r="L289" s="213">
        <f ca="1">+IF($C289=[1]Résultats!$C$3,VLOOKUP(L$5,Sheet1!$B$15:$AG$104,8,FALSE),0)</f>
        <v>0</v>
      </c>
      <c r="M289" s="165">
        <f ca="1">+IF($C289=[1]Résultats!$C$3,VLOOKUP(M$5,Sheet1!$B$15:$AG$104,8,FALSE),0)</f>
        <v>0</v>
      </c>
      <c r="N289" s="165">
        <f ca="1">+IF($C289=[1]Résultats!$C$3,VLOOKUP(N$5,Sheet1!$B$15:$AG$104,8,FALSE),0)</f>
        <v>0</v>
      </c>
      <c r="O289" s="151">
        <f ca="1">+IF($C289=[1]Résultats!$C$3,VLOOKUP(O$5,Sheet1!$B$15:$AG$104,8,FALSE),0)</f>
        <v>0</v>
      </c>
      <c r="P289" s="151">
        <f ca="1">+IF($C289=[1]Résultats!$C$3,VLOOKUP(P$5,Sheet1!$B$15:$AG$104,8,FALSE),0)</f>
        <v>0</v>
      </c>
      <c r="Q289" s="213">
        <f ca="1">+IF($C289=[1]Résultats!$C$3,VLOOKUP(Q$5,Sheet1!$B$15:$AG$104,8,FALSE),0)</f>
        <v>0</v>
      </c>
      <c r="R289" s="151">
        <f ca="1">+IF($C289=[1]Résultats!$C$3,VLOOKUP(R$5,Sheet1!$B$15:$AG$104,8,FALSE),0)</f>
        <v>0</v>
      </c>
      <c r="S289" s="165">
        <f ca="1">+IF($C289=[1]Résultats!$C$3,VLOOKUP(S$5,Sheet1!$B$15:$AG$104,8,FALSE),0)</f>
        <v>0</v>
      </c>
      <c r="T289" s="165">
        <f ca="1">+IF($C289=[1]Résultats!$C$3,VLOOKUP(T$5,Sheet1!$B$15:$AG$104,8,FALSE),0)</f>
        <v>0</v>
      </c>
      <c r="U289" s="151">
        <f ca="1">+IF($C289=[1]Résultats!$C$3,VLOOKUP(U$5,Sheet1!$B$15:$AG$104,8,FALSE),0)</f>
        <v>0</v>
      </c>
      <c r="V289" s="151">
        <f ca="1">+IF($C289=[1]Résultats!$C$3,VLOOKUP(V$5,Sheet1!$B$15:$AG$104,8,FALSE),0)</f>
        <v>0</v>
      </c>
      <c r="W289" s="213">
        <f ca="1">+IF($C289=[1]Résultats!$C$3,VLOOKUP(W$5,Sheet1!$B$15:$AG$104,8,FALSE),0)</f>
        <v>0</v>
      </c>
      <c r="X289" s="165">
        <f ca="1">+IF($C289=[1]Résultats!$C$3,VLOOKUP(X$5,Sheet1!$B$15:$AG$104,8,FALSE),0)</f>
        <v>0</v>
      </c>
      <c r="Y289" s="165">
        <f ca="1">+IF($C289=[1]Résultats!$C$3,VLOOKUP(Y$5,Sheet1!$B$15:$AG$104,8,FALSE),0)</f>
        <v>0</v>
      </c>
      <c r="Z289" s="151">
        <f ca="1">+IF($C289=[1]Résultats!$C$3,VLOOKUP(Z$5,Sheet1!$B$15:$AG$104,8,FALSE),0)</f>
        <v>0</v>
      </c>
      <c r="AA289" s="151">
        <f ca="1">+IF($C289=[1]Résultats!$C$3,VLOOKUP(AA$5,Sheet1!$B$15:$AG$104,8,FALSE),0)</f>
        <v>0</v>
      </c>
      <c r="AB289" s="213">
        <f ca="1">+IF($C289=[1]Résultats!$C$3,VLOOKUP(AB$5,Sheet1!$B$15:$AG$104,8,FALSE),0)</f>
        <v>0</v>
      </c>
      <c r="AC289" s="165">
        <f ca="1">+IF($C289=[1]Résultats!$C$3,VLOOKUP(AC$5,Sheet1!$B$15:$AG$104,8,FALSE),0)</f>
        <v>0</v>
      </c>
      <c r="AD289" s="165">
        <f ca="1">+IF($C289=[1]Résultats!$C$3,VLOOKUP(AD$5,Sheet1!$B$15:$AG$104,8,FALSE),0)</f>
        <v>0</v>
      </c>
      <c r="AE289" s="213">
        <f ca="1">+IF($C289=[1]Résultats!$C$3,VLOOKUP(AE$5,Sheet1!$B$15:$AG$104,8,FALSE),0)</f>
        <v>0</v>
      </c>
      <c r="AF289" s="165">
        <f ca="1">+IF($C289=[1]Résultats!$C$3,VLOOKUP(AF$5,Sheet1!$B$15:$AG$104,8,FALSE),0)</f>
        <v>0</v>
      </c>
      <c r="AG289" s="165">
        <f ca="1">+IF($C289=[1]Résultats!$C$3,VLOOKUP(AG$5,Sheet1!$B$15:$AG$104,8,FALSE),0)</f>
        <v>0</v>
      </c>
      <c r="AH289" s="151">
        <f ca="1">+IF($C289=[1]Résultats!$C$3,VLOOKUP(AH$5,Sheet1!$B$15:$AG$104,8,FALSE),0)</f>
        <v>0</v>
      </c>
      <c r="AI289" s="151">
        <f ca="1">+IF($C289=[1]Résultats!$C$3,VLOOKUP(AI$5,Sheet1!$B$15:$AG$104,8,FALSE),0)</f>
        <v>0</v>
      </c>
      <c r="AJ289" s="213">
        <f ca="1">+IF($C289=[1]Résultats!$C$3,VLOOKUP(AJ$5,Sheet1!$B$15:$AG$104,8,FALSE),0)</f>
        <v>0</v>
      </c>
      <c r="AK289" s="165">
        <f ca="1">+IF($C289=[1]Résultats!$C$3,VLOOKUP(AK$5,Sheet1!$B$15:$AG$104,8,FALSE),0)</f>
        <v>0</v>
      </c>
      <c r="AL289" s="165">
        <f ca="1">+IF($C289=[1]Résultats!$C$3,VLOOKUP(AL$5,Sheet1!$B$15:$AG$104,8,FALSE),0)</f>
        <v>0</v>
      </c>
      <c r="AM289" s="213">
        <f ca="1">+IF($C289=[1]Résultats!$C$3,VLOOKUP(AM$5,Sheet1!$B$15:$AG$104,8,FALSE),0)</f>
        <v>0</v>
      </c>
      <c r="AN289" s="165">
        <f ca="1">+IF($C289=[1]Résultats!$C$3,VLOOKUP(AN$5,Sheet1!$B$15:$AG$104,8,FALSE),0)</f>
        <v>0</v>
      </c>
      <c r="AO289" s="165">
        <f ca="1">+IF($C289=[1]Résultats!$C$3,VLOOKUP(AO$5,Sheet1!$B$15:$AG$104,8,FALSE),0)</f>
        <v>0</v>
      </c>
      <c r="AP289" s="213">
        <f ca="1">+IF($C289=[1]Résultats!$C$3,VLOOKUP(AP$5,Sheet1!$B$15:$AG$104,8,FALSE),0)</f>
        <v>0</v>
      </c>
      <c r="AQ289" s="165">
        <f ca="1">+IF($C289=[1]Résultats!$C$3,VLOOKUP(AQ$5,Sheet1!$B$15:$AG$104,8,FALSE),0)</f>
        <v>0</v>
      </c>
      <c r="AR289" s="165">
        <f ca="1">+IF($C289=[1]Résultats!$C$3,VLOOKUP(AR$5,Sheet1!$B$15:$AG$104,8,FALSE),0)</f>
        <v>0</v>
      </c>
      <c r="AS289" s="151">
        <f ca="1">+IF($C289=[1]Résultats!$C$3,VLOOKUP(AS$5,Sheet1!$B$15:$AG$104,8,FALSE),0)</f>
        <v>0</v>
      </c>
      <c r="AT289" s="151">
        <f ca="1">+IF($C289=[1]Résultats!$C$3,VLOOKUP(AT$5,Sheet1!$B$15:$AG$104,8,FALSE),0)</f>
        <v>0</v>
      </c>
      <c r="AU289" s="213">
        <f ca="1">+IF($C289=[1]Résultats!$C$3,VLOOKUP(AU$5,Sheet1!$B$15:$AG$104,8,FALSE),0)</f>
        <v>0</v>
      </c>
      <c r="AV289" s="151">
        <f ca="1">+IF($C289=[1]Résultats!$C$3,VLOOKUP(AV$5,Sheet1!$B$15:$AG$104,8,FALSE),0)</f>
        <v>0</v>
      </c>
      <c r="AW289" s="151">
        <f ca="1">+IF($C289=[1]Résultats!$C$3,VLOOKUP(AW$5,Sheet1!$B$15:$AG$104,8,FALSE),0)</f>
        <v>0</v>
      </c>
      <c r="AX289" s="151">
        <f ca="1">+IF($C289=[1]Résultats!$C$3,VLOOKUP(AX$5,Sheet1!$B$15:$AG$104,8,FALSE),0)</f>
        <v>0</v>
      </c>
      <c r="AY289" s="151">
        <f ca="1">+IF($C289=[1]Résultats!$C$3,VLOOKUP(AY$5,Sheet1!$B$15:$AG$104,8,FALSE),0)</f>
        <v>0</v>
      </c>
      <c r="AZ289" s="213">
        <f ca="1">+IF($C289=[1]Résultats!$C$3,VLOOKUP(AZ$5,Sheet1!$B$15:$AG$104,8,FALSE),0)</f>
        <v>0</v>
      </c>
      <c r="BA289" s="165">
        <f ca="1">+IF($C289=[1]Résultats!$C$3,VLOOKUP(BA$5,Sheet1!$B$15:$AG$104,8,FALSE),0)</f>
        <v>0</v>
      </c>
      <c r="BB289" s="165">
        <f ca="1">+IF($C289=[1]Résultats!$C$3,VLOOKUP(BB$5,Sheet1!$B$15:$AG$104,8,FALSE),0)</f>
        <v>0</v>
      </c>
      <c r="BC289" s="151">
        <f ca="1">+IF($C289=[1]Résultats!$C$3,VLOOKUP(BC$5,Sheet1!$B$15:$AG$104,8,FALSE),0)</f>
        <v>0</v>
      </c>
      <c r="BD289" s="151">
        <f ca="1">+IF($C289=[1]Résultats!$C$3,VLOOKUP(BD$5,Sheet1!$B$15:$AG$104,8,FALSE),0)</f>
        <v>0</v>
      </c>
      <c r="BE289" s="151">
        <f ca="1">+IF($C289=[1]Résultats!$C$3,VLOOKUP(BE$5,Sheet1!$B$15:$AG$104,8,FALSE),0)</f>
        <v>0</v>
      </c>
      <c r="BF289" s="151">
        <f ca="1">+IF($C289=[1]Résultats!$C$3,VLOOKUP(BF$5,Sheet1!$B$15:$AG$104,8,FALSE),0)</f>
        <v>0</v>
      </c>
      <c r="BG289" s="151">
        <f ca="1">+IF($C289=[1]Résultats!$C$3,VLOOKUP(BG$5,Sheet1!$B$15:$AG$104,8,FALSE),0)</f>
        <v>0</v>
      </c>
      <c r="BH289" s="151">
        <f ca="1">+IF($C289=[1]Résultats!$C$3,VLOOKUP(BH$5,Sheet1!$B$15:$AG$104,8,FALSE),0)</f>
        <v>0</v>
      </c>
      <c r="BI289" s="151">
        <f ca="1">+IF($C289=[1]Résultats!$C$3,VLOOKUP(BI$5,Sheet1!$B$15:$AG$104,8,FALSE),0)</f>
        <v>0</v>
      </c>
      <c r="BJ289" s="151">
        <f ca="1">+IF($C289=[1]Résultats!$C$3,VLOOKUP(BJ$5,Sheet1!$B$15:$AG$104,8,FALSE),0)</f>
        <v>0</v>
      </c>
      <c r="BK289" s="151">
        <f ca="1">+IF($C289=[1]Résultats!$C$3,VLOOKUP(BK$5,Sheet1!$B$15:$AG$104,8,FALSE),0)</f>
        <v>0</v>
      </c>
      <c r="BL289" s="151">
        <f ca="1">+IF($C289=[1]Résultats!$C$3,VLOOKUP(BL$5,Sheet1!$B$15:$AG$104,8,FALSE),0)</f>
        <v>0</v>
      </c>
      <c r="BM289" s="151">
        <f ca="1">+IF($C289=[1]Résultats!$C$3,VLOOKUP(BM$5,Sheet1!$B$15:$AG$104,8,FALSE),0)</f>
        <v>0</v>
      </c>
      <c r="BN289" s="151">
        <f ca="1">+IF($C289=[1]Résultats!$C$3,VLOOKUP(BN$5,Sheet1!$B$15:$AG$104,8,FALSE),0)</f>
        <v>0</v>
      </c>
      <c r="BO289" s="151">
        <f ca="1">+IF($C289=[1]Résultats!$C$3,VLOOKUP(BO$5,Sheet1!$B$15:$AG$104,8,FALSE),0)</f>
        <v>0</v>
      </c>
      <c r="BP289" s="151">
        <f ca="1">+IF($C289=[1]Résultats!$C$3,VLOOKUP(BP$5,Sheet1!$B$15:$AG$104,8,FALSE),0)</f>
        <v>0</v>
      </c>
      <c r="BQ289" s="151">
        <f ca="1">+IF($C289=[1]Résultats!$C$3,VLOOKUP(BQ$5,Sheet1!$B$15:$AG$104,8,FALSE),0)</f>
        <v>0</v>
      </c>
      <c r="BR289" s="151">
        <f ca="1">+IF($C289=[1]Résultats!$C$3,VLOOKUP(BR$5,Sheet1!$B$15:$AG$104,8,FALSE),0)</f>
        <v>0</v>
      </c>
      <c r="BS289" s="151">
        <f ca="1">+IF($C289=[1]Résultats!$C$3,VLOOKUP(BS$5,Sheet1!$B$15:$AG$104,8,FALSE),0)</f>
        <v>0</v>
      </c>
      <c r="BT289" s="151">
        <f ca="1">+IF($C289=[1]Résultats!$C$3,VLOOKUP(BT$5,Sheet1!$B$15:$AG$104,8,FALSE),0)</f>
        <v>0</v>
      </c>
      <c r="BU289" s="151">
        <f ca="1">+IF($C289=[1]Résultats!$C$3,VLOOKUP(BU$5,Sheet1!$B$15:$AG$104,8,FALSE),0)</f>
        <v>0</v>
      </c>
      <c r="BV289" s="151">
        <f ca="1">+IF($C289=[1]Résultats!$C$3,VLOOKUP(BV$5,Sheet1!$B$15:$AG$104,8,FALSE),0)</f>
        <v>0</v>
      </c>
      <c r="BW289" s="151">
        <f ca="1">+IF($C289=[1]Résultats!$C$3,VLOOKUP(BW$5,Sheet1!$B$15:$AG$104,8,FALSE),0)</f>
        <v>0</v>
      </c>
      <c r="BX289" s="151">
        <f ca="1">+IF($C289=[1]Résultats!$C$3,VLOOKUP(BX$5,Sheet1!$B$15:$AG$104,8,FALSE),0)</f>
        <v>0</v>
      </c>
      <c r="BY289" s="151">
        <f ca="1">+IF($C289=[1]Résultats!$C$3,VLOOKUP(BY$5,Sheet1!$B$15:$AG$104,8,FALSE),0)</f>
        <v>0</v>
      </c>
      <c r="BZ289" s="151">
        <f ca="1">+IF($C289=[1]Résultats!$C$3,VLOOKUP(BZ$5,Sheet1!$B$15:$AG$104,8,FALSE),0)</f>
        <v>0</v>
      </c>
    </row>
    <row r="290" spans="1:78" ht="15.75" customHeight="1" x14ac:dyDescent="0.2">
      <c r="A290" s="1">
        <f t="shared" ca="1" si="14"/>
        <v>0</v>
      </c>
      <c r="B290" s="1">
        <f t="shared" ca="1" si="13"/>
        <v>0</v>
      </c>
      <c r="C290" s="136">
        <f>Hébergement!C290</f>
        <v>43385</v>
      </c>
      <c r="D290" s="150">
        <f ca="1">+IF($C290=[1]Résultats!$C$3,VLOOKUP(D$5,Sheet1!$B$15:$AG$104,8,FALSE),0)</f>
        <v>0</v>
      </c>
      <c r="E290" s="150">
        <f ca="1">+IF($C290=[1]Résultats!$C$3,VLOOKUP(E$5,Sheet1!$B$15:$AG$104,8,FALSE),0)</f>
        <v>0</v>
      </c>
      <c r="F290" s="150">
        <f ca="1">+IF($C290=[1]Résultats!$C$3,VLOOKUP(F$5,Sheet1!$B$15:$AG$104,8,FALSE),0)</f>
        <v>0</v>
      </c>
      <c r="G290" s="150">
        <f ca="1">+IF($C290=[1]Résultats!$C$3,VLOOKUP(G$5,Sheet1!$B$15:$AG$104,8,FALSE),0)</f>
        <v>0</v>
      </c>
      <c r="H290" s="150">
        <f ca="1">+IF($C290=[1]Résultats!$C$3,VLOOKUP(H$5,Sheet1!$B$15:$AG$104,8,FALSE),0)</f>
        <v>0</v>
      </c>
      <c r="I290" s="150">
        <f ca="1">+IF($C290=[1]Résultats!$C$3,VLOOKUP(I$5,Sheet1!$B$15:$AG$104,8,FALSE),0)</f>
        <v>0</v>
      </c>
      <c r="J290" s="151">
        <f ca="1">+IF($C290=[1]Résultats!$C$3,VLOOKUP(J$5,Sheet1!$B$15:$AG$104,8,FALSE),0)</f>
        <v>0</v>
      </c>
      <c r="K290" s="151">
        <f ca="1">+IF($C290=[1]Résultats!$C$3,VLOOKUP(K$5,Sheet1!$B$15:$AG$104,8,FALSE),0)</f>
        <v>0</v>
      </c>
      <c r="L290" s="213">
        <f ca="1">+IF($C290=[1]Résultats!$C$3,VLOOKUP(L$5,Sheet1!$B$15:$AG$104,8,FALSE),0)</f>
        <v>0</v>
      </c>
      <c r="M290" s="165">
        <f ca="1">+IF($C290=[1]Résultats!$C$3,VLOOKUP(M$5,Sheet1!$B$15:$AG$104,8,FALSE),0)</f>
        <v>0</v>
      </c>
      <c r="N290" s="165">
        <f ca="1">+IF($C290=[1]Résultats!$C$3,VLOOKUP(N$5,Sheet1!$B$15:$AG$104,8,FALSE),0)</f>
        <v>0</v>
      </c>
      <c r="O290" s="151">
        <f ca="1">+IF($C290=[1]Résultats!$C$3,VLOOKUP(O$5,Sheet1!$B$15:$AG$104,8,FALSE),0)</f>
        <v>0</v>
      </c>
      <c r="P290" s="151">
        <f ca="1">+IF($C290=[1]Résultats!$C$3,VLOOKUP(P$5,Sheet1!$B$15:$AG$104,8,FALSE),0)</f>
        <v>0</v>
      </c>
      <c r="Q290" s="213">
        <f ca="1">+IF($C290=[1]Résultats!$C$3,VLOOKUP(Q$5,Sheet1!$B$15:$AG$104,8,FALSE),0)</f>
        <v>0</v>
      </c>
      <c r="R290" s="151">
        <f ca="1">+IF($C290=[1]Résultats!$C$3,VLOOKUP(R$5,Sheet1!$B$15:$AG$104,8,FALSE),0)</f>
        <v>0</v>
      </c>
      <c r="S290" s="165">
        <f ca="1">+IF($C290=[1]Résultats!$C$3,VLOOKUP(S$5,Sheet1!$B$15:$AG$104,8,FALSE),0)</f>
        <v>0</v>
      </c>
      <c r="T290" s="165">
        <f ca="1">+IF($C290=[1]Résultats!$C$3,VLOOKUP(T$5,Sheet1!$B$15:$AG$104,8,FALSE),0)</f>
        <v>0</v>
      </c>
      <c r="U290" s="151">
        <f ca="1">+IF($C290=[1]Résultats!$C$3,VLOOKUP(U$5,Sheet1!$B$15:$AG$104,8,FALSE),0)</f>
        <v>0</v>
      </c>
      <c r="V290" s="151">
        <f ca="1">+IF($C290=[1]Résultats!$C$3,VLOOKUP(V$5,Sheet1!$B$15:$AG$104,8,FALSE),0)</f>
        <v>0</v>
      </c>
      <c r="W290" s="213">
        <f ca="1">+IF($C290=[1]Résultats!$C$3,VLOOKUP(W$5,Sheet1!$B$15:$AG$104,8,FALSE),0)</f>
        <v>0</v>
      </c>
      <c r="X290" s="165">
        <f ca="1">+IF($C290=[1]Résultats!$C$3,VLOOKUP(X$5,Sheet1!$B$15:$AG$104,8,FALSE),0)</f>
        <v>0</v>
      </c>
      <c r="Y290" s="165">
        <f ca="1">+IF($C290=[1]Résultats!$C$3,VLOOKUP(Y$5,Sheet1!$B$15:$AG$104,8,FALSE),0)</f>
        <v>0</v>
      </c>
      <c r="Z290" s="151">
        <f ca="1">+IF($C290=[1]Résultats!$C$3,VLOOKUP(Z$5,Sheet1!$B$15:$AG$104,8,FALSE),0)</f>
        <v>0</v>
      </c>
      <c r="AA290" s="151">
        <f ca="1">+IF($C290=[1]Résultats!$C$3,VLOOKUP(AA$5,Sheet1!$B$15:$AG$104,8,FALSE),0)</f>
        <v>0</v>
      </c>
      <c r="AB290" s="213">
        <f ca="1">+IF($C290=[1]Résultats!$C$3,VLOOKUP(AB$5,Sheet1!$B$15:$AG$104,8,FALSE),0)</f>
        <v>0</v>
      </c>
      <c r="AC290" s="165">
        <f ca="1">+IF($C290=[1]Résultats!$C$3,VLOOKUP(AC$5,Sheet1!$B$15:$AG$104,8,FALSE),0)</f>
        <v>0</v>
      </c>
      <c r="AD290" s="165">
        <f ca="1">+IF($C290=[1]Résultats!$C$3,VLOOKUP(AD$5,Sheet1!$B$15:$AG$104,8,FALSE),0)</f>
        <v>0</v>
      </c>
      <c r="AE290" s="213">
        <f ca="1">+IF($C290=[1]Résultats!$C$3,VLOOKUP(AE$5,Sheet1!$B$15:$AG$104,8,FALSE),0)</f>
        <v>0</v>
      </c>
      <c r="AF290" s="165">
        <f ca="1">+IF($C290=[1]Résultats!$C$3,VLOOKUP(AF$5,Sheet1!$B$15:$AG$104,8,FALSE),0)</f>
        <v>0</v>
      </c>
      <c r="AG290" s="165">
        <f ca="1">+IF($C290=[1]Résultats!$C$3,VLOOKUP(AG$5,Sheet1!$B$15:$AG$104,8,FALSE),0)</f>
        <v>0</v>
      </c>
      <c r="AH290" s="151">
        <f ca="1">+IF($C290=[1]Résultats!$C$3,VLOOKUP(AH$5,Sheet1!$B$15:$AG$104,8,FALSE),0)</f>
        <v>0</v>
      </c>
      <c r="AI290" s="151">
        <f ca="1">+IF($C290=[1]Résultats!$C$3,VLOOKUP(AI$5,Sheet1!$B$15:$AG$104,8,FALSE),0)</f>
        <v>0</v>
      </c>
      <c r="AJ290" s="213">
        <f ca="1">+IF($C290=[1]Résultats!$C$3,VLOOKUP(AJ$5,Sheet1!$B$15:$AG$104,8,FALSE),0)</f>
        <v>0</v>
      </c>
      <c r="AK290" s="165">
        <f ca="1">+IF($C290=[1]Résultats!$C$3,VLOOKUP(AK$5,Sheet1!$B$15:$AG$104,8,FALSE),0)</f>
        <v>0</v>
      </c>
      <c r="AL290" s="165">
        <f ca="1">+IF($C290=[1]Résultats!$C$3,VLOOKUP(AL$5,Sheet1!$B$15:$AG$104,8,FALSE),0)</f>
        <v>0</v>
      </c>
      <c r="AM290" s="213">
        <f ca="1">+IF($C290=[1]Résultats!$C$3,VLOOKUP(AM$5,Sheet1!$B$15:$AG$104,8,FALSE),0)</f>
        <v>0</v>
      </c>
      <c r="AN290" s="165">
        <f ca="1">+IF($C290=[1]Résultats!$C$3,VLOOKUP(AN$5,Sheet1!$B$15:$AG$104,8,FALSE),0)</f>
        <v>0</v>
      </c>
      <c r="AO290" s="165">
        <f ca="1">+IF($C290=[1]Résultats!$C$3,VLOOKUP(AO$5,Sheet1!$B$15:$AG$104,8,FALSE),0)</f>
        <v>0</v>
      </c>
      <c r="AP290" s="213">
        <f ca="1">+IF($C290=[1]Résultats!$C$3,VLOOKUP(AP$5,Sheet1!$B$15:$AG$104,8,FALSE),0)</f>
        <v>0</v>
      </c>
      <c r="AQ290" s="165">
        <f ca="1">+IF($C290=[1]Résultats!$C$3,VLOOKUP(AQ$5,Sheet1!$B$15:$AG$104,8,FALSE),0)</f>
        <v>0</v>
      </c>
      <c r="AR290" s="165">
        <f ca="1">+IF($C290=[1]Résultats!$C$3,VLOOKUP(AR$5,Sheet1!$B$15:$AG$104,8,FALSE),0)</f>
        <v>0</v>
      </c>
      <c r="AS290" s="151">
        <f ca="1">+IF($C290=[1]Résultats!$C$3,VLOOKUP(AS$5,Sheet1!$B$15:$AG$104,8,FALSE),0)</f>
        <v>0</v>
      </c>
      <c r="AT290" s="151">
        <f ca="1">+IF($C290=[1]Résultats!$C$3,VLOOKUP(AT$5,Sheet1!$B$15:$AG$104,8,FALSE),0)</f>
        <v>0</v>
      </c>
      <c r="AU290" s="213">
        <f ca="1">+IF($C290=[1]Résultats!$C$3,VLOOKUP(AU$5,Sheet1!$B$15:$AG$104,8,FALSE),0)</f>
        <v>0</v>
      </c>
      <c r="AV290" s="151">
        <f ca="1">+IF($C290=[1]Résultats!$C$3,VLOOKUP(AV$5,Sheet1!$B$15:$AG$104,8,FALSE),0)</f>
        <v>0</v>
      </c>
      <c r="AW290" s="151">
        <f ca="1">+IF($C290=[1]Résultats!$C$3,VLOOKUP(AW$5,Sheet1!$B$15:$AG$104,8,FALSE),0)</f>
        <v>0</v>
      </c>
      <c r="AX290" s="151">
        <f ca="1">+IF($C290=[1]Résultats!$C$3,VLOOKUP(AX$5,Sheet1!$B$15:$AG$104,8,FALSE),0)</f>
        <v>0</v>
      </c>
      <c r="AY290" s="151">
        <f ca="1">+IF($C290=[1]Résultats!$C$3,VLOOKUP(AY$5,Sheet1!$B$15:$AG$104,8,FALSE),0)</f>
        <v>0</v>
      </c>
      <c r="AZ290" s="213">
        <f ca="1">+IF($C290=[1]Résultats!$C$3,VLOOKUP(AZ$5,Sheet1!$B$15:$AG$104,8,FALSE),0)</f>
        <v>0</v>
      </c>
      <c r="BA290" s="165">
        <f ca="1">+IF($C290=[1]Résultats!$C$3,VLOOKUP(BA$5,Sheet1!$B$15:$AG$104,8,FALSE),0)</f>
        <v>0</v>
      </c>
      <c r="BB290" s="165">
        <f ca="1">+IF($C290=[1]Résultats!$C$3,VLOOKUP(BB$5,Sheet1!$B$15:$AG$104,8,FALSE),0)</f>
        <v>0</v>
      </c>
      <c r="BC290" s="151">
        <f ca="1">+IF($C290=[1]Résultats!$C$3,VLOOKUP(BC$5,Sheet1!$B$15:$AG$104,8,FALSE),0)</f>
        <v>0</v>
      </c>
      <c r="BD290" s="151">
        <f ca="1">+IF($C290=[1]Résultats!$C$3,VLOOKUP(BD$5,Sheet1!$B$15:$AG$104,8,FALSE),0)</f>
        <v>0</v>
      </c>
      <c r="BE290" s="151">
        <f ca="1">+IF($C290=[1]Résultats!$C$3,VLOOKUP(BE$5,Sheet1!$B$15:$AG$104,8,FALSE),0)</f>
        <v>0</v>
      </c>
      <c r="BF290" s="151">
        <f ca="1">+IF($C290=[1]Résultats!$C$3,VLOOKUP(BF$5,Sheet1!$B$15:$AG$104,8,FALSE),0)</f>
        <v>0</v>
      </c>
      <c r="BG290" s="151">
        <f ca="1">+IF($C290=[1]Résultats!$C$3,VLOOKUP(BG$5,Sheet1!$B$15:$AG$104,8,FALSE),0)</f>
        <v>0</v>
      </c>
      <c r="BH290" s="151">
        <f ca="1">+IF($C290=[1]Résultats!$C$3,VLOOKUP(BH$5,Sheet1!$B$15:$AG$104,8,FALSE),0)</f>
        <v>0</v>
      </c>
      <c r="BI290" s="151">
        <f ca="1">+IF($C290=[1]Résultats!$C$3,VLOOKUP(BI$5,Sheet1!$B$15:$AG$104,8,FALSE),0)</f>
        <v>0</v>
      </c>
      <c r="BJ290" s="151">
        <f ca="1">+IF($C290=[1]Résultats!$C$3,VLOOKUP(BJ$5,Sheet1!$B$15:$AG$104,8,FALSE),0)</f>
        <v>0</v>
      </c>
      <c r="BK290" s="151">
        <f ca="1">+IF($C290=[1]Résultats!$C$3,VLOOKUP(BK$5,Sheet1!$B$15:$AG$104,8,FALSE),0)</f>
        <v>0</v>
      </c>
      <c r="BL290" s="151">
        <f ca="1">+IF($C290=[1]Résultats!$C$3,VLOOKUP(BL$5,Sheet1!$B$15:$AG$104,8,FALSE),0)</f>
        <v>0</v>
      </c>
      <c r="BM290" s="151">
        <f ca="1">+IF($C290=[1]Résultats!$C$3,VLOOKUP(BM$5,Sheet1!$B$15:$AG$104,8,FALSE),0)</f>
        <v>0</v>
      </c>
      <c r="BN290" s="151">
        <f ca="1">+IF($C290=[1]Résultats!$C$3,VLOOKUP(BN$5,Sheet1!$B$15:$AG$104,8,FALSE),0)</f>
        <v>0</v>
      </c>
      <c r="BO290" s="151">
        <f ca="1">+IF($C290=[1]Résultats!$C$3,VLOOKUP(BO$5,Sheet1!$B$15:$AG$104,8,FALSE),0)</f>
        <v>0</v>
      </c>
      <c r="BP290" s="151">
        <f ca="1">+IF($C290=[1]Résultats!$C$3,VLOOKUP(BP$5,Sheet1!$B$15:$AG$104,8,FALSE),0)</f>
        <v>0</v>
      </c>
      <c r="BQ290" s="151">
        <f ca="1">+IF($C290=[1]Résultats!$C$3,VLOOKUP(BQ$5,Sheet1!$B$15:$AG$104,8,FALSE),0)</f>
        <v>0</v>
      </c>
      <c r="BR290" s="151">
        <f ca="1">+IF($C290=[1]Résultats!$C$3,VLOOKUP(BR$5,Sheet1!$B$15:$AG$104,8,FALSE),0)</f>
        <v>0</v>
      </c>
      <c r="BS290" s="151">
        <f ca="1">+IF($C290=[1]Résultats!$C$3,VLOOKUP(BS$5,Sheet1!$B$15:$AG$104,8,FALSE),0)</f>
        <v>0</v>
      </c>
      <c r="BT290" s="151">
        <f ca="1">+IF($C290=[1]Résultats!$C$3,VLOOKUP(BT$5,Sheet1!$B$15:$AG$104,8,FALSE),0)</f>
        <v>0</v>
      </c>
      <c r="BU290" s="151">
        <f ca="1">+IF($C290=[1]Résultats!$C$3,VLOOKUP(BU$5,Sheet1!$B$15:$AG$104,8,FALSE),0)</f>
        <v>0</v>
      </c>
      <c r="BV290" s="151">
        <f ca="1">+IF($C290=[1]Résultats!$C$3,VLOOKUP(BV$5,Sheet1!$B$15:$AG$104,8,FALSE),0)</f>
        <v>0</v>
      </c>
      <c r="BW290" s="151">
        <f ca="1">+IF($C290=[1]Résultats!$C$3,VLOOKUP(BW$5,Sheet1!$B$15:$AG$104,8,FALSE),0)</f>
        <v>0</v>
      </c>
      <c r="BX290" s="151">
        <f ca="1">+IF($C290=[1]Résultats!$C$3,VLOOKUP(BX$5,Sheet1!$B$15:$AG$104,8,FALSE),0)</f>
        <v>0</v>
      </c>
      <c r="BY290" s="151">
        <f ca="1">+IF($C290=[1]Résultats!$C$3,VLOOKUP(BY$5,Sheet1!$B$15:$AG$104,8,FALSE),0)</f>
        <v>0</v>
      </c>
      <c r="BZ290" s="151">
        <f ca="1">+IF($C290=[1]Résultats!$C$3,VLOOKUP(BZ$5,Sheet1!$B$15:$AG$104,8,FALSE),0)</f>
        <v>0</v>
      </c>
    </row>
    <row r="291" spans="1:78" ht="15.75" customHeight="1" x14ac:dyDescent="0.2">
      <c r="A291" s="1">
        <f t="shared" ca="1" si="14"/>
        <v>0</v>
      </c>
      <c r="B291" s="1">
        <f t="shared" ca="1" si="13"/>
        <v>0</v>
      </c>
      <c r="C291" s="136">
        <f>Hébergement!C291</f>
        <v>43386</v>
      </c>
      <c r="D291" s="150">
        <f ca="1">+IF($C291=[1]Résultats!$C$3,VLOOKUP(D$5,Sheet1!$B$15:$AG$104,8,FALSE),0)</f>
        <v>0</v>
      </c>
      <c r="E291" s="150">
        <f ca="1">+IF($C291=[1]Résultats!$C$3,VLOOKUP(E$5,Sheet1!$B$15:$AG$104,8,FALSE),0)</f>
        <v>0</v>
      </c>
      <c r="F291" s="150">
        <f ca="1">+IF($C291=[1]Résultats!$C$3,VLOOKUP(F$5,Sheet1!$B$15:$AG$104,8,FALSE),0)</f>
        <v>0</v>
      </c>
      <c r="G291" s="150">
        <f ca="1">+IF($C291=[1]Résultats!$C$3,VLOOKUP(G$5,Sheet1!$B$15:$AG$104,8,FALSE),0)</f>
        <v>0</v>
      </c>
      <c r="H291" s="150">
        <f ca="1">+IF($C291=[1]Résultats!$C$3,VLOOKUP(H$5,Sheet1!$B$15:$AG$104,8,FALSE),0)</f>
        <v>0</v>
      </c>
      <c r="I291" s="150">
        <f ca="1">+IF($C291=[1]Résultats!$C$3,VLOOKUP(I$5,Sheet1!$B$15:$AG$104,8,FALSE),0)</f>
        <v>0</v>
      </c>
      <c r="J291" s="151">
        <f ca="1">+IF($C291=[1]Résultats!$C$3,VLOOKUP(J$5,Sheet1!$B$15:$AG$104,8,FALSE),0)</f>
        <v>0</v>
      </c>
      <c r="K291" s="151">
        <f ca="1">+IF($C291=[1]Résultats!$C$3,VLOOKUP(K$5,Sheet1!$B$15:$AG$104,8,FALSE),0)</f>
        <v>0</v>
      </c>
      <c r="L291" s="213">
        <f ca="1">+IF($C291=[1]Résultats!$C$3,VLOOKUP(L$5,Sheet1!$B$15:$AG$104,8,FALSE),0)</f>
        <v>0</v>
      </c>
      <c r="M291" s="165">
        <f ca="1">+IF($C291=[1]Résultats!$C$3,VLOOKUP(M$5,Sheet1!$B$15:$AG$104,8,FALSE),0)</f>
        <v>0</v>
      </c>
      <c r="N291" s="165">
        <f ca="1">+IF($C291=[1]Résultats!$C$3,VLOOKUP(N$5,Sheet1!$B$15:$AG$104,8,FALSE),0)</f>
        <v>0</v>
      </c>
      <c r="O291" s="151">
        <f ca="1">+IF($C291=[1]Résultats!$C$3,VLOOKUP(O$5,Sheet1!$B$15:$AG$104,8,FALSE),0)</f>
        <v>0</v>
      </c>
      <c r="P291" s="151">
        <f ca="1">+IF($C291=[1]Résultats!$C$3,VLOOKUP(P$5,Sheet1!$B$15:$AG$104,8,FALSE),0)</f>
        <v>0</v>
      </c>
      <c r="Q291" s="213">
        <f ca="1">+IF($C291=[1]Résultats!$C$3,VLOOKUP(Q$5,Sheet1!$B$15:$AG$104,8,FALSE),0)</f>
        <v>0</v>
      </c>
      <c r="R291" s="151">
        <f ca="1">+IF($C291=[1]Résultats!$C$3,VLOOKUP(R$5,Sheet1!$B$15:$AG$104,8,FALSE),0)</f>
        <v>0</v>
      </c>
      <c r="S291" s="165">
        <f ca="1">+IF($C291=[1]Résultats!$C$3,VLOOKUP(S$5,Sheet1!$B$15:$AG$104,8,FALSE),0)</f>
        <v>0</v>
      </c>
      <c r="T291" s="165">
        <f ca="1">+IF($C291=[1]Résultats!$C$3,VLOOKUP(T$5,Sheet1!$B$15:$AG$104,8,FALSE),0)</f>
        <v>0</v>
      </c>
      <c r="U291" s="151">
        <f ca="1">+IF($C291=[1]Résultats!$C$3,VLOOKUP(U$5,Sheet1!$B$15:$AG$104,8,FALSE),0)</f>
        <v>0</v>
      </c>
      <c r="V291" s="151">
        <f ca="1">+IF($C291=[1]Résultats!$C$3,VLOOKUP(V$5,Sheet1!$B$15:$AG$104,8,FALSE),0)</f>
        <v>0</v>
      </c>
      <c r="W291" s="213">
        <f ca="1">+IF($C291=[1]Résultats!$C$3,VLOOKUP(W$5,Sheet1!$B$15:$AG$104,8,FALSE),0)</f>
        <v>0</v>
      </c>
      <c r="X291" s="165">
        <f ca="1">+IF($C291=[1]Résultats!$C$3,VLOOKUP(X$5,Sheet1!$B$15:$AG$104,8,FALSE),0)</f>
        <v>0</v>
      </c>
      <c r="Y291" s="165">
        <f ca="1">+IF($C291=[1]Résultats!$C$3,VLOOKUP(Y$5,Sheet1!$B$15:$AG$104,8,FALSE),0)</f>
        <v>0</v>
      </c>
      <c r="Z291" s="151">
        <f ca="1">+IF($C291=[1]Résultats!$C$3,VLOOKUP(Z$5,Sheet1!$B$15:$AG$104,8,FALSE),0)</f>
        <v>0</v>
      </c>
      <c r="AA291" s="151">
        <f ca="1">+IF($C291=[1]Résultats!$C$3,VLOOKUP(AA$5,Sheet1!$B$15:$AG$104,8,FALSE),0)</f>
        <v>0</v>
      </c>
      <c r="AB291" s="213">
        <f ca="1">+IF($C291=[1]Résultats!$C$3,VLOOKUP(AB$5,Sheet1!$B$15:$AG$104,8,FALSE),0)</f>
        <v>0</v>
      </c>
      <c r="AC291" s="165">
        <f ca="1">+IF($C291=[1]Résultats!$C$3,VLOOKUP(AC$5,Sheet1!$B$15:$AG$104,8,FALSE),0)</f>
        <v>0</v>
      </c>
      <c r="AD291" s="165">
        <f ca="1">+IF($C291=[1]Résultats!$C$3,VLOOKUP(AD$5,Sheet1!$B$15:$AG$104,8,FALSE),0)</f>
        <v>0</v>
      </c>
      <c r="AE291" s="213">
        <f ca="1">+IF($C291=[1]Résultats!$C$3,VLOOKUP(AE$5,Sheet1!$B$15:$AG$104,8,FALSE),0)</f>
        <v>0</v>
      </c>
      <c r="AF291" s="165">
        <f ca="1">+IF($C291=[1]Résultats!$C$3,VLOOKUP(AF$5,Sheet1!$B$15:$AG$104,8,FALSE),0)</f>
        <v>0</v>
      </c>
      <c r="AG291" s="165">
        <f ca="1">+IF($C291=[1]Résultats!$C$3,VLOOKUP(AG$5,Sheet1!$B$15:$AG$104,8,FALSE),0)</f>
        <v>0</v>
      </c>
      <c r="AH291" s="151">
        <f ca="1">+IF($C291=[1]Résultats!$C$3,VLOOKUP(AH$5,Sheet1!$B$15:$AG$104,8,FALSE),0)</f>
        <v>0</v>
      </c>
      <c r="AI291" s="151">
        <f ca="1">+IF($C291=[1]Résultats!$C$3,VLOOKUP(AI$5,Sheet1!$B$15:$AG$104,8,FALSE),0)</f>
        <v>0</v>
      </c>
      <c r="AJ291" s="213">
        <f ca="1">+IF($C291=[1]Résultats!$C$3,VLOOKUP(AJ$5,Sheet1!$B$15:$AG$104,8,FALSE),0)</f>
        <v>0</v>
      </c>
      <c r="AK291" s="165">
        <f ca="1">+IF($C291=[1]Résultats!$C$3,VLOOKUP(AK$5,Sheet1!$B$15:$AG$104,8,FALSE),0)</f>
        <v>0</v>
      </c>
      <c r="AL291" s="165">
        <f ca="1">+IF($C291=[1]Résultats!$C$3,VLOOKUP(AL$5,Sheet1!$B$15:$AG$104,8,FALSE),0)</f>
        <v>0</v>
      </c>
      <c r="AM291" s="213">
        <f ca="1">+IF($C291=[1]Résultats!$C$3,VLOOKUP(AM$5,Sheet1!$B$15:$AG$104,8,FALSE),0)</f>
        <v>0</v>
      </c>
      <c r="AN291" s="165">
        <f ca="1">+IF($C291=[1]Résultats!$C$3,VLOOKUP(AN$5,Sheet1!$B$15:$AG$104,8,FALSE),0)</f>
        <v>0</v>
      </c>
      <c r="AO291" s="165">
        <f ca="1">+IF($C291=[1]Résultats!$C$3,VLOOKUP(AO$5,Sheet1!$B$15:$AG$104,8,FALSE),0)</f>
        <v>0</v>
      </c>
      <c r="AP291" s="213">
        <f ca="1">+IF($C291=[1]Résultats!$C$3,VLOOKUP(AP$5,Sheet1!$B$15:$AG$104,8,FALSE),0)</f>
        <v>0</v>
      </c>
      <c r="AQ291" s="165">
        <f ca="1">+IF($C291=[1]Résultats!$C$3,VLOOKUP(AQ$5,Sheet1!$B$15:$AG$104,8,FALSE),0)</f>
        <v>0</v>
      </c>
      <c r="AR291" s="165">
        <f ca="1">+IF($C291=[1]Résultats!$C$3,VLOOKUP(AR$5,Sheet1!$B$15:$AG$104,8,FALSE),0)</f>
        <v>0</v>
      </c>
      <c r="AS291" s="151">
        <f ca="1">+IF($C291=[1]Résultats!$C$3,VLOOKUP(AS$5,Sheet1!$B$15:$AG$104,8,FALSE),0)</f>
        <v>0</v>
      </c>
      <c r="AT291" s="151">
        <f ca="1">+IF($C291=[1]Résultats!$C$3,VLOOKUP(AT$5,Sheet1!$B$15:$AG$104,8,FALSE),0)</f>
        <v>0</v>
      </c>
      <c r="AU291" s="213">
        <f ca="1">+IF($C291=[1]Résultats!$C$3,VLOOKUP(AU$5,Sheet1!$B$15:$AG$104,8,FALSE),0)</f>
        <v>0</v>
      </c>
      <c r="AV291" s="151">
        <f ca="1">+IF($C291=[1]Résultats!$C$3,VLOOKUP(AV$5,Sheet1!$B$15:$AG$104,8,FALSE),0)</f>
        <v>0</v>
      </c>
      <c r="AW291" s="151">
        <f ca="1">+IF($C291=[1]Résultats!$C$3,VLOOKUP(AW$5,Sheet1!$B$15:$AG$104,8,FALSE),0)</f>
        <v>0</v>
      </c>
      <c r="AX291" s="151">
        <f ca="1">+IF($C291=[1]Résultats!$C$3,VLOOKUP(AX$5,Sheet1!$B$15:$AG$104,8,FALSE),0)</f>
        <v>0</v>
      </c>
      <c r="AY291" s="151">
        <f ca="1">+IF($C291=[1]Résultats!$C$3,VLOOKUP(AY$5,Sheet1!$B$15:$AG$104,8,FALSE),0)</f>
        <v>0</v>
      </c>
      <c r="AZ291" s="213">
        <f ca="1">+IF($C291=[1]Résultats!$C$3,VLOOKUP(AZ$5,Sheet1!$B$15:$AG$104,8,FALSE),0)</f>
        <v>0</v>
      </c>
      <c r="BA291" s="165">
        <f ca="1">+IF($C291=[1]Résultats!$C$3,VLOOKUP(BA$5,Sheet1!$B$15:$AG$104,8,FALSE),0)</f>
        <v>0</v>
      </c>
      <c r="BB291" s="165">
        <f ca="1">+IF($C291=[1]Résultats!$C$3,VLOOKUP(BB$5,Sheet1!$B$15:$AG$104,8,FALSE),0)</f>
        <v>0</v>
      </c>
      <c r="BC291" s="151">
        <f ca="1">+IF($C291=[1]Résultats!$C$3,VLOOKUP(BC$5,Sheet1!$B$15:$AG$104,8,FALSE),0)</f>
        <v>0</v>
      </c>
      <c r="BD291" s="151">
        <f ca="1">+IF($C291=[1]Résultats!$C$3,VLOOKUP(BD$5,Sheet1!$B$15:$AG$104,8,FALSE),0)</f>
        <v>0</v>
      </c>
      <c r="BE291" s="151">
        <f ca="1">+IF($C291=[1]Résultats!$C$3,VLOOKUP(BE$5,Sheet1!$B$15:$AG$104,8,FALSE),0)</f>
        <v>0</v>
      </c>
      <c r="BF291" s="151">
        <f ca="1">+IF($C291=[1]Résultats!$C$3,VLOOKUP(BF$5,Sheet1!$B$15:$AG$104,8,FALSE),0)</f>
        <v>0</v>
      </c>
      <c r="BG291" s="151">
        <f ca="1">+IF($C291=[1]Résultats!$C$3,VLOOKUP(BG$5,Sheet1!$B$15:$AG$104,8,FALSE),0)</f>
        <v>0</v>
      </c>
      <c r="BH291" s="151">
        <f ca="1">+IF($C291=[1]Résultats!$C$3,VLOOKUP(BH$5,Sheet1!$B$15:$AG$104,8,FALSE),0)</f>
        <v>0</v>
      </c>
      <c r="BI291" s="151">
        <f ca="1">+IF($C291=[1]Résultats!$C$3,VLOOKUP(BI$5,Sheet1!$B$15:$AG$104,8,FALSE),0)</f>
        <v>0</v>
      </c>
      <c r="BJ291" s="151">
        <f ca="1">+IF($C291=[1]Résultats!$C$3,VLOOKUP(BJ$5,Sheet1!$B$15:$AG$104,8,FALSE),0)</f>
        <v>0</v>
      </c>
      <c r="BK291" s="151">
        <f ca="1">+IF($C291=[1]Résultats!$C$3,VLOOKUP(BK$5,Sheet1!$B$15:$AG$104,8,FALSE),0)</f>
        <v>0</v>
      </c>
      <c r="BL291" s="151">
        <f ca="1">+IF($C291=[1]Résultats!$C$3,VLOOKUP(BL$5,Sheet1!$B$15:$AG$104,8,FALSE),0)</f>
        <v>0</v>
      </c>
      <c r="BM291" s="151">
        <f ca="1">+IF($C291=[1]Résultats!$C$3,VLOOKUP(BM$5,Sheet1!$B$15:$AG$104,8,FALSE),0)</f>
        <v>0</v>
      </c>
      <c r="BN291" s="151">
        <f ca="1">+IF($C291=[1]Résultats!$C$3,VLOOKUP(BN$5,Sheet1!$B$15:$AG$104,8,FALSE),0)</f>
        <v>0</v>
      </c>
      <c r="BO291" s="151">
        <f ca="1">+IF($C291=[1]Résultats!$C$3,VLOOKUP(BO$5,Sheet1!$B$15:$AG$104,8,FALSE),0)</f>
        <v>0</v>
      </c>
      <c r="BP291" s="151">
        <f ca="1">+IF($C291=[1]Résultats!$C$3,VLOOKUP(BP$5,Sheet1!$B$15:$AG$104,8,FALSE),0)</f>
        <v>0</v>
      </c>
      <c r="BQ291" s="151">
        <f ca="1">+IF($C291=[1]Résultats!$C$3,VLOOKUP(BQ$5,Sheet1!$B$15:$AG$104,8,FALSE),0)</f>
        <v>0</v>
      </c>
      <c r="BR291" s="151">
        <f ca="1">+IF($C291=[1]Résultats!$C$3,VLOOKUP(BR$5,Sheet1!$B$15:$AG$104,8,FALSE),0)</f>
        <v>0</v>
      </c>
      <c r="BS291" s="151">
        <f ca="1">+IF($C291=[1]Résultats!$C$3,VLOOKUP(BS$5,Sheet1!$B$15:$AG$104,8,FALSE),0)</f>
        <v>0</v>
      </c>
      <c r="BT291" s="151">
        <f ca="1">+IF($C291=[1]Résultats!$C$3,VLOOKUP(BT$5,Sheet1!$B$15:$AG$104,8,FALSE),0)</f>
        <v>0</v>
      </c>
      <c r="BU291" s="151">
        <f ca="1">+IF($C291=[1]Résultats!$C$3,VLOOKUP(BU$5,Sheet1!$B$15:$AG$104,8,FALSE),0)</f>
        <v>0</v>
      </c>
      <c r="BV291" s="151">
        <f ca="1">+IF($C291=[1]Résultats!$C$3,VLOOKUP(BV$5,Sheet1!$B$15:$AG$104,8,FALSE),0)</f>
        <v>0</v>
      </c>
      <c r="BW291" s="151">
        <f ca="1">+IF($C291=[1]Résultats!$C$3,VLOOKUP(BW$5,Sheet1!$B$15:$AG$104,8,FALSE),0)</f>
        <v>0</v>
      </c>
      <c r="BX291" s="151">
        <f ca="1">+IF($C291=[1]Résultats!$C$3,VLOOKUP(BX$5,Sheet1!$B$15:$AG$104,8,FALSE),0)</f>
        <v>0</v>
      </c>
      <c r="BY291" s="151">
        <f ca="1">+IF($C291=[1]Résultats!$C$3,VLOOKUP(BY$5,Sheet1!$B$15:$AG$104,8,FALSE),0)</f>
        <v>0</v>
      </c>
      <c r="BZ291" s="151">
        <f ca="1">+IF($C291=[1]Résultats!$C$3,VLOOKUP(BZ$5,Sheet1!$B$15:$AG$104,8,FALSE),0)</f>
        <v>0</v>
      </c>
    </row>
    <row r="292" spans="1:78" ht="15.75" customHeight="1" x14ac:dyDescent="0.2">
      <c r="A292" s="1">
        <f t="shared" ca="1" si="14"/>
        <v>0</v>
      </c>
      <c r="B292" s="1">
        <f t="shared" ca="1" si="13"/>
        <v>0</v>
      </c>
      <c r="C292" s="136">
        <f>Hébergement!C292</f>
        <v>43387</v>
      </c>
      <c r="D292" s="150">
        <f ca="1">+IF($C292=[1]Résultats!$C$3,VLOOKUP(D$5,Sheet1!$B$15:$AG$104,8,FALSE),0)</f>
        <v>0</v>
      </c>
      <c r="E292" s="150">
        <f ca="1">+IF($C292=[1]Résultats!$C$3,VLOOKUP(E$5,Sheet1!$B$15:$AG$104,8,FALSE),0)</f>
        <v>0</v>
      </c>
      <c r="F292" s="150">
        <f ca="1">+IF($C292=[1]Résultats!$C$3,VLOOKUP(F$5,Sheet1!$B$15:$AG$104,8,FALSE),0)</f>
        <v>0</v>
      </c>
      <c r="G292" s="150">
        <f ca="1">+IF($C292=[1]Résultats!$C$3,VLOOKUP(G$5,Sheet1!$B$15:$AG$104,8,FALSE),0)</f>
        <v>0</v>
      </c>
      <c r="H292" s="150">
        <f ca="1">+IF($C292=[1]Résultats!$C$3,VLOOKUP(H$5,Sheet1!$B$15:$AG$104,8,FALSE),0)</f>
        <v>0</v>
      </c>
      <c r="I292" s="150">
        <f ca="1">+IF($C292=[1]Résultats!$C$3,VLOOKUP(I$5,Sheet1!$B$15:$AG$104,8,FALSE),0)</f>
        <v>0</v>
      </c>
      <c r="J292" s="151">
        <f ca="1">+IF($C292=[1]Résultats!$C$3,VLOOKUP(J$5,Sheet1!$B$15:$AG$104,8,FALSE),0)</f>
        <v>0</v>
      </c>
      <c r="K292" s="151">
        <f ca="1">+IF($C292=[1]Résultats!$C$3,VLOOKUP(K$5,Sheet1!$B$15:$AG$104,8,FALSE),0)</f>
        <v>0</v>
      </c>
      <c r="L292" s="213">
        <f ca="1">+IF($C292=[1]Résultats!$C$3,VLOOKUP(L$5,Sheet1!$B$15:$AG$104,8,FALSE),0)</f>
        <v>0</v>
      </c>
      <c r="M292" s="165">
        <f ca="1">+IF($C292=[1]Résultats!$C$3,VLOOKUP(M$5,Sheet1!$B$15:$AG$104,8,FALSE),0)</f>
        <v>0</v>
      </c>
      <c r="N292" s="165">
        <f ca="1">+IF($C292=[1]Résultats!$C$3,VLOOKUP(N$5,Sheet1!$B$15:$AG$104,8,FALSE),0)</f>
        <v>0</v>
      </c>
      <c r="O292" s="151">
        <f ca="1">+IF($C292=[1]Résultats!$C$3,VLOOKUP(O$5,Sheet1!$B$15:$AG$104,8,FALSE),0)</f>
        <v>0</v>
      </c>
      <c r="P292" s="151">
        <f ca="1">+IF($C292=[1]Résultats!$C$3,VLOOKUP(P$5,Sheet1!$B$15:$AG$104,8,FALSE),0)</f>
        <v>0</v>
      </c>
      <c r="Q292" s="213">
        <f ca="1">+IF($C292=[1]Résultats!$C$3,VLOOKUP(Q$5,Sheet1!$B$15:$AG$104,8,FALSE),0)</f>
        <v>0</v>
      </c>
      <c r="R292" s="151">
        <f ca="1">+IF($C292=[1]Résultats!$C$3,VLOOKUP(R$5,Sheet1!$B$15:$AG$104,8,FALSE),0)</f>
        <v>0</v>
      </c>
      <c r="S292" s="165">
        <f ca="1">+IF($C292=[1]Résultats!$C$3,VLOOKUP(S$5,Sheet1!$B$15:$AG$104,8,FALSE),0)</f>
        <v>0</v>
      </c>
      <c r="T292" s="165">
        <f ca="1">+IF($C292=[1]Résultats!$C$3,VLOOKUP(T$5,Sheet1!$B$15:$AG$104,8,FALSE),0)</f>
        <v>0</v>
      </c>
      <c r="U292" s="151">
        <f ca="1">+IF($C292=[1]Résultats!$C$3,VLOOKUP(U$5,Sheet1!$B$15:$AG$104,8,FALSE),0)</f>
        <v>0</v>
      </c>
      <c r="V292" s="151">
        <f ca="1">+IF($C292=[1]Résultats!$C$3,VLOOKUP(V$5,Sheet1!$B$15:$AG$104,8,FALSE),0)</f>
        <v>0</v>
      </c>
      <c r="W292" s="213">
        <f ca="1">+IF($C292=[1]Résultats!$C$3,VLOOKUP(W$5,Sheet1!$B$15:$AG$104,8,FALSE),0)</f>
        <v>0</v>
      </c>
      <c r="X292" s="165">
        <f ca="1">+IF($C292=[1]Résultats!$C$3,VLOOKUP(X$5,Sheet1!$B$15:$AG$104,8,FALSE),0)</f>
        <v>0</v>
      </c>
      <c r="Y292" s="165">
        <f ca="1">+IF($C292=[1]Résultats!$C$3,VLOOKUP(Y$5,Sheet1!$B$15:$AG$104,8,FALSE),0)</f>
        <v>0</v>
      </c>
      <c r="Z292" s="151">
        <f ca="1">+IF($C292=[1]Résultats!$C$3,VLOOKUP(Z$5,Sheet1!$B$15:$AG$104,8,FALSE),0)</f>
        <v>0</v>
      </c>
      <c r="AA292" s="151">
        <f ca="1">+IF($C292=[1]Résultats!$C$3,VLOOKUP(AA$5,Sheet1!$B$15:$AG$104,8,FALSE),0)</f>
        <v>0</v>
      </c>
      <c r="AB292" s="213">
        <f ca="1">+IF($C292=[1]Résultats!$C$3,VLOOKUP(AB$5,Sheet1!$B$15:$AG$104,8,FALSE),0)</f>
        <v>0</v>
      </c>
      <c r="AC292" s="165">
        <f ca="1">+IF($C292=[1]Résultats!$C$3,VLOOKUP(AC$5,Sheet1!$B$15:$AG$104,8,FALSE),0)</f>
        <v>0</v>
      </c>
      <c r="AD292" s="165">
        <f ca="1">+IF($C292=[1]Résultats!$C$3,VLOOKUP(AD$5,Sheet1!$B$15:$AG$104,8,FALSE),0)</f>
        <v>0</v>
      </c>
      <c r="AE292" s="213">
        <f ca="1">+IF($C292=[1]Résultats!$C$3,VLOOKUP(AE$5,Sheet1!$B$15:$AG$104,8,FALSE),0)</f>
        <v>0</v>
      </c>
      <c r="AF292" s="165">
        <f ca="1">+IF($C292=[1]Résultats!$C$3,VLOOKUP(AF$5,Sheet1!$B$15:$AG$104,8,FALSE),0)</f>
        <v>0</v>
      </c>
      <c r="AG292" s="165">
        <f ca="1">+IF($C292=[1]Résultats!$C$3,VLOOKUP(AG$5,Sheet1!$B$15:$AG$104,8,FALSE),0)</f>
        <v>0</v>
      </c>
      <c r="AH292" s="151">
        <f ca="1">+IF($C292=[1]Résultats!$C$3,VLOOKUP(AH$5,Sheet1!$B$15:$AG$104,8,FALSE),0)</f>
        <v>0</v>
      </c>
      <c r="AI292" s="151">
        <f ca="1">+IF($C292=[1]Résultats!$C$3,VLOOKUP(AI$5,Sheet1!$B$15:$AG$104,8,FALSE),0)</f>
        <v>0</v>
      </c>
      <c r="AJ292" s="213">
        <f ca="1">+IF($C292=[1]Résultats!$C$3,VLOOKUP(AJ$5,Sheet1!$B$15:$AG$104,8,FALSE),0)</f>
        <v>0</v>
      </c>
      <c r="AK292" s="165">
        <f ca="1">+IF($C292=[1]Résultats!$C$3,VLOOKUP(AK$5,Sheet1!$B$15:$AG$104,8,FALSE),0)</f>
        <v>0</v>
      </c>
      <c r="AL292" s="165">
        <f ca="1">+IF($C292=[1]Résultats!$C$3,VLOOKUP(AL$5,Sheet1!$B$15:$AG$104,8,FALSE),0)</f>
        <v>0</v>
      </c>
      <c r="AM292" s="213">
        <f ca="1">+IF($C292=[1]Résultats!$C$3,VLOOKUP(AM$5,Sheet1!$B$15:$AG$104,8,FALSE),0)</f>
        <v>0</v>
      </c>
      <c r="AN292" s="165">
        <f ca="1">+IF($C292=[1]Résultats!$C$3,VLOOKUP(AN$5,Sheet1!$B$15:$AG$104,8,FALSE),0)</f>
        <v>0</v>
      </c>
      <c r="AO292" s="165">
        <f ca="1">+IF($C292=[1]Résultats!$C$3,VLOOKUP(AO$5,Sheet1!$B$15:$AG$104,8,FALSE),0)</f>
        <v>0</v>
      </c>
      <c r="AP292" s="213">
        <f ca="1">+IF($C292=[1]Résultats!$C$3,VLOOKUP(AP$5,Sheet1!$B$15:$AG$104,8,FALSE),0)</f>
        <v>0</v>
      </c>
      <c r="AQ292" s="165">
        <f ca="1">+IF($C292=[1]Résultats!$C$3,VLOOKUP(AQ$5,Sheet1!$B$15:$AG$104,8,FALSE),0)</f>
        <v>0</v>
      </c>
      <c r="AR292" s="165">
        <f ca="1">+IF($C292=[1]Résultats!$C$3,VLOOKUP(AR$5,Sheet1!$B$15:$AG$104,8,FALSE),0)</f>
        <v>0</v>
      </c>
      <c r="AS292" s="151">
        <f ca="1">+IF($C292=[1]Résultats!$C$3,VLOOKUP(AS$5,Sheet1!$B$15:$AG$104,8,FALSE),0)</f>
        <v>0</v>
      </c>
      <c r="AT292" s="151">
        <f ca="1">+IF($C292=[1]Résultats!$C$3,VLOOKUP(AT$5,Sheet1!$B$15:$AG$104,8,FALSE),0)</f>
        <v>0</v>
      </c>
      <c r="AU292" s="213">
        <f ca="1">+IF($C292=[1]Résultats!$C$3,VLOOKUP(AU$5,Sheet1!$B$15:$AG$104,8,FALSE),0)</f>
        <v>0</v>
      </c>
      <c r="AV292" s="151">
        <f ca="1">+IF($C292=[1]Résultats!$C$3,VLOOKUP(AV$5,Sheet1!$B$15:$AG$104,8,FALSE),0)</f>
        <v>0</v>
      </c>
      <c r="AW292" s="151">
        <f ca="1">+IF($C292=[1]Résultats!$C$3,VLOOKUP(AW$5,Sheet1!$B$15:$AG$104,8,FALSE),0)</f>
        <v>0</v>
      </c>
      <c r="AX292" s="151">
        <f ca="1">+IF($C292=[1]Résultats!$C$3,VLOOKUP(AX$5,Sheet1!$B$15:$AG$104,8,FALSE),0)</f>
        <v>0</v>
      </c>
      <c r="AY292" s="151">
        <f ca="1">+IF($C292=[1]Résultats!$C$3,VLOOKUP(AY$5,Sheet1!$B$15:$AG$104,8,FALSE),0)</f>
        <v>0</v>
      </c>
      <c r="AZ292" s="213">
        <f ca="1">+IF($C292=[1]Résultats!$C$3,VLOOKUP(AZ$5,Sheet1!$B$15:$AG$104,8,FALSE),0)</f>
        <v>0</v>
      </c>
      <c r="BA292" s="165">
        <f ca="1">+IF($C292=[1]Résultats!$C$3,VLOOKUP(BA$5,Sheet1!$B$15:$AG$104,8,FALSE),0)</f>
        <v>0</v>
      </c>
      <c r="BB292" s="165">
        <f ca="1">+IF($C292=[1]Résultats!$C$3,VLOOKUP(BB$5,Sheet1!$B$15:$AG$104,8,FALSE),0)</f>
        <v>0</v>
      </c>
      <c r="BC292" s="151">
        <f ca="1">+IF($C292=[1]Résultats!$C$3,VLOOKUP(BC$5,Sheet1!$B$15:$AG$104,8,FALSE),0)</f>
        <v>0</v>
      </c>
      <c r="BD292" s="151">
        <f ca="1">+IF($C292=[1]Résultats!$C$3,VLOOKUP(BD$5,Sheet1!$B$15:$AG$104,8,FALSE),0)</f>
        <v>0</v>
      </c>
      <c r="BE292" s="151">
        <f ca="1">+IF($C292=[1]Résultats!$C$3,VLOOKUP(BE$5,Sheet1!$B$15:$AG$104,8,FALSE),0)</f>
        <v>0</v>
      </c>
      <c r="BF292" s="151">
        <f ca="1">+IF($C292=[1]Résultats!$C$3,VLOOKUP(BF$5,Sheet1!$B$15:$AG$104,8,FALSE),0)</f>
        <v>0</v>
      </c>
      <c r="BG292" s="151">
        <f ca="1">+IF($C292=[1]Résultats!$C$3,VLOOKUP(BG$5,Sheet1!$B$15:$AG$104,8,FALSE),0)</f>
        <v>0</v>
      </c>
      <c r="BH292" s="151">
        <f ca="1">+IF($C292=[1]Résultats!$C$3,VLOOKUP(BH$5,Sheet1!$B$15:$AG$104,8,FALSE),0)</f>
        <v>0</v>
      </c>
      <c r="BI292" s="151">
        <f ca="1">+IF($C292=[1]Résultats!$C$3,VLOOKUP(BI$5,Sheet1!$B$15:$AG$104,8,FALSE),0)</f>
        <v>0</v>
      </c>
      <c r="BJ292" s="151">
        <f ca="1">+IF($C292=[1]Résultats!$C$3,VLOOKUP(BJ$5,Sheet1!$B$15:$AG$104,8,FALSE),0)</f>
        <v>0</v>
      </c>
      <c r="BK292" s="151">
        <f ca="1">+IF($C292=[1]Résultats!$C$3,VLOOKUP(BK$5,Sheet1!$B$15:$AG$104,8,FALSE),0)</f>
        <v>0</v>
      </c>
      <c r="BL292" s="151">
        <f ca="1">+IF($C292=[1]Résultats!$C$3,VLOOKUP(BL$5,Sheet1!$B$15:$AG$104,8,FALSE),0)</f>
        <v>0</v>
      </c>
      <c r="BM292" s="151">
        <f ca="1">+IF($C292=[1]Résultats!$C$3,VLOOKUP(BM$5,Sheet1!$B$15:$AG$104,8,FALSE),0)</f>
        <v>0</v>
      </c>
      <c r="BN292" s="151">
        <f ca="1">+IF($C292=[1]Résultats!$C$3,VLOOKUP(BN$5,Sheet1!$B$15:$AG$104,8,FALSE),0)</f>
        <v>0</v>
      </c>
      <c r="BO292" s="151">
        <f ca="1">+IF($C292=[1]Résultats!$C$3,VLOOKUP(BO$5,Sheet1!$B$15:$AG$104,8,FALSE),0)</f>
        <v>0</v>
      </c>
      <c r="BP292" s="151">
        <f ca="1">+IF($C292=[1]Résultats!$C$3,VLOOKUP(BP$5,Sheet1!$B$15:$AG$104,8,FALSE),0)</f>
        <v>0</v>
      </c>
      <c r="BQ292" s="151">
        <f ca="1">+IF($C292=[1]Résultats!$C$3,VLOOKUP(BQ$5,Sheet1!$B$15:$AG$104,8,FALSE),0)</f>
        <v>0</v>
      </c>
      <c r="BR292" s="151">
        <f ca="1">+IF($C292=[1]Résultats!$C$3,VLOOKUP(BR$5,Sheet1!$B$15:$AG$104,8,FALSE),0)</f>
        <v>0</v>
      </c>
      <c r="BS292" s="151">
        <f ca="1">+IF($C292=[1]Résultats!$C$3,VLOOKUP(BS$5,Sheet1!$B$15:$AG$104,8,FALSE),0)</f>
        <v>0</v>
      </c>
      <c r="BT292" s="151">
        <f ca="1">+IF($C292=[1]Résultats!$C$3,VLOOKUP(BT$5,Sheet1!$B$15:$AG$104,8,FALSE),0)</f>
        <v>0</v>
      </c>
      <c r="BU292" s="151">
        <f ca="1">+IF($C292=[1]Résultats!$C$3,VLOOKUP(BU$5,Sheet1!$B$15:$AG$104,8,FALSE),0)</f>
        <v>0</v>
      </c>
      <c r="BV292" s="151">
        <f ca="1">+IF($C292=[1]Résultats!$C$3,VLOOKUP(BV$5,Sheet1!$B$15:$AG$104,8,FALSE),0)</f>
        <v>0</v>
      </c>
      <c r="BW292" s="151">
        <f ca="1">+IF($C292=[1]Résultats!$C$3,VLOOKUP(BW$5,Sheet1!$B$15:$AG$104,8,FALSE),0)</f>
        <v>0</v>
      </c>
      <c r="BX292" s="151">
        <f ca="1">+IF($C292=[1]Résultats!$C$3,VLOOKUP(BX$5,Sheet1!$B$15:$AG$104,8,FALSE),0)</f>
        <v>0</v>
      </c>
      <c r="BY292" s="151">
        <f ca="1">+IF($C292=[1]Résultats!$C$3,VLOOKUP(BY$5,Sheet1!$B$15:$AG$104,8,FALSE),0)</f>
        <v>0</v>
      </c>
      <c r="BZ292" s="151">
        <f ca="1">+IF($C292=[1]Résultats!$C$3,VLOOKUP(BZ$5,Sheet1!$B$15:$AG$104,8,FALSE),0)</f>
        <v>0</v>
      </c>
    </row>
    <row r="293" spans="1:78" ht="15.75" customHeight="1" x14ac:dyDescent="0.2">
      <c r="A293" s="1">
        <f t="shared" ca="1" si="14"/>
        <v>0</v>
      </c>
      <c r="B293" s="1">
        <f t="shared" ca="1" si="13"/>
        <v>0</v>
      </c>
      <c r="C293" s="136">
        <f>Hébergement!C293</f>
        <v>43388</v>
      </c>
      <c r="D293" s="150">
        <f ca="1">+IF($C293=[1]Résultats!$C$3,VLOOKUP(D$5,Sheet1!$B$15:$AG$104,8,FALSE),0)</f>
        <v>0</v>
      </c>
      <c r="E293" s="150">
        <f ca="1">+IF($C293=[1]Résultats!$C$3,VLOOKUP(E$5,Sheet1!$B$15:$AG$104,8,FALSE),0)</f>
        <v>0</v>
      </c>
      <c r="F293" s="150">
        <f ca="1">+IF($C293=[1]Résultats!$C$3,VLOOKUP(F$5,Sheet1!$B$15:$AG$104,8,FALSE),0)</f>
        <v>0</v>
      </c>
      <c r="G293" s="150">
        <f ca="1">+IF($C293=[1]Résultats!$C$3,VLOOKUP(G$5,Sheet1!$B$15:$AG$104,8,FALSE),0)</f>
        <v>0</v>
      </c>
      <c r="H293" s="150">
        <f ca="1">+IF($C293=[1]Résultats!$C$3,VLOOKUP(H$5,Sheet1!$B$15:$AG$104,8,FALSE),0)</f>
        <v>0</v>
      </c>
      <c r="I293" s="150">
        <f ca="1">+IF($C293=[1]Résultats!$C$3,VLOOKUP(I$5,Sheet1!$B$15:$AG$104,8,FALSE),0)</f>
        <v>0</v>
      </c>
      <c r="J293" s="151">
        <f ca="1">+IF($C293=[1]Résultats!$C$3,VLOOKUP(J$5,Sheet1!$B$15:$AG$104,8,FALSE),0)</f>
        <v>0</v>
      </c>
      <c r="K293" s="151">
        <f ca="1">+IF($C293=[1]Résultats!$C$3,VLOOKUP(K$5,Sheet1!$B$15:$AG$104,8,FALSE),0)</f>
        <v>0</v>
      </c>
      <c r="L293" s="213">
        <f ca="1">+IF($C293=[1]Résultats!$C$3,VLOOKUP(L$5,Sheet1!$B$15:$AG$104,8,FALSE),0)</f>
        <v>0</v>
      </c>
      <c r="M293" s="165">
        <f ca="1">+IF($C293=[1]Résultats!$C$3,VLOOKUP(M$5,Sheet1!$B$15:$AG$104,8,FALSE),0)</f>
        <v>0</v>
      </c>
      <c r="N293" s="165">
        <f ca="1">+IF($C293=[1]Résultats!$C$3,VLOOKUP(N$5,Sheet1!$B$15:$AG$104,8,FALSE),0)</f>
        <v>0</v>
      </c>
      <c r="O293" s="151">
        <f ca="1">+IF($C293=[1]Résultats!$C$3,VLOOKUP(O$5,Sheet1!$B$15:$AG$104,8,FALSE),0)</f>
        <v>0</v>
      </c>
      <c r="P293" s="151">
        <f ca="1">+IF($C293=[1]Résultats!$C$3,VLOOKUP(P$5,Sheet1!$B$15:$AG$104,8,FALSE),0)</f>
        <v>0</v>
      </c>
      <c r="Q293" s="213">
        <f ca="1">+IF($C293=[1]Résultats!$C$3,VLOOKUP(Q$5,Sheet1!$B$15:$AG$104,8,FALSE),0)</f>
        <v>0</v>
      </c>
      <c r="R293" s="151">
        <f ca="1">+IF($C293=[1]Résultats!$C$3,VLOOKUP(R$5,Sheet1!$B$15:$AG$104,8,FALSE),0)</f>
        <v>0</v>
      </c>
      <c r="S293" s="165">
        <f ca="1">+IF($C293=[1]Résultats!$C$3,VLOOKUP(S$5,Sheet1!$B$15:$AG$104,8,FALSE),0)</f>
        <v>0</v>
      </c>
      <c r="T293" s="165">
        <f ca="1">+IF($C293=[1]Résultats!$C$3,VLOOKUP(T$5,Sheet1!$B$15:$AG$104,8,FALSE),0)</f>
        <v>0</v>
      </c>
      <c r="U293" s="151">
        <f ca="1">+IF($C293=[1]Résultats!$C$3,VLOOKUP(U$5,Sheet1!$B$15:$AG$104,8,FALSE),0)</f>
        <v>0</v>
      </c>
      <c r="V293" s="151">
        <f ca="1">+IF($C293=[1]Résultats!$C$3,VLOOKUP(V$5,Sheet1!$B$15:$AG$104,8,FALSE),0)</f>
        <v>0</v>
      </c>
      <c r="W293" s="213">
        <f ca="1">+IF($C293=[1]Résultats!$C$3,VLOOKUP(W$5,Sheet1!$B$15:$AG$104,8,FALSE),0)</f>
        <v>0</v>
      </c>
      <c r="X293" s="165">
        <f ca="1">+IF($C293=[1]Résultats!$C$3,VLOOKUP(X$5,Sheet1!$B$15:$AG$104,8,FALSE),0)</f>
        <v>0</v>
      </c>
      <c r="Y293" s="165">
        <f ca="1">+IF($C293=[1]Résultats!$C$3,VLOOKUP(Y$5,Sheet1!$B$15:$AG$104,8,FALSE),0)</f>
        <v>0</v>
      </c>
      <c r="Z293" s="151">
        <f ca="1">+IF($C293=[1]Résultats!$C$3,VLOOKUP(Z$5,Sheet1!$B$15:$AG$104,8,FALSE),0)</f>
        <v>0</v>
      </c>
      <c r="AA293" s="151">
        <f ca="1">+IF($C293=[1]Résultats!$C$3,VLOOKUP(AA$5,Sheet1!$B$15:$AG$104,8,FALSE),0)</f>
        <v>0</v>
      </c>
      <c r="AB293" s="213">
        <f ca="1">+IF($C293=[1]Résultats!$C$3,VLOOKUP(AB$5,Sheet1!$B$15:$AG$104,8,FALSE),0)</f>
        <v>0</v>
      </c>
      <c r="AC293" s="165">
        <f ca="1">+IF($C293=[1]Résultats!$C$3,VLOOKUP(AC$5,Sheet1!$B$15:$AG$104,8,FALSE),0)</f>
        <v>0</v>
      </c>
      <c r="AD293" s="165">
        <f ca="1">+IF($C293=[1]Résultats!$C$3,VLOOKUP(AD$5,Sheet1!$B$15:$AG$104,8,FALSE),0)</f>
        <v>0</v>
      </c>
      <c r="AE293" s="213">
        <f ca="1">+IF($C293=[1]Résultats!$C$3,VLOOKUP(AE$5,Sheet1!$B$15:$AG$104,8,FALSE),0)</f>
        <v>0</v>
      </c>
      <c r="AF293" s="165">
        <f ca="1">+IF($C293=[1]Résultats!$C$3,VLOOKUP(AF$5,Sheet1!$B$15:$AG$104,8,FALSE),0)</f>
        <v>0</v>
      </c>
      <c r="AG293" s="165">
        <f ca="1">+IF($C293=[1]Résultats!$C$3,VLOOKUP(AG$5,Sheet1!$B$15:$AG$104,8,FALSE),0)</f>
        <v>0</v>
      </c>
      <c r="AH293" s="151">
        <f ca="1">+IF($C293=[1]Résultats!$C$3,VLOOKUP(AH$5,Sheet1!$B$15:$AG$104,8,FALSE),0)</f>
        <v>0</v>
      </c>
      <c r="AI293" s="151">
        <f ca="1">+IF($C293=[1]Résultats!$C$3,VLOOKUP(AI$5,Sheet1!$B$15:$AG$104,8,FALSE),0)</f>
        <v>0</v>
      </c>
      <c r="AJ293" s="213">
        <f ca="1">+IF($C293=[1]Résultats!$C$3,VLOOKUP(AJ$5,Sheet1!$B$15:$AG$104,8,FALSE),0)</f>
        <v>0</v>
      </c>
      <c r="AK293" s="165">
        <f ca="1">+IF($C293=[1]Résultats!$C$3,VLOOKUP(AK$5,Sheet1!$B$15:$AG$104,8,FALSE),0)</f>
        <v>0</v>
      </c>
      <c r="AL293" s="165">
        <f ca="1">+IF($C293=[1]Résultats!$C$3,VLOOKUP(AL$5,Sheet1!$B$15:$AG$104,8,FALSE),0)</f>
        <v>0</v>
      </c>
      <c r="AM293" s="213">
        <f ca="1">+IF($C293=[1]Résultats!$C$3,VLOOKUP(AM$5,Sheet1!$B$15:$AG$104,8,FALSE),0)</f>
        <v>0</v>
      </c>
      <c r="AN293" s="165">
        <f ca="1">+IF($C293=[1]Résultats!$C$3,VLOOKUP(AN$5,Sheet1!$B$15:$AG$104,8,FALSE),0)</f>
        <v>0</v>
      </c>
      <c r="AO293" s="165">
        <f ca="1">+IF($C293=[1]Résultats!$C$3,VLOOKUP(AO$5,Sheet1!$B$15:$AG$104,8,FALSE),0)</f>
        <v>0</v>
      </c>
      <c r="AP293" s="213">
        <f ca="1">+IF($C293=[1]Résultats!$C$3,VLOOKUP(AP$5,Sheet1!$B$15:$AG$104,8,FALSE),0)</f>
        <v>0</v>
      </c>
      <c r="AQ293" s="165">
        <f ca="1">+IF($C293=[1]Résultats!$C$3,VLOOKUP(AQ$5,Sheet1!$B$15:$AG$104,8,FALSE),0)</f>
        <v>0</v>
      </c>
      <c r="AR293" s="165">
        <f ca="1">+IF($C293=[1]Résultats!$C$3,VLOOKUP(AR$5,Sheet1!$B$15:$AG$104,8,FALSE),0)</f>
        <v>0</v>
      </c>
      <c r="AS293" s="151">
        <f ca="1">+IF($C293=[1]Résultats!$C$3,VLOOKUP(AS$5,Sheet1!$B$15:$AG$104,8,FALSE),0)</f>
        <v>0</v>
      </c>
      <c r="AT293" s="151">
        <f ca="1">+IF($C293=[1]Résultats!$C$3,VLOOKUP(AT$5,Sheet1!$B$15:$AG$104,8,FALSE),0)</f>
        <v>0</v>
      </c>
      <c r="AU293" s="213">
        <f ca="1">+IF($C293=[1]Résultats!$C$3,VLOOKUP(AU$5,Sheet1!$B$15:$AG$104,8,FALSE),0)</f>
        <v>0</v>
      </c>
      <c r="AV293" s="151">
        <f ca="1">+IF($C293=[1]Résultats!$C$3,VLOOKUP(AV$5,Sheet1!$B$15:$AG$104,8,FALSE),0)</f>
        <v>0</v>
      </c>
      <c r="AW293" s="151">
        <f ca="1">+IF($C293=[1]Résultats!$C$3,VLOOKUP(AW$5,Sheet1!$B$15:$AG$104,8,FALSE),0)</f>
        <v>0</v>
      </c>
      <c r="AX293" s="151">
        <f ca="1">+IF($C293=[1]Résultats!$C$3,VLOOKUP(AX$5,Sheet1!$B$15:$AG$104,8,FALSE),0)</f>
        <v>0</v>
      </c>
      <c r="AY293" s="151">
        <f ca="1">+IF($C293=[1]Résultats!$C$3,VLOOKUP(AY$5,Sheet1!$B$15:$AG$104,8,FALSE),0)</f>
        <v>0</v>
      </c>
      <c r="AZ293" s="213">
        <f ca="1">+IF($C293=[1]Résultats!$C$3,VLOOKUP(AZ$5,Sheet1!$B$15:$AG$104,8,FALSE),0)</f>
        <v>0</v>
      </c>
      <c r="BA293" s="165">
        <f ca="1">+IF($C293=[1]Résultats!$C$3,VLOOKUP(BA$5,Sheet1!$B$15:$AG$104,8,FALSE),0)</f>
        <v>0</v>
      </c>
      <c r="BB293" s="165">
        <f ca="1">+IF($C293=[1]Résultats!$C$3,VLOOKUP(BB$5,Sheet1!$B$15:$AG$104,8,FALSE),0)</f>
        <v>0</v>
      </c>
      <c r="BC293" s="151">
        <f ca="1">+IF($C293=[1]Résultats!$C$3,VLOOKUP(BC$5,Sheet1!$B$15:$AG$104,8,FALSE),0)</f>
        <v>0</v>
      </c>
      <c r="BD293" s="151">
        <f ca="1">+IF($C293=[1]Résultats!$C$3,VLOOKUP(BD$5,Sheet1!$B$15:$AG$104,8,FALSE),0)</f>
        <v>0</v>
      </c>
      <c r="BE293" s="151">
        <f ca="1">+IF($C293=[1]Résultats!$C$3,VLOOKUP(BE$5,Sheet1!$B$15:$AG$104,8,FALSE),0)</f>
        <v>0</v>
      </c>
      <c r="BF293" s="151">
        <f ca="1">+IF($C293=[1]Résultats!$C$3,VLOOKUP(BF$5,Sheet1!$B$15:$AG$104,8,FALSE),0)</f>
        <v>0</v>
      </c>
      <c r="BG293" s="151">
        <f ca="1">+IF($C293=[1]Résultats!$C$3,VLOOKUP(BG$5,Sheet1!$B$15:$AG$104,8,FALSE),0)</f>
        <v>0</v>
      </c>
      <c r="BH293" s="151">
        <f ca="1">+IF($C293=[1]Résultats!$C$3,VLOOKUP(BH$5,Sheet1!$B$15:$AG$104,8,FALSE),0)</f>
        <v>0</v>
      </c>
      <c r="BI293" s="151">
        <f ca="1">+IF($C293=[1]Résultats!$C$3,VLOOKUP(BI$5,Sheet1!$B$15:$AG$104,8,FALSE),0)</f>
        <v>0</v>
      </c>
      <c r="BJ293" s="151">
        <f ca="1">+IF($C293=[1]Résultats!$C$3,VLOOKUP(BJ$5,Sheet1!$B$15:$AG$104,8,FALSE),0)</f>
        <v>0</v>
      </c>
      <c r="BK293" s="151">
        <f ca="1">+IF($C293=[1]Résultats!$C$3,VLOOKUP(BK$5,Sheet1!$B$15:$AG$104,8,FALSE),0)</f>
        <v>0</v>
      </c>
      <c r="BL293" s="151">
        <f ca="1">+IF($C293=[1]Résultats!$C$3,VLOOKUP(BL$5,Sheet1!$B$15:$AG$104,8,FALSE),0)</f>
        <v>0</v>
      </c>
      <c r="BM293" s="151">
        <f ca="1">+IF($C293=[1]Résultats!$C$3,VLOOKUP(BM$5,Sheet1!$B$15:$AG$104,8,FALSE),0)</f>
        <v>0</v>
      </c>
      <c r="BN293" s="151">
        <f ca="1">+IF($C293=[1]Résultats!$C$3,VLOOKUP(BN$5,Sheet1!$B$15:$AG$104,8,FALSE),0)</f>
        <v>0</v>
      </c>
      <c r="BO293" s="151">
        <f ca="1">+IF($C293=[1]Résultats!$C$3,VLOOKUP(BO$5,Sheet1!$B$15:$AG$104,8,FALSE),0)</f>
        <v>0</v>
      </c>
      <c r="BP293" s="151">
        <f ca="1">+IF($C293=[1]Résultats!$C$3,VLOOKUP(BP$5,Sheet1!$B$15:$AG$104,8,FALSE),0)</f>
        <v>0</v>
      </c>
      <c r="BQ293" s="151">
        <f ca="1">+IF($C293=[1]Résultats!$C$3,VLOOKUP(BQ$5,Sheet1!$B$15:$AG$104,8,FALSE),0)</f>
        <v>0</v>
      </c>
      <c r="BR293" s="151">
        <f ca="1">+IF($C293=[1]Résultats!$C$3,VLOOKUP(BR$5,Sheet1!$B$15:$AG$104,8,FALSE),0)</f>
        <v>0</v>
      </c>
      <c r="BS293" s="151">
        <f ca="1">+IF($C293=[1]Résultats!$C$3,VLOOKUP(BS$5,Sheet1!$B$15:$AG$104,8,FALSE),0)</f>
        <v>0</v>
      </c>
      <c r="BT293" s="151">
        <f ca="1">+IF($C293=[1]Résultats!$C$3,VLOOKUP(BT$5,Sheet1!$B$15:$AG$104,8,FALSE),0)</f>
        <v>0</v>
      </c>
      <c r="BU293" s="151">
        <f ca="1">+IF($C293=[1]Résultats!$C$3,VLOOKUP(BU$5,Sheet1!$B$15:$AG$104,8,FALSE),0)</f>
        <v>0</v>
      </c>
      <c r="BV293" s="151">
        <f ca="1">+IF($C293=[1]Résultats!$C$3,VLOOKUP(BV$5,Sheet1!$B$15:$AG$104,8,FALSE),0)</f>
        <v>0</v>
      </c>
      <c r="BW293" s="151">
        <f ca="1">+IF($C293=[1]Résultats!$C$3,VLOOKUP(BW$5,Sheet1!$B$15:$AG$104,8,FALSE),0)</f>
        <v>0</v>
      </c>
      <c r="BX293" s="151">
        <f ca="1">+IF($C293=[1]Résultats!$C$3,VLOOKUP(BX$5,Sheet1!$B$15:$AG$104,8,FALSE),0)</f>
        <v>0</v>
      </c>
      <c r="BY293" s="151">
        <f ca="1">+IF($C293=[1]Résultats!$C$3,VLOOKUP(BY$5,Sheet1!$B$15:$AG$104,8,FALSE),0)</f>
        <v>0</v>
      </c>
      <c r="BZ293" s="151">
        <f ca="1">+IF($C293=[1]Résultats!$C$3,VLOOKUP(BZ$5,Sheet1!$B$15:$AG$104,8,FALSE),0)</f>
        <v>0</v>
      </c>
    </row>
    <row r="294" spans="1:78" ht="15.75" customHeight="1" x14ac:dyDescent="0.2">
      <c r="A294" s="1">
        <f t="shared" ca="1" si="14"/>
        <v>0</v>
      </c>
      <c r="B294" s="1">
        <f t="shared" ca="1" si="13"/>
        <v>0</v>
      </c>
      <c r="C294" s="136">
        <f>Hébergement!C294</f>
        <v>43389</v>
      </c>
      <c r="D294" s="150">
        <f ca="1">+IF($C294=[1]Résultats!$C$3,VLOOKUP(D$5,Sheet1!$B$15:$AG$104,8,FALSE),0)</f>
        <v>0</v>
      </c>
      <c r="E294" s="150">
        <f ca="1">+IF($C294=[1]Résultats!$C$3,VLOOKUP(E$5,Sheet1!$B$15:$AG$104,8,FALSE),0)</f>
        <v>0</v>
      </c>
      <c r="F294" s="150">
        <f ca="1">+IF($C294=[1]Résultats!$C$3,VLOOKUP(F$5,Sheet1!$B$15:$AG$104,8,FALSE),0)</f>
        <v>0</v>
      </c>
      <c r="G294" s="150">
        <f ca="1">+IF($C294=[1]Résultats!$C$3,VLOOKUP(G$5,Sheet1!$B$15:$AG$104,8,FALSE),0)</f>
        <v>0</v>
      </c>
      <c r="H294" s="150">
        <f ca="1">+IF($C294=[1]Résultats!$C$3,VLOOKUP(H$5,Sheet1!$B$15:$AG$104,8,FALSE),0)</f>
        <v>0</v>
      </c>
      <c r="I294" s="150">
        <f ca="1">+IF($C294=[1]Résultats!$C$3,VLOOKUP(I$5,Sheet1!$B$15:$AG$104,8,FALSE),0)</f>
        <v>0</v>
      </c>
      <c r="J294" s="151">
        <f ca="1">+IF($C294=[1]Résultats!$C$3,VLOOKUP(J$5,Sheet1!$B$15:$AG$104,8,FALSE),0)</f>
        <v>0</v>
      </c>
      <c r="K294" s="151">
        <f ca="1">+IF($C294=[1]Résultats!$C$3,VLOOKUP(K$5,Sheet1!$B$15:$AG$104,8,FALSE),0)</f>
        <v>0</v>
      </c>
      <c r="L294" s="213">
        <f ca="1">+IF($C294=[1]Résultats!$C$3,VLOOKUP(L$5,Sheet1!$B$15:$AG$104,8,FALSE),0)</f>
        <v>0</v>
      </c>
      <c r="M294" s="165">
        <f ca="1">+IF($C294=[1]Résultats!$C$3,VLOOKUP(M$5,Sheet1!$B$15:$AG$104,8,FALSE),0)</f>
        <v>0</v>
      </c>
      <c r="N294" s="165">
        <f ca="1">+IF($C294=[1]Résultats!$C$3,VLOOKUP(N$5,Sheet1!$B$15:$AG$104,8,FALSE),0)</f>
        <v>0</v>
      </c>
      <c r="O294" s="151">
        <f ca="1">+IF($C294=[1]Résultats!$C$3,VLOOKUP(O$5,Sheet1!$B$15:$AG$104,8,FALSE),0)</f>
        <v>0</v>
      </c>
      <c r="P294" s="151">
        <f ca="1">+IF($C294=[1]Résultats!$C$3,VLOOKUP(P$5,Sheet1!$B$15:$AG$104,8,FALSE),0)</f>
        <v>0</v>
      </c>
      <c r="Q294" s="213">
        <f ca="1">+IF($C294=[1]Résultats!$C$3,VLOOKUP(Q$5,Sheet1!$B$15:$AG$104,8,FALSE),0)</f>
        <v>0</v>
      </c>
      <c r="R294" s="151">
        <f ca="1">+IF($C294=[1]Résultats!$C$3,VLOOKUP(R$5,Sheet1!$B$15:$AG$104,8,FALSE),0)</f>
        <v>0</v>
      </c>
      <c r="S294" s="165">
        <f ca="1">+IF($C294=[1]Résultats!$C$3,VLOOKUP(S$5,Sheet1!$B$15:$AG$104,8,FALSE),0)</f>
        <v>0</v>
      </c>
      <c r="T294" s="165">
        <f ca="1">+IF($C294=[1]Résultats!$C$3,VLOOKUP(T$5,Sheet1!$B$15:$AG$104,8,FALSE),0)</f>
        <v>0</v>
      </c>
      <c r="U294" s="151">
        <f ca="1">+IF($C294=[1]Résultats!$C$3,VLOOKUP(U$5,Sheet1!$B$15:$AG$104,8,FALSE),0)</f>
        <v>0</v>
      </c>
      <c r="V294" s="151">
        <f ca="1">+IF($C294=[1]Résultats!$C$3,VLOOKUP(V$5,Sheet1!$B$15:$AG$104,8,FALSE),0)</f>
        <v>0</v>
      </c>
      <c r="W294" s="213">
        <f ca="1">+IF($C294=[1]Résultats!$C$3,VLOOKUP(W$5,Sheet1!$B$15:$AG$104,8,FALSE),0)</f>
        <v>0</v>
      </c>
      <c r="X294" s="165">
        <f ca="1">+IF($C294=[1]Résultats!$C$3,VLOOKUP(X$5,Sheet1!$B$15:$AG$104,8,FALSE),0)</f>
        <v>0</v>
      </c>
      <c r="Y294" s="165">
        <f ca="1">+IF($C294=[1]Résultats!$C$3,VLOOKUP(Y$5,Sheet1!$B$15:$AG$104,8,FALSE),0)</f>
        <v>0</v>
      </c>
      <c r="Z294" s="151">
        <f ca="1">+IF($C294=[1]Résultats!$C$3,VLOOKUP(Z$5,Sheet1!$B$15:$AG$104,8,FALSE),0)</f>
        <v>0</v>
      </c>
      <c r="AA294" s="151">
        <f ca="1">+IF($C294=[1]Résultats!$C$3,VLOOKUP(AA$5,Sheet1!$B$15:$AG$104,8,FALSE),0)</f>
        <v>0</v>
      </c>
      <c r="AB294" s="213">
        <f ca="1">+IF($C294=[1]Résultats!$C$3,VLOOKUP(AB$5,Sheet1!$B$15:$AG$104,8,FALSE),0)</f>
        <v>0</v>
      </c>
      <c r="AC294" s="165">
        <f ca="1">+IF($C294=[1]Résultats!$C$3,VLOOKUP(AC$5,Sheet1!$B$15:$AG$104,8,FALSE),0)</f>
        <v>0</v>
      </c>
      <c r="AD294" s="165">
        <f ca="1">+IF($C294=[1]Résultats!$C$3,VLOOKUP(AD$5,Sheet1!$B$15:$AG$104,8,FALSE),0)</f>
        <v>0</v>
      </c>
      <c r="AE294" s="213">
        <f ca="1">+IF($C294=[1]Résultats!$C$3,VLOOKUP(AE$5,Sheet1!$B$15:$AG$104,8,FALSE),0)</f>
        <v>0</v>
      </c>
      <c r="AF294" s="165">
        <f ca="1">+IF($C294=[1]Résultats!$C$3,VLOOKUP(AF$5,Sheet1!$B$15:$AG$104,8,FALSE),0)</f>
        <v>0</v>
      </c>
      <c r="AG294" s="165">
        <f ca="1">+IF($C294=[1]Résultats!$C$3,VLOOKUP(AG$5,Sheet1!$B$15:$AG$104,8,FALSE),0)</f>
        <v>0</v>
      </c>
      <c r="AH294" s="151">
        <f ca="1">+IF($C294=[1]Résultats!$C$3,VLOOKUP(AH$5,Sheet1!$B$15:$AG$104,8,FALSE),0)</f>
        <v>0</v>
      </c>
      <c r="AI294" s="151">
        <f ca="1">+IF($C294=[1]Résultats!$C$3,VLOOKUP(AI$5,Sheet1!$B$15:$AG$104,8,FALSE),0)</f>
        <v>0</v>
      </c>
      <c r="AJ294" s="213">
        <f ca="1">+IF($C294=[1]Résultats!$C$3,VLOOKUP(AJ$5,Sheet1!$B$15:$AG$104,8,FALSE),0)</f>
        <v>0</v>
      </c>
      <c r="AK294" s="165">
        <f ca="1">+IF($C294=[1]Résultats!$C$3,VLOOKUP(AK$5,Sheet1!$B$15:$AG$104,8,FALSE),0)</f>
        <v>0</v>
      </c>
      <c r="AL294" s="165">
        <f ca="1">+IF($C294=[1]Résultats!$C$3,VLOOKUP(AL$5,Sheet1!$B$15:$AG$104,8,FALSE),0)</f>
        <v>0</v>
      </c>
      <c r="AM294" s="213">
        <f ca="1">+IF($C294=[1]Résultats!$C$3,VLOOKUP(AM$5,Sheet1!$B$15:$AG$104,8,FALSE),0)</f>
        <v>0</v>
      </c>
      <c r="AN294" s="165">
        <f ca="1">+IF($C294=[1]Résultats!$C$3,VLOOKUP(AN$5,Sheet1!$B$15:$AG$104,8,FALSE),0)</f>
        <v>0</v>
      </c>
      <c r="AO294" s="165">
        <f ca="1">+IF($C294=[1]Résultats!$C$3,VLOOKUP(AO$5,Sheet1!$B$15:$AG$104,8,FALSE),0)</f>
        <v>0</v>
      </c>
      <c r="AP294" s="213">
        <f ca="1">+IF($C294=[1]Résultats!$C$3,VLOOKUP(AP$5,Sheet1!$B$15:$AG$104,8,FALSE),0)</f>
        <v>0</v>
      </c>
      <c r="AQ294" s="165">
        <f ca="1">+IF($C294=[1]Résultats!$C$3,VLOOKUP(AQ$5,Sheet1!$B$15:$AG$104,8,FALSE),0)</f>
        <v>0</v>
      </c>
      <c r="AR294" s="165">
        <f ca="1">+IF($C294=[1]Résultats!$C$3,VLOOKUP(AR$5,Sheet1!$B$15:$AG$104,8,FALSE),0)</f>
        <v>0</v>
      </c>
      <c r="AS294" s="151">
        <f ca="1">+IF($C294=[1]Résultats!$C$3,VLOOKUP(AS$5,Sheet1!$B$15:$AG$104,8,FALSE),0)</f>
        <v>0</v>
      </c>
      <c r="AT294" s="151">
        <f ca="1">+IF($C294=[1]Résultats!$C$3,VLOOKUP(AT$5,Sheet1!$B$15:$AG$104,8,FALSE),0)</f>
        <v>0</v>
      </c>
      <c r="AU294" s="213">
        <f ca="1">+IF($C294=[1]Résultats!$C$3,VLOOKUP(AU$5,Sheet1!$B$15:$AG$104,8,FALSE),0)</f>
        <v>0</v>
      </c>
      <c r="AV294" s="151">
        <f ca="1">+IF($C294=[1]Résultats!$C$3,VLOOKUP(AV$5,Sheet1!$B$15:$AG$104,8,FALSE),0)</f>
        <v>0</v>
      </c>
      <c r="AW294" s="151">
        <f ca="1">+IF($C294=[1]Résultats!$C$3,VLOOKUP(AW$5,Sheet1!$B$15:$AG$104,8,FALSE),0)</f>
        <v>0</v>
      </c>
      <c r="AX294" s="151">
        <f ca="1">+IF($C294=[1]Résultats!$C$3,VLOOKUP(AX$5,Sheet1!$B$15:$AG$104,8,FALSE),0)</f>
        <v>0</v>
      </c>
      <c r="AY294" s="151">
        <f ca="1">+IF($C294=[1]Résultats!$C$3,VLOOKUP(AY$5,Sheet1!$B$15:$AG$104,8,FALSE),0)</f>
        <v>0</v>
      </c>
      <c r="AZ294" s="213">
        <f ca="1">+IF($C294=[1]Résultats!$C$3,VLOOKUP(AZ$5,Sheet1!$B$15:$AG$104,8,FALSE),0)</f>
        <v>0</v>
      </c>
      <c r="BA294" s="165">
        <f ca="1">+IF($C294=[1]Résultats!$C$3,VLOOKUP(BA$5,Sheet1!$B$15:$AG$104,8,FALSE),0)</f>
        <v>0</v>
      </c>
      <c r="BB294" s="165">
        <f ca="1">+IF($C294=[1]Résultats!$C$3,VLOOKUP(BB$5,Sheet1!$B$15:$AG$104,8,FALSE),0)</f>
        <v>0</v>
      </c>
      <c r="BC294" s="151">
        <f ca="1">+IF($C294=[1]Résultats!$C$3,VLOOKUP(BC$5,Sheet1!$B$15:$AG$104,8,FALSE),0)</f>
        <v>0</v>
      </c>
      <c r="BD294" s="151">
        <f ca="1">+IF($C294=[1]Résultats!$C$3,VLOOKUP(BD$5,Sheet1!$B$15:$AG$104,8,FALSE),0)</f>
        <v>0</v>
      </c>
      <c r="BE294" s="151">
        <f ca="1">+IF($C294=[1]Résultats!$C$3,VLOOKUP(BE$5,Sheet1!$B$15:$AG$104,8,FALSE),0)</f>
        <v>0</v>
      </c>
      <c r="BF294" s="151">
        <f ca="1">+IF($C294=[1]Résultats!$C$3,VLOOKUP(BF$5,Sheet1!$B$15:$AG$104,8,FALSE),0)</f>
        <v>0</v>
      </c>
      <c r="BG294" s="151">
        <f ca="1">+IF($C294=[1]Résultats!$C$3,VLOOKUP(BG$5,Sheet1!$B$15:$AG$104,8,FALSE),0)</f>
        <v>0</v>
      </c>
      <c r="BH294" s="151">
        <f ca="1">+IF($C294=[1]Résultats!$C$3,VLOOKUP(BH$5,Sheet1!$B$15:$AG$104,8,FALSE),0)</f>
        <v>0</v>
      </c>
      <c r="BI294" s="151">
        <f ca="1">+IF($C294=[1]Résultats!$C$3,VLOOKUP(BI$5,Sheet1!$B$15:$AG$104,8,FALSE),0)</f>
        <v>0</v>
      </c>
      <c r="BJ294" s="151">
        <f ca="1">+IF($C294=[1]Résultats!$C$3,VLOOKUP(BJ$5,Sheet1!$B$15:$AG$104,8,FALSE),0)</f>
        <v>0</v>
      </c>
      <c r="BK294" s="151">
        <f ca="1">+IF($C294=[1]Résultats!$C$3,VLOOKUP(BK$5,Sheet1!$B$15:$AG$104,8,FALSE),0)</f>
        <v>0</v>
      </c>
      <c r="BL294" s="151">
        <f ca="1">+IF($C294=[1]Résultats!$C$3,VLOOKUP(BL$5,Sheet1!$B$15:$AG$104,8,FALSE),0)</f>
        <v>0</v>
      </c>
      <c r="BM294" s="151">
        <f ca="1">+IF($C294=[1]Résultats!$C$3,VLOOKUP(BM$5,Sheet1!$B$15:$AG$104,8,FALSE),0)</f>
        <v>0</v>
      </c>
      <c r="BN294" s="151">
        <f ca="1">+IF($C294=[1]Résultats!$C$3,VLOOKUP(BN$5,Sheet1!$B$15:$AG$104,8,FALSE),0)</f>
        <v>0</v>
      </c>
      <c r="BO294" s="151">
        <f ca="1">+IF($C294=[1]Résultats!$C$3,VLOOKUP(BO$5,Sheet1!$B$15:$AG$104,8,FALSE),0)</f>
        <v>0</v>
      </c>
      <c r="BP294" s="151">
        <f ca="1">+IF($C294=[1]Résultats!$C$3,VLOOKUP(BP$5,Sheet1!$B$15:$AG$104,8,FALSE),0)</f>
        <v>0</v>
      </c>
      <c r="BQ294" s="151">
        <f ca="1">+IF($C294=[1]Résultats!$C$3,VLOOKUP(BQ$5,Sheet1!$B$15:$AG$104,8,FALSE),0)</f>
        <v>0</v>
      </c>
      <c r="BR294" s="151">
        <f ca="1">+IF($C294=[1]Résultats!$C$3,VLOOKUP(BR$5,Sheet1!$B$15:$AG$104,8,FALSE),0)</f>
        <v>0</v>
      </c>
      <c r="BS294" s="151">
        <f ca="1">+IF($C294=[1]Résultats!$C$3,VLOOKUP(BS$5,Sheet1!$B$15:$AG$104,8,FALSE),0)</f>
        <v>0</v>
      </c>
      <c r="BT294" s="151">
        <f ca="1">+IF($C294=[1]Résultats!$C$3,VLOOKUP(BT$5,Sheet1!$B$15:$AG$104,8,FALSE),0)</f>
        <v>0</v>
      </c>
      <c r="BU294" s="151">
        <f ca="1">+IF($C294=[1]Résultats!$C$3,VLOOKUP(BU$5,Sheet1!$B$15:$AG$104,8,FALSE),0)</f>
        <v>0</v>
      </c>
      <c r="BV294" s="151">
        <f ca="1">+IF($C294=[1]Résultats!$C$3,VLOOKUP(BV$5,Sheet1!$B$15:$AG$104,8,FALSE),0)</f>
        <v>0</v>
      </c>
      <c r="BW294" s="151">
        <f ca="1">+IF($C294=[1]Résultats!$C$3,VLOOKUP(BW$5,Sheet1!$B$15:$AG$104,8,FALSE),0)</f>
        <v>0</v>
      </c>
      <c r="BX294" s="151">
        <f ca="1">+IF($C294=[1]Résultats!$C$3,VLOOKUP(BX$5,Sheet1!$B$15:$AG$104,8,FALSE),0)</f>
        <v>0</v>
      </c>
      <c r="BY294" s="151">
        <f ca="1">+IF($C294=[1]Résultats!$C$3,VLOOKUP(BY$5,Sheet1!$B$15:$AG$104,8,FALSE),0)</f>
        <v>0</v>
      </c>
      <c r="BZ294" s="151">
        <f ca="1">+IF($C294=[1]Résultats!$C$3,VLOOKUP(BZ$5,Sheet1!$B$15:$AG$104,8,FALSE),0)</f>
        <v>0</v>
      </c>
    </row>
    <row r="295" spans="1:78" ht="15.75" customHeight="1" x14ac:dyDescent="0.2">
      <c r="A295" s="1">
        <f t="shared" ca="1" si="14"/>
        <v>0</v>
      </c>
      <c r="B295" s="1">
        <f t="shared" ca="1" si="13"/>
        <v>0</v>
      </c>
      <c r="C295" s="136">
        <f>Hébergement!C295</f>
        <v>43390</v>
      </c>
      <c r="D295" s="150">
        <f ca="1">+IF($C295=[1]Résultats!$C$3,VLOOKUP(D$5,Sheet1!$B$15:$AG$104,8,FALSE),0)</f>
        <v>0</v>
      </c>
      <c r="E295" s="150">
        <f ca="1">+IF($C295=[1]Résultats!$C$3,VLOOKUP(E$5,Sheet1!$B$15:$AG$104,8,FALSE),0)</f>
        <v>0</v>
      </c>
      <c r="F295" s="150">
        <f ca="1">+IF($C295=[1]Résultats!$C$3,VLOOKUP(F$5,Sheet1!$B$15:$AG$104,8,FALSE),0)</f>
        <v>0</v>
      </c>
      <c r="G295" s="150">
        <f ca="1">+IF($C295=[1]Résultats!$C$3,VLOOKUP(G$5,Sheet1!$B$15:$AG$104,8,FALSE),0)</f>
        <v>0</v>
      </c>
      <c r="H295" s="150">
        <f ca="1">+IF($C295=[1]Résultats!$C$3,VLOOKUP(H$5,Sheet1!$B$15:$AG$104,8,FALSE),0)</f>
        <v>0</v>
      </c>
      <c r="I295" s="150">
        <f ca="1">+IF($C295=[1]Résultats!$C$3,VLOOKUP(I$5,Sheet1!$B$15:$AG$104,8,FALSE),0)</f>
        <v>0</v>
      </c>
      <c r="J295" s="151">
        <f ca="1">+IF($C295=[1]Résultats!$C$3,VLOOKUP(J$5,Sheet1!$B$15:$AG$104,8,FALSE),0)</f>
        <v>0</v>
      </c>
      <c r="K295" s="151">
        <f ca="1">+IF($C295=[1]Résultats!$C$3,VLOOKUP(K$5,Sheet1!$B$15:$AG$104,8,FALSE),0)</f>
        <v>0</v>
      </c>
      <c r="L295" s="213">
        <f ca="1">+IF($C295=[1]Résultats!$C$3,VLOOKUP(L$5,Sheet1!$B$15:$AG$104,8,FALSE),0)</f>
        <v>0</v>
      </c>
      <c r="M295" s="165">
        <f ca="1">+IF($C295=[1]Résultats!$C$3,VLOOKUP(M$5,Sheet1!$B$15:$AG$104,8,FALSE),0)</f>
        <v>0</v>
      </c>
      <c r="N295" s="165">
        <f ca="1">+IF($C295=[1]Résultats!$C$3,VLOOKUP(N$5,Sheet1!$B$15:$AG$104,8,FALSE),0)</f>
        <v>0</v>
      </c>
      <c r="O295" s="151">
        <f ca="1">+IF($C295=[1]Résultats!$C$3,VLOOKUP(O$5,Sheet1!$B$15:$AG$104,8,FALSE),0)</f>
        <v>0</v>
      </c>
      <c r="P295" s="151">
        <f ca="1">+IF($C295=[1]Résultats!$C$3,VLOOKUP(P$5,Sheet1!$B$15:$AG$104,8,FALSE),0)</f>
        <v>0</v>
      </c>
      <c r="Q295" s="213">
        <f ca="1">+IF($C295=[1]Résultats!$C$3,VLOOKUP(Q$5,Sheet1!$B$15:$AG$104,8,FALSE),0)</f>
        <v>0</v>
      </c>
      <c r="R295" s="151">
        <f ca="1">+IF($C295=[1]Résultats!$C$3,VLOOKUP(R$5,Sheet1!$B$15:$AG$104,8,FALSE),0)</f>
        <v>0</v>
      </c>
      <c r="S295" s="165">
        <f ca="1">+IF($C295=[1]Résultats!$C$3,VLOOKUP(S$5,Sheet1!$B$15:$AG$104,8,FALSE),0)</f>
        <v>0</v>
      </c>
      <c r="T295" s="165">
        <f ca="1">+IF($C295=[1]Résultats!$C$3,VLOOKUP(T$5,Sheet1!$B$15:$AG$104,8,FALSE),0)</f>
        <v>0</v>
      </c>
      <c r="U295" s="151">
        <f ca="1">+IF($C295=[1]Résultats!$C$3,VLOOKUP(U$5,Sheet1!$B$15:$AG$104,8,FALSE),0)</f>
        <v>0</v>
      </c>
      <c r="V295" s="151">
        <f ca="1">+IF($C295=[1]Résultats!$C$3,VLOOKUP(V$5,Sheet1!$B$15:$AG$104,8,FALSE),0)</f>
        <v>0</v>
      </c>
      <c r="W295" s="213">
        <f ca="1">+IF($C295=[1]Résultats!$C$3,VLOOKUP(W$5,Sheet1!$B$15:$AG$104,8,FALSE),0)</f>
        <v>0</v>
      </c>
      <c r="X295" s="165">
        <f ca="1">+IF($C295=[1]Résultats!$C$3,VLOOKUP(X$5,Sheet1!$B$15:$AG$104,8,FALSE),0)</f>
        <v>0</v>
      </c>
      <c r="Y295" s="165">
        <f ca="1">+IF($C295=[1]Résultats!$C$3,VLOOKUP(Y$5,Sheet1!$B$15:$AG$104,8,FALSE),0)</f>
        <v>0</v>
      </c>
      <c r="Z295" s="151">
        <f ca="1">+IF($C295=[1]Résultats!$C$3,VLOOKUP(Z$5,Sheet1!$B$15:$AG$104,8,FALSE),0)</f>
        <v>0</v>
      </c>
      <c r="AA295" s="151">
        <f ca="1">+IF($C295=[1]Résultats!$C$3,VLOOKUP(AA$5,Sheet1!$B$15:$AG$104,8,FALSE),0)</f>
        <v>0</v>
      </c>
      <c r="AB295" s="213">
        <f ca="1">+IF($C295=[1]Résultats!$C$3,VLOOKUP(AB$5,Sheet1!$B$15:$AG$104,8,FALSE),0)</f>
        <v>0</v>
      </c>
      <c r="AC295" s="165">
        <f ca="1">+IF($C295=[1]Résultats!$C$3,VLOOKUP(AC$5,Sheet1!$B$15:$AG$104,8,FALSE),0)</f>
        <v>0</v>
      </c>
      <c r="AD295" s="165">
        <f ca="1">+IF($C295=[1]Résultats!$C$3,VLOOKUP(AD$5,Sheet1!$B$15:$AG$104,8,FALSE),0)</f>
        <v>0</v>
      </c>
      <c r="AE295" s="213">
        <f ca="1">+IF($C295=[1]Résultats!$C$3,VLOOKUP(AE$5,Sheet1!$B$15:$AG$104,8,FALSE),0)</f>
        <v>0</v>
      </c>
      <c r="AF295" s="165">
        <f ca="1">+IF($C295=[1]Résultats!$C$3,VLOOKUP(AF$5,Sheet1!$B$15:$AG$104,8,FALSE),0)</f>
        <v>0</v>
      </c>
      <c r="AG295" s="165">
        <f ca="1">+IF($C295=[1]Résultats!$C$3,VLOOKUP(AG$5,Sheet1!$B$15:$AG$104,8,FALSE),0)</f>
        <v>0</v>
      </c>
      <c r="AH295" s="151">
        <f ca="1">+IF($C295=[1]Résultats!$C$3,VLOOKUP(AH$5,Sheet1!$B$15:$AG$104,8,FALSE),0)</f>
        <v>0</v>
      </c>
      <c r="AI295" s="151">
        <f ca="1">+IF($C295=[1]Résultats!$C$3,VLOOKUP(AI$5,Sheet1!$B$15:$AG$104,8,FALSE),0)</f>
        <v>0</v>
      </c>
      <c r="AJ295" s="213">
        <f ca="1">+IF($C295=[1]Résultats!$C$3,VLOOKUP(AJ$5,Sheet1!$B$15:$AG$104,8,FALSE),0)</f>
        <v>0</v>
      </c>
      <c r="AK295" s="165">
        <f ca="1">+IF($C295=[1]Résultats!$C$3,VLOOKUP(AK$5,Sheet1!$B$15:$AG$104,8,FALSE),0)</f>
        <v>0</v>
      </c>
      <c r="AL295" s="165">
        <f ca="1">+IF($C295=[1]Résultats!$C$3,VLOOKUP(AL$5,Sheet1!$B$15:$AG$104,8,FALSE),0)</f>
        <v>0</v>
      </c>
      <c r="AM295" s="213">
        <f ca="1">+IF($C295=[1]Résultats!$C$3,VLOOKUP(AM$5,Sheet1!$B$15:$AG$104,8,FALSE),0)</f>
        <v>0</v>
      </c>
      <c r="AN295" s="165">
        <f ca="1">+IF($C295=[1]Résultats!$C$3,VLOOKUP(AN$5,Sheet1!$B$15:$AG$104,8,FALSE),0)</f>
        <v>0</v>
      </c>
      <c r="AO295" s="165">
        <f ca="1">+IF($C295=[1]Résultats!$C$3,VLOOKUP(AO$5,Sheet1!$B$15:$AG$104,8,FALSE),0)</f>
        <v>0</v>
      </c>
      <c r="AP295" s="213">
        <f ca="1">+IF($C295=[1]Résultats!$C$3,VLOOKUP(AP$5,Sheet1!$B$15:$AG$104,8,FALSE),0)</f>
        <v>0</v>
      </c>
      <c r="AQ295" s="165">
        <f ca="1">+IF($C295=[1]Résultats!$C$3,VLOOKUP(AQ$5,Sheet1!$B$15:$AG$104,8,FALSE),0)</f>
        <v>0</v>
      </c>
      <c r="AR295" s="165">
        <f ca="1">+IF($C295=[1]Résultats!$C$3,VLOOKUP(AR$5,Sheet1!$B$15:$AG$104,8,FALSE),0)</f>
        <v>0</v>
      </c>
      <c r="AS295" s="151">
        <f ca="1">+IF($C295=[1]Résultats!$C$3,VLOOKUP(AS$5,Sheet1!$B$15:$AG$104,8,FALSE),0)</f>
        <v>0</v>
      </c>
      <c r="AT295" s="151">
        <f ca="1">+IF($C295=[1]Résultats!$C$3,VLOOKUP(AT$5,Sheet1!$B$15:$AG$104,8,FALSE),0)</f>
        <v>0</v>
      </c>
      <c r="AU295" s="213">
        <f ca="1">+IF($C295=[1]Résultats!$C$3,VLOOKUP(AU$5,Sheet1!$B$15:$AG$104,8,FALSE),0)</f>
        <v>0</v>
      </c>
      <c r="AV295" s="151">
        <f ca="1">+IF($C295=[1]Résultats!$C$3,VLOOKUP(AV$5,Sheet1!$B$15:$AG$104,8,FALSE),0)</f>
        <v>0</v>
      </c>
      <c r="AW295" s="151">
        <f ca="1">+IF($C295=[1]Résultats!$C$3,VLOOKUP(AW$5,Sheet1!$B$15:$AG$104,8,FALSE),0)</f>
        <v>0</v>
      </c>
      <c r="AX295" s="151">
        <f ca="1">+IF($C295=[1]Résultats!$C$3,VLOOKUP(AX$5,Sheet1!$B$15:$AG$104,8,FALSE),0)</f>
        <v>0</v>
      </c>
      <c r="AY295" s="151">
        <f ca="1">+IF($C295=[1]Résultats!$C$3,VLOOKUP(AY$5,Sheet1!$B$15:$AG$104,8,FALSE),0)</f>
        <v>0</v>
      </c>
      <c r="AZ295" s="213">
        <f ca="1">+IF($C295=[1]Résultats!$C$3,VLOOKUP(AZ$5,Sheet1!$B$15:$AG$104,8,FALSE),0)</f>
        <v>0</v>
      </c>
      <c r="BA295" s="165">
        <f ca="1">+IF($C295=[1]Résultats!$C$3,VLOOKUP(BA$5,Sheet1!$B$15:$AG$104,8,FALSE),0)</f>
        <v>0</v>
      </c>
      <c r="BB295" s="165">
        <f ca="1">+IF($C295=[1]Résultats!$C$3,VLOOKUP(BB$5,Sheet1!$B$15:$AG$104,8,FALSE),0)</f>
        <v>0</v>
      </c>
      <c r="BC295" s="151">
        <f ca="1">+IF($C295=[1]Résultats!$C$3,VLOOKUP(BC$5,Sheet1!$B$15:$AG$104,8,FALSE),0)</f>
        <v>0</v>
      </c>
      <c r="BD295" s="151">
        <f ca="1">+IF($C295=[1]Résultats!$C$3,VLOOKUP(BD$5,Sheet1!$B$15:$AG$104,8,FALSE),0)</f>
        <v>0</v>
      </c>
      <c r="BE295" s="151">
        <f ca="1">+IF($C295=[1]Résultats!$C$3,VLOOKUP(BE$5,Sheet1!$B$15:$AG$104,8,FALSE),0)</f>
        <v>0</v>
      </c>
      <c r="BF295" s="151">
        <f ca="1">+IF($C295=[1]Résultats!$C$3,VLOOKUP(BF$5,Sheet1!$B$15:$AG$104,8,FALSE),0)</f>
        <v>0</v>
      </c>
      <c r="BG295" s="151">
        <f ca="1">+IF($C295=[1]Résultats!$C$3,VLOOKUP(BG$5,Sheet1!$B$15:$AG$104,8,FALSE),0)</f>
        <v>0</v>
      </c>
      <c r="BH295" s="151">
        <f ca="1">+IF($C295=[1]Résultats!$C$3,VLOOKUP(BH$5,Sheet1!$B$15:$AG$104,8,FALSE),0)</f>
        <v>0</v>
      </c>
      <c r="BI295" s="151">
        <f ca="1">+IF($C295=[1]Résultats!$C$3,VLOOKUP(BI$5,Sheet1!$B$15:$AG$104,8,FALSE),0)</f>
        <v>0</v>
      </c>
      <c r="BJ295" s="151">
        <f ca="1">+IF($C295=[1]Résultats!$C$3,VLOOKUP(BJ$5,Sheet1!$B$15:$AG$104,8,FALSE),0)</f>
        <v>0</v>
      </c>
      <c r="BK295" s="151">
        <f ca="1">+IF($C295=[1]Résultats!$C$3,VLOOKUP(BK$5,Sheet1!$B$15:$AG$104,8,FALSE),0)</f>
        <v>0</v>
      </c>
      <c r="BL295" s="151">
        <f ca="1">+IF($C295=[1]Résultats!$C$3,VLOOKUP(BL$5,Sheet1!$B$15:$AG$104,8,FALSE),0)</f>
        <v>0</v>
      </c>
      <c r="BM295" s="151">
        <f ca="1">+IF($C295=[1]Résultats!$C$3,VLOOKUP(BM$5,Sheet1!$B$15:$AG$104,8,FALSE),0)</f>
        <v>0</v>
      </c>
      <c r="BN295" s="151">
        <f ca="1">+IF($C295=[1]Résultats!$C$3,VLOOKUP(BN$5,Sheet1!$B$15:$AG$104,8,FALSE),0)</f>
        <v>0</v>
      </c>
      <c r="BO295" s="151">
        <f ca="1">+IF($C295=[1]Résultats!$C$3,VLOOKUP(BO$5,Sheet1!$B$15:$AG$104,8,FALSE),0)</f>
        <v>0</v>
      </c>
      <c r="BP295" s="151">
        <f ca="1">+IF($C295=[1]Résultats!$C$3,VLOOKUP(BP$5,Sheet1!$B$15:$AG$104,8,FALSE),0)</f>
        <v>0</v>
      </c>
      <c r="BQ295" s="151">
        <f ca="1">+IF($C295=[1]Résultats!$C$3,VLOOKUP(BQ$5,Sheet1!$B$15:$AG$104,8,FALSE),0)</f>
        <v>0</v>
      </c>
      <c r="BR295" s="151">
        <f ca="1">+IF($C295=[1]Résultats!$C$3,VLOOKUP(BR$5,Sheet1!$B$15:$AG$104,8,FALSE),0)</f>
        <v>0</v>
      </c>
      <c r="BS295" s="151">
        <f ca="1">+IF($C295=[1]Résultats!$C$3,VLOOKUP(BS$5,Sheet1!$B$15:$AG$104,8,FALSE),0)</f>
        <v>0</v>
      </c>
      <c r="BT295" s="151">
        <f ca="1">+IF($C295=[1]Résultats!$C$3,VLOOKUP(BT$5,Sheet1!$B$15:$AG$104,8,FALSE),0)</f>
        <v>0</v>
      </c>
      <c r="BU295" s="151">
        <f ca="1">+IF($C295=[1]Résultats!$C$3,VLOOKUP(BU$5,Sheet1!$B$15:$AG$104,8,FALSE),0)</f>
        <v>0</v>
      </c>
      <c r="BV295" s="151">
        <f ca="1">+IF($C295=[1]Résultats!$C$3,VLOOKUP(BV$5,Sheet1!$B$15:$AG$104,8,FALSE),0)</f>
        <v>0</v>
      </c>
      <c r="BW295" s="151">
        <f ca="1">+IF($C295=[1]Résultats!$C$3,VLOOKUP(BW$5,Sheet1!$B$15:$AG$104,8,FALSE),0)</f>
        <v>0</v>
      </c>
      <c r="BX295" s="151">
        <f ca="1">+IF($C295=[1]Résultats!$C$3,VLOOKUP(BX$5,Sheet1!$B$15:$AG$104,8,FALSE),0)</f>
        <v>0</v>
      </c>
      <c r="BY295" s="151">
        <f ca="1">+IF($C295=[1]Résultats!$C$3,VLOOKUP(BY$5,Sheet1!$B$15:$AG$104,8,FALSE),0)</f>
        <v>0</v>
      </c>
      <c r="BZ295" s="151">
        <f ca="1">+IF($C295=[1]Résultats!$C$3,VLOOKUP(BZ$5,Sheet1!$B$15:$AG$104,8,FALSE),0)</f>
        <v>0</v>
      </c>
    </row>
    <row r="296" spans="1:78" ht="15.75" customHeight="1" x14ac:dyDescent="0.2">
      <c r="A296" s="1">
        <f t="shared" ca="1" si="14"/>
        <v>0</v>
      </c>
      <c r="B296" s="1">
        <f t="shared" ca="1" si="13"/>
        <v>0</v>
      </c>
      <c r="C296" s="136">
        <f>Hébergement!C296</f>
        <v>43391</v>
      </c>
      <c r="D296" s="150">
        <f ca="1">+IF($C296=[1]Résultats!$C$3,VLOOKUP(D$5,Sheet1!$B$15:$AG$104,8,FALSE),0)</f>
        <v>0</v>
      </c>
      <c r="E296" s="150">
        <f ca="1">+IF($C296=[1]Résultats!$C$3,VLOOKUP(E$5,Sheet1!$B$15:$AG$104,8,FALSE),0)</f>
        <v>0</v>
      </c>
      <c r="F296" s="150">
        <f ca="1">+IF($C296=[1]Résultats!$C$3,VLOOKUP(F$5,Sheet1!$B$15:$AG$104,8,FALSE),0)</f>
        <v>0</v>
      </c>
      <c r="G296" s="150">
        <f ca="1">+IF($C296=[1]Résultats!$C$3,VLOOKUP(G$5,Sheet1!$B$15:$AG$104,8,FALSE),0)</f>
        <v>0</v>
      </c>
      <c r="H296" s="150">
        <f ca="1">+IF($C296=[1]Résultats!$C$3,VLOOKUP(H$5,Sheet1!$B$15:$AG$104,8,FALSE),0)</f>
        <v>0</v>
      </c>
      <c r="I296" s="150">
        <f ca="1">+IF($C296=[1]Résultats!$C$3,VLOOKUP(I$5,Sheet1!$B$15:$AG$104,8,FALSE),0)</f>
        <v>0</v>
      </c>
      <c r="J296" s="151">
        <f ca="1">+IF($C296=[1]Résultats!$C$3,VLOOKUP(J$5,Sheet1!$B$15:$AG$104,8,FALSE),0)</f>
        <v>0</v>
      </c>
      <c r="K296" s="151">
        <f ca="1">+IF($C296=[1]Résultats!$C$3,VLOOKUP(K$5,Sheet1!$B$15:$AG$104,8,FALSE),0)</f>
        <v>0</v>
      </c>
      <c r="L296" s="213">
        <f ca="1">+IF($C296=[1]Résultats!$C$3,VLOOKUP(L$5,Sheet1!$B$15:$AG$104,8,FALSE),0)</f>
        <v>0</v>
      </c>
      <c r="M296" s="165">
        <f ca="1">+IF($C296=[1]Résultats!$C$3,VLOOKUP(M$5,Sheet1!$B$15:$AG$104,8,FALSE),0)</f>
        <v>0</v>
      </c>
      <c r="N296" s="165">
        <f ca="1">+IF($C296=[1]Résultats!$C$3,VLOOKUP(N$5,Sheet1!$B$15:$AG$104,8,FALSE),0)</f>
        <v>0</v>
      </c>
      <c r="O296" s="151">
        <f ca="1">+IF($C296=[1]Résultats!$C$3,VLOOKUP(O$5,Sheet1!$B$15:$AG$104,8,FALSE),0)</f>
        <v>0</v>
      </c>
      <c r="P296" s="151">
        <f ca="1">+IF($C296=[1]Résultats!$C$3,VLOOKUP(P$5,Sheet1!$B$15:$AG$104,8,FALSE),0)</f>
        <v>0</v>
      </c>
      <c r="Q296" s="213">
        <f ca="1">+IF($C296=[1]Résultats!$C$3,VLOOKUP(Q$5,Sheet1!$B$15:$AG$104,8,FALSE),0)</f>
        <v>0</v>
      </c>
      <c r="R296" s="151">
        <f ca="1">+IF($C296=[1]Résultats!$C$3,VLOOKUP(R$5,Sheet1!$B$15:$AG$104,8,FALSE),0)</f>
        <v>0</v>
      </c>
      <c r="S296" s="165">
        <f ca="1">+IF($C296=[1]Résultats!$C$3,VLOOKUP(S$5,Sheet1!$B$15:$AG$104,8,FALSE),0)</f>
        <v>0</v>
      </c>
      <c r="T296" s="165">
        <f ca="1">+IF($C296=[1]Résultats!$C$3,VLOOKUP(T$5,Sheet1!$B$15:$AG$104,8,FALSE),0)</f>
        <v>0</v>
      </c>
      <c r="U296" s="151">
        <f ca="1">+IF($C296=[1]Résultats!$C$3,VLOOKUP(U$5,Sheet1!$B$15:$AG$104,8,FALSE),0)</f>
        <v>0</v>
      </c>
      <c r="V296" s="151">
        <f ca="1">+IF($C296=[1]Résultats!$C$3,VLOOKUP(V$5,Sheet1!$B$15:$AG$104,8,FALSE),0)</f>
        <v>0</v>
      </c>
      <c r="W296" s="213">
        <f ca="1">+IF($C296=[1]Résultats!$C$3,VLOOKUP(W$5,Sheet1!$B$15:$AG$104,8,FALSE),0)</f>
        <v>0</v>
      </c>
      <c r="X296" s="165">
        <f ca="1">+IF($C296=[1]Résultats!$C$3,VLOOKUP(X$5,Sheet1!$B$15:$AG$104,8,FALSE),0)</f>
        <v>0</v>
      </c>
      <c r="Y296" s="165">
        <f ca="1">+IF($C296=[1]Résultats!$C$3,VLOOKUP(Y$5,Sheet1!$B$15:$AG$104,8,FALSE),0)</f>
        <v>0</v>
      </c>
      <c r="Z296" s="151">
        <f ca="1">+IF($C296=[1]Résultats!$C$3,VLOOKUP(Z$5,Sheet1!$B$15:$AG$104,8,FALSE),0)</f>
        <v>0</v>
      </c>
      <c r="AA296" s="151">
        <f ca="1">+IF($C296=[1]Résultats!$C$3,VLOOKUP(AA$5,Sheet1!$B$15:$AG$104,8,FALSE),0)</f>
        <v>0</v>
      </c>
      <c r="AB296" s="213">
        <f ca="1">+IF($C296=[1]Résultats!$C$3,VLOOKUP(AB$5,Sheet1!$B$15:$AG$104,8,FALSE),0)</f>
        <v>0</v>
      </c>
      <c r="AC296" s="165">
        <f ca="1">+IF($C296=[1]Résultats!$C$3,VLOOKUP(AC$5,Sheet1!$B$15:$AG$104,8,FALSE),0)</f>
        <v>0</v>
      </c>
      <c r="AD296" s="165">
        <f ca="1">+IF($C296=[1]Résultats!$C$3,VLOOKUP(AD$5,Sheet1!$B$15:$AG$104,8,FALSE),0)</f>
        <v>0</v>
      </c>
      <c r="AE296" s="213">
        <f ca="1">+IF($C296=[1]Résultats!$C$3,VLOOKUP(AE$5,Sheet1!$B$15:$AG$104,8,FALSE),0)</f>
        <v>0</v>
      </c>
      <c r="AF296" s="165">
        <f ca="1">+IF($C296=[1]Résultats!$C$3,VLOOKUP(AF$5,Sheet1!$B$15:$AG$104,8,FALSE),0)</f>
        <v>0</v>
      </c>
      <c r="AG296" s="165">
        <f ca="1">+IF($C296=[1]Résultats!$C$3,VLOOKUP(AG$5,Sheet1!$B$15:$AG$104,8,FALSE),0)</f>
        <v>0</v>
      </c>
      <c r="AH296" s="151">
        <f ca="1">+IF($C296=[1]Résultats!$C$3,VLOOKUP(AH$5,Sheet1!$B$15:$AG$104,8,FALSE),0)</f>
        <v>0</v>
      </c>
      <c r="AI296" s="151">
        <f ca="1">+IF($C296=[1]Résultats!$C$3,VLOOKUP(AI$5,Sheet1!$B$15:$AG$104,8,FALSE),0)</f>
        <v>0</v>
      </c>
      <c r="AJ296" s="213">
        <f ca="1">+IF($C296=[1]Résultats!$C$3,VLOOKUP(AJ$5,Sheet1!$B$15:$AG$104,8,FALSE),0)</f>
        <v>0</v>
      </c>
      <c r="AK296" s="165">
        <f ca="1">+IF($C296=[1]Résultats!$C$3,VLOOKUP(AK$5,Sheet1!$B$15:$AG$104,8,FALSE),0)</f>
        <v>0</v>
      </c>
      <c r="AL296" s="165">
        <f ca="1">+IF($C296=[1]Résultats!$C$3,VLOOKUP(AL$5,Sheet1!$B$15:$AG$104,8,FALSE),0)</f>
        <v>0</v>
      </c>
      <c r="AM296" s="213">
        <f ca="1">+IF($C296=[1]Résultats!$C$3,VLOOKUP(AM$5,Sheet1!$B$15:$AG$104,8,FALSE),0)</f>
        <v>0</v>
      </c>
      <c r="AN296" s="165">
        <f ca="1">+IF($C296=[1]Résultats!$C$3,VLOOKUP(AN$5,Sheet1!$B$15:$AG$104,8,FALSE),0)</f>
        <v>0</v>
      </c>
      <c r="AO296" s="165">
        <f ca="1">+IF($C296=[1]Résultats!$C$3,VLOOKUP(AO$5,Sheet1!$B$15:$AG$104,8,FALSE),0)</f>
        <v>0</v>
      </c>
      <c r="AP296" s="213">
        <f ca="1">+IF($C296=[1]Résultats!$C$3,VLOOKUP(AP$5,Sheet1!$B$15:$AG$104,8,FALSE),0)</f>
        <v>0</v>
      </c>
      <c r="AQ296" s="165">
        <f ca="1">+IF($C296=[1]Résultats!$C$3,VLOOKUP(AQ$5,Sheet1!$B$15:$AG$104,8,FALSE),0)</f>
        <v>0</v>
      </c>
      <c r="AR296" s="165">
        <f ca="1">+IF($C296=[1]Résultats!$C$3,VLOOKUP(AR$5,Sheet1!$B$15:$AG$104,8,FALSE),0)</f>
        <v>0</v>
      </c>
      <c r="AS296" s="151">
        <f ca="1">+IF($C296=[1]Résultats!$C$3,VLOOKUP(AS$5,Sheet1!$B$15:$AG$104,8,FALSE),0)</f>
        <v>0</v>
      </c>
      <c r="AT296" s="151">
        <f ca="1">+IF($C296=[1]Résultats!$C$3,VLOOKUP(AT$5,Sheet1!$B$15:$AG$104,8,FALSE),0)</f>
        <v>0</v>
      </c>
      <c r="AU296" s="213">
        <f ca="1">+IF($C296=[1]Résultats!$C$3,VLOOKUP(AU$5,Sheet1!$B$15:$AG$104,8,FALSE),0)</f>
        <v>0</v>
      </c>
      <c r="AV296" s="151">
        <f ca="1">+IF($C296=[1]Résultats!$C$3,VLOOKUP(AV$5,Sheet1!$B$15:$AG$104,8,FALSE),0)</f>
        <v>0</v>
      </c>
      <c r="AW296" s="151">
        <f ca="1">+IF($C296=[1]Résultats!$C$3,VLOOKUP(AW$5,Sheet1!$B$15:$AG$104,8,FALSE),0)</f>
        <v>0</v>
      </c>
      <c r="AX296" s="151">
        <f ca="1">+IF($C296=[1]Résultats!$C$3,VLOOKUP(AX$5,Sheet1!$B$15:$AG$104,8,FALSE),0)</f>
        <v>0</v>
      </c>
      <c r="AY296" s="151">
        <f ca="1">+IF($C296=[1]Résultats!$C$3,VLOOKUP(AY$5,Sheet1!$B$15:$AG$104,8,FALSE),0)</f>
        <v>0</v>
      </c>
      <c r="AZ296" s="213">
        <f ca="1">+IF($C296=[1]Résultats!$C$3,VLOOKUP(AZ$5,Sheet1!$B$15:$AG$104,8,FALSE),0)</f>
        <v>0</v>
      </c>
      <c r="BA296" s="165">
        <f ca="1">+IF($C296=[1]Résultats!$C$3,VLOOKUP(BA$5,Sheet1!$B$15:$AG$104,8,FALSE),0)</f>
        <v>0</v>
      </c>
      <c r="BB296" s="165">
        <f ca="1">+IF($C296=[1]Résultats!$C$3,VLOOKUP(BB$5,Sheet1!$B$15:$AG$104,8,FALSE),0)</f>
        <v>0</v>
      </c>
      <c r="BC296" s="151">
        <f ca="1">+IF($C296=[1]Résultats!$C$3,VLOOKUP(BC$5,Sheet1!$B$15:$AG$104,8,FALSE),0)</f>
        <v>0</v>
      </c>
      <c r="BD296" s="151">
        <f ca="1">+IF($C296=[1]Résultats!$C$3,VLOOKUP(BD$5,Sheet1!$B$15:$AG$104,8,FALSE),0)</f>
        <v>0</v>
      </c>
      <c r="BE296" s="151">
        <f ca="1">+IF($C296=[1]Résultats!$C$3,VLOOKUP(BE$5,Sheet1!$B$15:$AG$104,8,FALSE),0)</f>
        <v>0</v>
      </c>
      <c r="BF296" s="151">
        <f ca="1">+IF($C296=[1]Résultats!$C$3,VLOOKUP(BF$5,Sheet1!$B$15:$AG$104,8,FALSE),0)</f>
        <v>0</v>
      </c>
      <c r="BG296" s="151">
        <f ca="1">+IF($C296=[1]Résultats!$C$3,VLOOKUP(BG$5,Sheet1!$B$15:$AG$104,8,FALSE),0)</f>
        <v>0</v>
      </c>
      <c r="BH296" s="151">
        <f ca="1">+IF($C296=[1]Résultats!$C$3,VLOOKUP(BH$5,Sheet1!$B$15:$AG$104,8,FALSE),0)</f>
        <v>0</v>
      </c>
      <c r="BI296" s="151">
        <f ca="1">+IF($C296=[1]Résultats!$C$3,VLOOKUP(BI$5,Sheet1!$B$15:$AG$104,8,FALSE),0)</f>
        <v>0</v>
      </c>
      <c r="BJ296" s="151">
        <f ca="1">+IF($C296=[1]Résultats!$C$3,VLOOKUP(BJ$5,Sheet1!$B$15:$AG$104,8,FALSE),0)</f>
        <v>0</v>
      </c>
      <c r="BK296" s="151">
        <f ca="1">+IF($C296=[1]Résultats!$C$3,VLOOKUP(BK$5,Sheet1!$B$15:$AG$104,8,FALSE),0)</f>
        <v>0</v>
      </c>
      <c r="BL296" s="151">
        <f ca="1">+IF($C296=[1]Résultats!$C$3,VLOOKUP(BL$5,Sheet1!$B$15:$AG$104,8,FALSE),0)</f>
        <v>0</v>
      </c>
      <c r="BM296" s="151">
        <f ca="1">+IF($C296=[1]Résultats!$C$3,VLOOKUP(BM$5,Sheet1!$B$15:$AG$104,8,FALSE),0)</f>
        <v>0</v>
      </c>
      <c r="BN296" s="151">
        <f ca="1">+IF($C296=[1]Résultats!$C$3,VLOOKUP(BN$5,Sheet1!$B$15:$AG$104,8,FALSE),0)</f>
        <v>0</v>
      </c>
      <c r="BO296" s="151">
        <f ca="1">+IF($C296=[1]Résultats!$C$3,VLOOKUP(BO$5,Sheet1!$B$15:$AG$104,8,FALSE),0)</f>
        <v>0</v>
      </c>
      <c r="BP296" s="151">
        <f ca="1">+IF($C296=[1]Résultats!$C$3,VLOOKUP(BP$5,Sheet1!$B$15:$AG$104,8,FALSE),0)</f>
        <v>0</v>
      </c>
      <c r="BQ296" s="151">
        <f ca="1">+IF($C296=[1]Résultats!$C$3,VLOOKUP(BQ$5,Sheet1!$B$15:$AG$104,8,FALSE),0)</f>
        <v>0</v>
      </c>
      <c r="BR296" s="151">
        <f ca="1">+IF($C296=[1]Résultats!$C$3,VLOOKUP(BR$5,Sheet1!$B$15:$AG$104,8,FALSE),0)</f>
        <v>0</v>
      </c>
      <c r="BS296" s="151">
        <f ca="1">+IF($C296=[1]Résultats!$C$3,VLOOKUP(BS$5,Sheet1!$B$15:$AG$104,8,FALSE),0)</f>
        <v>0</v>
      </c>
      <c r="BT296" s="151">
        <f ca="1">+IF($C296=[1]Résultats!$C$3,VLOOKUP(BT$5,Sheet1!$B$15:$AG$104,8,FALSE),0)</f>
        <v>0</v>
      </c>
      <c r="BU296" s="151">
        <f ca="1">+IF($C296=[1]Résultats!$C$3,VLOOKUP(BU$5,Sheet1!$B$15:$AG$104,8,FALSE),0)</f>
        <v>0</v>
      </c>
      <c r="BV296" s="151">
        <f ca="1">+IF($C296=[1]Résultats!$C$3,VLOOKUP(BV$5,Sheet1!$B$15:$AG$104,8,FALSE),0)</f>
        <v>0</v>
      </c>
      <c r="BW296" s="151">
        <f ca="1">+IF($C296=[1]Résultats!$C$3,VLOOKUP(BW$5,Sheet1!$B$15:$AG$104,8,FALSE),0)</f>
        <v>0</v>
      </c>
      <c r="BX296" s="151">
        <f ca="1">+IF($C296=[1]Résultats!$C$3,VLOOKUP(BX$5,Sheet1!$B$15:$AG$104,8,FALSE),0)</f>
        <v>0</v>
      </c>
      <c r="BY296" s="151">
        <f ca="1">+IF($C296=[1]Résultats!$C$3,VLOOKUP(BY$5,Sheet1!$B$15:$AG$104,8,FALSE),0)</f>
        <v>0</v>
      </c>
      <c r="BZ296" s="151">
        <f ca="1">+IF($C296=[1]Résultats!$C$3,VLOOKUP(BZ$5,Sheet1!$B$15:$AG$104,8,FALSE),0)</f>
        <v>0</v>
      </c>
    </row>
    <row r="297" spans="1:78" ht="15.75" customHeight="1" x14ac:dyDescent="0.2">
      <c r="A297" s="1">
        <f t="shared" ca="1" si="14"/>
        <v>0</v>
      </c>
      <c r="B297" s="1">
        <f t="shared" ca="1" si="13"/>
        <v>0</v>
      </c>
      <c r="C297" s="136">
        <f>Hébergement!C297</f>
        <v>43392</v>
      </c>
      <c r="D297" s="150">
        <f ca="1">+IF($C297=[1]Résultats!$C$3,VLOOKUP(D$5,Sheet1!$B$15:$AG$104,8,FALSE),0)</f>
        <v>0</v>
      </c>
      <c r="E297" s="150">
        <f ca="1">+IF($C297=[1]Résultats!$C$3,VLOOKUP(E$5,Sheet1!$B$15:$AG$104,8,FALSE),0)</f>
        <v>0</v>
      </c>
      <c r="F297" s="150">
        <f ca="1">+IF($C297=[1]Résultats!$C$3,VLOOKUP(F$5,Sheet1!$B$15:$AG$104,8,FALSE),0)</f>
        <v>0</v>
      </c>
      <c r="G297" s="150">
        <f ca="1">+IF($C297=[1]Résultats!$C$3,VLOOKUP(G$5,Sheet1!$B$15:$AG$104,8,FALSE),0)</f>
        <v>0</v>
      </c>
      <c r="H297" s="150">
        <f ca="1">+IF($C297=[1]Résultats!$C$3,VLOOKUP(H$5,Sheet1!$B$15:$AG$104,8,FALSE),0)</f>
        <v>0</v>
      </c>
      <c r="I297" s="150">
        <f ca="1">+IF($C297=[1]Résultats!$C$3,VLOOKUP(I$5,Sheet1!$B$15:$AG$104,8,FALSE),0)</f>
        <v>0</v>
      </c>
      <c r="J297" s="151">
        <f ca="1">+IF($C297=[1]Résultats!$C$3,VLOOKUP(J$5,Sheet1!$B$15:$AG$104,8,FALSE),0)</f>
        <v>0</v>
      </c>
      <c r="K297" s="151">
        <f ca="1">+IF($C297=[1]Résultats!$C$3,VLOOKUP(K$5,Sheet1!$B$15:$AG$104,8,FALSE),0)</f>
        <v>0</v>
      </c>
      <c r="L297" s="213">
        <f ca="1">+IF($C297=[1]Résultats!$C$3,VLOOKUP(L$5,Sheet1!$B$15:$AG$104,8,FALSE),0)</f>
        <v>0</v>
      </c>
      <c r="M297" s="165">
        <f ca="1">+IF($C297=[1]Résultats!$C$3,VLOOKUP(M$5,Sheet1!$B$15:$AG$104,8,FALSE),0)</f>
        <v>0</v>
      </c>
      <c r="N297" s="165">
        <f ca="1">+IF($C297=[1]Résultats!$C$3,VLOOKUP(N$5,Sheet1!$B$15:$AG$104,8,FALSE),0)</f>
        <v>0</v>
      </c>
      <c r="O297" s="151">
        <f ca="1">+IF($C297=[1]Résultats!$C$3,VLOOKUP(O$5,Sheet1!$B$15:$AG$104,8,FALSE),0)</f>
        <v>0</v>
      </c>
      <c r="P297" s="151">
        <f ca="1">+IF($C297=[1]Résultats!$C$3,VLOOKUP(P$5,Sheet1!$B$15:$AG$104,8,FALSE),0)</f>
        <v>0</v>
      </c>
      <c r="Q297" s="213">
        <f ca="1">+IF($C297=[1]Résultats!$C$3,VLOOKUP(Q$5,Sheet1!$B$15:$AG$104,8,FALSE),0)</f>
        <v>0</v>
      </c>
      <c r="R297" s="151">
        <f ca="1">+IF($C297=[1]Résultats!$C$3,VLOOKUP(R$5,Sheet1!$B$15:$AG$104,8,FALSE),0)</f>
        <v>0</v>
      </c>
      <c r="S297" s="165">
        <f ca="1">+IF($C297=[1]Résultats!$C$3,VLOOKUP(S$5,Sheet1!$B$15:$AG$104,8,FALSE),0)</f>
        <v>0</v>
      </c>
      <c r="T297" s="165">
        <f ca="1">+IF($C297=[1]Résultats!$C$3,VLOOKUP(T$5,Sheet1!$B$15:$AG$104,8,FALSE),0)</f>
        <v>0</v>
      </c>
      <c r="U297" s="151">
        <f ca="1">+IF($C297=[1]Résultats!$C$3,VLOOKUP(U$5,Sheet1!$B$15:$AG$104,8,FALSE),0)</f>
        <v>0</v>
      </c>
      <c r="V297" s="151">
        <f ca="1">+IF($C297=[1]Résultats!$C$3,VLOOKUP(V$5,Sheet1!$B$15:$AG$104,8,FALSE),0)</f>
        <v>0</v>
      </c>
      <c r="W297" s="213">
        <f ca="1">+IF($C297=[1]Résultats!$C$3,VLOOKUP(W$5,Sheet1!$B$15:$AG$104,8,FALSE),0)</f>
        <v>0</v>
      </c>
      <c r="X297" s="165">
        <f ca="1">+IF($C297=[1]Résultats!$C$3,VLOOKUP(X$5,Sheet1!$B$15:$AG$104,8,FALSE),0)</f>
        <v>0</v>
      </c>
      <c r="Y297" s="165">
        <f ca="1">+IF($C297=[1]Résultats!$C$3,VLOOKUP(Y$5,Sheet1!$B$15:$AG$104,8,FALSE),0)</f>
        <v>0</v>
      </c>
      <c r="Z297" s="151">
        <f ca="1">+IF($C297=[1]Résultats!$C$3,VLOOKUP(Z$5,Sheet1!$B$15:$AG$104,8,FALSE),0)</f>
        <v>0</v>
      </c>
      <c r="AA297" s="151">
        <f ca="1">+IF($C297=[1]Résultats!$C$3,VLOOKUP(AA$5,Sheet1!$B$15:$AG$104,8,FALSE),0)</f>
        <v>0</v>
      </c>
      <c r="AB297" s="213">
        <f ca="1">+IF($C297=[1]Résultats!$C$3,VLOOKUP(AB$5,Sheet1!$B$15:$AG$104,8,FALSE),0)</f>
        <v>0</v>
      </c>
      <c r="AC297" s="165">
        <f ca="1">+IF($C297=[1]Résultats!$C$3,VLOOKUP(AC$5,Sheet1!$B$15:$AG$104,8,FALSE),0)</f>
        <v>0</v>
      </c>
      <c r="AD297" s="165">
        <f ca="1">+IF($C297=[1]Résultats!$C$3,VLOOKUP(AD$5,Sheet1!$B$15:$AG$104,8,FALSE),0)</f>
        <v>0</v>
      </c>
      <c r="AE297" s="213">
        <f ca="1">+IF($C297=[1]Résultats!$C$3,VLOOKUP(AE$5,Sheet1!$B$15:$AG$104,8,FALSE),0)</f>
        <v>0</v>
      </c>
      <c r="AF297" s="165">
        <f ca="1">+IF($C297=[1]Résultats!$C$3,VLOOKUP(AF$5,Sheet1!$B$15:$AG$104,8,FALSE),0)</f>
        <v>0</v>
      </c>
      <c r="AG297" s="165">
        <f ca="1">+IF($C297=[1]Résultats!$C$3,VLOOKUP(AG$5,Sheet1!$B$15:$AG$104,8,FALSE),0)</f>
        <v>0</v>
      </c>
      <c r="AH297" s="151">
        <f ca="1">+IF($C297=[1]Résultats!$C$3,VLOOKUP(AH$5,Sheet1!$B$15:$AG$104,8,FALSE),0)</f>
        <v>0</v>
      </c>
      <c r="AI297" s="151">
        <f ca="1">+IF($C297=[1]Résultats!$C$3,VLOOKUP(AI$5,Sheet1!$B$15:$AG$104,8,FALSE),0)</f>
        <v>0</v>
      </c>
      <c r="AJ297" s="213">
        <f ca="1">+IF($C297=[1]Résultats!$C$3,VLOOKUP(AJ$5,Sheet1!$B$15:$AG$104,8,FALSE),0)</f>
        <v>0</v>
      </c>
      <c r="AK297" s="165">
        <f ca="1">+IF($C297=[1]Résultats!$C$3,VLOOKUP(AK$5,Sheet1!$B$15:$AG$104,8,FALSE),0)</f>
        <v>0</v>
      </c>
      <c r="AL297" s="165">
        <f ca="1">+IF($C297=[1]Résultats!$C$3,VLOOKUP(AL$5,Sheet1!$B$15:$AG$104,8,FALSE),0)</f>
        <v>0</v>
      </c>
      <c r="AM297" s="213">
        <f ca="1">+IF($C297=[1]Résultats!$C$3,VLOOKUP(AM$5,Sheet1!$B$15:$AG$104,8,FALSE),0)</f>
        <v>0</v>
      </c>
      <c r="AN297" s="165">
        <f ca="1">+IF($C297=[1]Résultats!$C$3,VLOOKUP(AN$5,Sheet1!$B$15:$AG$104,8,FALSE),0)</f>
        <v>0</v>
      </c>
      <c r="AO297" s="165">
        <f ca="1">+IF($C297=[1]Résultats!$C$3,VLOOKUP(AO$5,Sheet1!$B$15:$AG$104,8,FALSE),0)</f>
        <v>0</v>
      </c>
      <c r="AP297" s="213">
        <f ca="1">+IF($C297=[1]Résultats!$C$3,VLOOKUP(AP$5,Sheet1!$B$15:$AG$104,8,FALSE),0)</f>
        <v>0</v>
      </c>
      <c r="AQ297" s="165">
        <f ca="1">+IF($C297=[1]Résultats!$C$3,VLOOKUP(AQ$5,Sheet1!$B$15:$AG$104,8,FALSE),0)</f>
        <v>0</v>
      </c>
      <c r="AR297" s="165">
        <f ca="1">+IF($C297=[1]Résultats!$C$3,VLOOKUP(AR$5,Sheet1!$B$15:$AG$104,8,FALSE),0)</f>
        <v>0</v>
      </c>
      <c r="AS297" s="151">
        <f ca="1">+IF($C297=[1]Résultats!$C$3,VLOOKUP(AS$5,Sheet1!$B$15:$AG$104,8,FALSE),0)</f>
        <v>0</v>
      </c>
      <c r="AT297" s="151">
        <f ca="1">+IF($C297=[1]Résultats!$C$3,VLOOKUP(AT$5,Sheet1!$B$15:$AG$104,8,FALSE),0)</f>
        <v>0</v>
      </c>
      <c r="AU297" s="213">
        <f ca="1">+IF($C297=[1]Résultats!$C$3,VLOOKUP(AU$5,Sheet1!$B$15:$AG$104,8,FALSE),0)</f>
        <v>0</v>
      </c>
      <c r="AV297" s="151">
        <f ca="1">+IF($C297=[1]Résultats!$C$3,VLOOKUP(AV$5,Sheet1!$B$15:$AG$104,8,FALSE),0)</f>
        <v>0</v>
      </c>
      <c r="AW297" s="151">
        <f ca="1">+IF($C297=[1]Résultats!$C$3,VLOOKUP(AW$5,Sheet1!$B$15:$AG$104,8,FALSE),0)</f>
        <v>0</v>
      </c>
      <c r="AX297" s="151">
        <f ca="1">+IF($C297=[1]Résultats!$C$3,VLOOKUP(AX$5,Sheet1!$B$15:$AG$104,8,FALSE),0)</f>
        <v>0</v>
      </c>
      <c r="AY297" s="151">
        <f ca="1">+IF($C297=[1]Résultats!$C$3,VLOOKUP(AY$5,Sheet1!$B$15:$AG$104,8,FALSE),0)</f>
        <v>0</v>
      </c>
      <c r="AZ297" s="213">
        <f ca="1">+IF($C297=[1]Résultats!$C$3,VLOOKUP(AZ$5,Sheet1!$B$15:$AG$104,8,FALSE),0)</f>
        <v>0</v>
      </c>
      <c r="BA297" s="165">
        <f ca="1">+IF($C297=[1]Résultats!$C$3,VLOOKUP(BA$5,Sheet1!$B$15:$AG$104,8,FALSE),0)</f>
        <v>0</v>
      </c>
      <c r="BB297" s="165">
        <f ca="1">+IF($C297=[1]Résultats!$C$3,VLOOKUP(BB$5,Sheet1!$B$15:$AG$104,8,FALSE),0)</f>
        <v>0</v>
      </c>
      <c r="BC297" s="151">
        <f ca="1">+IF($C297=[1]Résultats!$C$3,VLOOKUP(BC$5,Sheet1!$B$15:$AG$104,8,FALSE),0)</f>
        <v>0</v>
      </c>
      <c r="BD297" s="151">
        <f ca="1">+IF($C297=[1]Résultats!$C$3,VLOOKUP(BD$5,Sheet1!$B$15:$AG$104,8,FALSE),0)</f>
        <v>0</v>
      </c>
      <c r="BE297" s="151">
        <f ca="1">+IF($C297=[1]Résultats!$C$3,VLOOKUP(BE$5,Sheet1!$B$15:$AG$104,8,FALSE),0)</f>
        <v>0</v>
      </c>
      <c r="BF297" s="151">
        <f ca="1">+IF($C297=[1]Résultats!$C$3,VLOOKUP(BF$5,Sheet1!$B$15:$AG$104,8,FALSE),0)</f>
        <v>0</v>
      </c>
      <c r="BG297" s="151">
        <f ca="1">+IF($C297=[1]Résultats!$C$3,VLOOKUP(BG$5,Sheet1!$B$15:$AG$104,8,FALSE),0)</f>
        <v>0</v>
      </c>
      <c r="BH297" s="151">
        <f ca="1">+IF($C297=[1]Résultats!$C$3,VLOOKUP(BH$5,Sheet1!$B$15:$AG$104,8,FALSE),0)</f>
        <v>0</v>
      </c>
      <c r="BI297" s="151">
        <f ca="1">+IF($C297=[1]Résultats!$C$3,VLOOKUP(BI$5,Sheet1!$B$15:$AG$104,8,FALSE),0)</f>
        <v>0</v>
      </c>
      <c r="BJ297" s="151">
        <f ca="1">+IF($C297=[1]Résultats!$C$3,VLOOKUP(BJ$5,Sheet1!$B$15:$AG$104,8,FALSE),0)</f>
        <v>0</v>
      </c>
      <c r="BK297" s="151">
        <f ca="1">+IF($C297=[1]Résultats!$C$3,VLOOKUP(BK$5,Sheet1!$B$15:$AG$104,8,FALSE),0)</f>
        <v>0</v>
      </c>
      <c r="BL297" s="151">
        <f ca="1">+IF($C297=[1]Résultats!$C$3,VLOOKUP(BL$5,Sheet1!$B$15:$AG$104,8,FALSE),0)</f>
        <v>0</v>
      </c>
      <c r="BM297" s="151">
        <f ca="1">+IF($C297=[1]Résultats!$C$3,VLOOKUP(BM$5,Sheet1!$B$15:$AG$104,8,FALSE),0)</f>
        <v>0</v>
      </c>
      <c r="BN297" s="151">
        <f ca="1">+IF($C297=[1]Résultats!$C$3,VLOOKUP(BN$5,Sheet1!$B$15:$AG$104,8,FALSE),0)</f>
        <v>0</v>
      </c>
      <c r="BO297" s="151">
        <f ca="1">+IF($C297=[1]Résultats!$C$3,VLOOKUP(BO$5,Sheet1!$B$15:$AG$104,8,FALSE),0)</f>
        <v>0</v>
      </c>
      <c r="BP297" s="151">
        <f ca="1">+IF($C297=[1]Résultats!$C$3,VLOOKUP(BP$5,Sheet1!$B$15:$AG$104,8,FALSE),0)</f>
        <v>0</v>
      </c>
      <c r="BQ297" s="151">
        <f ca="1">+IF($C297=[1]Résultats!$C$3,VLOOKUP(BQ$5,Sheet1!$B$15:$AG$104,8,FALSE),0)</f>
        <v>0</v>
      </c>
      <c r="BR297" s="151">
        <f ca="1">+IF($C297=[1]Résultats!$C$3,VLOOKUP(BR$5,Sheet1!$B$15:$AG$104,8,FALSE),0)</f>
        <v>0</v>
      </c>
      <c r="BS297" s="151">
        <f ca="1">+IF($C297=[1]Résultats!$C$3,VLOOKUP(BS$5,Sheet1!$B$15:$AG$104,8,FALSE),0)</f>
        <v>0</v>
      </c>
      <c r="BT297" s="151">
        <f ca="1">+IF($C297=[1]Résultats!$C$3,VLOOKUP(BT$5,Sheet1!$B$15:$AG$104,8,FALSE),0)</f>
        <v>0</v>
      </c>
      <c r="BU297" s="151">
        <f ca="1">+IF($C297=[1]Résultats!$C$3,VLOOKUP(BU$5,Sheet1!$B$15:$AG$104,8,FALSE),0)</f>
        <v>0</v>
      </c>
      <c r="BV297" s="151">
        <f ca="1">+IF($C297=[1]Résultats!$C$3,VLOOKUP(BV$5,Sheet1!$B$15:$AG$104,8,FALSE),0)</f>
        <v>0</v>
      </c>
      <c r="BW297" s="151">
        <f ca="1">+IF($C297=[1]Résultats!$C$3,VLOOKUP(BW$5,Sheet1!$B$15:$AG$104,8,FALSE),0)</f>
        <v>0</v>
      </c>
      <c r="BX297" s="151">
        <f ca="1">+IF($C297=[1]Résultats!$C$3,VLOOKUP(BX$5,Sheet1!$B$15:$AG$104,8,FALSE),0)</f>
        <v>0</v>
      </c>
      <c r="BY297" s="151">
        <f ca="1">+IF($C297=[1]Résultats!$C$3,VLOOKUP(BY$5,Sheet1!$B$15:$AG$104,8,FALSE),0)</f>
        <v>0</v>
      </c>
      <c r="BZ297" s="151">
        <f ca="1">+IF($C297=[1]Résultats!$C$3,VLOOKUP(BZ$5,Sheet1!$B$15:$AG$104,8,FALSE),0)</f>
        <v>0</v>
      </c>
    </row>
    <row r="298" spans="1:78" ht="15.75" customHeight="1" x14ac:dyDescent="0.2">
      <c r="A298" s="1">
        <f t="shared" ca="1" si="14"/>
        <v>0</v>
      </c>
      <c r="B298" s="1">
        <f t="shared" ca="1" si="13"/>
        <v>0</v>
      </c>
      <c r="C298" s="136">
        <f>Hébergement!C298</f>
        <v>43393</v>
      </c>
      <c r="D298" s="150">
        <f ca="1">+IF($C298=[1]Résultats!$C$3,VLOOKUP(D$5,Sheet1!$B$15:$AG$104,8,FALSE),0)</f>
        <v>0</v>
      </c>
      <c r="E298" s="150">
        <f ca="1">+IF($C298=[1]Résultats!$C$3,VLOOKUP(E$5,Sheet1!$B$15:$AG$104,8,FALSE),0)</f>
        <v>0</v>
      </c>
      <c r="F298" s="150">
        <f ca="1">+IF($C298=[1]Résultats!$C$3,VLOOKUP(F$5,Sheet1!$B$15:$AG$104,8,FALSE),0)</f>
        <v>0</v>
      </c>
      <c r="G298" s="150">
        <f ca="1">+IF($C298=[1]Résultats!$C$3,VLOOKUP(G$5,Sheet1!$B$15:$AG$104,8,FALSE),0)</f>
        <v>0</v>
      </c>
      <c r="H298" s="150">
        <f ca="1">+IF($C298=[1]Résultats!$C$3,VLOOKUP(H$5,Sheet1!$B$15:$AG$104,8,FALSE),0)</f>
        <v>0</v>
      </c>
      <c r="I298" s="150">
        <f ca="1">+IF($C298=[1]Résultats!$C$3,VLOOKUP(I$5,Sheet1!$B$15:$AG$104,8,FALSE),0)</f>
        <v>0</v>
      </c>
      <c r="J298" s="151">
        <f ca="1">+IF($C298=[1]Résultats!$C$3,VLOOKUP(J$5,Sheet1!$B$15:$AG$104,8,FALSE),0)</f>
        <v>0</v>
      </c>
      <c r="K298" s="151">
        <f ca="1">+IF($C298=[1]Résultats!$C$3,VLOOKUP(K$5,Sheet1!$B$15:$AG$104,8,FALSE),0)</f>
        <v>0</v>
      </c>
      <c r="L298" s="213">
        <f ca="1">+IF($C298=[1]Résultats!$C$3,VLOOKUP(L$5,Sheet1!$B$15:$AG$104,8,FALSE),0)</f>
        <v>0</v>
      </c>
      <c r="M298" s="165">
        <f ca="1">+IF($C298=[1]Résultats!$C$3,VLOOKUP(M$5,Sheet1!$B$15:$AG$104,8,FALSE),0)</f>
        <v>0</v>
      </c>
      <c r="N298" s="165">
        <f ca="1">+IF($C298=[1]Résultats!$C$3,VLOOKUP(N$5,Sheet1!$B$15:$AG$104,8,FALSE),0)</f>
        <v>0</v>
      </c>
      <c r="O298" s="151">
        <f ca="1">+IF($C298=[1]Résultats!$C$3,VLOOKUP(O$5,Sheet1!$B$15:$AG$104,8,FALSE),0)</f>
        <v>0</v>
      </c>
      <c r="P298" s="151">
        <f ca="1">+IF($C298=[1]Résultats!$C$3,VLOOKUP(P$5,Sheet1!$B$15:$AG$104,8,FALSE),0)</f>
        <v>0</v>
      </c>
      <c r="Q298" s="213">
        <f ca="1">+IF($C298=[1]Résultats!$C$3,VLOOKUP(Q$5,Sheet1!$B$15:$AG$104,8,FALSE),0)</f>
        <v>0</v>
      </c>
      <c r="R298" s="151">
        <f ca="1">+IF($C298=[1]Résultats!$C$3,VLOOKUP(R$5,Sheet1!$B$15:$AG$104,8,FALSE),0)</f>
        <v>0</v>
      </c>
      <c r="S298" s="165">
        <f ca="1">+IF($C298=[1]Résultats!$C$3,VLOOKUP(S$5,Sheet1!$B$15:$AG$104,8,FALSE),0)</f>
        <v>0</v>
      </c>
      <c r="T298" s="165">
        <f ca="1">+IF($C298=[1]Résultats!$C$3,VLOOKUP(T$5,Sheet1!$B$15:$AG$104,8,FALSE),0)</f>
        <v>0</v>
      </c>
      <c r="U298" s="151">
        <f ca="1">+IF($C298=[1]Résultats!$C$3,VLOOKUP(U$5,Sheet1!$B$15:$AG$104,8,FALSE),0)</f>
        <v>0</v>
      </c>
      <c r="V298" s="151">
        <f ca="1">+IF($C298=[1]Résultats!$C$3,VLOOKUP(V$5,Sheet1!$B$15:$AG$104,8,FALSE),0)</f>
        <v>0</v>
      </c>
      <c r="W298" s="213">
        <f ca="1">+IF($C298=[1]Résultats!$C$3,VLOOKUP(W$5,Sheet1!$B$15:$AG$104,8,FALSE),0)</f>
        <v>0</v>
      </c>
      <c r="X298" s="165">
        <f ca="1">+IF($C298=[1]Résultats!$C$3,VLOOKUP(X$5,Sheet1!$B$15:$AG$104,8,FALSE),0)</f>
        <v>0</v>
      </c>
      <c r="Y298" s="165">
        <f ca="1">+IF($C298=[1]Résultats!$C$3,VLOOKUP(Y$5,Sheet1!$B$15:$AG$104,8,FALSE),0)</f>
        <v>0</v>
      </c>
      <c r="Z298" s="151">
        <f ca="1">+IF($C298=[1]Résultats!$C$3,VLOOKUP(Z$5,Sheet1!$B$15:$AG$104,8,FALSE),0)</f>
        <v>0</v>
      </c>
      <c r="AA298" s="151">
        <f ca="1">+IF($C298=[1]Résultats!$C$3,VLOOKUP(AA$5,Sheet1!$B$15:$AG$104,8,FALSE),0)</f>
        <v>0</v>
      </c>
      <c r="AB298" s="213">
        <f ca="1">+IF($C298=[1]Résultats!$C$3,VLOOKUP(AB$5,Sheet1!$B$15:$AG$104,8,FALSE),0)</f>
        <v>0</v>
      </c>
      <c r="AC298" s="165">
        <f ca="1">+IF($C298=[1]Résultats!$C$3,VLOOKUP(AC$5,Sheet1!$B$15:$AG$104,8,FALSE),0)</f>
        <v>0</v>
      </c>
      <c r="AD298" s="165">
        <f ca="1">+IF($C298=[1]Résultats!$C$3,VLOOKUP(AD$5,Sheet1!$B$15:$AG$104,8,FALSE),0)</f>
        <v>0</v>
      </c>
      <c r="AE298" s="213">
        <f ca="1">+IF($C298=[1]Résultats!$C$3,VLOOKUP(AE$5,Sheet1!$B$15:$AG$104,8,FALSE),0)</f>
        <v>0</v>
      </c>
      <c r="AF298" s="165">
        <f ca="1">+IF($C298=[1]Résultats!$C$3,VLOOKUP(AF$5,Sheet1!$B$15:$AG$104,8,FALSE),0)</f>
        <v>0</v>
      </c>
      <c r="AG298" s="165">
        <f ca="1">+IF($C298=[1]Résultats!$C$3,VLOOKUP(AG$5,Sheet1!$B$15:$AG$104,8,FALSE),0)</f>
        <v>0</v>
      </c>
      <c r="AH298" s="151">
        <f ca="1">+IF($C298=[1]Résultats!$C$3,VLOOKUP(AH$5,Sheet1!$B$15:$AG$104,8,FALSE),0)</f>
        <v>0</v>
      </c>
      <c r="AI298" s="151">
        <f ca="1">+IF($C298=[1]Résultats!$C$3,VLOOKUP(AI$5,Sheet1!$B$15:$AG$104,8,FALSE),0)</f>
        <v>0</v>
      </c>
      <c r="AJ298" s="213">
        <f ca="1">+IF($C298=[1]Résultats!$C$3,VLOOKUP(AJ$5,Sheet1!$B$15:$AG$104,8,FALSE),0)</f>
        <v>0</v>
      </c>
      <c r="AK298" s="165">
        <f ca="1">+IF($C298=[1]Résultats!$C$3,VLOOKUP(AK$5,Sheet1!$B$15:$AG$104,8,FALSE),0)</f>
        <v>0</v>
      </c>
      <c r="AL298" s="165">
        <f ca="1">+IF($C298=[1]Résultats!$C$3,VLOOKUP(AL$5,Sheet1!$B$15:$AG$104,8,FALSE),0)</f>
        <v>0</v>
      </c>
      <c r="AM298" s="213">
        <f ca="1">+IF($C298=[1]Résultats!$C$3,VLOOKUP(AM$5,Sheet1!$B$15:$AG$104,8,FALSE),0)</f>
        <v>0</v>
      </c>
      <c r="AN298" s="165">
        <f ca="1">+IF($C298=[1]Résultats!$C$3,VLOOKUP(AN$5,Sheet1!$B$15:$AG$104,8,FALSE),0)</f>
        <v>0</v>
      </c>
      <c r="AO298" s="165">
        <f ca="1">+IF($C298=[1]Résultats!$C$3,VLOOKUP(AO$5,Sheet1!$B$15:$AG$104,8,FALSE),0)</f>
        <v>0</v>
      </c>
      <c r="AP298" s="213">
        <f ca="1">+IF($C298=[1]Résultats!$C$3,VLOOKUP(AP$5,Sheet1!$B$15:$AG$104,8,FALSE),0)</f>
        <v>0</v>
      </c>
      <c r="AQ298" s="165">
        <f ca="1">+IF($C298=[1]Résultats!$C$3,VLOOKUP(AQ$5,Sheet1!$B$15:$AG$104,8,FALSE),0)</f>
        <v>0</v>
      </c>
      <c r="AR298" s="165">
        <f ca="1">+IF($C298=[1]Résultats!$C$3,VLOOKUP(AR$5,Sheet1!$B$15:$AG$104,8,FALSE),0)</f>
        <v>0</v>
      </c>
      <c r="AS298" s="151">
        <f ca="1">+IF($C298=[1]Résultats!$C$3,VLOOKUP(AS$5,Sheet1!$B$15:$AG$104,8,FALSE),0)</f>
        <v>0</v>
      </c>
      <c r="AT298" s="151">
        <f ca="1">+IF($C298=[1]Résultats!$C$3,VLOOKUP(AT$5,Sheet1!$B$15:$AG$104,8,FALSE),0)</f>
        <v>0</v>
      </c>
      <c r="AU298" s="213">
        <f ca="1">+IF($C298=[1]Résultats!$C$3,VLOOKUP(AU$5,Sheet1!$B$15:$AG$104,8,FALSE),0)</f>
        <v>0</v>
      </c>
      <c r="AV298" s="151">
        <f ca="1">+IF($C298=[1]Résultats!$C$3,VLOOKUP(AV$5,Sheet1!$B$15:$AG$104,8,FALSE),0)</f>
        <v>0</v>
      </c>
      <c r="AW298" s="151">
        <f ca="1">+IF($C298=[1]Résultats!$C$3,VLOOKUP(AW$5,Sheet1!$B$15:$AG$104,8,FALSE),0)</f>
        <v>0</v>
      </c>
      <c r="AX298" s="151">
        <f ca="1">+IF($C298=[1]Résultats!$C$3,VLOOKUP(AX$5,Sheet1!$B$15:$AG$104,8,FALSE),0)</f>
        <v>0</v>
      </c>
      <c r="AY298" s="151">
        <f ca="1">+IF($C298=[1]Résultats!$C$3,VLOOKUP(AY$5,Sheet1!$B$15:$AG$104,8,FALSE),0)</f>
        <v>0</v>
      </c>
      <c r="AZ298" s="213">
        <f ca="1">+IF($C298=[1]Résultats!$C$3,VLOOKUP(AZ$5,Sheet1!$B$15:$AG$104,8,FALSE),0)</f>
        <v>0</v>
      </c>
      <c r="BA298" s="165">
        <f ca="1">+IF($C298=[1]Résultats!$C$3,VLOOKUP(BA$5,Sheet1!$B$15:$AG$104,8,FALSE),0)</f>
        <v>0</v>
      </c>
      <c r="BB298" s="165">
        <f ca="1">+IF($C298=[1]Résultats!$C$3,VLOOKUP(BB$5,Sheet1!$B$15:$AG$104,8,FALSE),0)</f>
        <v>0</v>
      </c>
      <c r="BC298" s="151">
        <f ca="1">+IF($C298=[1]Résultats!$C$3,VLOOKUP(BC$5,Sheet1!$B$15:$AG$104,8,FALSE),0)</f>
        <v>0</v>
      </c>
      <c r="BD298" s="151">
        <f ca="1">+IF($C298=[1]Résultats!$C$3,VLOOKUP(BD$5,Sheet1!$B$15:$AG$104,8,FALSE),0)</f>
        <v>0</v>
      </c>
      <c r="BE298" s="151">
        <f ca="1">+IF($C298=[1]Résultats!$C$3,VLOOKUP(BE$5,Sheet1!$B$15:$AG$104,8,FALSE),0)</f>
        <v>0</v>
      </c>
      <c r="BF298" s="151">
        <f ca="1">+IF($C298=[1]Résultats!$C$3,VLOOKUP(BF$5,Sheet1!$B$15:$AG$104,8,FALSE),0)</f>
        <v>0</v>
      </c>
      <c r="BG298" s="151">
        <f ca="1">+IF($C298=[1]Résultats!$C$3,VLOOKUP(BG$5,Sheet1!$B$15:$AG$104,8,FALSE),0)</f>
        <v>0</v>
      </c>
      <c r="BH298" s="151">
        <f ca="1">+IF($C298=[1]Résultats!$C$3,VLOOKUP(BH$5,Sheet1!$B$15:$AG$104,8,FALSE),0)</f>
        <v>0</v>
      </c>
      <c r="BI298" s="151">
        <f ca="1">+IF($C298=[1]Résultats!$C$3,VLOOKUP(BI$5,Sheet1!$B$15:$AG$104,8,FALSE),0)</f>
        <v>0</v>
      </c>
      <c r="BJ298" s="151">
        <f ca="1">+IF($C298=[1]Résultats!$C$3,VLOOKUP(BJ$5,Sheet1!$B$15:$AG$104,8,FALSE),0)</f>
        <v>0</v>
      </c>
      <c r="BK298" s="151">
        <f ca="1">+IF($C298=[1]Résultats!$C$3,VLOOKUP(BK$5,Sheet1!$B$15:$AG$104,8,FALSE),0)</f>
        <v>0</v>
      </c>
      <c r="BL298" s="151">
        <f ca="1">+IF($C298=[1]Résultats!$C$3,VLOOKUP(BL$5,Sheet1!$B$15:$AG$104,8,FALSE),0)</f>
        <v>0</v>
      </c>
      <c r="BM298" s="151">
        <f ca="1">+IF($C298=[1]Résultats!$C$3,VLOOKUP(BM$5,Sheet1!$B$15:$AG$104,8,FALSE),0)</f>
        <v>0</v>
      </c>
      <c r="BN298" s="151">
        <f ca="1">+IF($C298=[1]Résultats!$C$3,VLOOKUP(BN$5,Sheet1!$B$15:$AG$104,8,FALSE),0)</f>
        <v>0</v>
      </c>
      <c r="BO298" s="151">
        <f ca="1">+IF($C298=[1]Résultats!$C$3,VLOOKUP(BO$5,Sheet1!$B$15:$AG$104,8,FALSE),0)</f>
        <v>0</v>
      </c>
      <c r="BP298" s="151">
        <f ca="1">+IF($C298=[1]Résultats!$C$3,VLOOKUP(BP$5,Sheet1!$B$15:$AG$104,8,FALSE),0)</f>
        <v>0</v>
      </c>
      <c r="BQ298" s="151">
        <f ca="1">+IF($C298=[1]Résultats!$C$3,VLOOKUP(BQ$5,Sheet1!$B$15:$AG$104,8,FALSE),0)</f>
        <v>0</v>
      </c>
      <c r="BR298" s="151">
        <f ca="1">+IF($C298=[1]Résultats!$C$3,VLOOKUP(BR$5,Sheet1!$B$15:$AG$104,8,FALSE),0)</f>
        <v>0</v>
      </c>
      <c r="BS298" s="151">
        <f ca="1">+IF($C298=[1]Résultats!$C$3,VLOOKUP(BS$5,Sheet1!$B$15:$AG$104,8,FALSE),0)</f>
        <v>0</v>
      </c>
      <c r="BT298" s="151">
        <f ca="1">+IF($C298=[1]Résultats!$C$3,VLOOKUP(BT$5,Sheet1!$B$15:$AG$104,8,FALSE),0)</f>
        <v>0</v>
      </c>
      <c r="BU298" s="151">
        <f ca="1">+IF($C298=[1]Résultats!$C$3,VLOOKUP(BU$5,Sheet1!$B$15:$AG$104,8,FALSE),0)</f>
        <v>0</v>
      </c>
      <c r="BV298" s="151">
        <f ca="1">+IF($C298=[1]Résultats!$C$3,VLOOKUP(BV$5,Sheet1!$B$15:$AG$104,8,FALSE),0)</f>
        <v>0</v>
      </c>
      <c r="BW298" s="151">
        <f ca="1">+IF($C298=[1]Résultats!$C$3,VLOOKUP(BW$5,Sheet1!$B$15:$AG$104,8,FALSE),0)</f>
        <v>0</v>
      </c>
      <c r="BX298" s="151">
        <f ca="1">+IF($C298=[1]Résultats!$C$3,VLOOKUP(BX$5,Sheet1!$B$15:$AG$104,8,FALSE),0)</f>
        <v>0</v>
      </c>
      <c r="BY298" s="151">
        <f ca="1">+IF($C298=[1]Résultats!$C$3,VLOOKUP(BY$5,Sheet1!$B$15:$AG$104,8,FALSE),0)</f>
        <v>0</v>
      </c>
      <c r="BZ298" s="151">
        <f ca="1">+IF($C298=[1]Résultats!$C$3,VLOOKUP(BZ$5,Sheet1!$B$15:$AG$104,8,FALSE),0)</f>
        <v>0</v>
      </c>
    </row>
    <row r="299" spans="1:78" ht="15.75" customHeight="1" x14ac:dyDescent="0.2">
      <c r="A299" s="1">
        <f t="shared" ca="1" si="14"/>
        <v>0</v>
      </c>
      <c r="B299" s="1">
        <f t="shared" ca="1" si="13"/>
        <v>0</v>
      </c>
      <c r="C299" s="136">
        <f>Hébergement!C299</f>
        <v>43394</v>
      </c>
      <c r="D299" s="150">
        <f ca="1">+IF($C299=[1]Résultats!$C$3,VLOOKUP(D$5,Sheet1!$B$15:$AG$104,8,FALSE),0)</f>
        <v>0</v>
      </c>
      <c r="E299" s="150">
        <f ca="1">+IF($C299=[1]Résultats!$C$3,VLOOKUP(E$5,Sheet1!$B$15:$AG$104,8,FALSE),0)</f>
        <v>0</v>
      </c>
      <c r="F299" s="150">
        <f ca="1">+IF($C299=[1]Résultats!$C$3,VLOOKUP(F$5,Sheet1!$B$15:$AG$104,8,FALSE),0)</f>
        <v>0</v>
      </c>
      <c r="G299" s="150">
        <f ca="1">+IF($C299=[1]Résultats!$C$3,VLOOKUP(G$5,Sheet1!$B$15:$AG$104,8,FALSE),0)</f>
        <v>0</v>
      </c>
      <c r="H299" s="150">
        <f ca="1">+IF($C299=[1]Résultats!$C$3,VLOOKUP(H$5,Sheet1!$B$15:$AG$104,8,FALSE),0)</f>
        <v>0</v>
      </c>
      <c r="I299" s="150">
        <f ca="1">+IF($C299=[1]Résultats!$C$3,VLOOKUP(I$5,Sheet1!$B$15:$AG$104,8,FALSE),0)</f>
        <v>0</v>
      </c>
      <c r="J299" s="151">
        <f ca="1">+IF($C299=[1]Résultats!$C$3,VLOOKUP(J$5,Sheet1!$B$15:$AG$104,8,FALSE),0)</f>
        <v>0</v>
      </c>
      <c r="K299" s="151">
        <f ca="1">+IF($C299=[1]Résultats!$C$3,VLOOKUP(K$5,Sheet1!$B$15:$AG$104,8,FALSE),0)</f>
        <v>0</v>
      </c>
      <c r="L299" s="213">
        <f ca="1">+IF($C299=[1]Résultats!$C$3,VLOOKUP(L$5,Sheet1!$B$15:$AG$104,8,FALSE),0)</f>
        <v>0</v>
      </c>
      <c r="M299" s="165">
        <f ca="1">+IF($C299=[1]Résultats!$C$3,VLOOKUP(M$5,Sheet1!$B$15:$AG$104,8,FALSE),0)</f>
        <v>0</v>
      </c>
      <c r="N299" s="165">
        <f ca="1">+IF($C299=[1]Résultats!$C$3,VLOOKUP(N$5,Sheet1!$B$15:$AG$104,8,FALSE),0)</f>
        <v>0</v>
      </c>
      <c r="O299" s="151">
        <f ca="1">+IF($C299=[1]Résultats!$C$3,VLOOKUP(O$5,Sheet1!$B$15:$AG$104,8,FALSE),0)</f>
        <v>0</v>
      </c>
      <c r="P299" s="151">
        <f ca="1">+IF($C299=[1]Résultats!$C$3,VLOOKUP(P$5,Sheet1!$B$15:$AG$104,8,FALSE),0)</f>
        <v>0</v>
      </c>
      <c r="Q299" s="213">
        <f ca="1">+IF($C299=[1]Résultats!$C$3,VLOOKUP(Q$5,Sheet1!$B$15:$AG$104,8,FALSE),0)</f>
        <v>0</v>
      </c>
      <c r="R299" s="151">
        <f ca="1">+IF($C299=[1]Résultats!$C$3,VLOOKUP(R$5,Sheet1!$B$15:$AG$104,8,FALSE),0)</f>
        <v>0</v>
      </c>
      <c r="S299" s="165">
        <f ca="1">+IF($C299=[1]Résultats!$C$3,VLOOKUP(S$5,Sheet1!$B$15:$AG$104,8,FALSE),0)</f>
        <v>0</v>
      </c>
      <c r="T299" s="165">
        <f ca="1">+IF($C299=[1]Résultats!$C$3,VLOOKUP(T$5,Sheet1!$B$15:$AG$104,8,FALSE),0)</f>
        <v>0</v>
      </c>
      <c r="U299" s="151">
        <f ca="1">+IF($C299=[1]Résultats!$C$3,VLOOKUP(U$5,Sheet1!$B$15:$AG$104,8,FALSE),0)</f>
        <v>0</v>
      </c>
      <c r="V299" s="151">
        <f ca="1">+IF($C299=[1]Résultats!$C$3,VLOOKUP(V$5,Sheet1!$B$15:$AG$104,8,FALSE),0)</f>
        <v>0</v>
      </c>
      <c r="W299" s="213">
        <f ca="1">+IF($C299=[1]Résultats!$C$3,VLOOKUP(W$5,Sheet1!$B$15:$AG$104,8,FALSE),0)</f>
        <v>0</v>
      </c>
      <c r="X299" s="165">
        <f ca="1">+IF($C299=[1]Résultats!$C$3,VLOOKUP(X$5,Sheet1!$B$15:$AG$104,8,FALSE),0)</f>
        <v>0</v>
      </c>
      <c r="Y299" s="165">
        <f ca="1">+IF($C299=[1]Résultats!$C$3,VLOOKUP(Y$5,Sheet1!$B$15:$AG$104,8,FALSE),0)</f>
        <v>0</v>
      </c>
      <c r="Z299" s="151">
        <f ca="1">+IF($C299=[1]Résultats!$C$3,VLOOKUP(Z$5,Sheet1!$B$15:$AG$104,8,FALSE),0)</f>
        <v>0</v>
      </c>
      <c r="AA299" s="151">
        <f ca="1">+IF($C299=[1]Résultats!$C$3,VLOOKUP(AA$5,Sheet1!$B$15:$AG$104,8,FALSE),0)</f>
        <v>0</v>
      </c>
      <c r="AB299" s="213">
        <f ca="1">+IF($C299=[1]Résultats!$C$3,VLOOKUP(AB$5,Sheet1!$B$15:$AG$104,8,FALSE),0)</f>
        <v>0</v>
      </c>
      <c r="AC299" s="165">
        <f ca="1">+IF($C299=[1]Résultats!$C$3,VLOOKUP(AC$5,Sheet1!$B$15:$AG$104,8,FALSE),0)</f>
        <v>0</v>
      </c>
      <c r="AD299" s="165">
        <f ca="1">+IF($C299=[1]Résultats!$C$3,VLOOKUP(AD$5,Sheet1!$B$15:$AG$104,8,FALSE),0)</f>
        <v>0</v>
      </c>
      <c r="AE299" s="213">
        <f ca="1">+IF($C299=[1]Résultats!$C$3,VLOOKUP(AE$5,Sheet1!$B$15:$AG$104,8,FALSE),0)</f>
        <v>0</v>
      </c>
      <c r="AF299" s="165">
        <f ca="1">+IF($C299=[1]Résultats!$C$3,VLOOKUP(AF$5,Sheet1!$B$15:$AG$104,8,FALSE),0)</f>
        <v>0</v>
      </c>
      <c r="AG299" s="165">
        <f ca="1">+IF($C299=[1]Résultats!$C$3,VLOOKUP(AG$5,Sheet1!$B$15:$AG$104,8,FALSE),0)</f>
        <v>0</v>
      </c>
      <c r="AH299" s="151">
        <f ca="1">+IF($C299=[1]Résultats!$C$3,VLOOKUP(AH$5,Sheet1!$B$15:$AG$104,8,FALSE),0)</f>
        <v>0</v>
      </c>
      <c r="AI299" s="151">
        <f ca="1">+IF($C299=[1]Résultats!$C$3,VLOOKUP(AI$5,Sheet1!$B$15:$AG$104,8,FALSE),0)</f>
        <v>0</v>
      </c>
      <c r="AJ299" s="213">
        <f ca="1">+IF($C299=[1]Résultats!$C$3,VLOOKUP(AJ$5,Sheet1!$B$15:$AG$104,8,FALSE),0)</f>
        <v>0</v>
      </c>
      <c r="AK299" s="165">
        <f ca="1">+IF($C299=[1]Résultats!$C$3,VLOOKUP(AK$5,Sheet1!$B$15:$AG$104,8,FALSE),0)</f>
        <v>0</v>
      </c>
      <c r="AL299" s="165">
        <f ca="1">+IF($C299=[1]Résultats!$C$3,VLOOKUP(AL$5,Sheet1!$B$15:$AG$104,8,FALSE),0)</f>
        <v>0</v>
      </c>
      <c r="AM299" s="213">
        <f ca="1">+IF($C299=[1]Résultats!$C$3,VLOOKUP(AM$5,Sheet1!$B$15:$AG$104,8,FALSE),0)</f>
        <v>0</v>
      </c>
      <c r="AN299" s="165">
        <f ca="1">+IF($C299=[1]Résultats!$C$3,VLOOKUP(AN$5,Sheet1!$B$15:$AG$104,8,FALSE),0)</f>
        <v>0</v>
      </c>
      <c r="AO299" s="165">
        <f ca="1">+IF($C299=[1]Résultats!$C$3,VLOOKUP(AO$5,Sheet1!$B$15:$AG$104,8,FALSE),0)</f>
        <v>0</v>
      </c>
      <c r="AP299" s="213">
        <f ca="1">+IF($C299=[1]Résultats!$C$3,VLOOKUP(AP$5,Sheet1!$B$15:$AG$104,8,FALSE),0)</f>
        <v>0</v>
      </c>
      <c r="AQ299" s="165">
        <f ca="1">+IF($C299=[1]Résultats!$C$3,VLOOKUP(AQ$5,Sheet1!$B$15:$AG$104,8,FALSE),0)</f>
        <v>0</v>
      </c>
      <c r="AR299" s="165">
        <f ca="1">+IF($C299=[1]Résultats!$C$3,VLOOKUP(AR$5,Sheet1!$B$15:$AG$104,8,FALSE),0)</f>
        <v>0</v>
      </c>
      <c r="AS299" s="151">
        <f ca="1">+IF($C299=[1]Résultats!$C$3,VLOOKUP(AS$5,Sheet1!$B$15:$AG$104,8,FALSE),0)</f>
        <v>0</v>
      </c>
      <c r="AT299" s="151">
        <f ca="1">+IF($C299=[1]Résultats!$C$3,VLOOKUP(AT$5,Sheet1!$B$15:$AG$104,8,FALSE),0)</f>
        <v>0</v>
      </c>
      <c r="AU299" s="213">
        <f ca="1">+IF($C299=[1]Résultats!$C$3,VLOOKUP(AU$5,Sheet1!$B$15:$AG$104,8,FALSE),0)</f>
        <v>0</v>
      </c>
      <c r="AV299" s="151">
        <f ca="1">+IF($C299=[1]Résultats!$C$3,VLOOKUP(AV$5,Sheet1!$B$15:$AG$104,8,FALSE),0)</f>
        <v>0</v>
      </c>
      <c r="AW299" s="151">
        <f ca="1">+IF($C299=[1]Résultats!$C$3,VLOOKUP(AW$5,Sheet1!$B$15:$AG$104,8,FALSE),0)</f>
        <v>0</v>
      </c>
      <c r="AX299" s="151">
        <f ca="1">+IF($C299=[1]Résultats!$C$3,VLOOKUP(AX$5,Sheet1!$B$15:$AG$104,8,FALSE),0)</f>
        <v>0</v>
      </c>
      <c r="AY299" s="151">
        <f ca="1">+IF($C299=[1]Résultats!$C$3,VLOOKUP(AY$5,Sheet1!$B$15:$AG$104,8,FALSE),0)</f>
        <v>0</v>
      </c>
      <c r="AZ299" s="213">
        <f ca="1">+IF($C299=[1]Résultats!$C$3,VLOOKUP(AZ$5,Sheet1!$B$15:$AG$104,8,FALSE),0)</f>
        <v>0</v>
      </c>
      <c r="BA299" s="165">
        <f ca="1">+IF($C299=[1]Résultats!$C$3,VLOOKUP(BA$5,Sheet1!$B$15:$AG$104,8,FALSE),0)</f>
        <v>0</v>
      </c>
      <c r="BB299" s="165">
        <f ca="1">+IF($C299=[1]Résultats!$C$3,VLOOKUP(BB$5,Sheet1!$B$15:$AG$104,8,FALSE),0)</f>
        <v>0</v>
      </c>
      <c r="BC299" s="151">
        <f ca="1">+IF($C299=[1]Résultats!$C$3,VLOOKUP(BC$5,Sheet1!$B$15:$AG$104,8,FALSE),0)</f>
        <v>0</v>
      </c>
      <c r="BD299" s="151">
        <f ca="1">+IF($C299=[1]Résultats!$C$3,VLOOKUP(BD$5,Sheet1!$B$15:$AG$104,8,FALSE),0)</f>
        <v>0</v>
      </c>
      <c r="BE299" s="151">
        <f ca="1">+IF($C299=[1]Résultats!$C$3,VLOOKUP(BE$5,Sheet1!$B$15:$AG$104,8,FALSE),0)</f>
        <v>0</v>
      </c>
      <c r="BF299" s="151">
        <f ca="1">+IF($C299=[1]Résultats!$C$3,VLOOKUP(BF$5,Sheet1!$B$15:$AG$104,8,FALSE),0)</f>
        <v>0</v>
      </c>
      <c r="BG299" s="151">
        <f ca="1">+IF($C299=[1]Résultats!$C$3,VLOOKUP(BG$5,Sheet1!$B$15:$AG$104,8,FALSE),0)</f>
        <v>0</v>
      </c>
      <c r="BH299" s="151">
        <f ca="1">+IF($C299=[1]Résultats!$C$3,VLOOKUP(BH$5,Sheet1!$B$15:$AG$104,8,FALSE),0)</f>
        <v>0</v>
      </c>
      <c r="BI299" s="151">
        <f ca="1">+IF($C299=[1]Résultats!$C$3,VLOOKUP(BI$5,Sheet1!$B$15:$AG$104,8,FALSE),0)</f>
        <v>0</v>
      </c>
      <c r="BJ299" s="151">
        <f ca="1">+IF($C299=[1]Résultats!$C$3,VLOOKUP(BJ$5,Sheet1!$B$15:$AG$104,8,FALSE),0)</f>
        <v>0</v>
      </c>
      <c r="BK299" s="151">
        <f ca="1">+IF($C299=[1]Résultats!$C$3,VLOOKUP(BK$5,Sheet1!$B$15:$AG$104,8,FALSE),0)</f>
        <v>0</v>
      </c>
      <c r="BL299" s="151">
        <f ca="1">+IF($C299=[1]Résultats!$C$3,VLOOKUP(BL$5,Sheet1!$B$15:$AG$104,8,FALSE),0)</f>
        <v>0</v>
      </c>
      <c r="BM299" s="151">
        <f ca="1">+IF($C299=[1]Résultats!$C$3,VLOOKUP(BM$5,Sheet1!$B$15:$AG$104,8,FALSE),0)</f>
        <v>0</v>
      </c>
      <c r="BN299" s="151">
        <f ca="1">+IF($C299=[1]Résultats!$C$3,VLOOKUP(BN$5,Sheet1!$B$15:$AG$104,8,FALSE),0)</f>
        <v>0</v>
      </c>
      <c r="BO299" s="151">
        <f ca="1">+IF($C299=[1]Résultats!$C$3,VLOOKUP(BO$5,Sheet1!$B$15:$AG$104,8,FALSE),0)</f>
        <v>0</v>
      </c>
      <c r="BP299" s="151">
        <f ca="1">+IF($C299=[1]Résultats!$C$3,VLOOKUP(BP$5,Sheet1!$B$15:$AG$104,8,FALSE),0)</f>
        <v>0</v>
      </c>
      <c r="BQ299" s="151">
        <f ca="1">+IF($C299=[1]Résultats!$C$3,VLOOKUP(BQ$5,Sheet1!$B$15:$AG$104,8,FALSE),0)</f>
        <v>0</v>
      </c>
      <c r="BR299" s="151">
        <f ca="1">+IF($C299=[1]Résultats!$C$3,VLOOKUP(BR$5,Sheet1!$B$15:$AG$104,8,FALSE),0)</f>
        <v>0</v>
      </c>
      <c r="BS299" s="151">
        <f ca="1">+IF($C299=[1]Résultats!$C$3,VLOOKUP(BS$5,Sheet1!$B$15:$AG$104,8,FALSE),0)</f>
        <v>0</v>
      </c>
      <c r="BT299" s="151">
        <f ca="1">+IF($C299=[1]Résultats!$C$3,VLOOKUP(BT$5,Sheet1!$B$15:$AG$104,8,FALSE),0)</f>
        <v>0</v>
      </c>
      <c r="BU299" s="151">
        <f ca="1">+IF($C299=[1]Résultats!$C$3,VLOOKUP(BU$5,Sheet1!$B$15:$AG$104,8,FALSE),0)</f>
        <v>0</v>
      </c>
      <c r="BV299" s="151">
        <f ca="1">+IF($C299=[1]Résultats!$C$3,VLOOKUP(BV$5,Sheet1!$B$15:$AG$104,8,FALSE),0)</f>
        <v>0</v>
      </c>
      <c r="BW299" s="151">
        <f ca="1">+IF($C299=[1]Résultats!$C$3,VLOOKUP(BW$5,Sheet1!$B$15:$AG$104,8,FALSE),0)</f>
        <v>0</v>
      </c>
      <c r="BX299" s="151">
        <f ca="1">+IF($C299=[1]Résultats!$C$3,VLOOKUP(BX$5,Sheet1!$B$15:$AG$104,8,FALSE),0)</f>
        <v>0</v>
      </c>
      <c r="BY299" s="151">
        <f ca="1">+IF($C299=[1]Résultats!$C$3,VLOOKUP(BY$5,Sheet1!$B$15:$AG$104,8,FALSE),0)</f>
        <v>0</v>
      </c>
      <c r="BZ299" s="151">
        <f ca="1">+IF($C299=[1]Résultats!$C$3,VLOOKUP(BZ$5,Sheet1!$B$15:$AG$104,8,FALSE),0)</f>
        <v>0</v>
      </c>
    </row>
    <row r="300" spans="1:78" ht="15.75" customHeight="1" x14ac:dyDescent="0.2">
      <c r="A300" s="1">
        <f t="shared" ca="1" si="14"/>
        <v>0</v>
      </c>
      <c r="B300" s="1">
        <f t="shared" ca="1" si="13"/>
        <v>0</v>
      </c>
      <c r="C300" s="136">
        <f>Hébergement!C300</f>
        <v>43395</v>
      </c>
      <c r="D300" s="150">
        <f ca="1">+IF($C300=[1]Résultats!$C$3,VLOOKUP(D$5,Sheet1!$B$15:$AG$104,8,FALSE),0)</f>
        <v>0</v>
      </c>
      <c r="E300" s="150">
        <f ca="1">+IF($C300=[1]Résultats!$C$3,VLOOKUP(E$5,Sheet1!$B$15:$AG$104,8,FALSE),0)</f>
        <v>0</v>
      </c>
      <c r="F300" s="150">
        <f ca="1">+IF($C300=[1]Résultats!$C$3,VLOOKUP(F$5,Sheet1!$B$15:$AG$104,8,FALSE),0)</f>
        <v>0</v>
      </c>
      <c r="G300" s="150">
        <f ca="1">+IF($C300=[1]Résultats!$C$3,VLOOKUP(G$5,Sheet1!$B$15:$AG$104,8,FALSE),0)</f>
        <v>0</v>
      </c>
      <c r="H300" s="150">
        <f ca="1">+IF($C300=[1]Résultats!$C$3,VLOOKUP(H$5,Sheet1!$B$15:$AG$104,8,FALSE),0)</f>
        <v>0</v>
      </c>
      <c r="I300" s="150">
        <f ca="1">+IF($C300=[1]Résultats!$C$3,VLOOKUP(I$5,Sheet1!$B$15:$AG$104,8,FALSE),0)</f>
        <v>0</v>
      </c>
      <c r="J300" s="151">
        <f ca="1">+IF($C300=[1]Résultats!$C$3,VLOOKUP(J$5,Sheet1!$B$15:$AG$104,8,FALSE),0)</f>
        <v>0</v>
      </c>
      <c r="K300" s="151">
        <f ca="1">+IF($C300=[1]Résultats!$C$3,VLOOKUP(K$5,Sheet1!$B$15:$AG$104,8,FALSE),0)</f>
        <v>0</v>
      </c>
      <c r="L300" s="213">
        <f ca="1">+IF($C300=[1]Résultats!$C$3,VLOOKUP(L$5,Sheet1!$B$15:$AG$104,8,FALSE),0)</f>
        <v>0</v>
      </c>
      <c r="M300" s="165">
        <f ca="1">+IF($C300=[1]Résultats!$C$3,VLOOKUP(M$5,Sheet1!$B$15:$AG$104,8,FALSE),0)</f>
        <v>0</v>
      </c>
      <c r="N300" s="165">
        <f ca="1">+IF($C300=[1]Résultats!$C$3,VLOOKUP(N$5,Sheet1!$B$15:$AG$104,8,FALSE),0)</f>
        <v>0</v>
      </c>
      <c r="O300" s="151">
        <f ca="1">+IF($C300=[1]Résultats!$C$3,VLOOKUP(O$5,Sheet1!$B$15:$AG$104,8,FALSE),0)</f>
        <v>0</v>
      </c>
      <c r="P300" s="151">
        <f ca="1">+IF($C300=[1]Résultats!$C$3,VLOOKUP(P$5,Sheet1!$B$15:$AG$104,8,FALSE),0)</f>
        <v>0</v>
      </c>
      <c r="Q300" s="213">
        <f ca="1">+IF($C300=[1]Résultats!$C$3,VLOOKUP(Q$5,Sheet1!$B$15:$AG$104,8,FALSE),0)</f>
        <v>0</v>
      </c>
      <c r="R300" s="151">
        <f ca="1">+IF($C300=[1]Résultats!$C$3,VLOOKUP(R$5,Sheet1!$B$15:$AG$104,8,FALSE),0)</f>
        <v>0</v>
      </c>
      <c r="S300" s="165">
        <f ca="1">+IF($C300=[1]Résultats!$C$3,VLOOKUP(S$5,Sheet1!$B$15:$AG$104,8,FALSE),0)</f>
        <v>0</v>
      </c>
      <c r="T300" s="165">
        <f ca="1">+IF($C300=[1]Résultats!$C$3,VLOOKUP(T$5,Sheet1!$B$15:$AG$104,8,FALSE),0)</f>
        <v>0</v>
      </c>
      <c r="U300" s="151">
        <f ca="1">+IF($C300=[1]Résultats!$C$3,VLOOKUP(U$5,Sheet1!$B$15:$AG$104,8,FALSE),0)</f>
        <v>0</v>
      </c>
      <c r="V300" s="151">
        <f ca="1">+IF($C300=[1]Résultats!$C$3,VLOOKUP(V$5,Sheet1!$B$15:$AG$104,8,FALSE),0)</f>
        <v>0</v>
      </c>
      <c r="W300" s="213">
        <f ca="1">+IF($C300=[1]Résultats!$C$3,VLOOKUP(W$5,Sheet1!$B$15:$AG$104,8,FALSE),0)</f>
        <v>0</v>
      </c>
      <c r="X300" s="165">
        <f ca="1">+IF($C300=[1]Résultats!$C$3,VLOOKUP(X$5,Sheet1!$B$15:$AG$104,8,FALSE),0)</f>
        <v>0</v>
      </c>
      <c r="Y300" s="165">
        <f ca="1">+IF($C300=[1]Résultats!$C$3,VLOOKUP(Y$5,Sheet1!$B$15:$AG$104,8,FALSE),0)</f>
        <v>0</v>
      </c>
      <c r="Z300" s="151">
        <f ca="1">+IF($C300=[1]Résultats!$C$3,VLOOKUP(Z$5,Sheet1!$B$15:$AG$104,8,FALSE),0)</f>
        <v>0</v>
      </c>
      <c r="AA300" s="151">
        <f ca="1">+IF($C300=[1]Résultats!$C$3,VLOOKUP(AA$5,Sheet1!$B$15:$AG$104,8,FALSE),0)</f>
        <v>0</v>
      </c>
      <c r="AB300" s="213">
        <f ca="1">+IF($C300=[1]Résultats!$C$3,VLOOKUP(AB$5,Sheet1!$B$15:$AG$104,8,FALSE),0)</f>
        <v>0</v>
      </c>
      <c r="AC300" s="165">
        <f ca="1">+IF($C300=[1]Résultats!$C$3,VLOOKUP(AC$5,Sheet1!$B$15:$AG$104,8,FALSE),0)</f>
        <v>0</v>
      </c>
      <c r="AD300" s="165">
        <f ca="1">+IF($C300=[1]Résultats!$C$3,VLOOKUP(AD$5,Sheet1!$B$15:$AG$104,8,FALSE),0)</f>
        <v>0</v>
      </c>
      <c r="AE300" s="213">
        <f ca="1">+IF($C300=[1]Résultats!$C$3,VLOOKUP(AE$5,Sheet1!$B$15:$AG$104,8,FALSE),0)</f>
        <v>0</v>
      </c>
      <c r="AF300" s="165">
        <f ca="1">+IF($C300=[1]Résultats!$C$3,VLOOKUP(AF$5,Sheet1!$B$15:$AG$104,8,FALSE),0)</f>
        <v>0</v>
      </c>
      <c r="AG300" s="165">
        <f ca="1">+IF($C300=[1]Résultats!$C$3,VLOOKUP(AG$5,Sheet1!$B$15:$AG$104,8,FALSE),0)</f>
        <v>0</v>
      </c>
      <c r="AH300" s="151">
        <f ca="1">+IF($C300=[1]Résultats!$C$3,VLOOKUP(AH$5,Sheet1!$B$15:$AG$104,8,FALSE),0)</f>
        <v>0</v>
      </c>
      <c r="AI300" s="151">
        <f ca="1">+IF($C300=[1]Résultats!$C$3,VLOOKUP(AI$5,Sheet1!$B$15:$AG$104,8,FALSE),0)</f>
        <v>0</v>
      </c>
      <c r="AJ300" s="213">
        <f ca="1">+IF($C300=[1]Résultats!$C$3,VLOOKUP(AJ$5,Sheet1!$B$15:$AG$104,8,FALSE),0)</f>
        <v>0</v>
      </c>
      <c r="AK300" s="165">
        <f ca="1">+IF($C300=[1]Résultats!$C$3,VLOOKUP(AK$5,Sheet1!$B$15:$AG$104,8,FALSE),0)</f>
        <v>0</v>
      </c>
      <c r="AL300" s="165">
        <f ca="1">+IF($C300=[1]Résultats!$C$3,VLOOKUP(AL$5,Sheet1!$B$15:$AG$104,8,FALSE),0)</f>
        <v>0</v>
      </c>
      <c r="AM300" s="213">
        <f ca="1">+IF($C300=[1]Résultats!$C$3,VLOOKUP(AM$5,Sheet1!$B$15:$AG$104,8,FALSE),0)</f>
        <v>0</v>
      </c>
      <c r="AN300" s="165">
        <f ca="1">+IF($C300=[1]Résultats!$C$3,VLOOKUP(AN$5,Sheet1!$B$15:$AG$104,8,FALSE),0)</f>
        <v>0</v>
      </c>
      <c r="AO300" s="165">
        <f ca="1">+IF($C300=[1]Résultats!$C$3,VLOOKUP(AO$5,Sheet1!$B$15:$AG$104,8,FALSE),0)</f>
        <v>0</v>
      </c>
      <c r="AP300" s="213">
        <f ca="1">+IF($C300=[1]Résultats!$C$3,VLOOKUP(AP$5,Sheet1!$B$15:$AG$104,8,FALSE),0)</f>
        <v>0</v>
      </c>
      <c r="AQ300" s="165">
        <f ca="1">+IF($C300=[1]Résultats!$C$3,VLOOKUP(AQ$5,Sheet1!$B$15:$AG$104,8,FALSE),0)</f>
        <v>0</v>
      </c>
      <c r="AR300" s="165">
        <f ca="1">+IF($C300=[1]Résultats!$C$3,VLOOKUP(AR$5,Sheet1!$B$15:$AG$104,8,FALSE),0)</f>
        <v>0</v>
      </c>
      <c r="AS300" s="151">
        <f ca="1">+IF($C300=[1]Résultats!$C$3,VLOOKUP(AS$5,Sheet1!$B$15:$AG$104,8,FALSE),0)</f>
        <v>0</v>
      </c>
      <c r="AT300" s="151">
        <f ca="1">+IF($C300=[1]Résultats!$C$3,VLOOKUP(AT$5,Sheet1!$B$15:$AG$104,8,FALSE),0)</f>
        <v>0</v>
      </c>
      <c r="AU300" s="213">
        <f ca="1">+IF($C300=[1]Résultats!$C$3,VLOOKUP(AU$5,Sheet1!$B$15:$AG$104,8,FALSE),0)</f>
        <v>0</v>
      </c>
      <c r="AV300" s="151">
        <f ca="1">+IF($C300=[1]Résultats!$C$3,VLOOKUP(AV$5,Sheet1!$B$15:$AG$104,8,FALSE),0)</f>
        <v>0</v>
      </c>
      <c r="AW300" s="151">
        <f ca="1">+IF($C300=[1]Résultats!$C$3,VLOOKUP(AW$5,Sheet1!$B$15:$AG$104,8,FALSE),0)</f>
        <v>0</v>
      </c>
      <c r="AX300" s="151">
        <f ca="1">+IF($C300=[1]Résultats!$C$3,VLOOKUP(AX$5,Sheet1!$B$15:$AG$104,8,FALSE),0)</f>
        <v>0</v>
      </c>
      <c r="AY300" s="151">
        <f ca="1">+IF($C300=[1]Résultats!$C$3,VLOOKUP(AY$5,Sheet1!$B$15:$AG$104,8,FALSE),0)</f>
        <v>0</v>
      </c>
      <c r="AZ300" s="213">
        <f ca="1">+IF($C300=[1]Résultats!$C$3,VLOOKUP(AZ$5,Sheet1!$B$15:$AG$104,8,FALSE),0)</f>
        <v>0</v>
      </c>
      <c r="BA300" s="165">
        <f ca="1">+IF($C300=[1]Résultats!$C$3,VLOOKUP(BA$5,Sheet1!$B$15:$AG$104,8,FALSE),0)</f>
        <v>0</v>
      </c>
      <c r="BB300" s="165">
        <f ca="1">+IF($C300=[1]Résultats!$C$3,VLOOKUP(BB$5,Sheet1!$B$15:$AG$104,8,FALSE),0)</f>
        <v>0</v>
      </c>
      <c r="BC300" s="151">
        <f ca="1">+IF($C300=[1]Résultats!$C$3,VLOOKUP(BC$5,Sheet1!$B$15:$AG$104,8,FALSE),0)</f>
        <v>0</v>
      </c>
      <c r="BD300" s="151">
        <f ca="1">+IF($C300=[1]Résultats!$C$3,VLOOKUP(BD$5,Sheet1!$B$15:$AG$104,8,FALSE),0)</f>
        <v>0</v>
      </c>
      <c r="BE300" s="151">
        <f ca="1">+IF($C300=[1]Résultats!$C$3,VLOOKUP(BE$5,Sheet1!$B$15:$AG$104,8,FALSE),0)</f>
        <v>0</v>
      </c>
      <c r="BF300" s="151">
        <f ca="1">+IF($C300=[1]Résultats!$C$3,VLOOKUP(BF$5,Sheet1!$B$15:$AG$104,8,FALSE),0)</f>
        <v>0</v>
      </c>
      <c r="BG300" s="151">
        <f ca="1">+IF($C300=[1]Résultats!$C$3,VLOOKUP(BG$5,Sheet1!$B$15:$AG$104,8,FALSE),0)</f>
        <v>0</v>
      </c>
      <c r="BH300" s="151">
        <f ca="1">+IF($C300=[1]Résultats!$C$3,VLOOKUP(BH$5,Sheet1!$B$15:$AG$104,8,FALSE),0)</f>
        <v>0</v>
      </c>
      <c r="BI300" s="151">
        <f ca="1">+IF($C300=[1]Résultats!$C$3,VLOOKUP(BI$5,Sheet1!$B$15:$AG$104,8,FALSE),0)</f>
        <v>0</v>
      </c>
      <c r="BJ300" s="151">
        <f ca="1">+IF($C300=[1]Résultats!$C$3,VLOOKUP(BJ$5,Sheet1!$B$15:$AG$104,8,FALSE),0)</f>
        <v>0</v>
      </c>
      <c r="BK300" s="151">
        <f ca="1">+IF($C300=[1]Résultats!$C$3,VLOOKUP(BK$5,Sheet1!$B$15:$AG$104,8,FALSE),0)</f>
        <v>0</v>
      </c>
      <c r="BL300" s="151">
        <f ca="1">+IF($C300=[1]Résultats!$C$3,VLOOKUP(BL$5,Sheet1!$B$15:$AG$104,8,FALSE),0)</f>
        <v>0</v>
      </c>
      <c r="BM300" s="151">
        <f ca="1">+IF($C300=[1]Résultats!$C$3,VLOOKUP(BM$5,Sheet1!$B$15:$AG$104,8,FALSE),0)</f>
        <v>0</v>
      </c>
      <c r="BN300" s="151">
        <f ca="1">+IF($C300=[1]Résultats!$C$3,VLOOKUP(BN$5,Sheet1!$B$15:$AG$104,8,FALSE),0)</f>
        <v>0</v>
      </c>
      <c r="BO300" s="151">
        <f ca="1">+IF($C300=[1]Résultats!$C$3,VLOOKUP(BO$5,Sheet1!$B$15:$AG$104,8,FALSE),0)</f>
        <v>0</v>
      </c>
      <c r="BP300" s="151">
        <f ca="1">+IF($C300=[1]Résultats!$C$3,VLOOKUP(BP$5,Sheet1!$B$15:$AG$104,8,FALSE),0)</f>
        <v>0</v>
      </c>
      <c r="BQ300" s="151">
        <f ca="1">+IF($C300=[1]Résultats!$C$3,VLOOKUP(BQ$5,Sheet1!$B$15:$AG$104,8,FALSE),0)</f>
        <v>0</v>
      </c>
      <c r="BR300" s="151">
        <f ca="1">+IF($C300=[1]Résultats!$C$3,VLOOKUP(BR$5,Sheet1!$B$15:$AG$104,8,FALSE),0)</f>
        <v>0</v>
      </c>
      <c r="BS300" s="151">
        <f ca="1">+IF($C300=[1]Résultats!$C$3,VLOOKUP(BS$5,Sheet1!$B$15:$AG$104,8,FALSE),0)</f>
        <v>0</v>
      </c>
      <c r="BT300" s="151">
        <f ca="1">+IF($C300=[1]Résultats!$C$3,VLOOKUP(BT$5,Sheet1!$B$15:$AG$104,8,FALSE),0)</f>
        <v>0</v>
      </c>
      <c r="BU300" s="151">
        <f ca="1">+IF($C300=[1]Résultats!$C$3,VLOOKUP(BU$5,Sheet1!$B$15:$AG$104,8,FALSE),0)</f>
        <v>0</v>
      </c>
      <c r="BV300" s="151">
        <f ca="1">+IF($C300=[1]Résultats!$C$3,VLOOKUP(BV$5,Sheet1!$B$15:$AG$104,8,FALSE),0)</f>
        <v>0</v>
      </c>
      <c r="BW300" s="151">
        <f ca="1">+IF($C300=[1]Résultats!$C$3,VLOOKUP(BW$5,Sheet1!$B$15:$AG$104,8,FALSE),0)</f>
        <v>0</v>
      </c>
      <c r="BX300" s="151">
        <f ca="1">+IF($C300=[1]Résultats!$C$3,VLOOKUP(BX$5,Sheet1!$B$15:$AG$104,8,FALSE),0)</f>
        <v>0</v>
      </c>
      <c r="BY300" s="151">
        <f ca="1">+IF($C300=[1]Résultats!$C$3,VLOOKUP(BY$5,Sheet1!$B$15:$AG$104,8,FALSE),0)</f>
        <v>0</v>
      </c>
      <c r="BZ300" s="151">
        <f ca="1">+IF($C300=[1]Résultats!$C$3,VLOOKUP(BZ$5,Sheet1!$B$15:$AG$104,8,FALSE),0)</f>
        <v>0</v>
      </c>
    </row>
    <row r="301" spans="1:78" ht="15.75" customHeight="1" x14ac:dyDescent="0.2">
      <c r="A301" s="1">
        <f t="shared" ca="1" si="14"/>
        <v>0</v>
      </c>
      <c r="B301" s="1">
        <f t="shared" ca="1" si="13"/>
        <v>0</v>
      </c>
      <c r="C301" s="136">
        <f>Hébergement!C301</f>
        <v>43396</v>
      </c>
      <c r="D301" s="150">
        <f ca="1">+IF($C301=[1]Résultats!$C$3,VLOOKUP(D$5,Sheet1!$B$15:$AG$104,8,FALSE),0)</f>
        <v>0</v>
      </c>
      <c r="E301" s="150">
        <f ca="1">+IF($C301=[1]Résultats!$C$3,VLOOKUP(E$5,Sheet1!$B$15:$AG$104,8,FALSE),0)</f>
        <v>0</v>
      </c>
      <c r="F301" s="150">
        <f ca="1">+IF($C301=[1]Résultats!$C$3,VLOOKUP(F$5,Sheet1!$B$15:$AG$104,8,FALSE),0)</f>
        <v>0</v>
      </c>
      <c r="G301" s="150">
        <f ca="1">+IF($C301=[1]Résultats!$C$3,VLOOKUP(G$5,Sheet1!$B$15:$AG$104,8,FALSE),0)</f>
        <v>0</v>
      </c>
      <c r="H301" s="150">
        <f ca="1">+IF($C301=[1]Résultats!$C$3,VLOOKUP(H$5,Sheet1!$B$15:$AG$104,8,FALSE),0)</f>
        <v>0</v>
      </c>
      <c r="I301" s="150">
        <f ca="1">+IF($C301=[1]Résultats!$C$3,VLOOKUP(I$5,Sheet1!$B$15:$AG$104,8,FALSE),0)</f>
        <v>0</v>
      </c>
      <c r="J301" s="151">
        <f ca="1">+IF($C301=[1]Résultats!$C$3,VLOOKUP(J$5,Sheet1!$B$15:$AG$104,8,FALSE),0)</f>
        <v>0</v>
      </c>
      <c r="K301" s="151">
        <f ca="1">+IF($C301=[1]Résultats!$C$3,VLOOKUP(K$5,Sheet1!$B$15:$AG$104,8,FALSE),0)</f>
        <v>0</v>
      </c>
      <c r="L301" s="213">
        <f ca="1">+IF($C301=[1]Résultats!$C$3,VLOOKUP(L$5,Sheet1!$B$15:$AG$104,8,FALSE),0)</f>
        <v>0</v>
      </c>
      <c r="M301" s="165">
        <f ca="1">+IF($C301=[1]Résultats!$C$3,VLOOKUP(M$5,Sheet1!$B$15:$AG$104,8,FALSE),0)</f>
        <v>0</v>
      </c>
      <c r="N301" s="165">
        <f ca="1">+IF($C301=[1]Résultats!$C$3,VLOOKUP(N$5,Sheet1!$B$15:$AG$104,8,FALSE),0)</f>
        <v>0</v>
      </c>
      <c r="O301" s="151">
        <f ca="1">+IF($C301=[1]Résultats!$C$3,VLOOKUP(O$5,Sheet1!$B$15:$AG$104,8,FALSE),0)</f>
        <v>0</v>
      </c>
      <c r="P301" s="151">
        <f ca="1">+IF($C301=[1]Résultats!$C$3,VLOOKUP(P$5,Sheet1!$B$15:$AG$104,8,FALSE),0)</f>
        <v>0</v>
      </c>
      <c r="Q301" s="213">
        <f ca="1">+IF($C301=[1]Résultats!$C$3,VLOOKUP(Q$5,Sheet1!$B$15:$AG$104,8,FALSE),0)</f>
        <v>0</v>
      </c>
      <c r="R301" s="151">
        <f ca="1">+IF($C301=[1]Résultats!$C$3,VLOOKUP(R$5,Sheet1!$B$15:$AG$104,8,FALSE),0)</f>
        <v>0</v>
      </c>
      <c r="S301" s="165">
        <f ca="1">+IF($C301=[1]Résultats!$C$3,VLOOKUP(S$5,Sheet1!$B$15:$AG$104,8,FALSE),0)</f>
        <v>0</v>
      </c>
      <c r="T301" s="165">
        <f ca="1">+IF($C301=[1]Résultats!$C$3,VLOOKUP(T$5,Sheet1!$B$15:$AG$104,8,FALSE),0)</f>
        <v>0</v>
      </c>
      <c r="U301" s="151">
        <f ca="1">+IF($C301=[1]Résultats!$C$3,VLOOKUP(U$5,Sheet1!$B$15:$AG$104,8,FALSE),0)</f>
        <v>0</v>
      </c>
      <c r="V301" s="151">
        <f ca="1">+IF($C301=[1]Résultats!$C$3,VLOOKUP(V$5,Sheet1!$B$15:$AG$104,8,FALSE),0)</f>
        <v>0</v>
      </c>
      <c r="W301" s="213">
        <f ca="1">+IF($C301=[1]Résultats!$C$3,VLOOKUP(W$5,Sheet1!$B$15:$AG$104,8,FALSE),0)</f>
        <v>0</v>
      </c>
      <c r="X301" s="165">
        <f ca="1">+IF($C301=[1]Résultats!$C$3,VLOOKUP(X$5,Sheet1!$B$15:$AG$104,8,FALSE),0)</f>
        <v>0</v>
      </c>
      <c r="Y301" s="165">
        <f ca="1">+IF($C301=[1]Résultats!$C$3,VLOOKUP(Y$5,Sheet1!$B$15:$AG$104,8,FALSE),0)</f>
        <v>0</v>
      </c>
      <c r="Z301" s="151">
        <f ca="1">+IF($C301=[1]Résultats!$C$3,VLOOKUP(Z$5,Sheet1!$B$15:$AG$104,8,FALSE),0)</f>
        <v>0</v>
      </c>
      <c r="AA301" s="151">
        <f ca="1">+IF($C301=[1]Résultats!$C$3,VLOOKUP(AA$5,Sheet1!$B$15:$AG$104,8,FALSE),0)</f>
        <v>0</v>
      </c>
      <c r="AB301" s="213">
        <f ca="1">+IF($C301=[1]Résultats!$C$3,VLOOKUP(AB$5,Sheet1!$B$15:$AG$104,8,FALSE),0)</f>
        <v>0</v>
      </c>
      <c r="AC301" s="165">
        <f ca="1">+IF($C301=[1]Résultats!$C$3,VLOOKUP(AC$5,Sheet1!$B$15:$AG$104,8,FALSE),0)</f>
        <v>0</v>
      </c>
      <c r="AD301" s="165">
        <f ca="1">+IF($C301=[1]Résultats!$C$3,VLOOKUP(AD$5,Sheet1!$B$15:$AG$104,8,FALSE),0)</f>
        <v>0</v>
      </c>
      <c r="AE301" s="213">
        <f ca="1">+IF($C301=[1]Résultats!$C$3,VLOOKUP(AE$5,Sheet1!$B$15:$AG$104,8,FALSE),0)</f>
        <v>0</v>
      </c>
      <c r="AF301" s="165">
        <f ca="1">+IF($C301=[1]Résultats!$C$3,VLOOKUP(AF$5,Sheet1!$B$15:$AG$104,8,FALSE),0)</f>
        <v>0</v>
      </c>
      <c r="AG301" s="165">
        <f ca="1">+IF($C301=[1]Résultats!$C$3,VLOOKUP(AG$5,Sheet1!$B$15:$AG$104,8,FALSE),0)</f>
        <v>0</v>
      </c>
      <c r="AH301" s="151">
        <f ca="1">+IF($C301=[1]Résultats!$C$3,VLOOKUP(AH$5,Sheet1!$B$15:$AG$104,8,FALSE),0)</f>
        <v>0</v>
      </c>
      <c r="AI301" s="151">
        <f ca="1">+IF($C301=[1]Résultats!$C$3,VLOOKUP(AI$5,Sheet1!$B$15:$AG$104,8,FALSE),0)</f>
        <v>0</v>
      </c>
      <c r="AJ301" s="213">
        <f ca="1">+IF($C301=[1]Résultats!$C$3,VLOOKUP(AJ$5,Sheet1!$B$15:$AG$104,8,FALSE),0)</f>
        <v>0</v>
      </c>
      <c r="AK301" s="165">
        <f ca="1">+IF($C301=[1]Résultats!$C$3,VLOOKUP(AK$5,Sheet1!$B$15:$AG$104,8,FALSE),0)</f>
        <v>0</v>
      </c>
      <c r="AL301" s="165">
        <f ca="1">+IF($C301=[1]Résultats!$C$3,VLOOKUP(AL$5,Sheet1!$B$15:$AG$104,8,FALSE),0)</f>
        <v>0</v>
      </c>
      <c r="AM301" s="213">
        <f ca="1">+IF($C301=[1]Résultats!$C$3,VLOOKUP(AM$5,Sheet1!$B$15:$AG$104,8,FALSE),0)</f>
        <v>0</v>
      </c>
      <c r="AN301" s="165">
        <f ca="1">+IF($C301=[1]Résultats!$C$3,VLOOKUP(AN$5,Sheet1!$B$15:$AG$104,8,FALSE),0)</f>
        <v>0</v>
      </c>
      <c r="AO301" s="165">
        <f ca="1">+IF($C301=[1]Résultats!$C$3,VLOOKUP(AO$5,Sheet1!$B$15:$AG$104,8,FALSE),0)</f>
        <v>0</v>
      </c>
      <c r="AP301" s="213">
        <f ca="1">+IF($C301=[1]Résultats!$C$3,VLOOKUP(AP$5,Sheet1!$B$15:$AG$104,8,FALSE),0)</f>
        <v>0</v>
      </c>
      <c r="AQ301" s="165">
        <f ca="1">+IF($C301=[1]Résultats!$C$3,VLOOKUP(AQ$5,Sheet1!$B$15:$AG$104,8,FALSE),0)</f>
        <v>0</v>
      </c>
      <c r="AR301" s="165">
        <f ca="1">+IF($C301=[1]Résultats!$C$3,VLOOKUP(AR$5,Sheet1!$B$15:$AG$104,8,FALSE),0)</f>
        <v>0</v>
      </c>
      <c r="AS301" s="151">
        <f ca="1">+IF($C301=[1]Résultats!$C$3,VLOOKUP(AS$5,Sheet1!$B$15:$AG$104,8,FALSE),0)</f>
        <v>0</v>
      </c>
      <c r="AT301" s="151">
        <f ca="1">+IF($C301=[1]Résultats!$C$3,VLOOKUP(AT$5,Sheet1!$B$15:$AG$104,8,FALSE),0)</f>
        <v>0</v>
      </c>
      <c r="AU301" s="213">
        <f ca="1">+IF($C301=[1]Résultats!$C$3,VLOOKUP(AU$5,Sheet1!$B$15:$AG$104,8,FALSE),0)</f>
        <v>0</v>
      </c>
      <c r="AV301" s="151">
        <f ca="1">+IF($C301=[1]Résultats!$C$3,VLOOKUP(AV$5,Sheet1!$B$15:$AG$104,8,FALSE),0)</f>
        <v>0</v>
      </c>
      <c r="AW301" s="151">
        <f ca="1">+IF($C301=[1]Résultats!$C$3,VLOOKUP(AW$5,Sheet1!$B$15:$AG$104,8,FALSE),0)</f>
        <v>0</v>
      </c>
      <c r="AX301" s="151">
        <f ca="1">+IF($C301=[1]Résultats!$C$3,VLOOKUP(AX$5,Sheet1!$B$15:$AG$104,8,FALSE),0)</f>
        <v>0</v>
      </c>
      <c r="AY301" s="151">
        <f ca="1">+IF($C301=[1]Résultats!$C$3,VLOOKUP(AY$5,Sheet1!$B$15:$AG$104,8,FALSE),0)</f>
        <v>0</v>
      </c>
      <c r="AZ301" s="213">
        <f ca="1">+IF($C301=[1]Résultats!$C$3,VLOOKUP(AZ$5,Sheet1!$B$15:$AG$104,8,FALSE),0)</f>
        <v>0</v>
      </c>
      <c r="BA301" s="165">
        <f ca="1">+IF($C301=[1]Résultats!$C$3,VLOOKUP(BA$5,Sheet1!$B$15:$AG$104,8,FALSE),0)</f>
        <v>0</v>
      </c>
      <c r="BB301" s="165">
        <f ca="1">+IF($C301=[1]Résultats!$C$3,VLOOKUP(BB$5,Sheet1!$B$15:$AG$104,8,FALSE),0)</f>
        <v>0</v>
      </c>
      <c r="BC301" s="151">
        <f ca="1">+IF($C301=[1]Résultats!$C$3,VLOOKUP(BC$5,Sheet1!$B$15:$AG$104,8,FALSE),0)</f>
        <v>0</v>
      </c>
      <c r="BD301" s="151">
        <f ca="1">+IF($C301=[1]Résultats!$C$3,VLOOKUP(BD$5,Sheet1!$B$15:$AG$104,8,FALSE),0)</f>
        <v>0</v>
      </c>
      <c r="BE301" s="151">
        <f ca="1">+IF($C301=[1]Résultats!$C$3,VLOOKUP(BE$5,Sheet1!$B$15:$AG$104,8,FALSE),0)</f>
        <v>0</v>
      </c>
      <c r="BF301" s="151">
        <f ca="1">+IF($C301=[1]Résultats!$C$3,VLOOKUP(BF$5,Sheet1!$B$15:$AG$104,8,FALSE),0)</f>
        <v>0</v>
      </c>
      <c r="BG301" s="151">
        <f ca="1">+IF($C301=[1]Résultats!$C$3,VLOOKUP(BG$5,Sheet1!$B$15:$AG$104,8,FALSE),0)</f>
        <v>0</v>
      </c>
      <c r="BH301" s="151">
        <f ca="1">+IF($C301=[1]Résultats!$C$3,VLOOKUP(BH$5,Sheet1!$B$15:$AG$104,8,FALSE),0)</f>
        <v>0</v>
      </c>
      <c r="BI301" s="151">
        <f ca="1">+IF($C301=[1]Résultats!$C$3,VLOOKUP(BI$5,Sheet1!$B$15:$AG$104,8,FALSE),0)</f>
        <v>0</v>
      </c>
      <c r="BJ301" s="151">
        <f ca="1">+IF($C301=[1]Résultats!$C$3,VLOOKUP(BJ$5,Sheet1!$B$15:$AG$104,8,FALSE),0)</f>
        <v>0</v>
      </c>
      <c r="BK301" s="151">
        <f ca="1">+IF($C301=[1]Résultats!$C$3,VLOOKUP(BK$5,Sheet1!$B$15:$AG$104,8,FALSE),0)</f>
        <v>0</v>
      </c>
      <c r="BL301" s="151">
        <f ca="1">+IF($C301=[1]Résultats!$C$3,VLOOKUP(BL$5,Sheet1!$B$15:$AG$104,8,FALSE),0)</f>
        <v>0</v>
      </c>
      <c r="BM301" s="151">
        <f ca="1">+IF($C301=[1]Résultats!$C$3,VLOOKUP(BM$5,Sheet1!$B$15:$AG$104,8,FALSE),0)</f>
        <v>0</v>
      </c>
      <c r="BN301" s="151">
        <f ca="1">+IF($C301=[1]Résultats!$C$3,VLOOKUP(BN$5,Sheet1!$B$15:$AG$104,8,FALSE),0)</f>
        <v>0</v>
      </c>
      <c r="BO301" s="151">
        <f ca="1">+IF($C301=[1]Résultats!$C$3,VLOOKUP(BO$5,Sheet1!$B$15:$AG$104,8,FALSE),0)</f>
        <v>0</v>
      </c>
      <c r="BP301" s="151">
        <f ca="1">+IF($C301=[1]Résultats!$C$3,VLOOKUP(BP$5,Sheet1!$B$15:$AG$104,8,FALSE),0)</f>
        <v>0</v>
      </c>
      <c r="BQ301" s="151">
        <f ca="1">+IF($C301=[1]Résultats!$C$3,VLOOKUP(BQ$5,Sheet1!$B$15:$AG$104,8,FALSE),0)</f>
        <v>0</v>
      </c>
      <c r="BR301" s="151">
        <f ca="1">+IF($C301=[1]Résultats!$C$3,VLOOKUP(BR$5,Sheet1!$B$15:$AG$104,8,FALSE),0)</f>
        <v>0</v>
      </c>
      <c r="BS301" s="151">
        <f ca="1">+IF($C301=[1]Résultats!$C$3,VLOOKUP(BS$5,Sheet1!$B$15:$AG$104,8,FALSE),0)</f>
        <v>0</v>
      </c>
      <c r="BT301" s="151">
        <f ca="1">+IF($C301=[1]Résultats!$C$3,VLOOKUP(BT$5,Sheet1!$B$15:$AG$104,8,FALSE),0)</f>
        <v>0</v>
      </c>
      <c r="BU301" s="151">
        <f ca="1">+IF($C301=[1]Résultats!$C$3,VLOOKUP(BU$5,Sheet1!$B$15:$AG$104,8,FALSE),0)</f>
        <v>0</v>
      </c>
      <c r="BV301" s="151">
        <f ca="1">+IF($C301=[1]Résultats!$C$3,VLOOKUP(BV$5,Sheet1!$B$15:$AG$104,8,FALSE),0)</f>
        <v>0</v>
      </c>
      <c r="BW301" s="151">
        <f ca="1">+IF($C301=[1]Résultats!$C$3,VLOOKUP(BW$5,Sheet1!$B$15:$AG$104,8,FALSE),0)</f>
        <v>0</v>
      </c>
      <c r="BX301" s="151">
        <f ca="1">+IF($C301=[1]Résultats!$C$3,VLOOKUP(BX$5,Sheet1!$B$15:$AG$104,8,FALSE),0)</f>
        <v>0</v>
      </c>
      <c r="BY301" s="151">
        <f ca="1">+IF($C301=[1]Résultats!$C$3,VLOOKUP(BY$5,Sheet1!$B$15:$AG$104,8,FALSE),0)</f>
        <v>0</v>
      </c>
      <c r="BZ301" s="151">
        <f ca="1">+IF($C301=[1]Résultats!$C$3,VLOOKUP(BZ$5,Sheet1!$B$15:$AG$104,8,FALSE),0)</f>
        <v>0</v>
      </c>
    </row>
    <row r="302" spans="1:78" ht="15.75" customHeight="1" x14ac:dyDescent="0.2">
      <c r="A302" s="1">
        <f t="shared" ca="1" si="14"/>
        <v>0</v>
      </c>
      <c r="B302" s="1">
        <f t="shared" ca="1" si="13"/>
        <v>0</v>
      </c>
      <c r="C302" s="136">
        <f>Hébergement!C302</f>
        <v>43397</v>
      </c>
      <c r="D302" s="150">
        <f ca="1">+IF($C302=[1]Résultats!$C$3,VLOOKUP(D$5,Sheet1!$B$15:$AG$104,8,FALSE),0)</f>
        <v>0</v>
      </c>
      <c r="E302" s="150">
        <f ca="1">+IF($C302=[1]Résultats!$C$3,VLOOKUP(E$5,Sheet1!$B$15:$AG$104,8,FALSE),0)</f>
        <v>0</v>
      </c>
      <c r="F302" s="150">
        <f ca="1">+IF($C302=[1]Résultats!$C$3,VLOOKUP(F$5,Sheet1!$B$15:$AG$104,8,FALSE),0)</f>
        <v>0</v>
      </c>
      <c r="G302" s="150">
        <f ca="1">+IF($C302=[1]Résultats!$C$3,VLOOKUP(G$5,Sheet1!$B$15:$AG$104,8,FALSE),0)</f>
        <v>0</v>
      </c>
      <c r="H302" s="150">
        <f ca="1">+IF($C302=[1]Résultats!$C$3,VLOOKUP(H$5,Sheet1!$B$15:$AG$104,8,FALSE),0)</f>
        <v>0</v>
      </c>
      <c r="I302" s="150">
        <f ca="1">+IF($C302=[1]Résultats!$C$3,VLOOKUP(I$5,Sheet1!$B$15:$AG$104,8,FALSE),0)</f>
        <v>0</v>
      </c>
      <c r="J302" s="151">
        <f ca="1">+IF($C302=[1]Résultats!$C$3,VLOOKUP(J$5,Sheet1!$B$15:$AG$104,8,FALSE),0)</f>
        <v>0</v>
      </c>
      <c r="K302" s="151">
        <f ca="1">+IF($C302=[1]Résultats!$C$3,VLOOKUP(K$5,Sheet1!$B$15:$AG$104,8,FALSE),0)</f>
        <v>0</v>
      </c>
      <c r="L302" s="213">
        <f ca="1">+IF($C302=[1]Résultats!$C$3,VLOOKUP(L$5,Sheet1!$B$15:$AG$104,8,FALSE),0)</f>
        <v>0</v>
      </c>
      <c r="M302" s="165">
        <f ca="1">+IF($C302=[1]Résultats!$C$3,VLOOKUP(M$5,Sheet1!$B$15:$AG$104,8,FALSE),0)</f>
        <v>0</v>
      </c>
      <c r="N302" s="165">
        <f ca="1">+IF($C302=[1]Résultats!$C$3,VLOOKUP(N$5,Sheet1!$B$15:$AG$104,8,FALSE),0)</f>
        <v>0</v>
      </c>
      <c r="O302" s="151">
        <f ca="1">+IF($C302=[1]Résultats!$C$3,VLOOKUP(O$5,Sheet1!$B$15:$AG$104,8,FALSE),0)</f>
        <v>0</v>
      </c>
      <c r="P302" s="151">
        <f ca="1">+IF($C302=[1]Résultats!$C$3,VLOOKUP(P$5,Sheet1!$B$15:$AG$104,8,FALSE),0)</f>
        <v>0</v>
      </c>
      <c r="Q302" s="213">
        <f ca="1">+IF($C302=[1]Résultats!$C$3,VLOOKUP(Q$5,Sheet1!$B$15:$AG$104,8,FALSE),0)</f>
        <v>0</v>
      </c>
      <c r="R302" s="151">
        <f ca="1">+IF($C302=[1]Résultats!$C$3,VLOOKUP(R$5,Sheet1!$B$15:$AG$104,8,FALSE),0)</f>
        <v>0</v>
      </c>
      <c r="S302" s="165">
        <f ca="1">+IF($C302=[1]Résultats!$C$3,VLOOKUP(S$5,Sheet1!$B$15:$AG$104,8,FALSE),0)</f>
        <v>0</v>
      </c>
      <c r="T302" s="165">
        <f ca="1">+IF($C302=[1]Résultats!$C$3,VLOOKUP(T$5,Sheet1!$B$15:$AG$104,8,FALSE),0)</f>
        <v>0</v>
      </c>
      <c r="U302" s="151">
        <f ca="1">+IF($C302=[1]Résultats!$C$3,VLOOKUP(U$5,Sheet1!$B$15:$AG$104,8,FALSE),0)</f>
        <v>0</v>
      </c>
      <c r="V302" s="151">
        <f ca="1">+IF($C302=[1]Résultats!$C$3,VLOOKUP(V$5,Sheet1!$B$15:$AG$104,8,FALSE),0)</f>
        <v>0</v>
      </c>
      <c r="W302" s="213">
        <f ca="1">+IF($C302=[1]Résultats!$C$3,VLOOKUP(W$5,Sheet1!$B$15:$AG$104,8,FALSE),0)</f>
        <v>0</v>
      </c>
      <c r="X302" s="165">
        <f ca="1">+IF($C302=[1]Résultats!$C$3,VLOOKUP(X$5,Sheet1!$B$15:$AG$104,8,FALSE),0)</f>
        <v>0</v>
      </c>
      <c r="Y302" s="165">
        <f ca="1">+IF($C302=[1]Résultats!$C$3,VLOOKUP(Y$5,Sheet1!$B$15:$AG$104,8,FALSE),0)</f>
        <v>0</v>
      </c>
      <c r="Z302" s="151">
        <f ca="1">+IF($C302=[1]Résultats!$C$3,VLOOKUP(Z$5,Sheet1!$B$15:$AG$104,8,FALSE),0)</f>
        <v>0</v>
      </c>
      <c r="AA302" s="151">
        <f ca="1">+IF($C302=[1]Résultats!$C$3,VLOOKUP(AA$5,Sheet1!$B$15:$AG$104,8,FALSE),0)</f>
        <v>0</v>
      </c>
      <c r="AB302" s="213">
        <f ca="1">+IF($C302=[1]Résultats!$C$3,VLOOKUP(AB$5,Sheet1!$B$15:$AG$104,8,FALSE),0)</f>
        <v>0</v>
      </c>
      <c r="AC302" s="165">
        <f ca="1">+IF($C302=[1]Résultats!$C$3,VLOOKUP(AC$5,Sheet1!$B$15:$AG$104,8,FALSE),0)</f>
        <v>0</v>
      </c>
      <c r="AD302" s="165">
        <f ca="1">+IF($C302=[1]Résultats!$C$3,VLOOKUP(AD$5,Sheet1!$B$15:$AG$104,8,FALSE),0)</f>
        <v>0</v>
      </c>
      <c r="AE302" s="213">
        <f ca="1">+IF($C302=[1]Résultats!$C$3,VLOOKUP(AE$5,Sheet1!$B$15:$AG$104,8,FALSE),0)</f>
        <v>0</v>
      </c>
      <c r="AF302" s="165">
        <f ca="1">+IF($C302=[1]Résultats!$C$3,VLOOKUP(AF$5,Sheet1!$B$15:$AG$104,8,FALSE),0)</f>
        <v>0</v>
      </c>
      <c r="AG302" s="165">
        <f ca="1">+IF($C302=[1]Résultats!$C$3,VLOOKUP(AG$5,Sheet1!$B$15:$AG$104,8,FALSE),0)</f>
        <v>0</v>
      </c>
      <c r="AH302" s="151">
        <f ca="1">+IF($C302=[1]Résultats!$C$3,VLOOKUP(AH$5,Sheet1!$B$15:$AG$104,8,FALSE),0)</f>
        <v>0</v>
      </c>
      <c r="AI302" s="151">
        <f ca="1">+IF($C302=[1]Résultats!$C$3,VLOOKUP(AI$5,Sheet1!$B$15:$AG$104,8,FALSE),0)</f>
        <v>0</v>
      </c>
      <c r="AJ302" s="213">
        <f ca="1">+IF($C302=[1]Résultats!$C$3,VLOOKUP(AJ$5,Sheet1!$B$15:$AG$104,8,FALSE),0)</f>
        <v>0</v>
      </c>
      <c r="AK302" s="165">
        <f ca="1">+IF($C302=[1]Résultats!$C$3,VLOOKUP(AK$5,Sheet1!$B$15:$AG$104,8,FALSE),0)</f>
        <v>0</v>
      </c>
      <c r="AL302" s="165">
        <f ca="1">+IF($C302=[1]Résultats!$C$3,VLOOKUP(AL$5,Sheet1!$B$15:$AG$104,8,FALSE),0)</f>
        <v>0</v>
      </c>
      <c r="AM302" s="213">
        <f ca="1">+IF($C302=[1]Résultats!$C$3,VLOOKUP(AM$5,Sheet1!$B$15:$AG$104,8,FALSE),0)</f>
        <v>0</v>
      </c>
      <c r="AN302" s="165">
        <f ca="1">+IF($C302=[1]Résultats!$C$3,VLOOKUP(AN$5,Sheet1!$B$15:$AG$104,8,FALSE),0)</f>
        <v>0</v>
      </c>
      <c r="AO302" s="165">
        <f ca="1">+IF($C302=[1]Résultats!$C$3,VLOOKUP(AO$5,Sheet1!$B$15:$AG$104,8,FALSE),0)</f>
        <v>0</v>
      </c>
      <c r="AP302" s="213">
        <f ca="1">+IF($C302=[1]Résultats!$C$3,VLOOKUP(AP$5,Sheet1!$B$15:$AG$104,8,FALSE),0)</f>
        <v>0</v>
      </c>
      <c r="AQ302" s="165">
        <f ca="1">+IF($C302=[1]Résultats!$C$3,VLOOKUP(AQ$5,Sheet1!$B$15:$AG$104,8,FALSE),0)</f>
        <v>0</v>
      </c>
      <c r="AR302" s="165">
        <f ca="1">+IF($C302=[1]Résultats!$C$3,VLOOKUP(AR$5,Sheet1!$B$15:$AG$104,8,FALSE),0)</f>
        <v>0</v>
      </c>
      <c r="AS302" s="151">
        <f ca="1">+IF($C302=[1]Résultats!$C$3,VLOOKUP(AS$5,Sheet1!$B$15:$AG$104,8,FALSE),0)</f>
        <v>0</v>
      </c>
      <c r="AT302" s="151">
        <f ca="1">+IF($C302=[1]Résultats!$C$3,VLOOKUP(AT$5,Sheet1!$B$15:$AG$104,8,FALSE),0)</f>
        <v>0</v>
      </c>
      <c r="AU302" s="213">
        <f ca="1">+IF($C302=[1]Résultats!$C$3,VLOOKUP(AU$5,Sheet1!$B$15:$AG$104,8,FALSE),0)</f>
        <v>0</v>
      </c>
      <c r="AV302" s="151">
        <f ca="1">+IF($C302=[1]Résultats!$C$3,VLOOKUP(AV$5,Sheet1!$B$15:$AG$104,8,FALSE),0)</f>
        <v>0</v>
      </c>
      <c r="AW302" s="151">
        <f ca="1">+IF($C302=[1]Résultats!$C$3,VLOOKUP(AW$5,Sheet1!$B$15:$AG$104,8,FALSE),0)</f>
        <v>0</v>
      </c>
      <c r="AX302" s="151">
        <f ca="1">+IF($C302=[1]Résultats!$C$3,VLOOKUP(AX$5,Sheet1!$B$15:$AG$104,8,FALSE),0)</f>
        <v>0</v>
      </c>
      <c r="AY302" s="151">
        <f ca="1">+IF($C302=[1]Résultats!$C$3,VLOOKUP(AY$5,Sheet1!$B$15:$AG$104,8,FALSE),0)</f>
        <v>0</v>
      </c>
      <c r="AZ302" s="213">
        <f ca="1">+IF($C302=[1]Résultats!$C$3,VLOOKUP(AZ$5,Sheet1!$B$15:$AG$104,8,FALSE),0)</f>
        <v>0</v>
      </c>
      <c r="BA302" s="165">
        <f ca="1">+IF($C302=[1]Résultats!$C$3,VLOOKUP(BA$5,Sheet1!$B$15:$AG$104,8,FALSE),0)</f>
        <v>0</v>
      </c>
      <c r="BB302" s="165">
        <f ca="1">+IF($C302=[1]Résultats!$C$3,VLOOKUP(BB$5,Sheet1!$B$15:$AG$104,8,FALSE),0)</f>
        <v>0</v>
      </c>
      <c r="BC302" s="151">
        <f ca="1">+IF($C302=[1]Résultats!$C$3,VLOOKUP(BC$5,Sheet1!$B$15:$AG$104,8,FALSE),0)</f>
        <v>0</v>
      </c>
      <c r="BD302" s="151">
        <f ca="1">+IF($C302=[1]Résultats!$C$3,VLOOKUP(BD$5,Sheet1!$B$15:$AG$104,8,FALSE),0)</f>
        <v>0</v>
      </c>
      <c r="BE302" s="151">
        <f ca="1">+IF($C302=[1]Résultats!$C$3,VLOOKUP(BE$5,Sheet1!$B$15:$AG$104,8,FALSE),0)</f>
        <v>0</v>
      </c>
      <c r="BF302" s="151">
        <f ca="1">+IF($C302=[1]Résultats!$C$3,VLOOKUP(BF$5,Sheet1!$B$15:$AG$104,8,FALSE),0)</f>
        <v>0</v>
      </c>
      <c r="BG302" s="151">
        <f ca="1">+IF($C302=[1]Résultats!$C$3,VLOOKUP(BG$5,Sheet1!$B$15:$AG$104,8,FALSE),0)</f>
        <v>0</v>
      </c>
      <c r="BH302" s="151">
        <f ca="1">+IF($C302=[1]Résultats!$C$3,VLOOKUP(BH$5,Sheet1!$B$15:$AG$104,8,FALSE),0)</f>
        <v>0</v>
      </c>
      <c r="BI302" s="151">
        <f ca="1">+IF($C302=[1]Résultats!$C$3,VLOOKUP(BI$5,Sheet1!$B$15:$AG$104,8,FALSE),0)</f>
        <v>0</v>
      </c>
      <c r="BJ302" s="151">
        <f ca="1">+IF($C302=[1]Résultats!$C$3,VLOOKUP(BJ$5,Sheet1!$B$15:$AG$104,8,FALSE),0)</f>
        <v>0</v>
      </c>
      <c r="BK302" s="151">
        <f ca="1">+IF($C302=[1]Résultats!$C$3,VLOOKUP(BK$5,Sheet1!$B$15:$AG$104,8,FALSE),0)</f>
        <v>0</v>
      </c>
      <c r="BL302" s="151">
        <f ca="1">+IF($C302=[1]Résultats!$C$3,VLOOKUP(BL$5,Sheet1!$B$15:$AG$104,8,FALSE),0)</f>
        <v>0</v>
      </c>
      <c r="BM302" s="151">
        <f ca="1">+IF($C302=[1]Résultats!$C$3,VLOOKUP(BM$5,Sheet1!$B$15:$AG$104,8,FALSE),0)</f>
        <v>0</v>
      </c>
      <c r="BN302" s="151">
        <f ca="1">+IF($C302=[1]Résultats!$C$3,VLOOKUP(BN$5,Sheet1!$B$15:$AG$104,8,FALSE),0)</f>
        <v>0</v>
      </c>
      <c r="BO302" s="151">
        <f ca="1">+IF($C302=[1]Résultats!$C$3,VLOOKUP(BO$5,Sheet1!$B$15:$AG$104,8,FALSE),0)</f>
        <v>0</v>
      </c>
      <c r="BP302" s="151">
        <f ca="1">+IF($C302=[1]Résultats!$C$3,VLOOKUP(BP$5,Sheet1!$B$15:$AG$104,8,FALSE),0)</f>
        <v>0</v>
      </c>
      <c r="BQ302" s="151">
        <f ca="1">+IF($C302=[1]Résultats!$C$3,VLOOKUP(BQ$5,Sheet1!$B$15:$AG$104,8,FALSE),0)</f>
        <v>0</v>
      </c>
      <c r="BR302" s="151">
        <f ca="1">+IF($C302=[1]Résultats!$C$3,VLOOKUP(BR$5,Sheet1!$B$15:$AG$104,8,FALSE),0)</f>
        <v>0</v>
      </c>
      <c r="BS302" s="151">
        <f ca="1">+IF($C302=[1]Résultats!$C$3,VLOOKUP(BS$5,Sheet1!$B$15:$AG$104,8,FALSE),0)</f>
        <v>0</v>
      </c>
      <c r="BT302" s="151">
        <f ca="1">+IF($C302=[1]Résultats!$C$3,VLOOKUP(BT$5,Sheet1!$B$15:$AG$104,8,FALSE),0)</f>
        <v>0</v>
      </c>
      <c r="BU302" s="151">
        <f ca="1">+IF($C302=[1]Résultats!$C$3,VLOOKUP(BU$5,Sheet1!$B$15:$AG$104,8,FALSE),0)</f>
        <v>0</v>
      </c>
      <c r="BV302" s="151">
        <f ca="1">+IF($C302=[1]Résultats!$C$3,VLOOKUP(BV$5,Sheet1!$B$15:$AG$104,8,FALSE),0)</f>
        <v>0</v>
      </c>
      <c r="BW302" s="151">
        <f ca="1">+IF($C302=[1]Résultats!$C$3,VLOOKUP(BW$5,Sheet1!$B$15:$AG$104,8,FALSE),0)</f>
        <v>0</v>
      </c>
      <c r="BX302" s="151">
        <f ca="1">+IF($C302=[1]Résultats!$C$3,VLOOKUP(BX$5,Sheet1!$B$15:$AG$104,8,FALSE),0)</f>
        <v>0</v>
      </c>
      <c r="BY302" s="151">
        <f ca="1">+IF($C302=[1]Résultats!$C$3,VLOOKUP(BY$5,Sheet1!$B$15:$AG$104,8,FALSE),0)</f>
        <v>0</v>
      </c>
      <c r="BZ302" s="151">
        <f ca="1">+IF($C302=[1]Résultats!$C$3,VLOOKUP(BZ$5,Sheet1!$B$15:$AG$104,8,FALSE),0)</f>
        <v>0</v>
      </c>
    </row>
    <row r="303" spans="1:78" ht="15.75" customHeight="1" x14ac:dyDescent="0.2">
      <c r="A303" s="1">
        <f t="shared" ca="1" si="14"/>
        <v>0</v>
      </c>
      <c r="B303" s="1">
        <f t="shared" ca="1" si="13"/>
        <v>0</v>
      </c>
      <c r="C303" s="136">
        <f>Hébergement!C303</f>
        <v>43398</v>
      </c>
      <c r="D303" s="150">
        <f ca="1">+IF($C303=[1]Résultats!$C$3,VLOOKUP(D$5,Sheet1!$B$15:$AG$104,8,FALSE),0)</f>
        <v>0</v>
      </c>
      <c r="E303" s="150">
        <f ca="1">+IF($C303=[1]Résultats!$C$3,VLOOKUP(E$5,Sheet1!$B$15:$AG$104,8,FALSE),0)</f>
        <v>0</v>
      </c>
      <c r="F303" s="150">
        <f ca="1">+IF($C303=[1]Résultats!$C$3,VLOOKUP(F$5,Sheet1!$B$15:$AG$104,8,FALSE),0)</f>
        <v>0</v>
      </c>
      <c r="G303" s="150">
        <f ca="1">+IF($C303=[1]Résultats!$C$3,VLOOKUP(G$5,Sheet1!$B$15:$AG$104,8,FALSE),0)</f>
        <v>0</v>
      </c>
      <c r="H303" s="150">
        <f ca="1">+IF($C303=[1]Résultats!$C$3,VLOOKUP(H$5,Sheet1!$B$15:$AG$104,8,FALSE),0)</f>
        <v>0</v>
      </c>
      <c r="I303" s="150">
        <f ca="1">+IF($C303=[1]Résultats!$C$3,VLOOKUP(I$5,Sheet1!$B$15:$AG$104,8,FALSE),0)</f>
        <v>0</v>
      </c>
      <c r="J303" s="151">
        <f ca="1">+IF($C303=[1]Résultats!$C$3,VLOOKUP(J$5,Sheet1!$B$15:$AG$104,8,FALSE),0)</f>
        <v>0</v>
      </c>
      <c r="K303" s="151">
        <f ca="1">+IF($C303=[1]Résultats!$C$3,VLOOKUP(K$5,Sheet1!$B$15:$AG$104,8,FALSE),0)</f>
        <v>0</v>
      </c>
      <c r="L303" s="213">
        <f ca="1">+IF($C303=[1]Résultats!$C$3,VLOOKUP(L$5,Sheet1!$B$15:$AG$104,8,FALSE),0)</f>
        <v>0</v>
      </c>
      <c r="M303" s="165">
        <f ca="1">+IF($C303=[1]Résultats!$C$3,VLOOKUP(M$5,Sheet1!$B$15:$AG$104,8,FALSE),0)</f>
        <v>0</v>
      </c>
      <c r="N303" s="165">
        <f ca="1">+IF($C303=[1]Résultats!$C$3,VLOOKUP(N$5,Sheet1!$B$15:$AG$104,8,FALSE),0)</f>
        <v>0</v>
      </c>
      <c r="O303" s="151">
        <f ca="1">+IF($C303=[1]Résultats!$C$3,VLOOKUP(O$5,Sheet1!$B$15:$AG$104,8,FALSE),0)</f>
        <v>0</v>
      </c>
      <c r="P303" s="151">
        <f ca="1">+IF($C303=[1]Résultats!$C$3,VLOOKUP(P$5,Sheet1!$B$15:$AG$104,8,FALSE),0)</f>
        <v>0</v>
      </c>
      <c r="Q303" s="213">
        <f ca="1">+IF($C303=[1]Résultats!$C$3,VLOOKUP(Q$5,Sheet1!$B$15:$AG$104,8,FALSE),0)</f>
        <v>0</v>
      </c>
      <c r="R303" s="151">
        <f ca="1">+IF($C303=[1]Résultats!$C$3,VLOOKUP(R$5,Sheet1!$B$15:$AG$104,8,FALSE),0)</f>
        <v>0</v>
      </c>
      <c r="S303" s="165">
        <f ca="1">+IF($C303=[1]Résultats!$C$3,VLOOKUP(S$5,Sheet1!$B$15:$AG$104,8,FALSE),0)</f>
        <v>0</v>
      </c>
      <c r="T303" s="165">
        <f ca="1">+IF($C303=[1]Résultats!$C$3,VLOOKUP(T$5,Sheet1!$B$15:$AG$104,8,FALSE),0)</f>
        <v>0</v>
      </c>
      <c r="U303" s="151">
        <f ca="1">+IF($C303=[1]Résultats!$C$3,VLOOKUP(U$5,Sheet1!$B$15:$AG$104,8,FALSE),0)</f>
        <v>0</v>
      </c>
      <c r="V303" s="151">
        <f ca="1">+IF($C303=[1]Résultats!$C$3,VLOOKUP(V$5,Sheet1!$B$15:$AG$104,8,FALSE),0)</f>
        <v>0</v>
      </c>
      <c r="W303" s="213">
        <f ca="1">+IF($C303=[1]Résultats!$C$3,VLOOKUP(W$5,Sheet1!$B$15:$AG$104,8,FALSE),0)</f>
        <v>0</v>
      </c>
      <c r="X303" s="165">
        <f ca="1">+IF($C303=[1]Résultats!$C$3,VLOOKUP(X$5,Sheet1!$B$15:$AG$104,8,FALSE),0)</f>
        <v>0</v>
      </c>
      <c r="Y303" s="165">
        <f ca="1">+IF($C303=[1]Résultats!$C$3,VLOOKUP(Y$5,Sheet1!$B$15:$AG$104,8,FALSE),0)</f>
        <v>0</v>
      </c>
      <c r="Z303" s="151">
        <f ca="1">+IF($C303=[1]Résultats!$C$3,VLOOKUP(Z$5,Sheet1!$B$15:$AG$104,8,FALSE),0)</f>
        <v>0</v>
      </c>
      <c r="AA303" s="151">
        <f ca="1">+IF($C303=[1]Résultats!$C$3,VLOOKUP(AA$5,Sheet1!$B$15:$AG$104,8,FALSE),0)</f>
        <v>0</v>
      </c>
      <c r="AB303" s="213">
        <f ca="1">+IF($C303=[1]Résultats!$C$3,VLOOKUP(AB$5,Sheet1!$B$15:$AG$104,8,FALSE),0)</f>
        <v>0</v>
      </c>
      <c r="AC303" s="165">
        <f ca="1">+IF($C303=[1]Résultats!$C$3,VLOOKUP(AC$5,Sheet1!$B$15:$AG$104,8,FALSE),0)</f>
        <v>0</v>
      </c>
      <c r="AD303" s="165">
        <f ca="1">+IF($C303=[1]Résultats!$C$3,VLOOKUP(AD$5,Sheet1!$B$15:$AG$104,8,FALSE),0)</f>
        <v>0</v>
      </c>
      <c r="AE303" s="213">
        <f ca="1">+IF($C303=[1]Résultats!$C$3,VLOOKUP(AE$5,Sheet1!$B$15:$AG$104,8,FALSE),0)</f>
        <v>0</v>
      </c>
      <c r="AF303" s="165">
        <f ca="1">+IF($C303=[1]Résultats!$C$3,VLOOKUP(AF$5,Sheet1!$B$15:$AG$104,8,FALSE),0)</f>
        <v>0</v>
      </c>
      <c r="AG303" s="165">
        <f ca="1">+IF($C303=[1]Résultats!$C$3,VLOOKUP(AG$5,Sheet1!$B$15:$AG$104,8,FALSE),0)</f>
        <v>0</v>
      </c>
      <c r="AH303" s="151">
        <f ca="1">+IF($C303=[1]Résultats!$C$3,VLOOKUP(AH$5,Sheet1!$B$15:$AG$104,8,FALSE),0)</f>
        <v>0</v>
      </c>
      <c r="AI303" s="151">
        <f ca="1">+IF($C303=[1]Résultats!$C$3,VLOOKUP(AI$5,Sheet1!$B$15:$AG$104,8,FALSE),0)</f>
        <v>0</v>
      </c>
      <c r="AJ303" s="213">
        <f ca="1">+IF($C303=[1]Résultats!$C$3,VLOOKUP(AJ$5,Sheet1!$B$15:$AG$104,8,FALSE),0)</f>
        <v>0</v>
      </c>
      <c r="AK303" s="165">
        <f ca="1">+IF($C303=[1]Résultats!$C$3,VLOOKUP(AK$5,Sheet1!$B$15:$AG$104,8,FALSE),0)</f>
        <v>0</v>
      </c>
      <c r="AL303" s="165">
        <f ca="1">+IF($C303=[1]Résultats!$C$3,VLOOKUP(AL$5,Sheet1!$B$15:$AG$104,8,FALSE),0)</f>
        <v>0</v>
      </c>
      <c r="AM303" s="213">
        <f ca="1">+IF($C303=[1]Résultats!$C$3,VLOOKUP(AM$5,Sheet1!$B$15:$AG$104,8,FALSE),0)</f>
        <v>0</v>
      </c>
      <c r="AN303" s="165">
        <f ca="1">+IF($C303=[1]Résultats!$C$3,VLOOKUP(AN$5,Sheet1!$B$15:$AG$104,8,FALSE),0)</f>
        <v>0</v>
      </c>
      <c r="AO303" s="165">
        <f ca="1">+IF($C303=[1]Résultats!$C$3,VLOOKUP(AO$5,Sheet1!$B$15:$AG$104,8,FALSE),0)</f>
        <v>0</v>
      </c>
      <c r="AP303" s="213">
        <f ca="1">+IF($C303=[1]Résultats!$C$3,VLOOKUP(AP$5,Sheet1!$B$15:$AG$104,8,FALSE),0)</f>
        <v>0</v>
      </c>
      <c r="AQ303" s="165">
        <f ca="1">+IF($C303=[1]Résultats!$C$3,VLOOKUP(AQ$5,Sheet1!$B$15:$AG$104,8,FALSE),0)</f>
        <v>0</v>
      </c>
      <c r="AR303" s="165">
        <f ca="1">+IF($C303=[1]Résultats!$C$3,VLOOKUP(AR$5,Sheet1!$B$15:$AG$104,8,FALSE),0)</f>
        <v>0</v>
      </c>
      <c r="AS303" s="151">
        <f ca="1">+IF($C303=[1]Résultats!$C$3,VLOOKUP(AS$5,Sheet1!$B$15:$AG$104,8,FALSE),0)</f>
        <v>0</v>
      </c>
      <c r="AT303" s="151">
        <f ca="1">+IF($C303=[1]Résultats!$C$3,VLOOKUP(AT$5,Sheet1!$B$15:$AG$104,8,FALSE),0)</f>
        <v>0</v>
      </c>
      <c r="AU303" s="213">
        <f ca="1">+IF($C303=[1]Résultats!$C$3,VLOOKUP(AU$5,Sheet1!$B$15:$AG$104,8,FALSE),0)</f>
        <v>0</v>
      </c>
      <c r="AV303" s="151">
        <f ca="1">+IF($C303=[1]Résultats!$C$3,VLOOKUP(AV$5,Sheet1!$B$15:$AG$104,8,FALSE),0)</f>
        <v>0</v>
      </c>
      <c r="AW303" s="151">
        <f ca="1">+IF($C303=[1]Résultats!$C$3,VLOOKUP(AW$5,Sheet1!$B$15:$AG$104,8,FALSE),0)</f>
        <v>0</v>
      </c>
      <c r="AX303" s="151">
        <f ca="1">+IF($C303=[1]Résultats!$C$3,VLOOKUP(AX$5,Sheet1!$B$15:$AG$104,8,FALSE),0)</f>
        <v>0</v>
      </c>
      <c r="AY303" s="151">
        <f ca="1">+IF($C303=[1]Résultats!$C$3,VLOOKUP(AY$5,Sheet1!$B$15:$AG$104,8,FALSE),0)</f>
        <v>0</v>
      </c>
      <c r="AZ303" s="213">
        <f ca="1">+IF($C303=[1]Résultats!$C$3,VLOOKUP(AZ$5,Sheet1!$B$15:$AG$104,8,FALSE),0)</f>
        <v>0</v>
      </c>
      <c r="BA303" s="165">
        <f ca="1">+IF($C303=[1]Résultats!$C$3,VLOOKUP(BA$5,Sheet1!$B$15:$AG$104,8,FALSE),0)</f>
        <v>0</v>
      </c>
      <c r="BB303" s="165">
        <f ca="1">+IF($C303=[1]Résultats!$C$3,VLOOKUP(BB$5,Sheet1!$B$15:$AG$104,8,FALSE),0)</f>
        <v>0</v>
      </c>
      <c r="BC303" s="151">
        <f ca="1">+IF($C303=[1]Résultats!$C$3,VLOOKUP(BC$5,Sheet1!$B$15:$AG$104,8,FALSE),0)</f>
        <v>0</v>
      </c>
      <c r="BD303" s="151">
        <f ca="1">+IF($C303=[1]Résultats!$C$3,VLOOKUP(BD$5,Sheet1!$B$15:$AG$104,8,FALSE),0)</f>
        <v>0</v>
      </c>
      <c r="BE303" s="151">
        <f ca="1">+IF($C303=[1]Résultats!$C$3,VLOOKUP(BE$5,Sheet1!$B$15:$AG$104,8,FALSE),0)</f>
        <v>0</v>
      </c>
      <c r="BF303" s="151">
        <f ca="1">+IF($C303=[1]Résultats!$C$3,VLOOKUP(BF$5,Sheet1!$B$15:$AG$104,8,FALSE),0)</f>
        <v>0</v>
      </c>
      <c r="BG303" s="151">
        <f ca="1">+IF($C303=[1]Résultats!$C$3,VLOOKUP(BG$5,Sheet1!$B$15:$AG$104,8,FALSE),0)</f>
        <v>0</v>
      </c>
      <c r="BH303" s="151">
        <f ca="1">+IF($C303=[1]Résultats!$C$3,VLOOKUP(BH$5,Sheet1!$B$15:$AG$104,8,FALSE),0)</f>
        <v>0</v>
      </c>
      <c r="BI303" s="151">
        <f ca="1">+IF($C303=[1]Résultats!$C$3,VLOOKUP(BI$5,Sheet1!$B$15:$AG$104,8,FALSE),0)</f>
        <v>0</v>
      </c>
      <c r="BJ303" s="151">
        <f ca="1">+IF($C303=[1]Résultats!$C$3,VLOOKUP(BJ$5,Sheet1!$B$15:$AG$104,8,FALSE),0)</f>
        <v>0</v>
      </c>
      <c r="BK303" s="151">
        <f ca="1">+IF($C303=[1]Résultats!$C$3,VLOOKUP(BK$5,Sheet1!$B$15:$AG$104,8,FALSE),0)</f>
        <v>0</v>
      </c>
      <c r="BL303" s="151">
        <f ca="1">+IF($C303=[1]Résultats!$C$3,VLOOKUP(BL$5,Sheet1!$B$15:$AG$104,8,FALSE),0)</f>
        <v>0</v>
      </c>
      <c r="BM303" s="151">
        <f ca="1">+IF($C303=[1]Résultats!$C$3,VLOOKUP(BM$5,Sheet1!$B$15:$AG$104,8,FALSE),0)</f>
        <v>0</v>
      </c>
      <c r="BN303" s="151">
        <f ca="1">+IF($C303=[1]Résultats!$C$3,VLOOKUP(BN$5,Sheet1!$B$15:$AG$104,8,FALSE),0)</f>
        <v>0</v>
      </c>
      <c r="BO303" s="151">
        <f ca="1">+IF($C303=[1]Résultats!$C$3,VLOOKUP(BO$5,Sheet1!$B$15:$AG$104,8,FALSE),0)</f>
        <v>0</v>
      </c>
      <c r="BP303" s="151">
        <f ca="1">+IF($C303=[1]Résultats!$C$3,VLOOKUP(BP$5,Sheet1!$B$15:$AG$104,8,FALSE),0)</f>
        <v>0</v>
      </c>
      <c r="BQ303" s="151">
        <f ca="1">+IF($C303=[1]Résultats!$C$3,VLOOKUP(BQ$5,Sheet1!$B$15:$AG$104,8,FALSE),0)</f>
        <v>0</v>
      </c>
      <c r="BR303" s="151">
        <f ca="1">+IF($C303=[1]Résultats!$C$3,VLOOKUP(BR$5,Sheet1!$B$15:$AG$104,8,FALSE),0)</f>
        <v>0</v>
      </c>
      <c r="BS303" s="151">
        <f ca="1">+IF($C303=[1]Résultats!$C$3,VLOOKUP(BS$5,Sheet1!$B$15:$AG$104,8,FALSE),0)</f>
        <v>0</v>
      </c>
      <c r="BT303" s="151">
        <f ca="1">+IF($C303=[1]Résultats!$C$3,VLOOKUP(BT$5,Sheet1!$B$15:$AG$104,8,FALSE),0)</f>
        <v>0</v>
      </c>
      <c r="BU303" s="151">
        <f ca="1">+IF($C303=[1]Résultats!$C$3,VLOOKUP(BU$5,Sheet1!$B$15:$AG$104,8,FALSE),0)</f>
        <v>0</v>
      </c>
      <c r="BV303" s="151">
        <f ca="1">+IF($C303=[1]Résultats!$C$3,VLOOKUP(BV$5,Sheet1!$B$15:$AG$104,8,FALSE),0)</f>
        <v>0</v>
      </c>
      <c r="BW303" s="151">
        <f ca="1">+IF($C303=[1]Résultats!$C$3,VLOOKUP(BW$5,Sheet1!$B$15:$AG$104,8,FALSE),0)</f>
        <v>0</v>
      </c>
      <c r="BX303" s="151">
        <f ca="1">+IF($C303=[1]Résultats!$C$3,VLOOKUP(BX$5,Sheet1!$B$15:$AG$104,8,FALSE),0)</f>
        <v>0</v>
      </c>
      <c r="BY303" s="151">
        <f ca="1">+IF($C303=[1]Résultats!$C$3,VLOOKUP(BY$5,Sheet1!$B$15:$AG$104,8,FALSE),0)</f>
        <v>0</v>
      </c>
      <c r="BZ303" s="151">
        <f ca="1">+IF($C303=[1]Résultats!$C$3,VLOOKUP(BZ$5,Sheet1!$B$15:$AG$104,8,FALSE),0)</f>
        <v>0</v>
      </c>
    </row>
    <row r="304" spans="1:78" ht="15.75" customHeight="1" x14ac:dyDescent="0.2">
      <c r="A304" s="1">
        <f t="shared" ca="1" si="14"/>
        <v>0</v>
      </c>
      <c r="B304" s="1">
        <f t="shared" ca="1" si="13"/>
        <v>0</v>
      </c>
      <c r="C304" s="136">
        <f>Hébergement!C304</f>
        <v>43399</v>
      </c>
      <c r="D304" s="150">
        <f ca="1">+IF($C304=[1]Résultats!$C$3,VLOOKUP(D$5,Sheet1!$B$15:$AG$104,8,FALSE),0)</f>
        <v>0</v>
      </c>
      <c r="E304" s="150">
        <f ca="1">+IF($C304=[1]Résultats!$C$3,VLOOKUP(E$5,Sheet1!$B$15:$AG$104,8,FALSE),0)</f>
        <v>0</v>
      </c>
      <c r="F304" s="150">
        <f ca="1">+IF($C304=[1]Résultats!$C$3,VLOOKUP(F$5,Sheet1!$B$15:$AG$104,8,FALSE),0)</f>
        <v>0</v>
      </c>
      <c r="G304" s="150">
        <f ca="1">+IF($C304=[1]Résultats!$C$3,VLOOKUP(G$5,Sheet1!$B$15:$AG$104,8,FALSE),0)</f>
        <v>0</v>
      </c>
      <c r="H304" s="150">
        <f ca="1">+IF($C304=[1]Résultats!$C$3,VLOOKUP(H$5,Sheet1!$B$15:$AG$104,8,FALSE),0)</f>
        <v>0</v>
      </c>
      <c r="I304" s="150">
        <f ca="1">+IF($C304=[1]Résultats!$C$3,VLOOKUP(I$5,Sheet1!$B$15:$AG$104,8,FALSE),0)</f>
        <v>0</v>
      </c>
      <c r="J304" s="151">
        <f ca="1">+IF($C304=[1]Résultats!$C$3,VLOOKUP(J$5,Sheet1!$B$15:$AG$104,8,FALSE),0)</f>
        <v>0</v>
      </c>
      <c r="K304" s="151">
        <f ca="1">+IF($C304=[1]Résultats!$C$3,VLOOKUP(K$5,Sheet1!$B$15:$AG$104,8,FALSE),0)</f>
        <v>0</v>
      </c>
      <c r="L304" s="213">
        <f ca="1">+IF($C304=[1]Résultats!$C$3,VLOOKUP(L$5,Sheet1!$B$15:$AG$104,8,FALSE),0)</f>
        <v>0</v>
      </c>
      <c r="M304" s="165">
        <f ca="1">+IF($C304=[1]Résultats!$C$3,VLOOKUP(M$5,Sheet1!$B$15:$AG$104,8,FALSE),0)</f>
        <v>0</v>
      </c>
      <c r="N304" s="165">
        <f ca="1">+IF($C304=[1]Résultats!$C$3,VLOOKUP(N$5,Sheet1!$B$15:$AG$104,8,FALSE),0)</f>
        <v>0</v>
      </c>
      <c r="O304" s="151">
        <f ca="1">+IF($C304=[1]Résultats!$C$3,VLOOKUP(O$5,Sheet1!$B$15:$AG$104,8,FALSE),0)</f>
        <v>0</v>
      </c>
      <c r="P304" s="151">
        <f ca="1">+IF($C304=[1]Résultats!$C$3,VLOOKUP(P$5,Sheet1!$B$15:$AG$104,8,FALSE),0)</f>
        <v>0</v>
      </c>
      <c r="Q304" s="213">
        <f ca="1">+IF($C304=[1]Résultats!$C$3,VLOOKUP(Q$5,Sheet1!$B$15:$AG$104,8,FALSE),0)</f>
        <v>0</v>
      </c>
      <c r="R304" s="151">
        <f ca="1">+IF($C304=[1]Résultats!$C$3,VLOOKUP(R$5,Sheet1!$B$15:$AG$104,8,FALSE),0)</f>
        <v>0</v>
      </c>
      <c r="S304" s="165">
        <f ca="1">+IF($C304=[1]Résultats!$C$3,VLOOKUP(S$5,Sheet1!$B$15:$AG$104,8,FALSE),0)</f>
        <v>0</v>
      </c>
      <c r="T304" s="165">
        <f ca="1">+IF($C304=[1]Résultats!$C$3,VLOOKUP(T$5,Sheet1!$B$15:$AG$104,8,FALSE),0)</f>
        <v>0</v>
      </c>
      <c r="U304" s="151">
        <f ca="1">+IF($C304=[1]Résultats!$C$3,VLOOKUP(U$5,Sheet1!$B$15:$AG$104,8,FALSE),0)</f>
        <v>0</v>
      </c>
      <c r="V304" s="151">
        <f ca="1">+IF($C304=[1]Résultats!$C$3,VLOOKUP(V$5,Sheet1!$B$15:$AG$104,8,FALSE),0)</f>
        <v>0</v>
      </c>
      <c r="W304" s="213">
        <f ca="1">+IF($C304=[1]Résultats!$C$3,VLOOKUP(W$5,Sheet1!$B$15:$AG$104,8,FALSE),0)</f>
        <v>0</v>
      </c>
      <c r="X304" s="165">
        <f ca="1">+IF($C304=[1]Résultats!$C$3,VLOOKUP(X$5,Sheet1!$B$15:$AG$104,8,FALSE),0)</f>
        <v>0</v>
      </c>
      <c r="Y304" s="165">
        <f ca="1">+IF($C304=[1]Résultats!$C$3,VLOOKUP(Y$5,Sheet1!$B$15:$AG$104,8,FALSE),0)</f>
        <v>0</v>
      </c>
      <c r="Z304" s="151">
        <f ca="1">+IF($C304=[1]Résultats!$C$3,VLOOKUP(Z$5,Sheet1!$B$15:$AG$104,8,FALSE),0)</f>
        <v>0</v>
      </c>
      <c r="AA304" s="151">
        <f ca="1">+IF($C304=[1]Résultats!$C$3,VLOOKUP(AA$5,Sheet1!$B$15:$AG$104,8,FALSE),0)</f>
        <v>0</v>
      </c>
      <c r="AB304" s="213">
        <f ca="1">+IF($C304=[1]Résultats!$C$3,VLOOKUP(AB$5,Sheet1!$B$15:$AG$104,8,FALSE),0)</f>
        <v>0</v>
      </c>
      <c r="AC304" s="165">
        <f ca="1">+IF($C304=[1]Résultats!$C$3,VLOOKUP(AC$5,Sheet1!$B$15:$AG$104,8,FALSE),0)</f>
        <v>0</v>
      </c>
      <c r="AD304" s="165">
        <f ca="1">+IF($C304=[1]Résultats!$C$3,VLOOKUP(AD$5,Sheet1!$B$15:$AG$104,8,FALSE),0)</f>
        <v>0</v>
      </c>
      <c r="AE304" s="213">
        <f ca="1">+IF($C304=[1]Résultats!$C$3,VLOOKUP(AE$5,Sheet1!$B$15:$AG$104,8,FALSE),0)</f>
        <v>0</v>
      </c>
      <c r="AF304" s="165">
        <f ca="1">+IF($C304=[1]Résultats!$C$3,VLOOKUP(AF$5,Sheet1!$B$15:$AG$104,8,FALSE),0)</f>
        <v>0</v>
      </c>
      <c r="AG304" s="165">
        <f ca="1">+IF($C304=[1]Résultats!$C$3,VLOOKUP(AG$5,Sheet1!$B$15:$AG$104,8,FALSE),0)</f>
        <v>0</v>
      </c>
      <c r="AH304" s="151">
        <f ca="1">+IF($C304=[1]Résultats!$C$3,VLOOKUP(AH$5,Sheet1!$B$15:$AG$104,8,FALSE),0)</f>
        <v>0</v>
      </c>
      <c r="AI304" s="151">
        <f ca="1">+IF($C304=[1]Résultats!$C$3,VLOOKUP(AI$5,Sheet1!$B$15:$AG$104,8,FALSE),0)</f>
        <v>0</v>
      </c>
      <c r="AJ304" s="213">
        <f ca="1">+IF($C304=[1]Résultats!$C$3,VLOOKUP(AJ$5,Sheet1!$B$15:$AG$104,8,FALSE),0)</f>
        <v>0</v>
      </c>
      <c r="AK304" s="165">
        <f ca="1">+IF($C304=[1]Résultats!$C$3,VLOOKUP(AK$5,Sheet1!$B$15:$AG$104,8,FALSE),0)</f>
        <v>0</v>
      </c>
      <c r="AL304" s="165">
        <f ca="1">+IF($C304=[1]Résultats!$C$3,VLOOKUP(AL$5,Sheet1!$B$15:$AG$104,8,FALSE),0)</f>
        <v>0</v>
      </c>
      <c r="AM304" s="213">
        <f ca="1">+IF($C304=[1]Résultats!$C$3,VLOOKUP(AM$5,Sheet1!$B$15:$AG$104,8,FALSE),0)</f>
        <v>0</v>
      </c>
      <c r="AN304" s="165">
        <f ca="1">+IF($C304=[1]Résultats!$C$3,VLOOKUP(AN$5,Sheet1!$B$15:$AG$104,8,FALSE),0)</f>
        <v>0</v>
      </c>
      <c r="AO304" s="165">
        <f ca="1">+IF($C304=[1]Résultats!$C$3,VLOOKUP(AO$5,Sheet1!$B$15:$AG$104,8,FALSE),0)</f>
        <v>0</v>
      </c>
      <c r="AP304" s="213">
        <f ca="1">+IF($C304=[1]Résultats!$C$3,VLOOKUP(AP$5,Sheet1!$B$15:$AG$104,8,FALSE),0)</f>
        <v>0</v>
      </c>
      <c r="AQ304" s="165">
        <f ca="1">+IF($C304=[1]Résultats!$C$3,VLOOKUP(AQ$5,Sheet1!$B$15:$AG$104,8,FALSE),0)</f>
        <v>0</v>
      </c>
      <c r="AR304" s="165">
        <f ca="1">+IF($C304=[1]Résultats!$C$3,VLOOKUP(AR$5,Sheet1!$B$15:$AG$104,8,FALSE),0)</f>
        <v>0</v>
      </c>
      <c r="AS304" s="151">
        <f ca="1">+IF($C304=[1]Résultats!$C$3,VLOOKUP(AS$5,Sheet1!$B$15:$AG$104,8,FALSE),0)</f>
        <v>0</v>
      </c>
      <c r="AT304" s="151">
        <f ca="1">+IF($C304=[1]Résultats!$C$3,VLOOKUP(AT$5,Sheet1!$B$15:$AG$104,8,FALSE),0)</f>
        <v>0</v>
      </c>
      <c r="AU304" s="213">
        <f ca="1">+IF($C304=[1]Résultats!$C$3,VLOOKUP(AU$5,Sheet1!$B$15:$AG$104,8,FALSE),0)</f>
        <v>0</v>
      </c>
      <c r="AV304" s="151">
        <f ca="1">+IF($C304=[1]Résultats!$C$3,VLOOKUP(AV$5,Sheet1!$B$15:$AG$104,8,FALSE),0)</f>
        <v>0</v>
      </c>
      <c r="AW304" s="151">
        <f ca="1">+IF($C304=[1]Résultats!$C$3,VLOOKUP(AW$5,Sheet1!$B$15:$AG$104,8,FALSE),0)</f>
        <v>0</v>
      </c>
      <c r="AX304" s="151">
        <f ca="1">+IF($C304=[1]Résultats!$C$3,VLOOKUP(AX$5,Sheet1!$B$15:$AG$104,8,FALSE),0)</f>
        <v>0</v>
      </c>
      <c r="AY304" s="151">
        <f ca="1">+IF($C304=[1]Résultats!$C$3,VLOOKUP(AY$5,Sheet1!$B$15:$AG$104,8,FALSE),0)</f>
        <v>0</v>
      </c>
      <c r="AZ304" s="213">
        <f ca="1">+IF($C304=[1]Résultats!$C$3,VLOOKUP(AZ$5,Sheet1!$B$15:$AG$104,8,FALSE),0)</f>
        <v>0</v>
      </c>
      <c r="BA304" s="165">
        <f ca="1">+IF($C304=[1]Résultats!$C$3,VLOOKUP(BA$5,Sheet1!$B$15:$AG$104,8,FALSE),0)</f>
        <v>0</v>
      </c>
      <c r="BB304" s="165">
        <f ca="1">+IF($C304=[1]Résultats!$C$3,VLOOKUP(BB$5,Sheet1!$B$15:$AG$104,8,FALSE),0)</f>
        <v>0</v>
      </c>
      <c r="BC304" s="151">
        <f ca="1">+IF($C304=[1]Résultats!$C$3,VLOOKUP(BC$5,Sheet1!$B$15:$AG$104,8,FALSE),0)</f>
        <v>0</v>
      </c>
      <c r="BD304" s="151">
        <f ca="1">+IF($C304=[1]Résultats!$C$3,VLOOKUP(BD$5,Sheet1!$B$15:$AG$104,8,FALSE),0)</f>
        <v>0</v>
      </c>
      <c r="BE304" s="151">
        <f ca="1">+IF($C304=[1]Résultats!$C$3,VLOOKUP(BE$5,Sheet1!$B$15:$AG$104,8,FALSE),0)</f>
        <v>0</v>
      </c>
      <c r="BF304" s="151">
        <f ca="1">+IF($C304=[1]Résultats!$C$3,VLOOKUP(BF$5,Sheet1!$B$15:$AG$104,8,FALSE),0)</f>
        <v>0</v>
      </c>
      <c r="BG304" s="151">
        <f ca="1">+IF($C304=[1]Résultats!$C$3,VLOOKUP(BG$5,Sheet1!$B$15:$AG$104,8,FALSE),0)</f>
        <v>0</v>
      </c>
      <c r="BH304" s="151">
        <f ca="1">+IF($C304=[1]Résultats!$C$3,VLOOKUP(BH$5,Sheet1!$B$15:$AG$104,8,FALSE),0)</f>
        <v>0</v>
      </c>
      <c r="BI304" s="151">
        <f ca="1">+IF($C304=[1]Résultats!$C$3,VLOOKUP(BI$5,Sheet1!$B$15:$AG$104,8,FALSE),0)</f>
        <v>0</v>
      </c>
      <c r="BJ304" s="151">
        <f ca="1">+IF($C304=[1]Résultats!$C$3,VLOOKUP(BJ$5,Sheet1!$B$15:$AG$104,8,FALSE),0)</f>
        <v>0</v>
      </c>
      <c r="BK304" s="151">
        <f ca="1">+IF($C304=[1]Résultats!$C$3,VLOOKUP(BK$5,Sheet1!$B$15:$AG$104,8,FALSE),0)</f>
        <v>0</v>
      </c>
      <c r="BL304" s="151">
        <f ca="1">+IF($C304=[1]Résultats!$C$3,VLOOKUP(BL$5,Sheet1!$B$15:$AG$104,8,FALSE),0)</f>
        <v>0</v>
      </c>
      <c r="BM304" s="151">
        <f ca="1">+IF($C304=[1]Résultats!$C$3,VLOOKUP(BM$5,Sheet1!$B$15:$AG$104,8,FALSE),0)</f>
        <v>0</v>
      </c>
      <c r="BN304" s="151">
        <f ca="1">+IF($C304=[1]Résultats!$C$3,VLOOKUP(BN$5,Sheet1!$B$15:$AG$104,8,FALSE),0)</f>
        <v>0</v>
      </c>
      <c r="BO304" s="151">
        <f ca="1">+IF($C304=[1]Résultats!$C$3,VLOOKUP(BO$5,Sheet1!$B$15:$AG$104,8,FALSE),0)</f>
        <v>0</v>
      </c>
      <c r="BP304" s="151">
        <f ca="1">+IF($C304=[1]Résultats!$C$3,VLOOKUP(BP$5,Sheet1!$B$15:$AG$104,8,FALSE),0)</f>
        <v>0</v>
      </c>
      <c r="BQ304" s="151">
        <f ca="1">+IF($C304=[1]Résultats!$C$3,VLOOKUP(BQ$5,Sheet1!$B$15:$AG$104,8,FALSE),0)</f>
        <v>0</v>
      </c>
      <c r="BR304" s="151">
        <f ca="1">+IF($C304=[1]Résultats!$C$3,VLOOKUP(BR$5,Sheet1!$B$15:$AG$104,8,FALSE),0)</f>
        <v>0</v>
      </c>
      <c r="BS304" s="151">
        <f ca="1">+IF($C304=[1]Résultats!$C$3,VLOOKUP(BS$5,Sheet1!$B$15:$AG$104,8,FALSE),0)</f>
        <v>0</v>
      </c>
      <c r="BT304" s="151">
        <f ca="1">+IF($C304=[1]Résultats!$C$3,VLOOKUP(BT$5,Sheet1!$B$15:$AG$104,8,FALSE),0)</f>
        <v>0</v>
      </c>
      <c r="BU304" s="151">
        <f ca="1">+IF($C304=[1]Résultats!$C$3,VLOOKUP(BU$5,Sheet1!$B$15:$AG$104,8,FALSE),0)</f>
        <v>0</v>
      </c>
      <c r="BV304" s="151">
        <f ca="1">+IF($C304=[1]Résultats!$C$3,VLOOKUP(BV$5,Sheet1!$B$15:$AG$104,8,FALSE),0)</f>
        <v>0</v>
      </c>
      <c r="BW304" s="151">
        <f ca="1">+IF($C304=[1]Résultats!$C$3,VLOOKUP(BW$5,Sheet1!$B$15:$AG$104,8,FALSE),0)</f>
        <v>0</v>
      </c>
      <c r="BX304" s="151">
        <f ca="1">+IF($C304=[1]Résultats!$C$3,VLOOKUP(BX$5,Sheet1!$B$15:$AG$104,8,FALSE),0)</f>
        <v>0</v>
      </c>
      <c r="BY304" s="151">
        <f ca="1">+IF($C304=[1]Résultats!$C$3,VLOOKUP(BY$5,Sheet1!$B$15:$AG$104,8,FALSE),0)</f>
        <v>0</v>
      </c>
      <c r="BZ304" s="151">
        <f ca="1">+IF($C304=[1]Résultats!$C$3,VLOOKUP(BZ$5,Sheet1!$B$15:$AG$104,8,FALSE),0)</f>
        <v>0</v>
      </c>
    </row>
    <row r="305" spans="1:78" ht="15.75" customHeight="1" x14ac:dyDescent="0.2">
      <c r="A305" s="1">
        <f t="shared" ca="1" si="14"/>
        <v>0</v>
      </c>
      <c r="B305" s="1">
        <f t="shared" ca="1" si="13"/>
        <v>0</v>
      </c>
      <c r="C305" s="136">
        <f>Hébergement!C305</f>
        <v>43400</v>
      </c>
      <c r="D305" s="150">
        <f ca="1">+IF($C305=[1]Résultats!$C$3,VLOOKUP(D$5,Sheet1!$B$15:$AG$104,8,FALSE),0)</f>
        <v>0</v>
      </c>
      <c r="E305" s="150">
        <f ca="1">+IF($C305=[1]Résultats!$C$3,VLOOKUP(E$5,Sheet1!$B$15:$AG$104,8,FALSE),0)</f>
        <v>0</v>
      </c>
      <c r="F305" s="150">
        <f ca="1">+IF($C305=[1]Résultats!$C$3,VLOOKUP(F$5,Sheet1!$B$15:$AG$104,8,FALSE),0)</f>
        <v>0</v>
      </c>
      <c r="G305" s="150">
        <f ca="1">+IF($C305=[1]Résultats!$C$3,VLOOKUP(G$5,Sheet1!$B$15:$AG$104,8,FALSE),0)</f>
        <v>0</v>
      </c>
      <c r="H305" s="150">
        <f ca="1">+IF($C305=[1]Résultats!$C$3,VLOOKUP(H$5,Sheet1!$B$15:$AG$104,8,FALSE),0)</f>
        <v>0</v>
      </c>
      <c r="I305" s="150">
        <f ca="1">+IF($C305=[1]Résultats!$C$3,VLOOKUP(I$5,Sheet1!$B$15:$AG$104,8,FALSE),0)</f>
        <v>0</v>
      </c>
      <c r="J305" s="151">
        <f ca="1">+IF($C305=[1]Résultats!$C$3,VLOOKUP(J$5,Sheet1!$B$15:$AG$104,8,FALSE),0)</f>
        <v>0</v>
      </c>
      <c r="K305" s="151">
        <f ca="1">+IF($C305=[1]Résultats!$C$3,VLOOKUP(K$5,Sheet1!$B$15:$AG$104,8,FALSE),0)</f>
        <v>0</v>
      </c>
      <c r="L305" s="213">
        <f ca="1">+IF($C305=[1]Résultats!$C$3,VLOOKUP(L$5,Sheet1!$B$15:$AG$104,8,FALSE),0)</f>
        <v>0</v>
      </c>
      <c r="M305" s="165">
        <f ca="1">+IF($C305=[1]Résultats!$C$3,VLOOKUP(M$5,Sheet1!$B$15:$AG$104,8,FALSE),0)</f>
        <v>0</v>
      </c>
      <c r="N305" s="165">
        <f ca="1">+IF($C305=[1]Résultats!$C$3,VLOOKUP(N$5,Sheet1!$B$15:$AG$104,8,FALSE),0)</f>
        <v>0</v>
      </c>
      <c r="O305" s="151">
        <f ca="1">+IF($C305=[1]Résultats!$C$3,VLOOKUP(O$5,Sheet1!$B$15:$AG$104,8,FALSE),0)</f>
        <v>0</v>
      </c>
      <c r="P305" s="151">
        <f ca="1">+IF($C305=[1]Résultats!$C$3,VLOOKUP(P$5,Sheet1!$B$15:$AG$104,8,FALSE),0)</f>
        <v>0</v>
      </c>
      <c r="Q305" s="213">
        <f ca="1">+IF($C305=[1]Résultats!$C$3,VLOOKUP(Q$5,Sheet1!$B$15:$AG$104,8,FALSE),0)</f>
        <v>0</v>
      </c>
      <c r="R305" s="151">
        <f ca="1">+IF($C305=[1]Résultats!$C$3,VLOOKUP(R$5,Sheet1!$B$15:$AG$104,8,FALSE),0)</f>
        <v>0</v>
      </c>
      <c r="S305" s="165">
        <f ca="1">+IF($C305=[1]Résultats!$C$3,VLOOKUP(S$5,Sheet1!$B$15:$AG$104,8,FALSE),0)</f>
        <v>0</v>
      </c>
      <c r="T305" s="165">
        <f ca="1">+IF($C305=[1]Résultats!$C$3,VLOOKUP(T$5,Sheet1!$B$15:$AG$104,8,FALSE),0)</f>
        <v>0</v>
      </c>
      <c r="U305" s="151">
        <f ca="1">+IF($C305=[1]Résultats!$C$3,VLOOKUP(U$5,Sheet1!$B$15:$AG$104,8,FALSE),0)</f>
        <v>0</v>
      </c>
      <c r="V305" s="151">
        <f ca="1">+IF($C305=[1]Résultats!$C$3,VLOOKUP(V$5,Sheet1!$B$15:$AG$104,8,FALSE),0)</f>
        <v>0</v>
      </c>
      <c r="W305" s="213">
        <f ca="1">+IF($C305=[1]Résultats!$C$3,VLOOKUP(W$5,Sheet1!$B$15:$AG$104,8,FALSE),0)</f>
        <v>0</v>
      </c>
      <c r="X305" s="165">
        <f ca="1">+IF($C305=[1]Résultats!$C$3,VLOOKUP(X$5,Sheet1!$B$15:$AG$104,8,FALSE),0)</f>
        <v>0</v>
      </c>
      <c r="Y305" s="165">
        <f ca="1">+IF($C305=[1]Résultats!$C$3,VLOOKUP(Y$5,Sheet1!$B$15:$AG$104,8,FALSE),0)</f>
        <v>0</v>
      </c>
      <c r="Z305" s="151">
        <f ca="1">+IF($C305=[1]Résultats!$C$3,VLOOKUP(Z$5,Sheet1!$B$15:$AG$104,8,FALSE),0)</f>
        <v>0</v>
      </c>
      <c r="AA305" s="151">
        <f ca="1">+IF($C305=[1]Résultats!$C$3,VLOOKUP(AA$5,Sheet1!$B$15:$AG$104,8,FALSE),0)</f>
        <v>0</v>
      </c>
      <c r="AB305" s="213">
        <f ca="1">+IF($C305=[1]Résultats!$C$3,VLOOKUP(AB$5,Sheet1!$B$15:$AG$104,8,FALSE),0)</f>
        <v>0</v>
      </c>
      <c r="AC305" s="165">
        <f ca="1">+IF($C305=[1]Résultats!$C$3,VLOOKUP(AC$5,Sheet1!$B$15:$AG$104,8,FALSE),0)</f>
        <v>0</v>
      </c>
      <c r="AD305" s="165">
        <f ca="1">+IF($C305=[1]Résultats!$C$3,VLOOKUP(AD$5,Sheet1!$B$15:$AG$104,8,FALSE),0)</f>
        <v>0</v>
      </c>
      <c r="AE305" s="213">
        <f ca="1">+IF($C305=[1]Résultats!$C$3,VLOOKUP(AE$5,Sheet1!$B$15:$AG$104,8,FALSE),0)</f>
        <v>0</v>
      </c>
      <c r="AF305" s="165">
        <f ca="1">+IF($C305=[1]Résultats!$C$3,VLOOKUP(AF$5,Sheet1!$B$15:$AG$104,8,FALSE),0)</f>
        <v>0</v>
      </c>
      <c r="AG305" s="165">
        <f ca="1">+IF($C305=[1]Résultats!$C$3,VLOOKUP(AG$5,Sheet1!$B$15:$AG$104,8,FALSE),0)</f>
        <v>0</v>
      </c>
      <c r="AH305" s="151">
        <f ca="1">+IF($C305=[1]Résultats!$C$3,VLOOKUP(AH$5,Sheet1!$B$15:$AG$104,8,FALSE),0)</f>
        <v>0</v>
      </c>
      <c r="AI305" s="151">
        <f ca="1">+IF($C305=[1]Résultats!$C$3,VLOOKUP(AI$5,Sheet1!$B$15:$AG$104,8,FALSE),0)</f>
        <v>0</v>
      </c>
      <c r="AJ305" s="213">
        <f ca="1">+IF($C305=[1]Résultats!$C$3,VLOOKUP(AJ$5,Sheet1!$B$15:$AG$104,8,FALSE),0)</f>
        <v>0</v>
      </c>
      <c r="AK305" s="165">
        <f ca="1">+IF($C305=[1]Résultats!$C$3,VLOOKUP(AK$5,Sheet1!$B$15:$AG$104,8,FALSE),0)</f>
        <v>0</v>
      </c>
      <c r="AL305" s="165">
        <f ca="1">+IF($C305=[1]Résultats!$C$3,VLOOKUP(AL$5,Sheet1!$B$15:$AG$104,8,FALSE),0)</f>
        <v>0</v>
      </c>
      <c r="AM305" s="213">
        <f ca="1">+IF($C305=[1]Résultats!$C$3,VLOOKUP(AM$5,Sheet1!$B$15:$AG$104,8,FALSE),0)</f>
        <v>0</v>
      </c>
      <c r="AN305" s="165">
        <f ca="1">+IF($C305=[1]Résultats!$C$3,VLOOKUP(AN$5,Sheet1!$B$15:$AG$104,8,FALSE),0)</f>
        <v>0</v>
      </c>
      <c r="AO305" s="165">
        <f ca="1">+IF($C305=[1]Résultats!$C$3,VLOOKUP(AO$5,Sheet1!$B$15:$AG$104,8,FALSE),0)</f>
        <v>0</v>
      </c>
      <c r="AP305" s="213">
        <f ca="1">+IF($C305=[1]Résultats!$C$3,VLOOKUP(AP$5,Sheet1!$B$15:$AG$104,8,FALSE),0)</f>
        <v>0</v>
      </c>
      <c r="AQ305" s="165">
        <f ca="1">+IF($C305=[1]Résultats!$C$3,VLOOKUP(AQ$5,Sheet1!$B$15:$AG$104,8,FALSE),0)</f>
        <v>0</v>
      </c>
      <c r="AR305" s="165">
        <f ca="1">+IF($C305=[1]Résultats!$C$3,VLOOKUP(AR$5,Sheet1!$B$15:$AG$104,8,FALSE),0)</f>
        <v>0</v>
      </c>
      <c r="AS305" s="151">
        <f ca="1">+IF($C305=[1]Résultats!$C$3,VLOOKUP(AS$5,Sheet1!$B$15:$AG$104,8,FALSE),0)</f>
        <v>0</v>
      </c>
      <c r="AT305" s="151">
        <f ca="1">+IF($C305=[1]Résultats!$C$3,VLOOKUP(AT$5,Sheet1!$B$15:$AG$104,8,FALSE),0)</f>
        <v>0</v>
      </c>
      <c r="AU305" s="213">
        <f ca="1">+IF($C305=[1]Résultats!$C$3,VLOOKUP(AU$5,Sheet1!$B$15:$AG$104,8,FALSE),0)</f>
        <v>0</v>
      </c>
      <c r="AV305" s="151">
        <f ca="1">+IF($C305=[1]Résultats!$C$3,VLOOKUP(AV$5,Sheet1!$B$15:$AG$104,8,FALSE),0)</f>
        <v>0</v>
      </c>
      <c r="AW305" s="151">
        <f ca="1">+IF($C305=[1]Résultats!$C$3,VLOOKUP(AW$5,Sheet1!$B$15:$AG$104,8,FALSE),0)</f>
        <v>0</v>
      </c>
      <c r="AX305" s="151">
        <f ca="1">+IF($C305=[1]Résultats!$C$3,VLOOKUP(AX$5,Sheet1!$B$15:$AG$104,8,FALSE),0)</f>
        <v>0</v>
      </c>
      <c r="AY305" s="151">
        <f ca="1">+IF($C305=[1]Résultats!$C$3,VLOOKUP(AY$5,Sheet1!$B$15:$AG$104,8,FALSE),0)</f>
        <v>0</v>
      </c>
      <c r="AZ305" s="213">
        <f ca="1">+IF($C305=[1]Résultats!$C$3,VLOOKUP(AZ$5,Sheet1!$B$15:$AG$104,8,FALSE),0)</f>
        <v>0</v>
      </c>
      <c r="BA305" s="165">
        <f ca="1">+IF($C305=[1]Résultats!$C$3,VLOOKUP(BA$5,Sheet1!$B$15:$AG$104,8,FALSE),0)</f>
        <v>0</v>
      </c>
      <c r="BB305" s="165">
        <f ca="1">+IF($C305=[1]Résultats!$C$3,VLOOKUP(BB$5,Sheet1!$B$15:$AG$104,8,FALSE),0)</f>
        <v>0</v>
      </c>
      <c r="BC305" s="151">
        <f ca="1">+IF($C305=[1]Résultats!$C$3,VLOOKUP(BC$5,Sheet1!$B$15:$AG$104,8,FALSE),0)</f>
        <v>0</v>
      </c>
      <c r="BD305" s="151">
        <f ca="1">+IF($C305=[1]Résultats!$C$3,VLOOKUP(BD$5,Sheet1!$B$15:$AG$104,8,FALSE),0)</f>
        <v>0</v>
      </c>
      <c r="BE305" s="151">
        <f ca="1">+IF($C305=[1]Résultats!$C$3,VLOOKUP(BE$5,Sheet1!$B$15:$AG$104,8,FALSE),0)</f>
        <v>0</v>
      </c>
      <c r="BF305" s="151">
        <f ca="1">+IF($C305=[1]Résultats!$C$3,VLOOKUP(BF$5,Sheet1!$B$15:$AG$104,8,FALSE),0)</f>
        <v>0</v>
      </c>
      <c r="BG305" s="151">
        <f ca="1">+IF($C305=[1]Résultats!$C$3,VLOOKUP(BG$5,Sheet1!$B$15:$AG$104,8,FALSE),0)</f>
        <v>0</v>
      </c>
      <c r="BH305" s="151">
        <f ca="1">+IF($C305=[1]Résultats!$C$3,VLOOKUP(BH$5,Sheet1!$B$15:$AG$104,8,FALSE),0)</f>
        <v>0</v>
      </c>
      <c r="BI305" s="151">
        <f ca="1">+IF($C305=[1]Résultats!$C$3,VLOOKUP(BI$5,Sheet1!$B$15:$AG$104,8,FALSE),0)</f>
        <v>0</v>
      </c>
      <c r="BJ305" s="151">
        <f ca="1">+IF($C305=[1]Résultats!$C$3,VLOOKUP(BJ$5,Sheet1!$B$15:$AG$104,8,FALSE),0)</f>
        <v>0</v>
      </c>
      <c r="BK305" s="151">
        <f ca="1">+IF($C305=[1]Résultats!$C$3,VLOOKUP(BK$5,Sheet1!$B$15:$AG$104,8,FALSE),0)</f>
        <v>0</v>
      </c>
      <c r="BL305" s="151">
        <f ca="1">+IF($C305=[1]Résultats!$C$3,VLOOKUP(BL$5,Sheet1!$B$15:$AG$104,8,FALSE),0)</f>
        <v>0</v>
      </c>
      <c r="BM305" s="151">
        <f ca="1">+IF($C305=[1]Résultats!$C$3,VLOOKUP(BM$5,Sheet1!$B$15:$AG$104,8,FALSE),0)</f>
        <v>0</v>
      </c>
      <c r="BN305" s="151">
        <f ca="1">+IF($C305=[1]Résultats!$C$3,VLOOKUP(BN$5,Sheet1!$B$15:$AG$104,8,FALSE),0)</f>
        <v>0</v>
      </c>
      <c r="BO305" s="151">
        <f ca="1">+IF($C305=[1]Résultats!$C$3,VLOOKUP(BO$5,Sheet1!$B$15:$AG$104,8,FALSE),0)</f>
        <v>0</v>
      </c>
      <c r="BP305" s="151">
        <f ca="1">+IF($C305=[1]Résultats!$C$3,VLOOKUP(BP$5,Sheet1!$B$15:$AG$104,8,FALSE),0)</f>
        <v>0</v>
      </c>
      <c r="BQ305" s="151">
        <f ca="1">+IF($C305=[1]Résultats!$C$3,VLOOKUP(BQ$5,Sheet1!$B$15:$AG$104,8,FALSE),0)</f>
        <v>0</v>
      </c>
      <c r="BR305" s="151">
        <f ca="1">+IF($C305=[1]Résultats!$C$3,VLOOKUP(BR$5,Sheet1!$B$15:$AG$104,8,FALSE),0)</f>
        <v>0</v>
      </c>
      <c r="BS305" s="151">
        <f ca="1">+IF($C305=[1]Résultats!$C$3,VLOOKUP(BS$5,Sheet1!$B$15:$AG$104,8,FALSE),0)</f>
        <v>0</v>
      </c>
      <c r="BT305" s="151">
        <f ca="1">+IF($C305=[1]Résultats!$C$3,VLOOKUP(BT$5,Sheet1!$B$15:$AG$104,8,FALSE),0)</f>
        <v>0</v>
      </c>
      <c r="BU305" s="151">
        <f ca="1">+IF($C305=[1]Résultats!$C$3,VLOOKUP(BU$5,Sheet1!$B$15:$AG$104,8,FALSE),0)</f>
        <v>0</v>
      </c>
      <c r="BV305" s="151">
        <f ca="1">+IF($C305=[1]Résultats!$C$3,VLOOKUP(BV$5,Sheet1!$B$15:$AG$104,8,FALSE),0)</f>
        <v>0</v>
      </c>
      <c r="BW305" s="151">
        <f ca="1">+IF($C305=[1]Résultats!$C$3,VLOOKUP(BW$5,Sheet1!$B$15:$AG$104,8,FALSE),0)</f>
        <v>0</v>
      </c>
      <c r="BX305" s="151">
        <f ca="1">+IF($C305=[1]Résultats!$C$3,VLOOKUP(BX$5,Sheet1!$B$15:$AG$104,8,FALSE),0)</f>
        <v>0</v>
      </c>
      <c r="BY305" s="151">
        <f ca="1">+IF($C305=[1]Résultats!$C$3,VLOOKUP(BY$5,Sheet1!$B$15:$AG$104,8,FALSE),0)</f>
        <v>0</v>
      </c>
      <c r="BZ305" s="151">
        <f ca="1">+IF($C305=[1]Résultats!$C$3,VLOOKUP(BZ$5,Sheet1!$B$15:$AG$104,8,FALSE),0)</f>
        <v>0</v>
      </c>
    </row>
    <row r="306" spans="1:78" ht="15.75" customHeight="1" x14ac:dyDescent="0.2">
      <c r="A306" s="1">
        <f t="shared" ca="1" si="14"/>
        <v>0</v>
      </c>
      <c r="B306" s="1">
        <f t="shared" ca="1" si="13"/>
        <v>0</v>
      </c>
      <c r="C306" s="136">
        <f>Hébergement!C306</f>
        <v>43401</v>
      </c>
      <c r="D306" s="150">
        <f ca="1">+IF($C306=[1]Résultats!$C$3,VLOOKUP(D$5,Sheet1!$B$15:$AG$104,8,FALSE),0)</f>
        <v>0</v>
      </c>
      <c r="E306" s="150">
        <f ca="1">+IF($C306=[1]Résultats!$C$3,VLOOKUP(E$5,Sheet1!$B$15:$AG$104,8,FALSE),0)</f>
        <v>0</v>
      </c>
      <c r="F306" s="150">
        <f ca="1">+IF($C306=[1]Résultats!$C$3,VLOOKUP(F$5,Sheet1!$B$15:$AG$104,8,FALSE),0)</f>
        <v>0</v>
      </c>
      <c r="G306" s="150">
        <f ca="1">+IF($C306=[1]Résultats!$C$3,VLOOKUP(G$5,Sheet1!$B$15:$AG$104,8,FALSE),0)</f>
        <v>0</v>
      </c>
      <c r="H306" s="150">
        <f ca="1">+IF($C306=[1]Résultats!$C$3,VLOOKUP(H$5,Sheet1!$B$15:$AG$104,8,FALSE),0)</f>
        <v>0</v>
      </c>
      <c r="I306" s="150">
        <f ca="1">+IF($C306=[1]Résultats!$C$3,VLOOKUP(I$5,Sheet1!$B$15:$AG$104,8,FALSE),0)</f>
        <v>0</v>
      </c>
      <c r="J306" s="151">
        <f ca="1">+IF($C306=[1]Résultats!$C$3,VLOOKUP(J$5,Sheet1!$B$15:$AG$104,8,FALSE),0)</f>
        <v>0</v>
      </c>
      <c r="K306" s="151">
        <f ca="1">+IF($C306=[1]Résultats!$C$3,VLOOKUP(K$5,Sheet1!$B$15:$AG$104,8,FALSE),0)</f>
        <v>0</v>
      </c>
      <c r="L306" s="213">
        <f ca="1">+IF($C306=[1]Résultats!$C$3,VLOOKUP(L$5,Sheet1!$B$15:$AG$104,8,FALSE),0)</f>
        <v>0</v>
      </c>
      <c r="M306" s="165">
        <f ca="1">+IF($C306=[1]Résultats!$C$3,VLOOKUP(M$5,Sheet1!$B$15:$AG$104,8,FALSE),0)</f>
        <v>0</v>
      </c>
      <c r="N306" s="165">
        <f ca="1">+IF($C306=[1]Résultats!$C$3,VLOOKUP(N$5,Sheet1!$B$15:$AG$104,8,FALSE),0)</f>
        <v>0</v>
      </c>
      <c r="O306" s="151">
        <f ca="1">+IF($C306=[1]Résultats!$C$3,VLOOKUP(O$5,Sheet1!$B$15:$AG$104,8,FALSE),0)</f>
        <v>0</v>
      </c>
      <c r="P306" s="151">
        <f ca="1">+IF($C306=[1]Résultats!$C$3,VLOOKUP(P$5,Sheet1!$B$15:$AG$104,8,FALSE),0)</f>
        <v>0</v>
      </c>
      <c r="Q306" s="213">
        <f ca="1">+IF($C306=[1]Résultats!$C$3,VLOOKUP(Q$5,Sheet1!$B$15:$AG$104,8,FALSE),0)</f>
        <v>0</v>
      </c>
      <c r="R306" s="151">
        <f ca="1">+IF($C306=[1]Résultats!$C$3,VLOOKUP(R$5,Sheet1!$B$15:$AG$104,8,FALSE),0)</f>
        <v>0</v>
      </c>
      <c r="S306" s="165">
        <f ca="1">+IF($C306=[1]Résultats!$C$3,VLOOKUP(S$5,Sheet1!$B$15:$AG$104,8,FALSE),0)</f>
        <v>0</v>
      </c>
      <c r="T306" s="165">
        <f ca="1">+IF($C306=[1]Résultats!$C$3,VLOOKUP(T$5,Sheet1!$B$15:$AG$104,8,FALSE),0)</f>
        <v>0</v>
      </c>
      <c r="U306" s="151">
        <f ca="1">+IF($C306=[1]Résultats!$C$3,VLOOKUP(U$5,Sheet1!$B$15:$AG$104,8,FALSE),0)</f>
        <v>0</v>
      </c>
      <c r="V306" s="151">
        <f ca="1">+IF($C306=[1]Résultats!$C$3,VLOOKUP(V$5,Sheet1!$B$15:$AG$104,8,FALSE),0)</f>
        <v>0</v>
      </c>
      <c r="W306" s="213">
        <f ca="1">+IF($C306=[1]Résultats!$C$3,VLOOKUP(W$5,Sheet1!$B$15:$AG$104,8,FALSE),0)</f>
        <v>0</v>
      </c>
      <c r="X306" s="165">
        <f ca="1">+IF($C306=[1]Résultats!$C$3,VLOOKUP(X$5,Sheet1!$B$15:$AG$104,8,FALSE),0)</f>
        <v>0</v>
      </c>
      <c r="Y306" s="165">
        <f ca="1">+IF($C306=[1]Résultats!$C$3,VLOOKUP(Y$5,Sheet1!$B$15:$AG$104,8,FALSE),0)</f>
        <v>0</v>
      </c>
      <c r="Z306" s="151">
        <f ca="1">+IF($C306=[1]Résultats!$C$3,VLOOKUP(Z$5,Sheet1!$B$15:$AG$104,8,FALSE),0)</f>
        <v>0</v>
      </c>
      <c r="AA306" s="151">
        <f ca="1">+IF($C306=[1]Résultats!$C$3,VLOOKUP(AA$5,Sheet1!$B$15:$AG$104,8,FALSE),0)</f>
        <v>0</v>
      </c>
      <c r="AB306" s="213">
        <f ca="1">+IF($C306=[1]Résultats!$C$3,VLOOKUP(AB$5,Sheet1!$B$15:$AG$104,8,FALSE),0)</f>
        <v>0</v>
      </c>
      <c r="AC306" s="165">
        <f ca="1">+IF($C306=[1]Résultats!$C$3,VLOOKUP(AC$5,Sheet1!$B$15:$AG$104,8,FALSE),0)</f>
        <v>0</v>
      </c>
      <c r="AD306" s="165">
        <f ca="1">+IF($C306=[1]Résultats!$C$3,VLOOKUP(AD$5,Sheet1!$B$15:$AG$104,8,FALSE),0)</f>
        <v>0</v>
      </c>
      <c r="AE306" s="213">
        <f ca="1">+IF($C306=[1]Résultats!$C$3,VLOOKUP(AE$5,Sheet1!$B$15:$AG$104,8,FALSE),0)</f>
        <v>0</v>
      </c>
      <c r="AF306" s="165">
        <f ca="1">+IF($C306=[1]Résultats!$C$3,VLOOKUP(AF$5,Sheet1!$B$15:$AG$104,8,FALSE),0)</f>
        <v>0</v>
      </c>
      <c r="AG306" s="165">
        <f ca="1">+IF($C306=[1]Résultats!$C$3,VLOOKUP(AG$5,Sheet1!$B$15:$AG$104,8,FALSE),0)</f>
        <v>0</v>
      </c>
      <c r="AH306" s="151">
        <f ca="1">+IF($C306=[1]Résultats!$C$3,VLOOKUP(AH$5,Sheet1!$B$15:$AG$104,8,FALSE),0)</f>
        <v>0</v>
      </c>
      <c r="AI306" s="151">
        <f ca="1">+IF($C306=[1]Résultats!$C$3,VLOOKUP(AI$5,Sheet1!$B$15:$AG$104,8,FALSE),0)</f>
        <v>0</v>
      </c>
      <c r="AJ306" s="213">
        <f ca="1">+IF($C306=[1]Résultats!$C$3,VLOOKUP(AJ$5,Sheet1!$B$15:$AG$104,8,FALSE),0)</f>
        <v>0</v>
      </c>
      <c r="AK306" s="165">
        <f ca="1">+IF($C306=[1]Résultats!$C$3,VLOOKUP(AK$5,Sheet1!$B$15:$AG$104,8,FALSE),0)</f>
        <v>0</v>
      </c>
      <c r="AL306" s="165">
        <f ca="1">+IF($C306=[1]Résultats!$C$3,VLOOKUP(AL$5,Sheet1!$B$15:$AG$104,8,FALSE),0)</f>
        <v>0</v>
      </c>
      <c r="AM306" s="213">
        <f ca="1">+IF($C306=[1]Résultats!$C$3,VLOOKUP(AM$5,Sheet1!$B$15:$AG$104,8,FALSE),0)</f>
        <v>0</v>
      </c>
      <c r="AN306" s="165">
        <f ca="1">+IF($C306=[1]Résultats!$C$3,VLOOKUP(AN$5,Sheet1!$B$15:$AG$104,8,FALSE),0)</f>
        <v>0</v>
      </c>
      <c r="AO306" s="165">
        <f ca="1">+IF($C306=[1]Résultats!$C$3,VLOOKUP(AO$5,Sheet1!$B$15:$AG$104,8,FALSE),0)</f>
        <v>0</v>
      </c>
      <c r="AP306" s="213">
        <f ca="1">+IF($C306=[1]Résultats!$C$3,VLOOKUP(AP$5,Sheet1!$B$15:$AG$104,8,FALSE),0)</f>
        <v>0</v>
      </c>
      <c r="AQ306" s="165">
        <f ca="1">+IF($C306=[1]Résultats!$C$3,VLOOKUP(AQ$5,Sheet1!$B$15:$AG$104,8,FALSE),0)</f>
        <v>0</v>
      </c>
      <c r="AR306" s="165">
        <f ca="1">+IF($C306=[1]Résultats!$C$3,VLOOKUP(AR$5,Sheet1!$B$15:$AG$104,8,FALSE),0)</f>
        <v>0</v>
      </c>
      <c r="AS306" s="151">
        <f ca="1">+IF($C306=[1]Résultats!$C$3,VLOOKUP(AS$5,Sheet1!$B$15:$AG$104,8,FALSE),0)</f>
        <v>0</v>
      </c>
      <c r="AT306" s="151">
        <f ca="1">+IF($C306=[1]Résultats!$C$3,VLOOKUP(AT$5,Sheet1!$B$15:$AG$104,8,FALSE),0)</f>
        <v>0</v>
      </c>
      <c r="AU306" s="213">
        <f ca="1">+IF($C306=[1]Résultats!$C$3,VLOOKUP(AU$5,Sheet1!$B$15:$AG$104,8,FALSE),0)</f>
        <v>0</v>
      </c>
      <c r="AV306" s="151">
        <f ca="1">+IF($C306=[1]Résultats!$C$3,VLOOKUP(AV$5,Sheet1!$B$15:$AG$104,8,FALSE),0)</f>
        <v>0</v>
      </c>
      <c r="AW306" s="151">
        <f ca="1">+IF($C306=[1]Résultats!$C$3,VLOOKUP(AW$5,Sheet1!$B$15:$AG$104,8,FALSE),0)</f>
        <v>0</v>
      </c>
      <c r="AX306" s="151">
        <f ca="1">+IF($C306=[1]Résultats!$C$3,VLOOKUP(AX$5,Sheet1!$B$15:$AG$104,8,FALSE),0)</f>
        <v>0</v>
      </c>
      <c r="AY306" s="151">
        <f ca="1">+IF($C306=[1]Résultats!$C$3,VLOOKUP(AY$5,Sheet1!$B$15:$AG$104,8,FALSE),0)</f>
        <v>0</v>
      </c>
      <c r="AZ306" s="213">
        <f ca="1">+IF($C306=[1]Résultats!$C$3,VLOOKUP(AZ$5,Sheet1!$B$15:$AG$104,8,FALSE),0)</f>
        <v>0</v>
      </c>
      <c r="BA306" s="165">
        <f ca="1">+IF($C306=[1]Résultats!$C$3,VLOOKUP(BA$5,Sheet1!$B$15:$AG$104,8,FALSE),0)</f>
        <v>0</v>
      </c>
      <c r="BB306" s="165">
        <f ca="1">+IF($C306=[1]Résultats!$C$3,VLOOKUP(BB$5,Sheet1!$B$15:$AG$104,8,FALSE),0)</f>
        <v>0</v>
      </c>
      <c r="BC306" s="151">
        <f ca="1">+IF($C306=[1]Résultats!$C$3,VLOOKUP(BC$5,Sheet1!$B$15:$AG$104,8,FALSE),0)</f>
        <v>0</v>
      </c>
      <c r="BD306" s="151">
        <f ca="1">+IF($C306=[1]Résultats!$C$3,VLOOKUP(BD$5,Sheet1!$B$15:$AG$104,8,FALSE),0)</f>
        <v>0</v>
      </c>
      <c r="BE306" s="151">
        <f ca="1">+IF($C306=[1]Résultats!$C$3,VLOOKUP(BE$5,Sheet1!$B$15:$AG$104,8,FALSE),0)</f>
        <v>0</v>
      </c>
      <c r="BF306" s="151">
        <f ca="1">+IF($C306=[1]Résultats!$C$3,VLOOKUP(BF$5,Sheet1!$B$15:$AG$104,8,FALSE),0)</f>
        <v>0</v>
      </c>
      <c r="BG306" s="151">
        <f ca="1">+IF($C306=[1]Résultats!$C$3,VLOOKUP(BG$5,Sheet1!$B$15:$AG$104,8,FALSE),0)</f>
        <v>0</v>
      </c>
      <c r="BH306" s="151">
        <f ca="1">+IF($C306=[1]Résultats!$C$3,VLOOKUP(BH$5,Sheet1!$B$15:$AG$104,8,FALSE),0)</f>
        <v>0</v>
      </c>
      <c r="BI306" s="151">
        <f ca="1">+IF($C306=[1]Résultats!$C$3,VLOOKUP(BI$5,Sheet1!$B$15:$AG$104,8,FALSE),0)</f>
        <v>0</v>
      </c>
      <c r="BJ306" s="151">
        <f ca="1">+IF($C306=[1]Résultats!$C$3,VLOOKUP(BJ$5,Sheet1!$B$15:$AG$104,8,FALSE),0)</f>
        <v>0</v>
      </c>
      <c r="BK306" s="151">
        <f ca="1">+IF($C306=[1]Résultats!$C$3,VLOOKUP(BK$5,Sheet1!$B$15:$AG$104,8,FALSE),0)</f>
        <v>0</v>
      </c>
      <c r="BL306" s="151">
        <f ca="1">+IF($C306=[1]Résultats!$C$3,VLOOKUP(BL$5,Sheet1!$B$15:$AG$104,8,FALSE),0)</f>
        <v>0</v>
      </c>
      <c r="BM306" s="151">
        <f ca="1">+IF($C306=[1]Résultats!$C$3,VLOOKUP(BM$5,Sheet1!$B$15:$AG$104,8,FALSE),0)</f>
        <v>0</v>
      </c>
      <c r="BN306" s="151">
        <f ca="1">+IF($C306=[1]Résultats!$C$3,VLOOKUP(BN$5,Sheet1!$B$15:$AG$104,8,FALSE),0)</f>
        <v>0</v>
      </c>
      <c r="BO306" s="151">
        <f ca="1">+IF($C306=[1]Résultats!$C$3,VLOOKUP(BO$5,Sheet1!$B$15:$AG$104,8,FALSE),0)</f>
        <v>0</v>
      </c>
      <c r="BP306" s="151">
        <f ca="1">+IF($C306=[1]Résultats!$C$3,VLOOKUP(BP$5,Sheet1!$B$15:$AG$104,8,FALSE),0)</f>
        <v>0</v>
      </c>
      <c r="BQ306" s="151">
        <f ca="1">+IF($C306=[1]Résultats!$C$3,VLOOKUP(BQ$5,Sheet1!$B$15:$AG$104,8,FALSE),0)</f>
        <v>0</v>
      </c>
      <c r="BR306" s="151">
        <f ca="1">+IF($C306=[1]Résultats!$C$3,VLOOKUP(BR$5,Sheet1!$B$15:$AG$104,8,FALSE),0)</f>
        <v>0</v>
      </c>
      <c r="BS306" s="151">
        <f ca="1">+IF($C306=[1]Résultats!$C$3,VLOOKUP(BS$5,Sheet1!$B$15:$AG$104,8,FALSE),0)</f>
        <v>0</v>
      </c>
      <c r="BT306" s="151">
        <f ca="1">+IF($C306=[1]Résultats!$C$3,VLOOKUP(BT$5,Sheet1!$B$15:$AG$104,8,FALSE),0)</f>
        <v>0</v>
      </c>
      <c r="BU306" s="151">
        <f ca="1">+IF($C306=[1]Résultats!$C$3,VLOOKUP(BU$5,Sheet1!$B$15:$AG$104,8,FALSE),0)</f>
        <v>0</v>
      </c>
      <c r="BV306" s="151">
        <f ca="1">+IF($C306=[1]Résultats!$C$3,VLOOKUP(BV$5,Sheet1!$B$15:$AG$104,8,FALSE),0)</f>
        <v>0</v>
      </c>
      <c r="BW306" s="151">
        <f ca="1">+IF($C306=[1]Résultats!$C$3,VLOOKUP(BW$5,Sheet1!$B$15:$AG$104,8,FALSE),0)</f>
        <v>0</v>
      </c>
      <c r="BX306" s="151">
        <f ca="1">+IF($C306=[1]Résultats!$C$3,VLOOKUP(BX$5,Sheet1!$B$15:$AG$104,8,FALSE),0)</f>
        <v>0</v>
      </c>
      <c r="BY306" s="151">
        <f ca="1">+IF($C306=[1]Résultats!$C$3,VLOOKUP(BY$5,Sheet1!$B$15:$AG$104,8,FALSE),0)</f>
        <v>0</v>
      </c>
      <c r="BZ306" s="151">
        <f ca="1">+IF($C306=[1]Résultats!$C$3,VLOOKUP(BZ$5,Sheet1!$B$15:$AG$104,8,FALSE),0)</f>
        <v>0</v>
      </c>
    </row>
    <row r="307" spans="1:78" ht="15.75" customHeight="1" x14ac:dyDescent="0.2">
      <c r="A307" s="1">
        <f t="shared" ca="1" si="14"/>
        <v>0</v>
      </c>
      <c r="B307" s="1">
        <f t="shared" ca="1" si="13"/>
        <v>0</v>
      </c>
      <c r="C307" s="136">
        <f>Hébergement!C307</f>
        <v>43402</v>
      </c>
      <c r="D307" s="150">
        <f ca="1">+IF($C307=[1]Résultats!$C$3,VLOOKUP(D$5,Sheet1!$B$15:$AG$104,8,FALSE),0)</f>
        <v>0</v>
      </c>
      <c r="E307" s="150">
        <f ca="1">+IF($C307=[1]Résultats!$C$3,VLOOKUP(E$5,Sheet1!$B$15:$AG$104,8,FALSE),0)</f>
        <v>0</v>
      </c>
      <c r="F307" s="150">
        <f ca="1">+IF($C307=[1]Résultats!$C$3,VLOOKUP(F$5,Sheet1!$B$15:$AG$104,8,FALSE),0)</f>
        <v>0</v>
      </c>
      <c r="G307" s="150">
        <f ca="1">+IF($C307=[1]Résultats!$C$3,VLOOKUP(G$5,Sheet1!$B$15:$AG$104,8,FALSE),0)</f>
        <v>0</v>
      </c>
      <c r="H307" s="150">
        <f ca="1">+IF($C307=[1]Résultats!$C$3,VLOOKUP(H$5,Sheet1!$B$15:$AG$104,8,FALSE),0)</f>
        <v>0</v>
      </c>
      <c r="I307" s="150">
        <f ca="1">+IF($C307=[1]Résultats!$C$3,VLOOKUP(I$5,Sheet1!$B$15:$AG$104,8,FALSE),0)</f>
        <v>0</v>
      </c>
      <c r="J307" s="151">
        <f ca="1">+IF($C307=[1]Résultats!$C$3,VLOOKUP(J$5,Sheet1!$B$15:$AG$104,8,FALSE),0)</f>
        <v>0</v>
      </c>
      <c r="K307" s="151">
        <f ca="1">+IF($C307=[1]Résultats!$C$3,VLOOKUP(K$5,Sheet1!$B$15:$AG$104,8,FALSE),0)</f>
        <v>0</v>
      </c>
      <c r="L307" s="213">
        <f ca="1">+IF($C307=[1]Résultats!$C$3,VLOOKUP(L$5,Sheet1!$B$15:$AG$104,8,FALSE),0)</f>
        <v>0</v>
      </c>
      <c r="M307" s="165">
        <f ca="1">+IF($C307=[1]Résultats!$C$3,VLOOKUP(M$5,Sheet1!$B$15:$AG$104,8,FALSE),0)</f>
        <v>0</v>
      </c>
      <c r="N307" s="165">
        <f ca="1">+IF($C307=[1]Résultats!$C$3,VLOOKUP(N$5,Sheet1!$B$15:$AG$104,8,FALSE),0)</f>
        <v>0</v>
      </c>
      <c r="O307" s="151">
        <f ca="1">+IF($C307=[1]Résultats!$C$3,VLOOKUP(O$5,Sheet1!$B$15:$AG$104,8,FALSE),0)</f>
        <v>0</v>
      </c>
      <c r="P307" s="151">
        <f ca="1">+IF($C307=[1]Résultats!$C$3,VLOOKUP(P$5,Sheet1!$B$15:$AG$104,8,FALSE),0)</f>
        <v>0</v>
      </c>
      <c r="Q307" s="213">
        <f ca="1">+IF($C307=[1]Résultats!$C$3,VLOOKUP(Q$5,Sheet1!$B$15:$AG$104,8,FALSE),0)</f>
        <v>0</v>
      </c>
      <c r="R307" s="151">
        <f ca="1">+IF($C307=[1]Résultats!$C$3,VLOOKUP(R$5,Sheet1!$B$15:$AG$104,8,FALSE),0)</f>
        <v>0</v>
      </c>
      <c r="S307" s="165">
        <f ca="1">+IF($C307=[1]Résultats!$C$3,VLOOKUP(S$5,Sheet1!$B$15:$AG$104,8,FALSE),0)</f>
        <v>0</v>
      </c>
      <c r="T307" s="165">
        <f ca="1">+IF($C307=[1]Résultats!$C$3,VLOOKUP(T$5,Sheet1!$B$15:$AG$104,8,FALSE),0)</f>
        <v>0</v>
      </c>
      <c r="U307" s="151">
        <f ca="1">+IF($C307=[1]Résultats!$C$3,VLOOKUP(U$5,Sheet1!$B$15:$AG$104,8,FALSE),0)</f>
        <v>0</v>
      </c>
      <c r="V307" s="151">
        <f ca="1">+IF($C307=[1]Résultats!$C$3,VLOOKUP(V$5,Sheet1!$B$15:$AG$104,8,FALSE),0)</f>
        <v>0</v>
      </c>
      <c r="W307" s="213">
        <f ca="1">+IF($C307=[1]Résultats!$C$3,VLOOKUP(W$5,Sheet1!$B$15:$AG$104,8,FALSE),0)</f>
        <v>0</v>
      </c>
      <c r="X307" s="165">
        <f ca="1">+IF($C307=[1]Résultats!$C$3,VLOOKUP(X$5,Sheet1!$B$15:$AG$104,8,FALSE),0)</f>
        <v>0</v>
      </c>
      <c r="Y307" s="165">
        <f ca="1">+IF($C307=[1]Résultats!$C$3,VLOOKUP(Y$5,Sheet1!$B$15:$AG$104,8,FALSE),0)</f>
        <v>0</v>
      </c>
      <c r="Z307" s="151">
        <f ca="1">+IF($C307=[1]Résultats!$C$3,VLOOKUP(Z$5,Sheet1!$B$15:$AG$104,8,FALSE),0)</f>
        <v>0</v>
      </c>
      <c r="AA307" s="151">
        <f ca="1">+IF($C307=[1]Résultats!$C$3,VLOOKUP(AA$5,Sheet1!$B$15:$AG$104,8,FALSE),0)</f>
        <v>0</v>
      </c>
      <c r="AB307" s="213">
        <f ca="1">+IF($C307=[1]Résultats!$C$3,VLOOKUP(AB$5,Sheet1!$B$15:$AG$104,8,FALSE),0)</f>
        <v>0</v>
      </c>
      <c r="AC307" s="165">
        <f ca="1">+IF($C307=[1]Résultats!$C$3,VLOOKUP(AC$5,Sheet1!$B$15:$AG$104,8,FALSE),0)</f>
        <v>0</v>
      </c>
      <c r="AD307" s="165">
        <f ca="1">+IF($C307=[1]Résultats!$C$3,VLOOKUP(AD$5,Sheet1!$B$15:$AG$104,8,FALSE),0)</f>
        <v>0</v>
      </c>
      <c r="AE307" s="213">
        <f ca="1">+IF($C307=[1]Résultats!$C$3,VLOOKUP(AE$5,Sheet1!$B$15:$AG$104,8,FALSE),0)</f>
        <v>0</v>
      </c>
      <c r="AF307" s="165">
        <f ca="1">+IF($C307=[1]Résultats!$C$3,VLOOKUP(AF$5,Sheet1!$B$15:$AG$104,8,FALSE),0)</f>
        <v>0</v>
      </c>
      <c r="AG307" s="165">
        <f ca="1">+IF($C307=[1]Résultats!$C$3,VLOOKUP(AG$5,Sheet1!$B$15:$AG$104,8,FALSE),0)</f>
        <v>0</v>
      </c>
      <c r="AH307" s="151">
        <f ca="1">+IF($C307=[1]Résultats!$C$3,VLOOKUP(AH$5,Sheet1!$B$15:$AG$104,8,FALSE),0)</f>
        <v>0</v>
      </c>
      <c r="AI307" s="151">
        <f ca="1">+IF($C307=[1]Résultats!$C$3,VLOOKUP(AI$5,Sheet1!$B$15:$AG$104,8,FALSE),0)</f>
        <v>0</v>
      </c>
      <c r="AJ307" s="213">
        <f ca="1">+IF($C307=[1]Résultats!$C$3,VLOOKUP(AJ$5,Sheet1!$B$15:$AG$104,8,FALSE),0)</f>
        <v>0</v>
      </c>
      <c r="AK307" s="165">
        <f ca="1">+IF($C307=[1]Résultats!$C$3,VLOOKUP(AK$5,Sheet1!$B$15:$AG$104,8,FALSE),0)</f>
        <v>0</v>
      </c>
      <c r="AL307" s="165">
        <f ca="1">+IF($C307=[1]Résultats!$C$3,VLOOKUP(AL$5,Sheet1!$B$15:$AG$104,8,FALSE),0)</f>
        <v>0</v>
      </c>
      <c r="AM307" s="213">
        <f ca="1">+IF($C307=[1]Résultats!$C$3,VLOOKUP(AM$5,Sheet1!$B$15:$AG$104,8,FALSE),0)</f>
        <v>0</v>
      </c>
      <c r="AN307" s="165">
        <f ca="1">+IF($C307=[1]Résultats!$C$3,VLOOKUP(AN$5,Sheet1!$B$15:$AG$104,8,FALSE),0)</f>
        <v>0</v>
      </c>
      <c r="AO307" s="165">
        <f ca="1">+IF($C307=[1]Résultats!$C$3,VLOOKUP(AO$5,Sheet1!$B$15:$AG$104,8,FALSE),0)</f>
        <v>0</v>
      </c>
      <c r="AP307" s="213">
        <f ca="1">+IF($C307=[1]Résultats!$C$3,VLOOKUP(AP$5,Sheet1!$B$15:$AG$104,8,FALSE),0)</f>
        <v>0</v>
      </c>
      <c r="AQ307" s="165">
        <f ca="1">+IF($C307=[1]Résultats!$C$3,VLOOKUP(AQ$5,Sheet1!$B$15:$AG$104,8,FALSE),0)</f>
        <v>0</v>
      </c>
      <c r="AR307" s="165">
        <f ca="1">+IF($C307=[1]Résultats!$C$3,VLOOKUP(AR$5,Sheet1!$B$15:$AG$104,8,FALSE),0)</f>
        <v>0</v>
      </c>
      <c r="AS307" s="151">
        <f ca="1">+IF($C307=[1]Résultats!$C$3,VLOOKUP(AS$5,Sheet1!$B$15:$AG$104,8,FALSE),0)</f>
        <v>0</v>
      </c>
      <c r="AT307" s="151">
        <f ca="1">+IF($C307=[1]Résultats!$C$3,VLOOKUP(AT$5,Sheet1!$B$15:$AG$104,8,FALSE),0)</f>
        <v>0</v>
      </c>
      <c r="AU307" s="213">
        <f ca="1">+IF($C307=[1]Résultats!$C$3,VLOOKUP(AU$5,Sheet1!$B$15:$AG$104,8,FALSE),0)</f>
        <v>0</v>
      </c>
      <c r="AV307" s="151">
        <f ca="1">+IF($C307=[1]Résultats!$C$3,VLOOKUP(AV$5,Sheet1!$B$15:$AG$104,8,FALSE),0)</f>
        <v>0</v>
      </c>
      <c r="AW307" s="151">
        <f ca="1">+IF($C307=[1]Résultats!$C$3,VLOOKUP(AW$5,Sheet1!$B$15:$AG$104,8,FALSE),0)</f>
        <v>0</v>
      </c>
      <c r="AX307" s="151">
        <f ca="1">+IF($C307=[1]Résultats!$C$3,VLOOKUP(AX$5,Sheet1!$B$15:$AG$104,8,FALSE),0)</f>
        <v>0</v>
      </c>
      <c r="AY307" s="151">
        <f ca="1">+IF($C307=[1]Résultats!$C$3,VLOOKUP(AY$5,Sheet1!$B$15:$AG$104,8,FALSE),0)</f>
        <v>0</v>
      </c>
      <c r="AZ307" s="213">
        <f ca="1">+IF($C307=[1]Résultats!$C$3,VLOOKUP(AZ$5,Sheet1!$B$15:$AG$104,8,FALSE),0)</f>
        <v>0</v>
      </c>
      <c r="BA307" s="165">
        <f ca="1">+IF($C307=[1]Résultats!$C$3,VLOOKUP(BA$5,Sheet1!$B$15:$AG$104,8,FALSE),0)</f>
        <v>0</v>
      </c>
      <c r="BB307" s="165">
        <f ca="1">+IF($C307=[1]Résultats!$C$3,VLOOKUP(BB$5,Sheet1!$B$15:$AG$104,8,FALSE),0)</f>
        <v>0</v>
      </c>
      <c r="BC307" s="151">
        <f ca="1">+IF($C307=[1]Résultats!$C$3,VLOOKUP(BC$5,Sheet1!$B$15:$AG$104,8,FALSE),0)</f>
        <v>0</v>
      </c>
      <c r="BD307" s="151">
        <f ca="1">+IF($C307=[1]Résultats!$C$3,VLOOKUP(BD$5,Sheet1!$B$15:$AG$104,8,FALSE),0)</f>
        <v>0</v>
      </c>
      <c r="BE307" s="151">
        <f ca="1">+IF($C307=[1]Résultats!$C$3,VLOOKUP(BE$5,Sheet1!$B$15:$AG$104,8,FALSE),0)</f>
        <v>0</v>
      </c>
      <c r="BF307" s="151">
        <f ca="1">+IF($C307=[1]Résultats!$C$3,VLOOKUP(BF$5,Sheet1!$B$15:$AG$104,8,FALSE),0)</f>
        <v>0</v>
      </c>
      <c r="BG307" s="151">
        <f ca="1">+IF($C307=[1]Résultats!$C$3,VLOOKUP(BG$5,Sheet1!$B$15:$AG$104,8,FALSE),0)</f>
        <v>0</v>
      </c>
      <c r="BH307" s="151">
        <f ca="1">+IF($C307=[1]Résultats!$C$3,VLOOKUP(BH$5,Sheet1!$B$15:$AG$104,8,FALSE),0)</f>
        <v>0</v>
      </c>
      <c r="BI307" s="151">
        <f ca="1">+IF($C307=[1]Résultats!$C$3,VLOOKUP(BI$5,Sheet1!$B$15:$AG$104,8,FALSE),0)</f>
        <v>0</v>
      </c>
      <c r="BJ307" s="151">
        <f ca="1">+IF($C307=[1]Résultats!$C$3,VLOOKUP(BJ$5,Sheet1!$B$15:$AG$104,8,FALSE),0)</f>
        <v>0</v>
      </c>
      <c r="BK307" s="151">
        <f ca="1">+IF($C307=[1]Résultats!$C$3,VLOOKUP(BK$5,Sheet1!$B$15:$AG$104,8,FALSE),0)</f>
        <v>0</v>
      </c>
      <c r="BL307" s="151">
        <f ca="1">+IF($C307=[1]Résultats!$C$3,VLOOKUP(BL$5,Sheet1!$B$15:$AG$104,8,FALSE),0)</f>
        <v>0</v>
      </c>
      <c r="BM307" s="151">
        <f ca="1">+IF($C307=[1]Résultats!$C$3,VLOOKUP(BM$5,Sheet1!$B$15:$AG$104,8,FALSE),0)</f>
        <v>0</v>
      </c>
      <c r="BN307" s="151">
        <f ca="1">+IF($C307=[1]Résultats!$C$3,VLOOKUP(BN$5,Sheet1!$B$15:$AG$104,8,FALSE),0)</f>
        <v>0</v>
      </c>
      <c r="BO307" s="151">
        <f ca="1">+IF($C307=[1]Résultats!$C$3,VLOOKUP(BO$5,Sheet1!$B$15:$AG$104,8,FALSE),0)</f>
        <v>0</v>
      </c>
      <c r="BP307" s="151">
        <f ca="1">+IF($C307=[1]Résultats!$C$3,VLOOKUP(BP$5,Sheet1!$B$15:$AG$104,8,FALSE),0)</f>
        <v>0</v>
      </c>
      <c r="BQ307" s="151">
        <f ca="1">+IF($C307=[1]Résultats!$C$3,VLOOKUP(BQ$5,Sheet1!$B$15:$AG$104,8,FALSE),0)</f>
        <v>0</v>
      </c>
      <c r="BR307" s="151">
        <f ca="1">+IF($C307=[1]Résultats!$C$3,VLOOKUP(BR$5,Sheet1!$B$15:$AG$104,8,FALSE),0)</f>
        <v>0</v>
      </c>
      <c r="BS307" s="151">
        <f ca="1">+IF($C307=[1]Résultats!$C$3,VLOOKUP(BS$5,Sheet1!$B$15:$AG$104,8,FALSE),0)</f>
        <v>0</v>
      </c>
      <c r="BT307" s="151">
        <f ca="1">+IF($C307=[1]Résultats!$C$3,VLOOKUP(BT$5,Sheet1!$B$15:$AG$104,8,FALSE),0)</f>
        <v>0</v>
      </c>
      <c r="BU307" s="151">
        <f ca="1">+IF($C307=[1]Résultats!$C$3,VLOOKUP(BU$5,Sheet1!$B$15:$AG$104,8,FALSE),0)</f>
        <v>0</v>
      </c>
      <c r="BV307" s="151">
        <f ca="1">+IF($C307=[1]Résultats!$C$3,VLOOKUP(BV$5,Sheet1!$B$15:$AG$104,8,FALSE),0)</f>
        <v>0</v>
      </c>
      <c r="BW307" s="151">
        <f ca="1">+IF($C307=[1]Résultats!$C$3,VLOOKUP(BW$5,Sheet1!$B$15:$AG$104,8,FALSE),0)</f>
        <v>0</v>
      </c>
      <c r="BX307" s="151">
        <f ca="1">+IF($C307=[1]Résultats!$C$3,VLOOKUP(BX$5,Sheet1!$B$15:$AG$104,8,FALSE),0)</f>
        <v>0</v>
      </c>
      <c r="BY307" s="151">
        <f ca="1">+IF($C307=[1]Résultats!$C$3,VLOOKUP(BY$5,Sheet1!$B$15:$AG$104,8,FALSE),0)</f>
        <v>0</v>
      </c>
      <c r="BZ307" s="151">
        <f ca="1">+IF($C307=[1]Résultats!$C$3,VLOOKUP(BZ$5,Sheet1!$B$15:$AG$104,8,FALSE),0)</f>
        <v>0</v>
      </c>
    </row>
    <row r="308" spans="1:78" ht="15.75" customHeight="1" x14ac:dyDescent="0.2">
      <c r="A308" s="1">
        <f t="shared" ca="1" si="14"/>
        <v>0</v>
      </c>
      <c r="B308" s="1">
        <f t="shared" ca="1" si="13"/>
        <v>0</v>
      </c>
      <c r="C308" s="136">
        <f>Hébergement!C308</f>
        <v>43403</v>
      </c>
      <c r="D308" s="150">
        <f ca="1">+IF($C308=[1]Résultats!$C$3,VLOOKUP(D$5,Sheet1!$B$15:$AG$104,8,FALSE),0)</f>
        <v>0</v>
      </c>
      <c r="E308" s="150">
        <f ca="1">+IF($C308=[1]Résultats!$C$3,VLOOKUP(E$5,Sheet1!$B$15:$AG$104,8,FALSE),0)</f>
        <v>0</v>
      </c>
      <c r="F308" s="150">
        <f ca="1">+IF($C308=[1]Résultats!$C$3,VLOOKUP(F$5,Sheet1!$B$15:$AG$104,8,FALSE),0)</f>
        <v>0</v>
      </c>
      <c r="G308" s="150">
        <f ca="1">+IF($C308=[1]Résultats!$C$3,VLOOKUP(G$5,Sheet1!$B$15:$AG$104,8,FALSE),0)</f>
        <v>0</v>
      </c>
      <c r="H308" s="150">
        <f ca="1">+IF($C308=[1]Résultats!$C$3,VLOOKUP(H$5,Sheet1!$B$15:$AG$104,8,FALSE),0)</f>
        <v>0</v>
      </c>
      <c r="I308" s="150">
        <f ca="1">+IF($C308=[1]Résultats!$C$3,VLOOKUP(I$5,Sheet1!$B$15:$AG$104,8,FALSE),0)</f>
        <v>0</v>
      </c>
      <c r="J308" s="151">
        <f ca="1">+IF($C308=[1]Résultats!$C$3,VLOOKUP(J$5,Sheet1!$B$15:$AG$104,8,FALSE),0)</f>
        <v>0</v>
      </c>
      <c r="K308" s="151">
        <f ca="1">+IF($C308=[1]Résultats!$C$3,VLOOKUP(K$5,Sheet1!$B$15:$AG$104,8,FALSE),0)</f>
        <v>0</v>
      </c>
      <c r="L308" s="213">
        <f ca="1">+IF($C308=[1]Résultats!$C$3,VLOOKUP(L$5,Sheet1!$B$15:$AG$104,8,FALSE),0)</f>
        <v>0</v>
      </c>
      <c r="M308" s="165">
        <f ca="1">+IF($C308=[1]Résultats!$C$3,VLOOKUP(M$5,Sheet1!$B$15:$AG$104,8,FALSE),0)</f>
        <v>0</v>
      </c>
      <c r="N308" s="165">
        <f ca="1">+IF($C308=[1]Résultats!$C$3,VLOOKUP(N$5,Sheet1!$B$15:$AG$104,8,FALSE),0)</f>
        <v>0</v>
      </c>
      <c r="O308" s="151">
        <f ca="1">+IF($C308=[1]Résultats!$C$3,VLOOKUP(O$5,Sheet1!$B$15:$AG$104,8,FALSE),0)</f>
        <v>0</v>
      </c>
      <c r="P308" s="151">
        <f ca="1">+IF($C308=[1]Résultats!$C$3,VLOOKUP(P$5,Sheet1!$B$15:$AG$104,8,FALSE),0)</f>
        <v>0</v>
      </c>
      <c r="Q308" s="213">
        <f ca="1">+IF($C308=[1]Résultats!$C$3,VLOOKUP(Q$5,Sheet1!$B$15:$AG$104,8,FALSE),0)</f>
        <v>0</v>
      </c>
      <c r="R308" s="151">
        <f ca="1">+IF($C308=[1]Résultats!$C$3,VLOOKUP(R$5,Sheet1!$B$15:$AG$104,8,FALSE),0)</f>
        <v>0</v>
      </c>
      <c r="S308" s="165">
        <f ca="1">+IF($C308=[1]Résultats!$C$3,VLOOKUP(S$5,Sheet1!$B$15:$AG$104,8,FALSE),0)</f>
        <v>0</v>
      </c>
      <c r="T308" s="165">
        <f ca="1">+IF($C308=[1]Résultats!$C$3,VLOOKUP(T$5,Sheet1!$B$15:$AG$104,8,FALSE),0)</f>
        <v>0</v>
      </c>
      <c r="U308" s="151">
        <f ca="1">+IF($C308=[1]Résultats!$C$3,VLOOKUP(U$5,Sheet1!$B$15:$AG$104,8,FALSE),0)</f>
        <v>0</v>
      </c>
      <c r="V308" s="151">
        <f ca="1">+IF($C308=[1]Résultats!$C$3,VLOOKUP(V$5,Sheet1!$B$15:$AG$104,8,FALSE),0)</f>
        <v>0</v>
      </c>
      <c r="W308" s="213">
        <f ca="1">+IF($C308=[1]Résultats!$C$3,VLOOKUP(W$5,Sheet1!$B$15:$AG$104,8,FALSE),0)</f>
        <v>0</v>
      </c>
      <c r="X308" s="165">
        <f ca="1">+IF($C308=[1]Résultats!$C$3,VLOOKUP(X$5,Sheet1!$B$15:$AG$104,8,FALSE),0)</f>
        <v>0</v>
      </c>
      <c r="Y308" s="165">
        <f ca="1">+IF($C308=[1]Résultats!$C$3,VLOOKUP(Y$5,Sheet1!$B$15:$AG$104,8,FALSE),0)</f>
        <v>0</v>
      </c>
      <c r="Z308" s="151">
        <f ca="1">+IF($C308=[1]Résultats!$C$3,VLOOKUP(Z$5,Sheet1!$B$15:$AG$104,8,FALSE),0)</f>
        <v>0</v>
      </c>
      <c r="AA308" s="151">
        <f ca="1">+IF($C308=[1]Résultats!$C$3,VLOOKUP(AA$5,Sheet1!$B$15:$AG$104,8,FALSE),0)</f>
        <v>0</v>
      </c>
      <c r="AB308" s="213">
        <f ca="1">+IF($C308=[1]Résultats!$C$3,VLOOKUP(AB$5,Sheet1!$B$15:$AG$104,8,FALSE),0)</f>
        <v>0</v>
      </c>
      <c r="AC308" s="165">
        <f ca="1">+IF($C308=[1]Résultats!$C$3,VLOOKUP(AC$5,Sheet1!$B$15:$AG$104,8,FALSE),0)</f>
        <v>0</v>
      </c>
      <c r="AD308" s="165">
        <f ca="1">+IF($C308=[1]Résultats!$C$3,VLOOKUP(AD$5,Sheet1!$B$15:$AG$104,8,FALSE),0)</f>
        <v>0</v>
      </c>
      <c r="AE308" s="213">
        <f ca="1">+IF($C308=[1]Résultats!$C$3,VLOOKUP(AE$5,Sheet1!$B$15:$AG$104,8,FALSE),0)</f>
        <v>0</v>
      </c>
      <c r="AF308" s="165">
        <f ca="1">+IF($C308=[1]Résultats!$C$3,VLOOKUP(AF$5,Sheet1!$B$15:$AG$104,8,FALSE),0)</f>
        <v>0</v>
      </c>
      <c r="AG308" s="165">
        <f ca="1">+IF($C308=[1]Résultats!$C$3,VLOOKUP(AG$5,Sheet1!$B$15:$AG$104,8,FALSE),0)</f>
        <v>0</v>
      </c>
      <c r="AH308" s="151">
        <f ca="1">+IF($C308=[1]Résultats!$C$3,VLOOKUP(AH$5,Sheet1!$B$15:$AG$104,8,FALSE),0)</f>
        <v>0</v>
      </c>
      <c r="AI308" s="151">
        <f ca="1">+IF($C308=[1]Résultats!$C$3,VLOOKUP(AI$5,Sheet1!$B$15:$AG$104,8,FALSE),0)</f>
        <v>0</v>
      </c>
      <c r="AJ308" s="213">
        <f ca="1">+IF($C308=[1]Résultats!$C$3,VLOOKUP(AJ$5,Sheet1!$B$15:$AG$104,8,FALSE),0)</f>
        <v>0</v>
      </c>
      <c r="AK308" s="165">
        <f ca="1">+IF($C308=[1]Résultats!$C$3,VLOOKUP(AK$5,Sheet1!$B$15:$AG$104,8,FALSE),0)</f>
        <v>0</v>
      </c>
      <c r="AL308" s="165">
        <f ca="1">+IF($C308=[1]Résultats!$C$3,VLOOKUP(AL$5,Sheet1!$B$15:$AG$104,8,FALSE),0)</f>
        <v>0</v>
      </c>
      <c r="AM308" s="213">
        <f ca="1">+IF($C308=[1]Résultats!$C$3,VLOOKUP(AM$5,Sheet1!$B$15:$AG$104,8,FALSE),0)</f>
        <v>0</v>
      </c>
      <c r="AN308" s="165">
        <f ca="1">+IF($C308=[1]Résultats!$C$3,VLOOKUP(AN$5,Sheet1!$B$15:$AG$104,8,FALSE),0)</f>
        <v>0</v>
      </c>
      <c r="AO308" s="165">
        <f ca="1">+IF($C308=[1]Résultats!$C$3,VLOOKUP(AO$5,Sheet1!$B$15:$AG$104,8,FALSE),0)</f>
        <v>0</v>
      </c>
      <c r="AP308" s="213">
        <f ca="1">+IF($C308=[1]Résultats!$C$3,VLOOKUP(AP$5,Sheet1!$B$15:$AG$104,8,FALSE),0)</f>
        <v>0</v>
      </c>
      <c r="AQ308" s="165">
        <f ca="1">+IF($C308=[1]Résultats!$C$3,VLOOKUP(AQ$5,Sheet1!$B$15:$AG$104,8,FALSE),0)</f>
        <v>0</v>
      </c>
      <c r="AR308" s="165">
        <f ca="1">+IF($C308=[1]Résultats!$C$3,VLOOKUP(AR$5,Sheet1!$B$15:$AG$104,8,FALSE),0)</f>
        <v>0</v>
      </c>
      <c r="AS308" s="151">
        <f ca="1">+IF($C308=[1]Résultats!$C$3,VLOOKUP(AS$5,Sheet1!$B$15:$AG$104,8,FALSE),0)</f>
        <v>0</v>
      </c>
      <c r="AT308" s="151">
        <f ca="1">+IF($C308=[1]Résultats!$C$3,VLOOKUP(AT$5,Sheet1!$B$15:$AG$104,8,FALSE),0)</f>
        <v>0</v>
      </c>
      <c r="AU308" s="213">
        <f ca="1">+IF($C308=[1]Résultats!$C$3,VLOOKUP(AU$5,Sheet1!$B$15:$AG$104,8,FALSE),0)</f>
        <v>0</v>
      </c>
      <c r="AV308" s="151">
        <f ca="1">+IF($C308=[1]Résultats!$C$3,VLOOKUP(AV$5,Sheet1!$B$15:$AG$104,8,FALSE),0)</f>
        <v>0</v>
      </c>
      <c r="AW308" s="151">
        <f ca="1">+IF($C308=[1]Résultats!$C$3,VLOOKUP(AW$5,Sheet1!$B$15:$AG$104,8,FALSE),0)</f>
        <v>0</v>
      </c>
      <c r="AX308" s="151">
        <f ca="1">+IF($C308=[1]Résultats!$C$3,VLOOKUP(AX$5,Sheet1!$B$15:$AG$104,8,FALSE),0)</f>
        <v>0</v>
      </c>
      <c r="AY308" s="151">
        <f ca="1">+IF($C308=[1]Résultats!$C$3,VLOOKUP(AY$5,Sheet1!$B$15:$AG$104,8,FALSE),0)</f>
        <v>0</v>
      </c>
      <c r="AZ308" s="213">
        <f ca="1">+IF($C308=[1]Résultats!$C$3,VLOOKUP(AZ$5,Sheet1!$B$15:$AG$104,8,FALSE),0)</f>
        <v>0</v>
      </c>
      <c r="BA308" s="165">
        <f ca="1">+IF($C308=[1]Résultats!$C$3,VLOOKUP(BA$5,Sheet1!$B$15:$AG$104,8,FALSE),0)</f>
        <v>0</v>
      </c>
      <c r="BB308" s="165">
        <f ca="1">+IF($C308=[1]Résultats!$C$3,VLOOKUP(BB$5,Sheet1!$B$15:$AG$104,8,FALSE),0)</f>
        <v>0</v>
      </c>
      <c r="BC308" s="151">
        <f ca="1">+IF($C308=[1]Résultats!$C$3,VLOOKUP(BC$5,Sheet1!$B$15:$AG$104,8,FALSE),0)</f>
        <v>0</v>
      </c>
      <c r="BD308" s="151">
        <f ca="1">+IF($C308=[1]Résultats!$C$3,VLOOKUP(BD$5,Sheet1!$B$15:$AG$104,8,FALSE),0)</f>
        <v>0</v>
      </c>
      <c r="BE308" s="151">
        <f ca="1">+IF($C308=[1]Résultats!$C$3,VLOOKUP(BE$5,Sheet1!$B$15:$AG$104,8,FALSE),0)</f>
        <v>0</v>
      </c>
      <c r="BF308" s="151">
        <f ca="1">+IF($C308=[1]Résultats!$C$3,VLOOKUP(BF$5,Sheet1!$B$15:$AG$104,8,FALSE),0)</f>
        <v>0</v>
      </c>
      <c r="BG308" s="151">
        <f ca="1">+IF($C308=[1]Résultats!$C$3,VLOOKUP(BG$5,Sheet1!$B$15:$AG$104,8,FALSE),0)</f>
        <v>0</v>
      </c>
      <c r="BH308" s="151">
        <f ca="1">+IF($C308=[1]Résultats!$C$3,VLOOKUP(BH$5,Sheet1!$B$15:$AG$104,8,FALSE),0)</f>
        <v>0</v>
      </c>
      <c r="BI308" s="151">
        <f ca="1">+IF($C308=[1]Résultats!$C$3,VLOOKUP(BI$5,Sheet1!$B$15:$AG$104,8,FALSE),0)</f>
        <v>0</v>
      </c>
      <c r="BJ308" s="151">
        <f ca="1">+IF($C308=[1]Résultats!$C$3,VLOOKUP(BJ$5,Sheet1!$B$15:$AG$104,8,FALSE),0)</f>
        <v>0</v>
      </c>
      <c r="BK308" s="151">
        <f ca="1">+IF($C308=[1]Résultats!$C$3,VLOOKUP(BK$5,Sheet1!$B$15:$AG$104,8,FALSE),0)</f>
        <v>0</v>
      </c>
      <c r="BL308" s="151">
        <f ca="1">+IF($C308=[1]Résultats!$C$3,VLOOKUP(BL$5,Sheet1!$B$15:$AG$104,8,FALSE),0)</f>
        <v>0</v>
      </c>
      <c r="BM308" s="151">
        <f ca="1">+IF($C308=[1]Résultats!$C$3,VLOOKUP(BM$5,Sheet1!$B$15:$AG$104,8,FALSE),0)</f>
        <v>0</v>
      </c>
      <c r="BN308" s="151">
        <f ca="1">+IF($C308=[1]Résultats!$C$3,VLOOKUP(BN$5,Sheet1!$B$15:$AG$104,8,FALSE),0)</f>
        <v>0</v>
      </c>
      <c r="BO308" s="151">
        <f ca="1">+IF($C308=[1]Résultats!$C$3,VLOOKUP(BO$5,Sheet1!$B$15:$AG$104,8,FALSE),0)</f>
        <v>0</v>
      </c>
      <c r="BP308" s="151">
        <f ca="1">+IF($C308=[1]Résultats!$C$3,VLOOKUP(BP$5,Sheet1!$B$15:$AG$104,8,FALSE),0)</f>
        <v>0</v>
      </c>
      <c r="BQ308" s="151">
        <f ca="1">+IF($C308=[1]Résultats!$C$3,VLOOKUP(BQ$5,Sheet1!$B$15:$AG$104,8,FALSE),0)</f>
        <v>0</v>
      </c>
      <c r="BR308" s="151">
        <f ca="1">+IF($C308=[1]Résultats!$C$3,VLOOKUP(BR$5,Sheet1!$B$15:$AG$104,8,FALSE),0)</f>
        <v>0</v>
      </c>
      <c r="BS308" s="151">
        <f ca="1">+IF($C308=[1]Résultats!$C$3,VLOOKUP(BS$5,Sheet1!$B$15:$AG$104,8,FALSE),0)</f>
        <v>0</v>
      </c>
      <c r="BT308" s="151">
        <f ca="1">+IF($C308=[1]Résultats!$C$3,VLOOKUP(BT$5,Sheet1!$B$15:$AG$104,8,FALSE),0)</f>
        <v>0</v>
      </c>
      <c r="BU308" s="151">
        <f ca="1">+IF($C308=[1]Résultats!$C$3,VLOOKUP(BU$5,Sheet1!$B$15:$AG$104,8,FALSE),0)</f>
        <v>0</v>
      </c>
      <c r="BV308" s="151">
        <f ca="1">+IF($C308=[1]Résultats!$C$3,VLOOKUP(BV$5,Sheet1!$B$15:$AG$104,8,FALSE),0)</f>
        <v>0</v>
      </c>
      <c r="BW308" s="151">
        <f ca="1">+IF($C308=[1]Résultats!$C$3,VLOOKUP(BW$5,Sheet1!$B$15:$AG$104,8,FALSE),0)</f>
        <v>0</v>
      </c>
      <c r="BX308" s="151">
        <f ca="1">+IF($C308=[1]Résultats!$C$3,VLOOKUP(BX$5,Sheet1!$B$15:$AG$104,8,FALSE),0)</f>
        <v>0</v>
      </c>
      <c r="BY308" s="151">
        <f ca="1">+IF($C308=[1]Résultats!$C$3,VLOOKUP(BY$5,Sheet1!$B$15:$AG$104,8,FALSE),0)</f>
        <v>0</v>
      </c>
      <c r="BZ308" s="151">
        <f ca="1">+IF($C308=[1]Résultats!$C$3,VLOOKUP(BZ$5,Sheet1!$B$15:$AG$104,8,FALSE),0)</f>
        <v>0</v>
      </c>
    </row>
    <row r="309" spans="1:78" ht="15.75" customHeight="1" thickBot="1" x14ac:dyDescent="0.25">
      <c r="A309" s="1">
        <f t="shared" ca="1" si="14"/>
        <v>0</v>
      </c>
      <c r="B309" s="1">
        <f t="shared" ca="1" si="13"/>
        <v>0</v>
      </c>
      <c r="C309" s="136">
        <f>Hébergement!C309</f>
        <v>43404</v>
      </c>
      <c r="D309" s="150">
        <f ca="1">+IF($C309=[1]Résultats!$C$3,VLOOKUP(D$5,Sheet1!$B$15:$AG$104,8,FALSE),0)</f>
        <v>0</v>
      </c>
      <c r="E309" s="150">
        <f ca="1">+IF($C309=[1]Résultats!$C$3,VLOOKUP(E$5,Sheet1!$B$15:$AG$104,8,FALSE),0)</f>
        <v>0</v>
      </c>
      <c r="F309" s="150">
        <f ca="1">+IF($C309=[1]Résultats!$C$3,VLOOKUP(F$5,Sheet1!$B$15:$AG$104,8,FALSE),0)</f>
        <v>0</v>
      </c>
      <c r="G309" s="150">
        <f ca="1">+IF($C309=[1]Résultats!$C$3,VLOOKUP(G$5,Sheet1!$B$15:$AG$104,8,FALSE),0)</f>
        <v>0</v>
      </c>
      <c r="H309" s="150">
        <f ca="1">+IF($C309=[1]Résultats!$C$3,VLOOKUP(H$5,Sheet1!$B$15:$AG$104,8,FALSE),0)</f>
        <v>0</v>
      </c>
      <c r="I309" s="150">
        <f ca="1">+IF($C309=[1]Résultats!$C$3,VLOOKUP(I$5,Sheet1!$B$15:$AG$104,8,FALSE),0)</f>
        <v>0</v>
      </c>
      <c r="J309" s="151">
        <f ca="1">+IF($C309=[1]Résultats!$C$3,VLOOKUP(J$5,Sheet1!$B$15:$AG$104,8,FALSE),0)</f>
        <v>0</v>
      </c>
      <c r="K309" s="151">
        <f ca="1">+IF($C309=[1]Résultats!$C$3,VLOOKUP(K$5,Sheet1!$B$15:$AG$104,8,FALSE),0)</f>
        <v>0</v>
      </c>
      <c r="L309" s="213">
        <f ca="1">+IF($C309=[1]Résultats!$C$3,VLOOKUP(L$5,Sheet1!$B$15:$AG$104,8,FALSE),0)</f>
        <v>0</v>
      </c>
      <c r="M309" s="165">
        <f ca="1">+IF($C309=[1]Résultats!$C$3,VLOOKUP(M$5,Sheet1!$B$15:$AG$104,8,FALSE),0)</f>
        <v>0</v>
      </c>
      <c r="N309" s="165">
        <f ca="1">+IF($C309=[1]Résultats!$C$3,VLOOKUP(N$5,Sheet1!$B$15:$AG$104,8,FALSE),0)</f>
        <v>0</v>
      </c>
      <c r="O309" s="151">
        <f ca="1">+IF($C309=[1]Résultats!$C$3,VLOOKUP(O$5,Sheet1!$B$15:$AG$104,8,FALSE),0)</f>
        <v>0</v>
      </c>
      <c r="P309" s="151">
        <f ca="1">+IF($C309=[1]Résultats!$C$3,VLOOKUP(P$5,Sheet1!$B$15:$AG$104,8,FALSE),0)</f>
        <v>0</v>
      </c>
      <c r="Q309" s="213">
        <f ca="1">+IF($C309=[1]Résultats!$C$3,VLOOKUP(Q$5,Sheet1!$B$15:$AG$104,8,FALSE),0)</f>
        <v>0</v>
      </c>
      <c r="R309" s="151">
        <f ca="1">+IF($C309=[1]Résultats!$C$3,VLOOKUP(R$5,Sheet1!$B$15:$AG$104,8,FALSE),0)</f>
        <v>0</v>
      </c>
      <c r="S309" s="165">
        <f ca="1">+IF($C309=[1]Résultats!$C$3,VLOOKUP(S$5,Sheet1!$B$15:$AG$104,8,FALSE),0)</f>
        <v>0</v>
      </c>
      <c r="T309" s="165">
        <f ca="1">+IF($C309=[1]Résultats!$C$3,VLOOKUP(T$5,Sheet1!$B$15:$AG$104,8,FALSE),0)</f>
        <v>0</v>
      </c>
      <c r="U309" s="151">
        <f ca="1">+IF($C309=[1]Résultats!$C$3,VLOOKUP(U$5,Sheet1!$B$15:$AG$104,8,FALSE),0)</f>
        <v>0</v>
      </c>
      <c r="V309" s="151">
        <f ca="1">+IF($C309=[1]Résultats!$C$3,VLOOKUP(V$5,Sheet1!$B$15:$AG$104,8,FALSE),0)</f>
        <v>0</v>
      </c>
      <c r="W309" s="213">
        <f ca="1">+IF($C309=[1]Résultats!$C$3,VLOOKUP(W$5,Sheet1!$B$15:$AG$104,8,FALSE),0)</f>
        <v>0</v>
      </c>
      <c r="X309" s="165">
        <f ca="1">+IF($C309=[1]Résultats!$C$3,VLOOKUP(X$5,Sheet1!$B$15:$AG$104,8,FALSE),0)</f>
        <v>0</v>
      </c>
      <c r="Y309" s="165">
        <f ca="1">+IF($C309=[1]Résultats!$C$3,VLOOKUP(Y$5,Sheet1!$B$15:$AG$104,8,FALSE),0)</f>
        <v>0</v>
      </c>
      <c r="Z309" s="151">
        <f ca="1">+IF($C309=[1]Résultats!$C$3,VLOOKUP(Z$5,Sheet1!$B$15:$AG$104,8,FALSE),0)</f>
        <v>0</v>
      </c>
      <c r="AA309" s="151">
        <f ca="1">+IF($C309=[1]Résultats!$C$3,VLOOKUP(AA$5,Sheet1!$B$15:$AG$104,8,FALSE),0)</f>
        <v>0</v>
      </c>
      <c r="AB309" s="213">
        <f ca="1">+IF($C309=[1]Résultats!$C$3,VLOOKUP(AB$5,Sheet1!$B$15:$AG$104,8,FALSE),0)</f>
        <v>0</v>
      </c>
      <c r="AC309" s="165">
        <f ca="1">+IF($C309=[1]Résultats!$C$3,VLOOKUP(AC$5,Sheet1!$B$15:$AG$104,8,FALSE),0)</f>
        <v>0</v>
      </c>
      <c r="AD309" s="165">
        <f ca="1">+IF($C309=[1]Résultats!$C$3,VLOOKUP(AD$5,Sheet1!$B$15:$AG$104,8,FALSE),0)</f>
        <v>0</v>
      </c>
      <c r="AE309" s="213">
        <f ca="1">+IF($C309=[1]Résultats!$C$3,VLOOKUP(AE$5,Sheet1!$B$15:$AG$104,8,FALSE),0)</f>
        <v>0</v>
      </c>
      <c r="AF309" s="165">
        <f ca="1">+IF($C309=[1]Résultats!$C$3,VLOOKUP(AF$5,Sheet1!$B$15:$AG$104,8,FALSE),0)</f>
        <v>0</v>
      </c>
      <c r="AG309" s="165">
        <f ca="1">+IF($C309=[1]Résultats!$C$3,VLOOKUP(AG$5,Sheet1!$B$15:$AG$104,8,FALSE),0)</f>
        <v>0</v>
      </c>
      <c r="AH309" s="151">
        <f ca="1">+IF($C309=[1]Résultats!$C$3,VLOOKUP(AH$5,Sheet1!$B$15:$AG$104,8,FALSE),0)</f>
        <v>0</v>
      </c>
      <c r="AI309" s="151">
        <f ca="1">+IF($C309=[1]Résultats!$C$3,VLOOKUP(AI$5,Sheet1!$B$15:$AG$104,8,FALSE),0)</f>
        <v>0</v>
      </c>
      <c r="AJ309" s="213">
        <f ca="1">+IF($C309=[1]Résultats!$C$3,VLOOKUP(AJ$5,Sheet1!$B$15:$AG$104,8,FALSE),0)</f>
        <v>0</v>
      </c>
      <c r="AK309" s="165">
        <f ca="1">+IF($C309=[1]Résultats!$C$3,VLOOKUP(AK$5,Sheet1!$B$15:$AG$104,8,FALSE),0)</f>
        <v>0</v>
      </c>
      <c r="AL309" s="165">
        <f ca="1">+IF($C309=[1]Résultats!$C$3,VLOOKUP(AL$5,Sheet1!$B$15:$AG$104,8,FALSE),0)</f>
        <v>0</v>
      </c>
      <c r="AM309" s="213">
        <f ca="1">+IF($C309=[1]Résultats!$C$3,VLOOKUP(AM$5,Sheet1!$B$15:$AG$104,8,FALSE),0)</f>
        <v>0</v>
      </c>
      <c r="AN309" s="165">
        <f ca="1">+IF($C309=[1]Résultats!$C$3,VLOOKUP(AN$5,Sheet1!$B$15:$AG$104,8,FALSE),0)</f>
        <v>0</v>
      </c>
      <c r="AO309" s="165">
        <f ca="1">+IF($C309=[1]Résultats!$C$3,VLOOKUP(AO$5,Sheet1!$B$15:$AG$104,8,FALSE),0)</f>
        <v>0</v>
      </c>
      <c r="AP309" s="213">
        <f ca="1">+IF($C309=[1]Résultats!$C$3,VLOOKUP(AP$5,Sheet1!$B$15:$AG$104,8,FALSE),0)</f>
        <v>0</v>
      </c>
      <c r="AQ309" s="165">
        <f ca="1">+IF($C309=[1]Résultats!$C$3,VLOOKUP(AQ$5,Sheet1!$B$15:$AG$104,8,FALSE),0)</f>
        <v>0</v>
      </c>
      <c r="AR309" s="165">
        <f ca="1">+IF($C309=[1]Résultats!$C$3,VLOOKUP(AR$5,Sheet1!$B$15:$AG$104,8,FALSE),0)</f>
        <v>0</v>
      </c>
      <c r="AS309" s="151">
        <f ca="1">+IF($C309=[1]Résultats!$C$3,VLOOKUP(AS$5,Sheet1!$B$15:$AG$104,8,FALSE),0)</f>
        <v>0</v>
      </c>
      <c r="AT309" s="151">
        <f ca="1">+IF($C309=[1]Résultats!$C$3,VLOOKUP(AT$5,Sheet1!$B$15:$AG$104,8,FALSE),0)</f>
        <v>0</v>
      </c>
      <c r="AU309" s="213">
        <f ca="1">+IF($C309=[1]Résultats!$C$3,VLOOKUP(AU$5,Sheet1!$B$15:$AG$104,8,FALSE),0)</f>
        <v>0</v>
      </c>
      <c r="AV309" s="151">
        <f ca="1">+IF($C309=[1]Résultats!$C$3,VLOOKUP(AV$5,Sheet1!$B$15:$AG$104,8,FALSE),0)</f>
        <v>0</v>
      </c>
      <c r="AW309" s="151">
        <f ca="1">+IF($C309=[1]Résultats!$C$3,VLOOKUP(AW$5,Sheet1!$B$15:$AG$104,8,FALSE),0)</f>
        <v>0</v>
      </c>
      <c r="AX309" s="151">
        <f ca="1">+IF($C309=[1]Résultats!$C$3,VLOOKUP(AX$5,Sheet1!$B$15:$AG$104,8,FALSE),0)</f>
        <v>0</v>
      </c>
      <c r="AY309" s="151">
        <f ca="1">+IF($C309=[1]Résultats!$C$3,VLOOKUP(AY$5,Sheet1!$B$15:$AG$104,8,FALSE),0)</f>
        <v>0</v>
      </c>
      <c r="AZ309" s="213">
        <f ca="1">+IF($C309=[1]Résultats!$C$3,VLOOKUP(AZ$5,Sheet1!$B$15:$AG$104,8,FALSE),0)</f>
        <v>0</v>
      </c>
      <c r="BA309" s="165">
        <f ca="1">+IF($C309=[1]Résultats!$C$3,VLOOKUP(BA$5,Sheet1!$B$15:$AG$104,8,FALSE),0)</f>
        <v>0</v>
      </c>
      <c r="BB309" s="165">
        <f ca="1">+IF($C309=[1]Résultats!$C$3,VLOOKUP(BB$5,Sheet1!$B$15:$AG$104,8,FALSE),0)</f>
        <v>0</v>
      </c>
      <c r="BC309" s="151">
        <f ca="1">+IF($C309=[1]Résultats!$C$3,VLOOKUP(BC$5,Sheet1!$B$15:$AG$104,8,FALSE),0)</f>
        <v>0</v>
      </c>
      <c r="BD309" s="151">
        <f ca="1">+IF($C309=[1]Résultats!$C$3,VLOOKUP(BD$5,Sheet1!$B$15:$AG$104,8,FALSE),0)</f>
        <v>0</v>
      </c>
      <c r="BE309" s="151">
        <f ca="1">+IF($C309=[1]Résultats!$C$3,VLOOKUP(BE$5,Sheet1!$B$15:$AG$104,8,FALSE),0)</f>
        <v>0</v>
      </c>
      <c r="BF309" s="151">
        <f ca="1">+IF($C309=[1]Résultats!$C$3,VLOOKUP(BF$5,Sheet1!$B$15:$AG$104,8,FALSE),0)</f>
        <v>0</v>
      </c>
      <c r="BG309" s="151">
        <f ca="1">+IF($C309=[1]Résultats!$C$3,VLOOKUP(BG$5,Sheet1!$B$15:$AG$104,8,FALSE),0)</f>
        <v>0</v>
      </c>
      <c r="BH309" s="151">
        <f ca="1">+IF($C309=[1]Résultats!$C$3,VLOOKUP(BH$5,Sheet1!$B$15:$AG$104,8,FALSE),0)</f>
        <v>0</v>
      </c>
      <c r="BI309" s="151">
        <f ca="1">+IF($C309=[1]Résultats!$C$3,VLOOKUP(BI$5,Sheet1!$B$15:$AG$104,8,FALSE),0)</f>
        <v>0</v>
      </c>
      <c r="BJ309" s="151">
        <f ca="1">+IF($C309=[1]Résultats!$C$3,VLOOKUP(BJ$5,Sheet1!$B$15:$AG$104,8,FALSE),0)</f>
        <v>0</v>
      </c>
      <c r="BK309" s="151">
        <f ca="1">+IF($C309=[1]Résultats!$C$3,VLOOKUP(BK$5,Sheet1!$B$15:$AG$104,8,FALSE),0)</f>
        <v>0</v>
      </c>
      <c r="BL309" s="151">
        <f ca="1">+IF($C309=[1]Résultats!$C$3,VLOOKUP(BL$5,Sheet1!$B$15:$AG$104,8,FALSE),0)</f>
        <v>0</v>
      </c>
      <c r="BM309" s="151">
        <f ca="1">+IF($C309=[1]Résultats!$C$3,VLOOKUP(BM$5,Sheet1!$B$15:$AG$104,8,FALSE),0)</f>
        <v>0</v>
      </c>
      <c r="BN309" s="151">
        <f ca="1">+IF($C309=[1]Résultats!$C$3,VLOOKUP(BN$5,Sheet1!$B$15:$AG$104,8,FALSE),0)</f>
        <v>0</v>
      </c>
      <c r="BO309" s="151">
        <f ca="1">+IF($C309=[1]Résultats!$C$3,VLOOKUP(BO$5,Sheet1!$B$15:$AG$104,8,FALSE),0)</f>
        <v>0</v>
      </c>
      <c r="BP309" s="151">
        <f ca="1">+IF($C309=[1]Résultats!$C$3,VLOOKUP(BP$5,Sheet1!$B$15:$AG$104,8,FALSE),0)</f>
        <v>0</v>
      </c>
      <c r="BQ309" s="151">
        <f ca="1">+IF($C309=[1]Résultats!$C$3,VLOOKUP(BQ$5,Sheet1!$B$15:$AG$104,8,FALSE),0)</f>
        <v>0</v>
      </c>
      <c r="BR309" s="151">
        <f ca="1">+IF($C309=[1]Résultats!$C$3,VLOOKUP(BR$5,Sheet1!$B$15:$AG$104,8,FALSE),0)</f>
        <v>0</v>
      </c>
      <c r="BS309" s="151">
        <f ca="1">+IF($C309=[1]Résultats!$C$3,VLOOKUP(BS$5,Sheet1!$B$15:$AG$104,8,FALSE),0)</f>
        <v>0</v>
      </c>
      <c r="BT309" s="151">
        <f ca="1">+IF($C309=[1]Résultats!$C$3,VLOOKUP(BT$5,Sheet1!$B$15:$AG$104,8,FALSE),0)</f>
        <v>0</v>
      </c>
      <c r="BU309" s="151">
        <f ca="1">+IF($C309=[1]Résultats!$C$3,VLOOKUP(BU$5,Sheet1!$B$15:$AG$104,8,FALSE),0)</f>
        <v>0</v>
      </c>
      <c r="BV309" s="151">
        <f ca="1">+IF($C309=[1]Résultats!$C$3,VLOOKUP(BV$5,Sheet1!$B$15:$AG$104,8,FALSE),0)</f>
        <v>0</v>
      </c>
      <c r="BW309" s="151">
        <f ca="1">+IF($C309=[1]Résultats!$C$3,VLOOKUP(BW$5,Sheet1!$B$15:$AG$104,8,FALSE),0)</f>
        <v>0</v>
      </c>
      <c r="BX309" s="151">
        <f ca="1">+IF($C309=[1]Résultats!$C$3,VLOOKUP(BX$5,Sheet1!$B$15:$AG$104,8,FALSE),0)</f>
        <v>0</v>
      </c>
      <c r="BY309" s="151">
        <f ca="1">+IF($C309=[1]Résultats!$C$3,VLOOKUP(BY$5,Sheet1!$B$15:$AG$104,8,FALSE),0)</f>
        <v>0</v>
      </c>
      <c r="BZ309" s="151">
        <f ca="1">+IF($C309=[1]Résultats!$C$3,VLOOKUP(BZ$5,Sheet1!$B$15:$AG$104,8,FALSE),0)</f>
        <v>0</v>
      </c>
    </row>
    <row r="310" spans="1:78" s="210" customFormat="1" ht="15.75" customHeight="1" thickTop="1" x14ac:dyDescent="0.2">
      <c r="A310" s="66">
        <f t="shared" ca="1" si="14"/>
        <v>0</v>
      </c>
      <c r="B310" s="66">
        <f t="shared" ca="1" si="13"/>
        <v>0</v>
      </c>
      <c r="C310" s="190">
        <f>Hébergement!C310</f>
        <v>43405</v>
      </c>
      <c r="D310" s="150">
        <f ca="1">+IF($C310=[1]Résultats!$C$3,VLOOKUP(D$5,Sheet1!$B$15:$AG$104,8,FALSE),0)</f>
        <v>0</v>
      </c>
      <c r="E310" s="150">
        <f ca="1">+IF($C310=[1]Résultats!$C$3,VLOOKUP(E$5,Sheet1!$B$15:$AG$104,8,FALSE),0)</f>
        <v>0</v>
      </c>
      <c r="F310" s="150">
        <f ca="1">+IF($C310=[1]Résultats!$C$3,VLOOKUP(F$5,Sheet1!$B$15:$AG$104,8,FALSE),0)</f>
        <v>0</v>
      </c>
      <c r="G310" s="150">
        <f ca="1">+IF($C310=[1]Résultats!$C$3,VLOOKUP(G$5,Sheet1!$B$15:$AG$104,8,FALSE),0)</f>
        <v>0</v>
      </c>
      <c r="H310" s="150">
        <f ca="1">+IF($C310=[1]Résultats!$C$3,VLOOKUP(H$5,Sheet1!$B$15:$AG$104,8,FALSE),0)</f>
        <v>0</v>
      </c>
      <c r="I310" s="150">
        <f ca="1">+IF($C310=[1]Résultats!$C$3,VLOOKUP(I$5,Sheet1!$B$15:$AG$104,8,FALSE),0)</f>
        <v>0</v>
      </c>
      <c r="J310" s="151">
        <f ca="1">+IF($C310=[1]Résultats!$C$3,VLOOKUP(J$5,Sheet1!$B$15:$AG$104,8,FALSE),0)</f>
        <v>0</v>
      </c>
      <c r="K310" s="151">
        <f ca="1">+IF($C310=[1]Résultats!$C$3,VLOOKUP(K$5,Sheet1!$B$15:$AG$104,8,FALSE),0)</f>
        <v>0</v>
      </c>
      <c r="L310" s="213">
        <f ca="1">+IF($C310=[1]Résultats!$C$3,VLOOKUP(L$5,Sheet1!$B$15:$AG$104,8,FALSE),0)</f>
        <v>0</v>
      </c>
      <c r="M310" s="165">
        <f ca="1">+IF($C310=[1]Résultats!$C$3,VLOOKUP(M$5,Sheet1!$B$15:$AG$104,8,FALSE),0)</f>
        <v>0</v>
      </c>
      <c r="N310" s="165">
        <f ca="1">+IF($C310=[1]Résultats!$C$3,VLOOKUP(N$5,Sheet1!$B$15:$AG$104,8,FALSE),0)</f>
        <v>0</v>
      </c>
      <c r="O310" s="151">
        <f ca="1">+IF($C310=[1]Résultats!$C$3,VLOOKUP(O$5,Sheet1!$B$15:$AG$104,8,FALSE),0)</f>
        <v>0</v>
      </c>
      <c r="P310" s="151">
        <f ca="1">+IF($C310=[1]Résultats!$C$3,VLOOKUP(P$5,Sheet1!$B$15:$AG$104,8,FALSE),0)</f>
        <v>0</v>
      </c>
      <c r="Q310" s="213">
        <f ca="1">+IF($C310=[1]Résultats!$C$3,VLOOKUP(Q$5,Sheet1!$B$15:$AG$104,8,FALSE),0)</f>
        <v>0</v>
      </c>
      <c r="R310" s="151">
        <f ca="1">+IF($C310=[1]Résultats!$C$3,VLOOKUP(R$5,Sheet1!$B$15:$AG$104,8,FALSE),0)</f>
        <v>0</v>
      </c>
      <c r="S310" s="165">
        <f ca="1">+IF($C310=[1]Résultats!$C$3,VLOOKUP(S$5,Sheet1!$B$15:$AG$104,8,FALSE),0)</f>
        <v>0</v>
      </c>
      <c r="T310" s="165">
        <f ca="1">+IF($C310=[1]Résultats!$C$3,VLOOKUP(T$5,Sheet1!$B$15:$AG$104,8,FALSE),0)</f>
        <v>0</v>
      </c>
      <c r="U310" s="151">
        <f ca="1">+IF($C310=[1]Résultats!$C$3,VLOOKUP(U$5,Sheet1!$B$15:$AG$104,8,FALSE),0)</f>
        <v>0</v>
      </c>
      <c r="V310" s="151">
        <f ca="1">+IF($C310=[1]Résultats!$C$3,VLOOKUP(V$5,Sheet1!$B$15:$AG$104,8,FALSE),0)</f>
        <v>0</v>
      </c>
      <c r="W310" s="213">
        <f ca="1">+IF($C310=[1]Résultats!$C$3,VLOOKUP(W$5,Sheet1!$B$15:$AG$104,8,FALSE),0)</f>
        <v>0</v>
      </c>
      <c r="X310" s="165">
        <f ca="1">+IF($C310=[1]Résultats!$C$3,VLOOKUP(X$5,Sheet1!$B$15:$AG$104,8,FALSE),0)</f>
        <v>0</v>
      </c>
      <c r="Y310" s="165">
        <f ca="1">+IF($C310=[1]Résultats!$C$3,VLOOKUP(Y$5,Sheet1!$B$15:$AG$104,8,FALSE),0)</f>
        <v>0</v>
      </c>
      <c r="Z310" s="151">
        <f ca="1">+IF($C310=[1]Résultats!$C$3,VLOOKUP(Z$5,Sheet1!$B$15:$AG$104,8,FALSE),0)</f>
        <v>0</v>
      </c>
      <c r="AA310" s="151">
        <f ca="1">+IF($C310=[1]Résultats!$C$3,VLOOKUP(AA$5,Sheet1!$B$15:$AG$104,8,FALSE),0)</f>
        <v>0</v>
      </c>
      <c r="AB310" s="213">
        <f ca="1">+IF($C310=[1]Résultats!$C$3,VLOOKUP(AB$5,Sheet1!$B$15:$AG$104,8,FALSE),0)</f>
        <v>0</v>
      </c>
      <c r="AC310" s="165">
        <f ca="1">+IF($C310=[1]Résultats!$C$3,VLOOKUP(AC$5,Sheet1!$B$15:$AG$104,8,FALSE),0)</f>
        <v>0</v>
      </c>
      <c r="AD310" s="165">
        <f ca="1">+IF($C310=[1]Résultats!$C$3,VLOOKUP(AD$5,Sheet1!$B$15:$AG$104,8,FALSE),0)</f>
        <v>0</v>
      </c>
      <c r="AE310" s="213">
        <f ca="1">+IF($C310=[1]Résultats!$C$3,VLOOKUP(AE$5,Sheet1!$B$15:$AG$104,8,FALSE),0)</f>
        <v>0</v>
      </c>
      <c r="AF310" s="165">
        <f ca="1">+IF($C310=[1]Résultats!$C$3,VLOOKUP(AF$5,Sheet1!$B$15:$AG$104,8,FALSE),0)</f>
        <v>0</v>
      </c>
      <c r="AG310" s="165">
        <f ca="1">+IF($C310=[1]Résultats!$C$3,VLOOKUP(AG$5,Sheet1!$B$15:$AG$104,8,FALSE),0)</f>
        <v>0</v>
      </c>
      <c r="AH310" s="151">
        <f ca="1">+IF($C310=[1]Résultats!$C$3,VLOOKUP(AH$5,Sheet1!$B$15:$AG$104,8,FALSE),0)</f>
        <v>0</v>
      </c>
      <c r="AI310" s="151">
        <f ca="1">+IF($C310=[1]Résultats!$C$3,VLOOKUP(AI$5,Sheet1!$B$15:$AG$104,8,FALSE),0)</f>
        <v>0</v>
      </c>
      <c r="AJ310" s="213">
        <f ca="1">+IF($C310=[1]Résultats!$C$3,VLOOKUP(AJ$5,Sheet1!$B$15:$AG$104,8,FALSE),0)</f>
        <v>0</v>
      </c>
      <c r="AK310" s="165">
        <f ca="1">+IF($C310=[1]Résultats!$C$3,VLOOKUP(AK$5,Sheet1!$B$15:$AG$104,8,FALSE),0)</f>
        <v>0</v>
      </c>
      <c r="AL310" s="165">
        <f ca="1">+IF($C310=[1]Résultats!$C$3,VLOOKUP(AL$5,Sheet1!$B$15:$AG$104,8,FALSE),0)</f>
        <v>0</v>
      </c>
      <c r="AM310" s="213">
        <f ca="1">+IF($C310=[1]Résultats!$C$3,VLOOKUP(AM$5,Sheet1!$B$15:$AG$104,8,FALSE),0)</f>
        <v>0</v>
      </c>
      <c r="AN310" s="165">
        <f ca="1">+IF($C310=[1]Résultats!$C$3,VLOOKUP(AN$5,Sheet1!$B$15:$AG$104,8,FALSE),0)</f>
        <v>0</v>
      </c>
      <c r="AO310" s="165">
        <f ca="1">+IF($C310=[1]Résultats!$C$3,VLOOKUP(AO$5,Sheet1!$B$15:$AG$104,8,FALSE),0)</f>
        <v>0</v>
      </c>
      <c r="AP310" s="213">
        <f ca="1">+IF($C310=[1]Résultats!$C$3,VLOOKUP(AP$5,Sheet1!$B$15:$AG$104,8,FALSE),0)</f>
        <v>0</v>
      </c>
      <c r="AQ310" s="165">
        <f ca="1">+IF($C310=[1]Résultats!$C$3,VLOOKUP(AQ$5,Sheet1!$B$15:$AG$104,8,FALSE),0)</f>
        <v>0</v>
      </c>
      <c r="AR310" s="165">
        <f ca="1">+IF($C310=[1]Résultats!$C$3,VLOOKUP(AR$5,Sheet1!$B$15:$AG$104,8,FALSE),0)</f>
        <v>0</v>
      </c>
      <c r="AS310" s="151">
        <f ca="1">+IF($C310=[1]Résultats!$C$3,VLOOKUP(AS$5,Sheet1!$B$15:$AG$104,8,FALSE),0)</f>
        <v>0</v>
      </c>
      <c r="AT310" s="151">
        <f ca="1">+IF($C310=[1]Résultats!$C$3,VLOOKUP(AT$5,Sheet1!$B$15:$AG$104,8,FALSE),0)</f>
        <v>0</v>
      </c>
      <c r="AU310" s="213">
        <f ca="1">+IF($C310=[1]Résultats!$C$3,VLOOKUP(AU$5,Sheet1!$B$15:$AG$104,8,FALSE),0)</f>
        <v>0</v>
      </c>
      <c r="AV310" s="151">
        <f ca="1">+IF($C310=[1]Résultats!$C$3,VLOOKUP(AV$5,Sheet1!$B$15:$AG$104,8,FALSE),0)</f>
        <v>0</v>
      </c>
      <c r="AW310" s="151">
        <f ca="1">+IF($C310=[1]Résultats!$C$3,VLOOKUP(AW$5,Sheet1!$B$15:$AG$104,8,FALSE),0)</f>
        <v>0</v>
      </c>
      <c r="AX310" s="151">
        <f ca="1">+IF($C310=[1]Résultats!$C$3,VLOOKUP(AX$5,Sheet1!$B$15:$AG$104,8,FALSE),0)</f>
        <v>0</v>
      </c>
      <c r="AY310" s="151">
        <f ca="1">+IF($C310=[1]Résultats!$C$3,VLOOKUP(AY$5,Sheet1!$B$15:$AG$104,8,FALSE),0)</f>
        <v>0</v>
      </c>
      <c r="AZ310" s="213">
        <f ca="1">+IF($C310=[1]Résultats!$C$3,VLOOKUP(AZ$5,Sheet1!$B$15:$AG$104,8,FALSE),0)</f>
        <v>0</v>
      </c>
      <c r="BA310" s="165">
        <f ca="1">+IF($C310=[1]Résultats!$C$3,VLOOKUP(BA$5,Sheet1!$B$15:$AG$104,8,FALSE),0)</f>
        <v>0</v>
      </c>
      <c r="BB310" s="165">
        <f ca="1">+IF($C310=[1]Résultats!$C$3,VLOOKUP(BB$5,Sheet1!$B$15:$AG$104,8,FALSE),0)</f>
        <v>0</v>
      </c>
      <c r="BC310" s="151">
        <f ca="1">+IF($C310=[1]Résultats!$C$3,VLOOKUP(BC$5,Sheet1!$B$15:$AG$104,8,FALSE),0)</f>
        <v>0</v>
      </c>
      <c r="BD310" s="151">
        <f ca="1">+IF($C310=[1]Résultats!$C$3,VLOOKUP(BD$5,Sheet1!$B$15:$AG$104,8,FALSE),0)</f>
        <v>0</v>
      </c>
      <c r="BE310" s="151">
        <f ca="1">+IF($C310=[1]Résultats!$C$3,VLOOKUP(BE$5,Sheet1!$B$15:$AG$104,8,FALSE),0)</f>
        <v>0</v>
      </c>
      <c r="BF310" s="151">
        <f ca="1">+IF($C310=[1]Résultats!$C$3,VLOOKUP(BF$5,Sheet1!$B$15:$AG$104,8,FALSE),0)</f>
        <v>0</v>
      </c>
      <c r="BG310" s="151">
        <f ca="1">+IF($C310=[1]Résultats!$C$3,VLOOKUP(BG$5,Sheet1!$B$15:$AG$104,8,FALSE),0)</f>
        <v>0</v>
      </c>
      <c r="BH310" s="151">
        <f ca="1">+IF($C310=[1]Résultats!$C$3,VLOOKUP(BH$5,Sheet1!$B$15:$AG$104,8,FALSE),0)</f>
        <v>0</v>
      </c>
      <c r="BI310" s="151">
        <f ca="1">+IF($C310=[1]Résultats!$C$3,VLOOKUP(BI$5,Sheet1!$B$15:$AG$104,8,FALSE),0)</f>
        <v>0</v>
      </c>
      <c r="BJ310" s="151">
        <f ca="1">+IF($C310=[1]Résultats!$C$3,VLOOKUP(BJ$5,Sheet1!$B$15:$AG$104,8,FALSE),0)</f>
        <v>0</v>
      </c>
      <c r="BK310" s="151">
        <f ca="1">+IF($C310=[1]Résultats!$C$3,VLOOKUP(BK$5,Sheet1!$B$15:$AG$104,8,FALSE),0)</f>
        <v>0</v>
      </c>
      <c r="BL310" s="151">
        <f ca="1">+IF($C310=[1]Résultats!$C$3,VLOOKUP(BL$5,Sheet1!$B$15:$AG$104,8,FALSE),0)</f>
        <v>0</v>
      </c>
      <c r="BM310" s="151">
        <f ca="1">+IF($C310=[1]Résultats!$C$3,VLOOKUP(BM$5,Sheet1!$B$15:$AG$104,8,FALSE),0)</f>
        <v>0</v>
      </c>
      <c r="BN310" s="151">
        <f ca="1">+IF($C310=[1]Résultats!$C$3,VLOOKUP(BN$5,Sheet1!$B$15:$AG$104,8,FALSE),0)</f>
        <v>0</v>
      </c>
      <c r="BO310" s="151">
        <f ca="1">+IF($C310=[1]Résultats!$C$3,VLOOKUP(BO$5,Sheet1!$B$15:$AG$104,8,FALSE),0)</f>
        <v>0</v>
      </c>
      <c r="BP310" s="151">
        <f ca="1">+IF($C310=[1]Résultats!$C$3,VLOOKUP(BP$5,Sheet1!$B$15:$AG$104,8,FALSE),0)</f>
        <v>0</v>
      </c>
      <c r="BQ310" s="151">
        <f ca="1">+IF($C310=[1]Résultats!$C$3,VLOOKUP(BQ$5,Sheet1!$B$15:$AG$104,8,FALSE),0)</f>
        <v>0</v>
      </c>
      <c r="BR310" s="151">
        <f ca="1">+IF($C310=[1]Résultats!$C$3,VLOOKUP(BR$5,Sheet1!$B$15:$AG$104,8,FALSE),0)</f>
        <v>0</v>
      </c>
      <c r="BS310" s="151">
        <f ca="1">+IF($C310=[1]Résultats!$C$3,VLOOKUP(BS$5,Sheet1!$B$15:$AG$104,8,FALSE),0)</f>
        <v>0</v>
      </c>
      <c r="BT310" s="151">
        <f ca="1">+IF($C310=[1]Résultats!$C$3,VLOOKUP(BT$5,Sheet1!$B$15:$AG$104,8,FALSE),0)</f>
        <v>0</v>
      </c>
      <c r="BU310" s="151">
        <f ca="1">+IF($C310=[1]Résultats!$C$3,VLOOKUP(BU$5,Sheet1!$B$15:$AG$104,8,FALSE),0)</f>
        <v>0</v>
      </c>
      <c r="BV310" s="151">
        <f ca="1">+IF($C310=[1]Résultats!$C$3,VLOOKUP(BV$5,Sheet1!$B$15:$AG$104,8,FALSE),0)</f>
        <v>0</v>
      </c>
      <c r="BW310" s="151">
        <f ca="1">+IF($C310=[1]Résultats!$C$3,VLOOKUP(BW$5,Sheet1!$B$15:$AG$104,8,FALSE),0)</f>
        <v>0</v>
      </c>
      <c r="BX310" s="151">
        <f ca="1">+IF($C310=[1]Résultats!$C$3,VLOOKUP(BX$5,Sheet1!$B$15:$AG$104,8,FALSE),0)</f>
        <v>0</v>
      </c>
      <c r="BY310" s="151">
        <f ca="1">+IF($C310=[1]Résultats!$C$3,VLOOKUP(BY$5,Sheet1!$B$15:$AG$104,8,FALSE),0)</f>
        <v>0</v>
      </c>
      <c r="BZ310" s="151">
        <f ca="1">+IF($C310=[1]Résultats!$C$3,VLOOKUP(BZ$5,Sheet1!$B$15:$AG$104,8,FALSE),0)</f>
        <v>0</v>
      </c>
    </row>
    <row r="311" spans="1:78" ht="15.75" customHeight="1" x14ac:dyDescent="0.2">
      <c r="A311" s="1">
        <f t="shared" ca="1" si="14"/>
        <v>0</v>
      </c>
      <c r="B311" s="1">
        <f t="shared" ca="1" si="13"/>
        <v>0</v>
      </c>
      <c r="C311" s="136">
        <f>Hébergement!C311</f>
        <v>43406</v>
      </c>
      <c r="D311" s="150">
        <f ca="1">+IF($C311=[1]Résultats!$C$3,VLOOKUP(D$5,Sheet1!$B$15:$AG$104,8,FALSE),0)</f>
        <v>0</v>
      </c>
      <c r="E311" s="150">
        <f ca="1">+IF($C311=[1]Résultats!$C$3,VLOOKUP(E$5,Sheet1!$B$15:$AG$104,8,FALSE),0)</f>
        <v>0</v>
      </c>
      <c r="F311" s="150">
        <f ca="1">+IF($C311=[1]Résultats!$C$3,VLOOKUP(F$5,Sheet1!$B$15:$AG$104,8,FALSE),0)</f>
        <v>0</v>
      </c>
      <c r="G311" s="150">
        <f ca="1">+IF($C311=[1]Résultats!$C$3,VLOOKUP(G$5,Sheet1!$B$15:$AG$104,8,FALSE),0)</f>
        <v>0</v>
      </c>
      <c r="H311" s="150">
        <f ca="1">+IF($C311=[1]Résultats!$C$3,VLOOKUP(H$5,Sheet1!$B$15:$AG$104,8,FALSE),0)</f>
        <v>0</v>
      </c>
      <c r="I311" s="150">
        <f ca="1">+IF($C311=[1]Résultats!$C$3,VLOOKUP(I$5,Sheet1!$B$15:$AG$104,8,FALSE),0)</f>
        <v>0</v>
      </c>
      <c r="J311" s="151">
        <f ca="1">+IF($C311=[1]Résultats!$C$3,VLOOKUP(J$5,Sheet1!$B$15:$AG$104,8,FALSE),0)</f>
        <v>0</v>
      </c>
      <c r="K311" s="151">
        <f ca="1">+IF($C311=[1]Résultats!$C$3,VLOOKUP(K$5,Sheet1!$B$15:$AG$104,8,FALSE),0)</f>
        <v>0</v>
      </c>
      <c r="L311" s="213">
        <f ca="1">+IF($C311=[1]Résultats!$C$3,VLOOKUP(L$5,Sheet1!$B$15:$AG$104,8,FALSE),0)</f>
        <v>0</v>
      </c>
      <c r="M311" s="165">
        <f ca="1">+IF($C311=[1]Résultats!$C$3,VLOOKUP(M$5,Sheet1!$B$15:$AG$104,8,FALSE),0)</f>
        <v>0</v>
      </c>
      <c r="N311" s="165">
        <f ca="1">+IF($C311=[1]Résultats!$C$3,VLOOKUP(N$5,Sheet1!$B$15:$AG$104,8,FALSE),0)</f>
        <v>0</v>
      </c>
      <c r="O311" s="151">
        <f ca="1">+IF($C311=[1]Résultats!$C$3,VLOOKUP(O$5,Sheet1!$B$15:$AG$104,8,FALSE),0)</f>
        <v>0</v>
      </c>
      <c r="P311" s="151">
        <f ca="1">+IF($C311=[1]Résultats!$C$3,VLOOKUP(P$5,Sheet1!$B$15:$AG$104,8,FALSE),0)</f>
        <v>0</v>
      </c>
      <c r="Q311" s="213">
        <f ca="1">+IF($C311=[1]Résultats!$C$3,VLOOKUP(Q$5,Sheet1!$B$15:$AG$104,8,FALSE),0)</f>
        <v>0</v>
      </c>
      <c r="R311" s="151">
        <f ca="1">+IF($C311=[1]Résultats!$C$3,VLOOKUP(R$5,Sheet1!$B$15:$AG$104,8,FALSE),0)</f>
        <v>0</v>
      </c>
      <c r="S311" s="165">
        <f ca="1">+IF($C311=[1]Résultats!$C$3,VLOOKUP(S$5,Sheet1!$B$15:$AG$104,8,FALSE),0)</f>
        <v>0</v>
      </c>
      <c r="T311" s="165">
        <f ca="1">+IF($C311=[1]Résultats!$C$3,VLOOKUP(T$5,Sheet1!$B$15:$AG$104,8,FALSE),0)</f>
        <v>0</v>
      </c>
      <c r="U311" s="151">
        <f ca="1">+IF($C311=[1]Résultats!$C$3,VLOOKUP(U$5,Sheet1!$B$15:$AG$104,8,FALSE),0)</f>
        <v>0</v>
      </c>
      <c r="V311" s="151">
        <f ca="1">+IF($C311=[1]Résultats!$C$3,VLOOKUP(V$5,Sheet1!$B$15:$AG$104,8,FALSE),0)</f>
        <v>0</v>
      </c>
      <c r="W311" s="213">
        <f ca="1">+IF($C311=[1]Résultats!$C$3,VLOOKUP(W$5,Sheet1!$B$15:$AG$104,8,FALSE),0)</f>
        <v>0</v>
      </c>
      <c r="X311" s="165">
        <f ca="1">+IF($C311=[1]Résultats!$C$3,VLOOKUP(X$5,Sheet1!$B$15:$AG$104,8,FALSE),0)</f>
        <v>0</v>
      </c>
      <c r="Y311" s="165">
        <f ca="1">+IF($C311=[1]Résultats!$C$3,VLOOKUP(Y$5,Sheet1!$B$15:$AG$104,8,FALSE),0)</f>
        <v>0</v>
      </c>
      <c r="Z311" s="151">
        <f ca="1">+IF($C311=[1]Résultats!$C$3,VLOOKUP(Z$5,Sheet1!$B$15:$AG$104,8,FALSE),0)</f>
        <v>0</v>
      </c>
      <c r="AA311" s="151">
        <f ca="1">+IF($C311=[1]Résultats!$C$3,VLOOKUP(AA$5,Sheet1!$B$15:$AG$104,8,FALSE),0)</f>
        <v>0</v>
      </c>
      <c r="AB311" s="213">
        <f ca="1">+IF($C311=[1]Résultats!$C$3,VLOOKUP(AB$5,Sheet1!$B$15:$AG$104,8,FALSE),0)</f>
        <v>0</v>
      </c>
      <c r="AC311" s="165">
        <f ca="1">+IF($C311=[1]Résultats!$C$3,VLOOKUP(AC$5,Sheet1!$B$15:$AG$104,8,FALSE),0)</f>
        <v>0</v>
      </c>
      <c r="AD311" s="165">
        <f ca="1">+IF($C311=[1]Résultats!$C$3,VLOOKUP(AD$5,Sheet1!$B$15:$AG$104,8,FALSE),0)</f>
        <v>0</v>
      </c>
      <c r="AE311" s="213">
        <f ca="1">+IF($C311=[1]Résultats!$C$3,VLOOKUP(AE$5,Sheet1!$B$15:$AG$104,8,FALSE),0)</f>
        <v>0</v>
      </c>
      <c r="AF311" s="165">
        <f ca="1">+IF($C311=[1]Résultats!$C$3,VLOOKUP(AF$5,Sheet1!$B$15:$AG$104,8,FALSE),0)</f>
        <v>0</v>
      </c>
      <c r="AG311" s="165">
        <f ca="1">+IF($C311=[1]Résultats!$C$3,VLOOKUP(AG$5,Sheet1!$B$15:$AG$104,8,FALSE),0)</f>
        <v>0</v>
      </c>
      <c r="AH311" s="151">
        <f ca="1">+IF($C311=[1]Résultats!$C$3,VLOOKUP(AH$5,Sheet1!$B$15:$AG$104,8,FALSE),0)</f>
        <v>0</v>
      </c>
      <c r="AI311" s="151">
        <f ca="1">+IF($C311=[1]Résultats!$C$3,VLOOKUP(AI$5,Sheet1!$B$15:$AG$104,8,FALSE),0)</f>
        <v>0</v>
      </c>
      <c r="AJ311" s="213">
        <f ca="1">+IF($C311=[1]Résultats!$C$3,VLOOKUP(AJ$5,Sheet1!$B$15:$AG$104,8,FALSE),0)</f>
        <v>0</v>
      </c>
      <c r="AK311" s="165">
        <f ca="1">+IF($C311=[1]Résultats!$C$3,VLOOKUP(AK$5,Sheet1!$B$15:$AG$104,8,FALSE),0)</f>
        <v>0</v>
      </c>
      <c r="AL311" s="165">
        <f ca="1">+IF($C311=[1]Résultats!$C$3,VLOOKUP(AL$5,Sheet1!$B$15:$AG$104,8,FALSE),0)</f>
        <v>0</v>
      </c>
      <c r="AM311" s="213">
        <f ca="1">+IF($C311=[1]Résultats!$C$3,VLOOKUP(AM$5,Sheet1!$B$15:$AG$104,8,FALSE),0)</f>
        <v>0</v>
      </c>
      <c r="AN311" s="165">
        <f ca="1">+IF($C311=[1]Résultats!$C$3,VLOOKUP(AN$5,Sheet1!$B$15:$AG$104,8,FALSE),0)</f>
        <v>0</v>
      </c>
      <c r="AO311" s="165">
        <f ca="1">+IF($C311=[1]Résultats!$C$3,VLOOKUP(AO$5,Sheet1!$B$15:$AG$104,8,FALSE),0)</f>
        <v>0</v>
      </c>
      <c r="AP311" s="213">
        <f ca="1">+IF($C311=[1]Résultats!$C$3,VLOOKUP(AP$5,Sheet1!$B$15:$AG$104,8,FALSE),0)</f>
        <v>0</v>
      </c>
      <c r="AQ311" s="165">
        <f ca="1">+IF($C311=[1]Résultats!$C$3,VLOOKUP(AQ$5,Sheet1!$B$15:$AG$104,8,FALSE),0)</f>
        <v>0</v>
      </c>
      <c r="AR311" s="165">
        <f ca="1">+IF($C311=[1]Résultats!$C$3,VLOOKUP(AR$5,Sheet1!$B$15:$AG$104,8,FALSE),0)</f>
        <v>0</v>
      </c>
      <c r="AS311" s="151">
        <f ca="1">+IF($C311=[1]Résultats!$C$3,VLOOKUP(AS$5,Sheet1!$B$15:$AG$104,8,FALSE),0)</f>
        <v>0</v>
      </c>
      <c r="AT311" s="151">
        <f ca="1">+IF($C311=[1]Résultats!$C$3,VLOOKUP(AT$5,Sheet1!$B$15:$AG$104,8,FALSE),0)</f>
        <v>0</v>
      </c>
      <c r="AU311" s="213">
        <f ca="1">+IF($C311=[1]Résultats!$C$3,VLOOKUP(AU$5,Sheet1!$B$15:$AG$104,8,FALSE),0)</f>
        <v>0</v>
      </c>
      <c r="AV311" s="151">
        <f ca="1">+IF($C311=[1]Résultats!$C$3,VLOOKUP(AV$5,Sheet1!$B$15:$AG$104,8,FALSE),0)</f>
        <v>0</v>
      </c>
      <c r="AW311" s="151">
        <f ca="1">+IF($C311=[1]Résultats!$C$3,VLOOKUP(AW$5,Sheet1!$B$15:$AG$104,8,FALSE),0)</f>
        <v>0</v>
      </c>
      <c r="AX311" s="151">
        <f ca="1">+IF($C311=[1]Résultats!$C$3,VLOOKUP(AX$5,Sheet1!$B$15:$AG$104,8,FALSE),0)</f>
        <v>0</v>
      </c>
      <c r="AY311" s="151">
        <f ca="1">+IF($C311=[1]Résultats!$C$3,VLOOKUP(AY$5,Sheet1!$B$15:$AG$104,8,FALSE),0)</f>
        <v>0</v>
      </c>
      <c r="AZ311" s="213">
        <f ca="1">+IF($C311=[1]Résultats!$C$3,VLOOKUP(AZ$5,Sheet1!$B$15:$AG$104,8,FALSE),0)</f>
        <v>0</v>
      </c>
      <c r="BA311" s="165">
        <f ca="1">+IF($C311=[1]Résultats!$C$3,VLOOKUP(BA$5,Sheet1!$B$15:$AG$104,8,FALSE),0)</f>
        <v>0</v>
      </c>
      <c r="BB311" s="165">
        <f ca="1">+IF($C311=[1]Résultats!$C$3,VLOOKUP(BB$5,Sheet1!$B$15:$AG$104,8,FALSE),0)</f>
        <v>0</v>
      </c>
      <c r="BC311" s="151">
        <f ca="1">+IF($C311=[1]Résultats!$C$3,VLOOKUP(BC$5,Sheet1!$B$15:$AG$104,8,FALSE),0)</f>
        <v>0</v>
      </c>
      <c r="BD311" s="151">
        <f ca="1">+IF($C311=[1]Résultats!$C$3,VLOOKUP(BD$5,Sheet1!$B$15:$AG$104,8,FALSE),0)</f>
        <v>0</v>
      </c>
      <c r="BE311" s="151">
        <f ca="1">+IF($C311=[1]Résultats!$C$3,VLOOKUP(BE$5,Sheet1!$B$15:$AG$104,8,FALSE),0)</f>
        <v>0</v>
      </c>
      <c r="BF311" s="151">
        <f ca="1">+IF($C311=[1]Résultats!$C$3,VLOOKUP(BF$5,Sheet1!$B$15:$AG$104,8,FALSE),0)</f>
        <v>0</v>
      </c>
      <c r="BG311" s="151">
        <f ca="1">+IF($C311=[1]Résultats!$C$3,VLOOKUP(BG$5,Sheet1!$B$15:$AG$104,8,FALSE),0)</f>
        <v>0</v>
      </c>
      <c r="BH311" s="151">
        <f ca="1">+IF($C311=[1]Résultats!$C$3,VLOOKUP(BH$5,Sheet1!$B$15:$AG$104,8,FALSE),0)</f>
        <v>0</v>
      </c>
      <c r="BI311" s="151">
        <f ca="1">+IF($C311=[1]Résultats!$C$3,VLOOKUP(BI$5,Sheet1!$B$15:$AG$104,8,FALSE),0)</f>
        <v>0</v>
      </c>
      <c r="BJ311" s="151">
        <f ca="1">+IF($C311=[1]Résultats!$C$3,VLOOKUP(BJ$5,Sheet1!$B$15:$AG$104,8,FALSE),0)</f>
        <v>0</v>
      </c>
      <c r="BK311" s="151">
        <f ca="1">+IF($C311=[1]Résultats!$C$3,VLOOKUP(BK$5,Sheet1!$B$15:$AG$104,8,FALSE),0)</f>
        <v>0</v>
      </c>
      <c r="BL311" s="151">
        <f ca="1">+IF($C311=[1]Résultats!$C$3,VLOOKUP(BL$5,Sheet1!$B$15:$AG$104,8,FALSE),0)</f>
        <v>0</v>
      </c>
      <c r="BM311" s="151">
        <f ca="1">+IF($C311=[1]Résultats!$C$3,VLOOKUP(BM$5,Sheet1!$B$15:$AG$104,8,FALSE),0)</f>
        <v>0</v>
      </c>
      <c r="BN311" s="151">
        <f ca="1">+IF($C311=[1]Résultats!$C$3,VLOOKUP(BN$5,Sheet1!$B$15:$AG$104,8,FALSE),0)</f>
        <v>0</v>
      </c>
      <c r="BO311" s="151">
        <f ca="1">+IF($C311=[1]Résultats!$C$3,VLOOKUP(BO$5,Sheet1!$B$15:$AG$104,8,FALSE),0)</f>
        <v>0</v>
      </c>
      <c r="BP311" s="151">
        <f ca="1">+IF($C311=[1]Résultats!$C$3,VLOOKUP(BP$5,Sheet1!$B$15:$AG$104,8,FALSE),0)</f>
        <v>0</v>
      </c>
      <c r="BQ311" s="151">
        <f ca="1">+IF($C311=[1]Résultats!$C$3,VLOOKUP(BQ$5,Sheet1!$B$15:$AG$104,8,FALSE),0)</f>
        <v>0</v>
      </c>
      <c r="BR311" s="151">
        <f ca="1">+IF($C311=[1]Résultats!$C$3,VLOOKUP(BR$5,Sheet1!$B$15:$AG$104,8,FALSE),0)</f>
        <v>0</v>
      </c>
      <c r="BS311" s="151">
        <f ca="1">+IF($C311=[1]Résultats!$C$3,VLOOKUP(BS$5,Sheet1!$B$15:$AG$104,8,FALSE),0)</f>
        <v>0</v>
      </c>
      <c r="BT311" s="151">
        <f ca="1">+IF($C311=[1]Résultats!$C$3,VLOOKUP(BT$5,Sheet1!$B$15:$AG$104,8,FALSE),0)</f>
        <v>0</v>
      </c>
      <c r="BU311" s="151">
        <f ca="1">+IF($C311=[1]Résultats!$C$3,VLOOKUP(BU$5,Sheet1!$B$15:$AG$104,8,FALSE),0)</f>
        <v>0</v>
      </c>
      <c r="BV311" s="151">
        <f ca="1">+IF($C311=[1]Résultats!$C$3,VLOOKUP(BV$5,Sheet1!$B$15:$AG$104,8,FALSE),0)</f>
        <v>0</v>
      </c>
      <c r="BW311" s="151">
        <f ca="1">+IF($C311=[1]Résultats!$C$3,VLOOKUP(BW$5,Sheet1!$B$15:$AG$104,8,FALSE),0)</f>
        <v>0</v>
      </c>
      <c r="BX311" s="151">
        <f ca="1">+IF($C311=[1]Résultats!$C$3,VLOOKUP(BX$5,Sheet1!$B$15:$AG$104,8,FALSE),0)</f>
        <v>0</v>
      </c>
      <c r="BY311" s="151">
        <f ca="1">+IF($C311=[1]Résultats!$C$3,VLOOKUP(BY$5,Sheet1!$B$15:$AG$104,8,FALSE),0)</f>
        <v>0</v>
      </c>
      <c r="BZ311" s="151">
        <f ca="1">+IF($C311=[1]Résultats!$C$3,VLOOKUP(BZ$5,Sheet1!$B$15:$AG$104,8,FALSE),0)</f>
        <v>0</v>
      </c>
    </row>
    <row r="312" spans="1:78" ht="15.75" customHeight="1" x14ac:dyDescent="0.2">
      <c r="A312" s="1">
        <f t="shared" ca="1" si="14"/>
        <v>0</v>
      </c>
      <c r="B312" s="1">
        <f t="shared" ca="1" si="13"/>
        <v>0</v>
      </c>
      <c r="C312" s="136">
        <f>Hébergement!C312</f>
        <v>43407</v>
      </c>
      <c r="D312" s="150">
        <f ca="1">+IF($C312=[1]Résultats!$C$3,VLOOKUP(D$5,Sheet1!$B$15:$AG$104,8,FALSE),0)</f>
        <v>0</v>
      </c>
      <c r="E312" s="150">
        <f ca="1">+IF($C312=[1]Résultats!$C$3,VLOOKUP(E$5,Sheet1!$B$15:$AG$104,8,FALSE),0)</f>
        <v>0</v>
      </c>
      <c r="F312" s="150">
        <f ca="1">+IF($C312=[1]Résultats!$C$3,VLOOKUP(F$5,Sheet1!$B$15:$AG$104,8,FALSE),0)</f>
        <v>0</v>
      </c>
      <c r="G312" s="150">
        <f ca="1">+IF($C312=[1]Résultats!$C$3,VLOOKUP(G$5,Sheet1!$B$15:$AG$104,8,FALSE),0)</f>
        <v>0</v>
      </c>
      <c r="H312" s="150">
        <f ca="1">+IF($C312=[1]Résultats!$C$3,VLOOKUP(H$5,Sheet1!$B$15:$AG$104,8,FALSE),0)</f>
        <v>0</v>
      </c>
      <c r="I312" s="150">
        <f ca="1">+IF($C312=[1]Résultats!$C$3,VLOOKUP(I$5,Sheet1!$B$15:$AG$104,8,FALSE),0)</f>
        <v>0</v>
      </c>
      <c r="J312" s="151">
        <f ca="1">+IF($C312=[1]Résultats!$C$3,VLOOKUP(J$5,Sheet1!$B$15:$AG$104,8,FALSE),0)</f>
        <v>0</v>
      </c>
      <c r="K312" s="151">
        <f ca="1">+IF($C312=[1]Résultats!$C$3,VLOOKUP(K$5,Sheet1!$B$15:$AG$104,8,FALSE),0)</f>
        <v>0</v>
      </c>
      <c r="L312" s="213">
        <f ca="1">+IF($C312=[1]Résultats!$C$3,VLOOKUP(L$5,Sheet1!$B$15:$AG$104,8,FALSE),0)</f>
        <v>0</v>
      </c>
      <c r="M312" s="165">
        <f ca="1">+IF($C312=[1]Résultats!$C$3,VLOOKUP(M$5,Sheet1!$B$15:$AG$104,8,FALSE),0)</f>
        <v>0</v>
      </c>
      <c r="N312" s="165">
        <f ca="1">+IF($C312=[1]Résultats!$C$3,VLOOKUP(N$5,Sheet1!$B$15:$AG$104,8,FALSE),0)</f>
        <v>0</v>
      </c>
      <c r="O312" s="151">
        <f ca="1">+IF($C312=[1]Résultats!$C$3,VLOOKUP(O$5,Sheet1!$B$15:$AG$104,8,FALSE),0)</f>
        <v>0</v>
      </c>
      <c r="P312" s="151">
        <f ca="1">+IF($C312=[1]Résultats!$C$3,VLOOKUP(P$5,Sheet1!$B$15:$AG$104,8,FALSE),0)</f>
        <v>0</v>
      </c>
      <c r="Q312" s="213">
        <f ca="1">+IF($C312=[1]Résultats!$C$3,VLOOKUP(Q$5,Sheet1!$B$15:$AG$104,8,FALSE),0)</f>
        <v>0</v>
      </c>
      <c r="R312" s="151">
        <f ca="1">+IF($C312=[1]Résultats!$C$3,VLOOKUP(R$5,Sheet1!$B$15:$AG$104,8,FALSE),0)</f>
        <v>0</v>
      </c>
      <c r="S312" s="165">
        <f ca="1">+IF($C312=[1]Résultats!$C$3,VLOOKUP(S$5,Sheet1!$B$15:$AG$104,8,FALSE),0)</f>
        <v>0</v>
      </c>
      <c r="T312" s="165">
        <f ca="1">+IF($C312=[1]Résultats!$C$3,VLOOKUP(T$5,Sheet1!$B$15:$AG$104,8,FALSE),0)</f>
        <v>0</v>
      </c>
      <c r="U312" s="151">
        <f ca="1">+IF($C312=[1]Résultats!$C$3,VLOOKUP(U$5,Sheet1!$B$15:$AG$104,8,FALSE),0)</f>
        <v>0</v>
      </c>
      <c r="V312" s="151">
        <f ca="1">+IF($C312=[1]Résultats!$C$3,VLOOKUP(V$5,Sheet1!$B$15:$AG$104,8,FALSE),0)</f>
        <v>0</v>
      </c>
      <c r="W312" s="213">
        <f ca="1">+IF($C312=[1]Résultats!$C$3,VLOOKUP(W$5,Sheet1!$B$15:$AG$104,8,FALSE),0)</f>
        <v>0</v>
      </c>
      <c r="X312" s="165">
        <f ca="1">+IF($C312=[1]Résultats!$C$3,VLOOKUP(X$5,Sheet1!$B$15:$AG$104,8,FALSE),0)</f>
        <v>0</v>
      </c>
      <c r="Y312" s="165">
        <f ca="1">+IF($C312=[1]Résultats!$C$3,VLOOKUP(Y$5,Sheet1!$B$15:$AG$104,8,FALSE),0)</f>
        <v>0</v>
      </c>
      <c r="Z312" s="151">
        <f ca="1">+IF($C312=[1]Résultats!$C$3,VLOOKUP(Z$5,Sheet1!$B$15:$AG$104,8,FALSE),0)</f>
        <v>0</v>
      </c>
      <c r="AA312" s="151">
        <f ca="1">+IF($C312=[1]Résultats!$C$3,VLOOKUP(AA$5,Sheet1!$B$15:$AG$104,8,FALSE),0)</f>
        <v>0</v>
      </c>
      <c r="AB312" s="213">
        <f ca="1">+IF($C312=[1]Résultats!$C$3,VLOOKUP(AB$5,Sheet1!$B$15:$AG$104,8,FALSE),0)</f>
        <v>0</v>
      </c>
      <c r="AC312" s="165">
        <f ca="1">+IF($C312=[1]Résultats!$C$3,VLOOKUP(AC$5,Sheet1!$B$15:$AG$104,8,FALSE),0)</f>
        <v>0</v>
      </c>
      <c r="AD312" s="165">
        <f ca="1">+IF($C312=[1]Résultats!$C$3,VLOOKUP(AD$5,Sheet1!$B$15:$AG$104,8,FALSE),0)</f>
        <v>0</v>
      </c>
      <c r="AE312" s="213">
        <f ca="1">+IF($C312=[1]Résultats!$C$3,VLOOKUP(AE$5,Sheet1!$B$15:$AG$104,8,FALSE),0)</f>
        <v>0</v>
      </c>
      <c r="AF312" s="165">
        <f ca="1">+IF($C312=[1]Résultats!$C$3,VLOOKUP(AF$5,Sheet1!$B$15:$AG$104,8,FALSE),0)</f>
        <v>0</v>
      </c>
      <c r="AG312" s="165">
        <f ca="1">+IF($C312=[1]Résultats!$C$3,VLOOKUP(AG$5,Sheet1!$B$15:$AG$104,8,FALSE),0)</f>
        <v>0</v>
      </c>
      <c r="AH312" s="151">
        <f ca="1">+IF($C312=[1]Résultats!$C$3,VLOOKUP(AH$5,Sheet1!$B$15:$AG$104,8,FALSE),0)</f>
        <v>0</v>
      </c>
      <c r="AI312" s="151">
        <f ca="1">+IF($C312=[1]Résultats!$C$3,VLOOKUP(AI$5,Sheet1!$B$15:$AG$104,8,FALSE),0)</f>
        <v>0</v>
      </c>
      <c r="AJ312" s="213">
        <f ca="1">+IF($C312=[1]Résultats!$C$3,VLOOKUP(AJ$5,Sheet1!$B$15:$AG$104,8,FALSE),0)</f>
        <v>0</v>
      </c>
      <c r="AK312" s="165">
        <f ca="1">+IF($C312=[1]Résultats!$C$3,VLOOKUP(AK$5,Sheet1!$B$15:$AG$104,8,FALSE),0)</f>
        <v>0</v>
      </c>
      <c r="AL312" s="165">
        <f ca="1">+IF($C312=[1]Résultats!$C$3,VLOOKUP(AL$5,Sheet1!$B$15:$AG$104,8,FALSE),0)</f>
        <v>0</v>
      </c>
      <c r="AM312" s="213">
        <f ca="1">+IF($C312=[1]Résultats!$C$3,VLOOKUP(AM$5,Sheet1!$B$15:$AG$104,8,FALSE),0)</f>
        <v>0</v>
      </c>
      <c r="AN312" s="165">
        <f ca="1">+IF($C312=[1]Résultats!$C$3,VLOOKUP(AN$5,Sheet1!$B$15:$AG$104,8,FALSE),0)</f>
        <v>0</v>
      </c>
      <c r="AO312" s="165">
        <f ca="1">+IF($C312=[1]Résultats!$C$3,VLOOKUP(AO$5,Sheet1!$B$15:$AG$104,8,FALSE),0)</f>
        <v>0</v>
      </c>
      <c r="AP312" s="213">
        <f ca="1">+IF($C312=[1]Résultats!$C$3,VLOOKUP(AP$5,Sheet1!$B$15:$AG$104,8,FALSE),0)</f>
        <v>0</v>
      </c>
      <c r="AQ312" s="165">
        <f ca="1">+IF($C312=[1]Résultats!$C$3,VLOOKUP(AQ$5,Sheet1!$B$15:$AG$104,8,FALSE),0)</f>
        <v>0</v>
      </c>
      <c r="AR312" s="165">
        <f ca="1">+IF($C312=[1]Résultats!$C$3,VLOOKUP(AR$5,Sheet1!$B$15:$AG$104,8,FALSE),0)</f>
        <v>0</v>
      </c>
      <c r="AS312" s="151">
        <f ca="1">+IF($C312=[1]Résultats!$C$3,VLOOKUP(AS$5,Sheet1!$B$15:$AG$104,8,FALSE),0)</f>
        <v>0</v>
      </c>
      <c r="AT312" s="151">
        <f ca="1">+IF($C312=[1]Résultats!$C$3,VLOOKUP(AT$5,Sheet1!$B$15:$AG$104,8,FALSE),0)</f>
        <v>0</v>
      </c>
      <c r="AU312" s="213">
        <f ca="1">+IF($C312=[1]Résultats!$C$3,VLOOKUP(AU$5,Sheet1!$B$15:$AG$104,8,FALSE),0)</f>
        <v>0</v>
      </c>
      <c r="AV312" s="151">
        <f ca="1">+IF($C312=[1]Résultats!$C$3,VLOOKUP(AV$5,Sheet1!$B$15:$AG$104,8,FALSE),0)</f>
        <v>0</v>
      </c>
      <c r="AW312" s="151">
        <f ca="1">+IF($C312=[1]Résultats!$C$3,VLOOKUP(AW$5,Sheet1!$B$15:$AG$104,8,FALSE),0)</f>
        <v>0</v>
      </c>
      <c r="AX312" s="151">
        <f ca="1">+IF($C312=[1]Résultats!$C$3,VLOOKUP(AX$5,Sheet1!$B$15:$AG$104,8,FALSE),0)</f>
        <v>0</v>
      </c>
      <c r="AY312" s="151">
        <f ca="1">+IF($C312=[1]Résultats!$C$3,VLOOKUP(AY$5,Sheet1!$B$15:$AG$104,8,FALSE),0)</f>
        <v>0</v>
      </c>
      <c r="AZ312" s="213">
        <f ca="1">+IF($C312=[1]Résultats!$C$3,VLOOKUP(AZ$5,Sheet1!$B$15:$AG$104,8,FALSE),0)</f>
        <v>0</v>
      </c>
      <c r="BA312" s="165">
        <f ca="1">+IF($C312=[1]Résultats!$C$3,VLOOKUP(BA$5,Sheet1!$B$15:$AG$104,8,FALSE),0)</f>
        <v>0</v>
      </c>
      <c r="BB312" s="165">
        <f ca="1">+IF($C312=[1]Résultats!$C$3,VLOOKUP(BB$5,Sheet1!$B$15:$AG$104,8,FALSE),0)</f>
        <v>0</v>
      </c>
      <c r="BC312" s="151">
        <f ca="1">+IF($C312=[1]Résultats!$C$3,VLOOKUP(BC$5,Sheet1!$B$15:$AG$104,8,FALSE),0)</f>
        <v>0</v>
      </c>
      <c r="BD312" s="151">
        <f ca="1">+IF($C312=[1]Résultats!$C$3,VLOOKUP(BD$5,Sheet1!$B$15:$AG$104,8,FALSE),0)</f>
        <v>0</v>
      </c>
      <c r="BE312" s="151">
        <f ca="1">+IF($C312=[1]Résultats!$C$3,VLOOKUP(BE$5,Sheet1!$B$15:$AG$104,8,FALSE),0)</f>
        <v>0</v>
      </c>
      <c r="BF312" s="151">
        <f ca="1">+IF($C312=[1]Résultats!$C$3,VLOOKUP(BF$5,Sheet1!$B$15:$AG$104,8,FALSE),0)</f>
        <v>0</v>
      </c>
      <c r="BG312" s="151">
        <f ca="1">+IF($C312=[1]Résultats!$C$3,VLOOKUP(BG$5,Sheet1!$B$15:$AG$104,8,FALSE),0)</f>
        <v>0</v>
      </c>
      <c r="BH312" s="151">
        <f ca="1">+IF($C312=[1]Résultats!$C$3,VLOOKUP(BH$5,Sheet1!$B$15:$AG$104,8,FALSE),0)</f>
        <v>0</v>
      </c>
      <c r="BI312" s="151">
        <f ca="1">+IF($C312=[1]Résultats!$C$3,VLOOKUP(BI$5,Sheet1!$B$15:$AG$104,8,FALSE),0)</f>
        <v>0</v>
      </c>
      <c r="BJ312" s="151">
        <f ca="1">+IF($C312=[1]Résultats!$C$3,VLOOKUP(BJ$5,Sheet1!$B$15:$AG$104,8,FALSE),0)</f>
        <v>0</v>
      </c>
      <c r="BK312" s="151">
        <f ca="1">+IF($C312=[1]Résultats!$C$3,VLOOKUP(BK$5,Sheet1!$B$15:$AG$104,8,FALSE),0)</f>
        <v>0</v>
      </c>
      <c r="BL312" s="151">
        <f ca="1">+IF($C312=[1]Résultats!$C$3,VLOOKUP(BL$5,Sheet1!$B$15:$AG$104,8,FALSE),0)</f>
        <v>0</v>
      </c>
      <c r="BM312" s="151">
        <f ca="1">+IF($C312=[1]Résultats!$C$3,VLOOKUP(BM$5,Sheet1!$B$15:$AG$104,8,FALSE),0)</f>
        <v>0</v>
      </c>
      <c r="BN312" s="151">
        <f ca="1">+IF($C312=[1]Résultats!$C$3,VLOOKUP(BN$5,Sheet1!$B$15:$AG$104,8,FALSE),0)</f>
        <v>0</v>
      </c>
      <c r="BO312" s="151">
        <f ca="1">+IF($C312=[1]Résultats!$C$3,VLOOKUP(BO$5,Sheet1!$B$15:$AG$104,8,FALSE),0)</f>
        <v>0</v>
      </c>
      <c r="BP312" s="151">
        <f ca="1">+IF($C312=[1]Résultats!$C$3,VLOOKUP(BP$5,Sheet1!$B$15:$AG$104,8,FALSE),0)</f>
        <v>0</v>
      </c>
      <c r="BQ312" s="151">
        <f ca="1">+IF($C312=[1]Résultats!$C$3,VLOOKUP(BQ$5,Sheet1!$B$15:$AG$104,8,FALSE),0)</f>
        <v>0</v>
      </c>
      <c r="BR312" s="151">
        <f ca="1">+IF($C312=[1]Résultats!$C$3,VLOOKUP(BR$5,Sheet1!$B$15:$AG$104,8,FALSE),0)</f>
        <v>0</v>
      </c>
      <c r="BS312" s="151">
        <f ca="1">+IF($C312=[1]Résultats!$C$3,VLOOKUP(BS$5,Sheet1!$B$15:$AG$104,8,FALSE),0)</f>
        <v>0</v>
      </c>
      <c r="BT312" s="151">
        <f ca="1">+IF($C312=[1]Résultats!$C$3,VLOOKUP(BT$5,Sheet1!$B$15:$AG$104,8,FALSE),0)</f>
        <v>0</v>
      </c>
      <c r="BU312" s="151">
        <f ca="1">+IF($C312=[1]Résultats!$C$3,VLOOKUP(BU$5,Sheet1!$B$15:$AG$104,8,FALSE),0)</f>
        <v>0</v>
      </c>
      <c r="BV312" s="151">
        <f ca="1">+IF($C312=[1]Résultats!$C$3,VLOOKUP(BV$5,Sheet1!$B$15:$AG$104,8,FALSE),0)</f>
        <v>0</v>
      </c>
      <c r="BW312" s="151">
        <f ca="1">+IF($C312=[1]Résultats!$C$3,VLOOKUP(BW$5,Sheet1!$B$15:$AG$104,8,FALSE),0)</f>
        <v>0</v>
      </c>
      <c r="BX312" s="151">
        <f ca="1">+IF($C312=[1]Résultats!$C$3,VLOOKUP(BX$5,Sheet1!$B$15:$AG$104,8,FALSE),0)</f>
        <v>0</v>
      </c>
      <c r="BY312" s="151">
        <f ca="1">+IF($C312=[1]Résultats!$C$3,VLOOKUP(BY$5,Sheet1!$B$15:$AG$104,8,FALSE),0)</f>
        <v>0</v>
      </c>
      <c r="BZ312" s="151">
        <f ca="1">+IF($C312=[1]Résultats!$C$3,VLOOKUP(BZ$5,Sheet1!$B$15:$AG$104,8,FALSE),0)</f>
        <v>0</v>
      </c>
    </row>
    <row r="313" spans="1:78" ht="15.75" customHeight="1" x14ac:dyDescent="0.2">
      <c r="A313" s="1">
        <f t="shared" ca="1" si="14"/>
        <v>0</v>
      </c>
      <c r="B313" s="1">
        <f t="shared" ca="1" si="13"/>
        <v>0</v>
      </c>
      <c r="C313" s="136">
        <f>Hébergement!C313</f>
        <v>43408</v>
      </c>
      <c r="D313" s="150">
        <f ca="1">+IF($C313=[1]Résultats!$C$3,VLOOKUP(D$5,Sheet1!$B$15:$AG$104,8,FALSE),0)</f>
        <v>0</v>
      </c>
      <c r="E313" s="150">
        <f ca="1">+IF($C313=[1]Résultats!$C$3,VLOOKUP(E$5,Sheet1!$B$15:$AG$104,8,FALSE),0)</f>
        <v>0</v>
      </c>
      <c r="F313" s="150">
        <f ca="1">+IF($C313=[1]Résultats!$C$3,VLOOKUP(F$5,Sheet1!$B$15:$AG$104,8,FALSE),0)</f>
        <v>0</v>
      </c>
      <c r="G313" s="150">
        <f ca="1">+IF($C313=[1]Résultats!$C$3,VLOOKUP(G$5,Sheet1!$B$15:$AG$104,8,FALSE),0)</f>
        <v>0</v>
      </c>
      <c r="H313" s="150">
        <f ca="1">+IF($C313=[1]Résultats!$C$3,VLOOKUP(H$5,Sheet1!$B$15:$AG$104,8,FALSE),0)</f>
        <v>0</v>
      </c>
      <c r="I313" s="150">
        <f ca="1">+IF($C313=[1]Résultats!$C$3,VLOOKUP(I$5,Sheet1!$B$15:$AG$104,8,FALSE),0)</f>
        <v>0</v>
      </c>
      <c r="J313" s="151">
        <f ca="1">+IF($C313=[1]Résultats!$C$3,VLOOKUP(J$5,Sheet1!$B$15:$AG$104,8,FALSE),0)</f>
        <v>0</v>
      </c>
      <c r="K313" s="151">
        <f ca="1">+IF($C313=[1]Résultats!$C$3,VLOOKUP(K$5,Sheet1!$B$15:$AG$104,8,FALSE),0)</f>
        <v>0</v>
      </c>
      <c r="L313" s="213">
        <f ca="1">+IF($C313=[1]Résultats!$C$3,VLOOKUP(L$5,Sheet1!$B$15:$AG$104,8,FALSE),0)</f>
        <v>0</v>
      </c>
      <c r="M313" s="165">
        <f ca="1">+IF($C313=[1]Résultats!$C$3,VLOOKUP(M$5,Sheet1!$B$15:$AG$104,8,FALSE),0)</f>
        <v>0</v>
      </c>
      <c r="N313" s="165">
        <f ca="1">+IF($C313=[1]Résultats!$C$3,VLOOKUP(N$5,Sheet1!$B$15:$AG$104,8,FALSE),0)</f>
        <v>0</v>
      </c>
      <c r="O313" s="151">
        <f ca="1">+IF($C313=[1]Résultats!$C$3,VLOOKUP(O$5,Sheet1!$B$15:$AG$104,8,FALSE),0)</f>
        <v>0</v>
      </c>
      <c r="P313" s="151">
        <f ca="1">+IF($C313=[1]Résultats!$C$3,VLOOKUP(P$5,Sheet1!$B$15:$AG$104,8,FALSE),0)</f>
        <v>0</v>
      </c>
      <c r="Q313" s="213">
        <f ca="1">+IF($C313=[1]Résultats!$C$3,VLOOKUP(Q$5,Sheet1!$B$15:$AG$104,8,FALSE),0)</f>
        <v>0</v>
      </c>
      <c r="R313" s="151">
        <f ca="1">+IF($C313=[1]Résultats!$C$3,VLOOKUP(R$5,Sheet1!$B$15:$AG$104,8,FALSE),0)</f>
        <v>0</v>
      </c>
      <c r="S313" s="165">
        <f ca="1">+IF($C313=[1]Résultats!$C$3,VLOOKUP(S$5,Sheet1!$B$15:$AG$104,8,FALSE),0)</f>
        <v>0</v>
      </c>
      <c r="T313" s="165">
        <f ca="1">+IF($C313=[1]Résultats!$C$3,VLOOKUP(T$5,Sheet1!$B$15:$AG$104,8,FALSE),0)</f>
        <v>0</v>
      </c>
      <c r="U313" s="151">
        <f ca="1">+IF($C313=[1]Résultats!$C$3,VLOOKUP(U$5,Sheet1!$B$15:$AG$104,8,FALSE),0)</f>
        <v>0</v>
      </c>
      <c r="V313" s="151">
        <f ca="1">+IF($C313=[1]Résultats!$C$3,VLOOKUP(V$5,Sheet1!$B$15:$AG$104,8,FALSE),0)</f>
        <v>0</v>
      </c>
      <c r="W313" s="213">
        <f ca="1">+IF($C313=[1]Résultats!$C$3,VLOOKUP(W$5,Sheet1!$B$15:$AG$104,8,FALSE),0)</f>
        <v>0</v>
      </c>
      <c r="X313" s="165">
        <f ca="1">+IF($C313=[1]Résultats!$C$3,VLOOKUP(X$5,Sheet1!$B$15:$AG$104,8,FALSE),0)</f>
        <v>0</v>
      </c>
      <c r="Y313" s="165">
        <f ca="1">+IF($C313=[1]Résultats!$C$3,VLOOKUP(Y$5,Sheet1!$B$15:$AG$104,8,FALSE),0)</f>
        <v>0</v>
      </c>
      <c r="Z313" s="151">
        <f ca="1">+IF($C313=[1]Résultats!$C$3,VLOOKUP(Z$5,Sheet1!$B$15:$AG$104,8,FALSE),0)</f>
        <v>0</v>
      </c>
      <c r="AA313" s="151">
        <f ca="1">+IF($C313=[1]Résultats!$C$3,VLOOKUP(AA$5,Sheet1!$B$15:$AG$104,8,FALSE),0)</f>
        <v>0</v>
      </c>
      <c r="AB313" s="213">
        <f ca="1">+IF($C313=[1]Résultats!$C$3,VLOOKUP(AB$5,Sheet1!$B$15:$AG$104,8,FALSE),0)</f>
        <v>0</v>
      </c>
      <c r="AC313" s="165">
        <f ca="1">+IF($C313=[1]Résultats!$C$3,VLOOKUP(AC$5,Sheet1!$B$15:$AG$104,8,FALSE),0)</f>
        <v>0</v>
      </c>
      <c r="AD313" s="165">
        <f ca="1">+IF($C313=[1]Résultats!$C$3,VLOOKUP(AD$5,Sheet1!$B$15:$AG$104,8,FALSE),0)</f>
        <v>0</v>
      </c>
      <c r="AE313" s="213">
        <f ca="1">+IF($C313=[1]Résultats!$C$3,VLOOKUP(AE$5,Sheet1!$B$15:$AG$104,8,FALSE),0)</f>
        <v>0</v>
      </c>
      <c r="AF313" s="165">
        <f ca="1">+IF($C313=[1]Résultats!$C$3,VLOOKUP(AF$5,Sheet1!$B$15:$AG$104,8,FALSE),0)</f>
        <v>0</v>
      </c>
      <c r="AG313" s="165">
        <f ca="1">+IF($C313=[1]Résultats!$C$3,VLOOKUP(AG$5,Sheet1!$B$15:$AG$104,8,FALSE),0)</f>
        <v>0</v>
      </c>
      <c r="AH313" s="151">
        <f ca="1">+IF($C313=[1]Résultats!$C$3,VLOOKUP(AH$5,Sheet1!$B$15:$AG$104,8,FALSE),0)</f>
        <v>0</v>
      </c>
      <c r="AI313" s="151">
        <f ca="1">+IF($C313=[1]Résultats!$C$3,VLOOKUP(AI$5,Sheet1!$B$15:$AG$104,8,FALSE),0)</f>
        <v>0</v>
      </c>
      <c r="AJ313" s="213">
        <f ca="1">+IF($C313=[1]Résultats!$C$3,VLOOKUP(AJ$5,Sheet1!$B$15:$AG$104,8,FALSE),0)</f>
        <v>0</v>
      </c>
      <c r="AK313" s="165">
        <f ca="1">+IF($C313=[1]Résultats!$C$3,VLOOKUP(AK$5,Sheet1!$B$15:$AG$104,8,FALSE),0)</f>
        <v>0</v>
      </c>
      <c r="AL313" s="165">
        <f ca="1">+IF($C313=[1]Résultats!$C$3,VLOOKUP(AL$5,Sheet1!$B$15:$AG$104,8,FALSE),0)</f>
        <v>0</v>
      </c>
      <c r="AM313" s="213">
        <f ca="1">+IF($C313=[1]Résultats!$C$3,VLOOKUP(AM$5,Sheet1!$B$15:$AG$104,8,FALSE),0)</f>
        <v>0</v>
      </c>
      <c r="AN313" s="165">
        <f ca="1">+IF($C313=[1]Résultats!$C$3,VLOOKUP(AN$5,Sheet1!$B$15:$AG$104,8,FALSE),0)</f>
        <v>0</v>
      </c>
      <c r="AO313" s="165">
        <f ca="1">+IF($C313=[1]Résultats!$C$3,VLOOKUP(AO$5,Sheet1!$B$15:$AG$104,8,FALSE),0)</f>
        <v>0</v>
      </c>
      <c r="AP313" s="213">
        <f ca="1">+IF($C313=[1]Résultats!$C$3,VLOOKUP(AP$5,Sheet1!$B$15:$AG$104,8,FALSE),0)</f>
        <v>0</v>
      </c>
      <c r="AQ313" s="165">
        <f ca="1">+IF($C313=[1]Résultats!$C$3,VLOOKUP(AQ$5,Sheet1!$B$15:$AG$104,8,FALSE),0)</f>
        <v>0</v>
      </c>
      <c r="AR313" s="165">
        <f ca="1">+IF($C313=[1]Résultats!$C$3,VLOOKUP(AR$5,Sheet1!$B$15:$AG$104,8,FALSE),0)</f>
        <v>0</v>
      </c>
      <c r="AS313" s="151">
        <f ca="1">+IF($C313=[1]Résultats!$C$3,VLOOKUP(AS$5,Sheet1!$B$15:$AG$104,8,FALSE),0)</f>
        <v>0</v>
      </c>
      <c r="AT313" s="151">
        <f ca="1">+IF($C313=[1]Résultats!$C$3,VLOOKUP(AT$5,Sheet1!$B$15:$AG$104,8,FALSE),0)</f>
        <v>0</v>
      </c>
      <c r="AU313" s="213">
        <f ca="1">+IF($C313=[1]Résultats!$C$3,VLOOKUP(AU$5,Sheet1!$B$15:$AG$104,8,FALSE),0)</f>
        <v>0</v>
      </c>
      <c r="AV313" s="151">
        <f ca="1">+IF($C313=[1]Résultats!$C$3,VLOOKUP(AV$5,Sheet1!$B$15:$AG$104,8,FALSE),0)</f>
        <v>0</v>
      </c>
      <c r="AW313" s="151">
        <f ca="1">+IF($C313=[1]Résultats!$C$3,VLOOKUP(AW$5,Sheet1!$B$15:$AG$104,8,FALSE),0)</f>
        <v>0</v>
      </c>
      <c r="AX313" s="151">
        <f ca="1">+IF($C313=[1]Résultats!$C$3,VLOOKUP(AX$5,Sheet1!$B$15:$AG$104,8,FALSE),0)</f>
        <v>0</v>
      </c>
      <c r="AY313" s="151">
        <f ca="1">+IF($C313=[1]Résultats!$C$3,VLOOKUP(AY$5,Sheet1!$B$15:$AG$104,8,FALSE),0)</f>
        <v>0</v>
      </c>
      <c r="AZ313" s="213">
        <f ca="1">+IF($C313=[1]Résultats!$C$3,VLOOKUP(AZ$5,Sheet1!$B$15:$AG$104,8,FALSE),0)</f>
        <v>0</v>
      </c>
      <c r="BA313" s="165">
        <f ca="1">+IF($C313=[1]Résultats!$C$3,VLOOKUP(BA$5,Sheet1!$B$15:$AG$104,8,FALSE),0)</f>
        <v>0</v>
      </c>
      <c r="BB313" s="165">
        <f ca="1">+IF($C313=[1]Résultats!$C$3,VLOOKUP(BB$5,Sheet1!$B$15:$AG$104,8,FALSE),0)</f>
        <v>0</v>
      </c>
      <c r="BC313" s="151">
        <f ca="1">+IF($C313=[1]Résultats!$C$3,VLOOKUP(BC$5,Sheet1!$B$15:$AG$104,8,FALSE),0)</f>
        <v>0</v>
      </c>
      <c r="BD313" s="151">
        <f ca="1">+IF($C313=[1]Résultats!$C$3,VLOOKUP(BD$5,Sheet1!$B$15:$AG$104,8,FALSE),0)</f>
        <v>0</v>
      </c>
      <c r="BE313" s="151">
        <f ca="1">+IF($C313=[1]Résultats!$C$3,VLOOKUP(BE$5,Sheet1!$B$15:$AG$104,8,FALSE),0)</f>
        <v>0</v>
      </c>
      <c r="BF313" s="151">
        <f ca="1">+IF($C313=[1]Résultats!$C$3,VLOOKUP(BF$5,Sheet1!$B$15:$AG$104,8,FALSE),0)</f>
        <v>0</v>
      </c>
      <c r="BG313" s="151">
        <f ca="1">+IF($C313=[1]Résultats!$C$3,VLOOKUP(BG$5,Sheet1!$B$15:$AG$104,8,FALSE),0)</f>
        <v>0</v>
      </c>
      <c r="BH313" s="151">
        <f ca="1">+IF($C313=[1]Résultats!$C$3,VLOOKUP(BH$5,Sheet1!$B$15:$AG$104,8,FALSE),0)</f>
        <v>0</v>
      </c>
      <c r="BI313" s="151">
        <f ca="1">+IF($C313=[1]Résultats!$C$3,VLOOKUP(BI$5,Sheet1!$B$15:$AG$104,8,FALSE),0)</f>
        <v>0</v>
      </c>
      <c r="BJ313" s="151">
        <f ca="1">+IF($C313=[1]Résultats!$C$3,VLOOKUP(BJ$5,Sheet1!$B$15:$AG$104,8,FALSE),0)</f>
        <v>0</v>
      </c>
      <c r="BK313" s="151">
        <f ca="1">+IF($C313=[1]Résultats!$C$3,VLOOKUP(BK$5,Sheet1!$B$15:$AG$104,8,FALSE),0)</f>
        <v>0</v>
      </c>
      <c r="BL313" s="151">
        <f ca="1">+IF($C313=[1]Résultats!$C$3,VLOOKUP(BL$5,Sheet1!$B$15:$AG$104,8,FALSE),0)</f>
        <v>0</v>
      </c>
      <c r="BM313" s="151">
        <f ca="1">+IF($C313=[1]Résultats!$C$3,VLOOKUP(BM$5,Sheet1!$B$15:$AG$104,8,FALSE),0)</f>
        <v>0</v>
      </c>
      <c r="BN313" s="151">
        <f ca="1">+IF($C313=[1]Résultats!$C$3,VLOOKUP(BN$5,Sheet1!$B$15:$AG$104,8,FALSE),0)</f>
        <v>0</v>
      </c>
      <c r="BO313" s="151">
        <f ca="1">+IF($C313=[1]Résultats!$C$3,VLOOKUP(BO$5,Sheet1!$B$15:$AG$104,8,FALSE),0)</f>
        <v>0</v>
      </c>
      <c r="BP313" s="151">
        <f ca="1">+IF($C313=[1]Résultats!$C$3,VLOOKUP(BP$5,Sheet1!$B$15:$AG$104,8,FALSE),0)</f>
        <v>0</v>
      </c>
      <c r="BQ313" s="151">
        <f ca="1">+IF($C313=[1]Résultats!$C$3,VLOOKUP(BQ$5,Sheet1!$B$15:$AG$104,8,FALSE),0)</f>
        <v>0</v>
      </c>
      <c r="BR313" s="151">
        <f ca="1">+IF($C313=[1]Résultats!$C$3,VLOOKUP(BR$5,Sheet1!$B$15:$AG$104,8,FALSE),0)</f>
        <v>0</v>
      </c>
      <c r="BS313" s="151">
        <f ca="1">+IF($C313=[1]Résultats!$C$3,VLOOKUP(BS$5,Sheet1!$B$15:$AG$104,8,FALSE),0)</f>
        <v>0</v>
      </c>
      <c r="BT313" s="151">
        <f ca="1">+IF($C313=[1]Résultats!$C$3,VLOOKUP(BT$5,Sheet1!$B$15:$AG$104,8,FALSE),0)</f>
        <v>0</v>
      </c>
      <c r="BU313" s="151">
        <f ca="1">+IF($C313=[1]Résultats!$C$3,VLOOKUP(BU$5,Sheet1!$B$15:$AG$104,8,FALSE),0)</f>
        <v>0</v>
      </c>
      <c r="BV313" s="151">
        <f ca="1">+IF($C313=[1]Résultats!$C$3,VLOOKUP(BV$5,Sheet1!$B$15:$AG$104,8,FALSE),0)</f>
        <v>0</v>
      </c>
      <c r="BW313" s="151">
        <f ca="1">+IF($C313=[1]Résultats!$C$3,VLOOKUP(BW$5,Sheet1!$B$15:$AG$104,8,FALSE),0)</f>
        <v>0</v>
      </c>
      <c r="BX313" s="151">
        <f ca="1">+IF($C313=[1]Résultats!$C$3,VLOOKUP(BX$5,Sheet1!$B$15:$AG$104,8,FALSE),0)</f>
        <v>0</v>
      </c>
      <c r="BY313" s="151">
        <f ca="1">+IF($C313=[1]Résultats!$C$3,VLOOKUP(BY$5,Sheet1!$B$15:$AG$104,8,FALSE),0)</f>
        <v>0</v>
      </c>
      <c r="BZ313" s="151">
        <f ca="1">+IF($C313=[1]Résultats!$C$3,VLOOKUP(BZ$5,Sheet1!$B$15:$AG$104,8,FALSE),0)</f>
        <v>0</v>
      </c>
    </row>
    <row r="314" spans="1:78" ht="15.75" customHeight="1" x14ac:dyDescent="0.2">
      <c r="A314" s="1">
        <f t="shared" ca="1" si="14"/>
        <v>0</v>
      </c>
      <c r="B314" s="1">
        <f t="shared" ca="1" si="13"/>
        <v>0</v>
      </c>
      <c r="C314" s="136">
        <f>Hébergement!C314</f>
        <v>43409</v>
      </c>
      <c r="D314" s="150">
        <f ca="1">+IF($C314=[1]Résultats!$C$3,VLOOKUP(D$5,Sheet1!$B$15:$AG$104,8,FALSE),0)</f>
        <v>0</v>
      </c>
      <c r="E314" s="150">
        <f ca="1">+IF($C314=[1]Résultats!$C$3,VLOOKUP(E$5,Sheet1!$B$15:$AG$104,8,FALSE),0)</f>
        <v>0</v>
      </c>
      <c r="F314" s="150">
        <f ca="1">+IF($C314=[1]Résultats!$C$3,VLOOKUP(F$5,Sheet1!$B$15:$AG$104,8,FALSE),0)</f>
        <v>0</v>
      </c>
      <c r="G314" s="150">
        <f ca="1">+IF($C314=[1]Résultats!$C$3,VLOOKUP(G$5,Sheet1!$B$15:$AG$104,8,FALSE),0)</f>
        <v>0</v>
      </c>
      <c r="H314" s="150">
        <f ca="1">+IF($C314=[1]Résultats!$C$3,VLOOKUP(H$5,Sheet1!$B$15:$AG$104,8,FALSE),0)</f>
        <v>0</v>
      </c>
      <c r="I314" s="150">
        <f ca="1">+IF($C314=[1]Résultats!$C$3,VLOOKUP(I$5,Sheet1!$B$15:$AG$104,8,FALSE),0)</f>
        <v>0</v>
      </c>
      <c r="J314" s="151">
        <f ca="1">+IF($C314=[1]Résultats!$C$3,VLOOKUP(J$5,Sheet1!$B$15:$AG$104,8,FALSE),0)</f>
        <v>0</v>
      </c>
      <c r="K314" s="151">
        <f ca="1">+IF($C314=[1]Résultats!$C$3,VLOOKUP(K$5,Sheet1!$B$15:$AG$104,8,FALSE),0)</f>
        <v>0</v>
      </c>
      <c r="L314" s="213">
        <f ca="1">+IF($C314=[1]Résultats!$C$3,VLOOKUP(L$5,Sheet1!$B$15:$AG$104,8,FALSE),0)</f>
        <v>0</v>
      </c>
      <c r="M314" s="165">
        <f ca="1">+IF($C314=[1]Résultats!$C$3,VLOOKUP(M$5,Sheet1!$B$15:$AG$104,8,FALSE),0)</f>
        <v>0</v>
      </c>
      <c r="N314" s="165">
        <f ca="1">+IF($C314=[1]Résultats!$C$3,VLOOKUP(N$5,Sheet1!$B$15:$AG$104,8,FALSE),0)</f>
        <v>0</v>
      </c>
      <c r="O314" s="151">
        <f ca="1">+IF($C314=[1]Résultats!$C$3,VLOOKUP(O$5,Sheet1!$B$15:$AG$104,8,FALSE),0)</f>
        <v>0</v>
      </c>
      <c r="P314" s="151">
        <f ca="1">+IF($C314=[1]Résultats!$C$3,VLOOKUP(P$5,Sheet1!$B$15:$AG$104,8,FALSE),0)</f>
        <v>0</v>
      </c>
      <c r="Q314" s="213">
        <f ca="1">+IF($C314=[1]Résultats!$C$3,VLOOKUP(Q$5,Sheet1!$B$15:$AG$104,8,FALSE),0)</f>
        <v>0</v>
      </c>
      <c r="R314" s="151">
        <f ca="1">+IF($C314=[1]Résultats!$C$3,VLOOKUP(R$5,Sheet1!$B$15:$AG$104,8,FALSE),0)</f>
        <v>0</v>
      </c>
      <c r="S314" s="165">
        <f ca="1">+IF($C314=[1]Résultats!$C$3,VLOOKUP(S$5,Sheet1!$B$15:$AG$104,8,FALSE),0)</f>
        <v>0</v>
      </c>
      <c r="T314" s="165">
        <f ca="1">+IF($C314=[1]Résultats!$C$3,VLOOKUP(T$5,Sheet1!$B$15:$AG$104,8,FALSE),0)</f>
        <v>0</v>
      </c>
      <c r="U314" s="151">
        <f ca="1">+IF($C314=[1]Résultats!$C$3,VLOOKUP(U$5,Sheet1!$B$15:$AG$104,8,FALSE),0)</f>
        <v>0</v>
      </c>
      <c r="V314" s="151">
        <f ca="1">+IF($C314=[1]Résultats!$C$3,VLOOKUP(V$5,Sheet1!$B$15:$AG$104,8,FALSE),0)</f>
        <v>0</v>
      </c>
      <c r="W314" s="213">
        <f ca="1">+IF($C314=[1]Résultats!$C$3,VLOOKUP(W$5,Sheet1!$B$15:$AG$104,8,FALSE),0)</f>
        <v>0</v>
      </c>
      <c r="X314" s="165">
        <f ca="1">+IF($C314=[1]Résultats!$C$3,VLOOKUP(X$5,Sheet1!$B$15:$AG$104,8,FALSE),0)</f>
        <v>0</v>
      </c>
      <c r="Y314" s="165">
        <f ca="1">+IF($C314=[1]Résultats!$C$3,VLOOKUP(Y$5,Sheet1!$B$15:$AG$104,8,FALSE),0)</f>
        <v>0</v>
      </c>
      <c r="Z314" s="151">
        <f ca="1">+IF($C314=[1]Résultats!$C$3,VLOOKUP(Z$5,Sheet1!$B$15:$AG$104,8,FALSE),0)</f>
        <v>0</v>
      </c>
      <c r="AA314" s="151">
        <f ca="1">+IF($C314=[1]Résultats!$C$3,VLOOKUP(AA$5,Sheet1!$B$15:$AG$104,8,FALSE),0)</f>
        <v>0</v>
      </c>
      <c r="AB314" s="213">
        <f ca="1">+IF($C314=[1]Résultats!$C$3,VLOOKUP(AB$5,Sheet1!$B$15:$AG$104,8,FALSE),0)</f>
        <v>0</v>
      </c>
      <c r="AC314" s="165">
        <f ca="1">+IF($C314=[1]Résultats!$C$3,VLOOKUP(AC$5,Sheet1!$B$15:$AG$104,8,FALSE),0)</f>
        <v>0</v>
      </c>
      <c r="AD314" s="165">
        <f ca="1">+IF($C314=[1]Résultats!$C$3,VLOOKUP(AD$5,Sheet1!$B$15:$AG$104,8,FALSE),0)</f>
        <v>0</v>
      </c>
      <c r="AE314" s="213">
        <f ca="1">+IF($C314=[1]Résultats!$C$3,VLOOKUP(AE$5,Sheet1!$B$15:$AG$104,8,FALSE),0)</f>
        <v>0</v>
      </c>
      <c r="AF314" s="165">
        <f ca="1">+IF($C314=[1]Résultats!$C$3,VLOOKUP(AF$5,Sheet1!$B$15:$AG$104,8,FALSE),0)</f>
        <v>0</v>
      </c>
      <c r="AG314" s="165">
        <f ca="1">+IF($C314=[1]Résultats!$C$3,VLOOKUP(AG$5,Sheet1!$B$15:$AG$104,8,FALSE),0)</f>
        <v>0</v>
      </c>
      <c r="AH314" s="151">
        <f ca="1">+IF($C314=[1]Résultats!$C$3,VLOOKUP(AH$5,Sheet1!$B$15:$AG$104,8,FALSE),0)</f>
        <v>0</v>
      </c>
      <c r="AI314" s="151">
        <f ca="1">+IF($C314=[1]Résultats!$C$3,VLOOKUP(AI$5,Sheet1!$B$15:$AG$104,8,FALSE),0)</f>
        <v>0</v>
      </c>
      <c r="AJ314" s="213">
        <f ca="1">+IF($C314=[1]Résultats!$C$3,VLOOKUP(AJ$5,Sheet1!$B$15:$AG$104,8,FALSE),0)</f>
        <v>0</v>
      </c>
      <c r="AK314" s="165">
        <f ca="1">+IF($C314=[1]Résultats!$C$3,VLOOKUP(AK$5,Sheet1!$B$15:$AG$104,8,FALSE),0)</f>
        <v>0</v>
      </c>
      <c r="AL314" s="165">
        <f ca="1">+IF($C314=[1]Résultats!$C$3,VLOOKUP(AL$5,Sheet1!$B$15:$AG$104,8,FALSE),0)</f>
        <v>0</v>
      </c>
      <c r="AM314" s="213">
        <f ca="1">+IF($C314=[1]Résultats!$C$3,VLOOKUP(AM$5,Sheet1!$B$15:$AG$104,8,FALSE),0)</f>
        <v>0</v>
      </c>
      <c r="AN314" s="165">
        <f ca="1">+IF($C314=[1]Résultats!$C$3,VLOOKUP(AN$5,Sheet1!$B$15:$AG$104,8,FALSE),0)</f>
        <v>0</v>
      </c>
      <c r="AO314" s="165">
        <f ca="1">+IF($C314=[1]Résultats!$C$3,VLOOKUP(AO$5,Sheet1!$B$15:$AG$104,8,FALSE),0)</f>
        <v>0</v>
      </c>
      <c r="AP314" s="213">
        <f ca="1">+IF($C314=[1]Résultats!$C$3,VLOOKUP(AP$5,Sheet1!$B$15:$AG$104,8,FALSE),0)</f>
        <v>0</v>
      </c>
      <c r="AQ314" s="165">
        <f ca="1">+IF($C314=[1]Résultats!$C$3,VLOOKUP(AQ$5,Sheet1!$B$15:$AG$104,8,FALSE),0)</f>
        <v>0</v>
      </c>
      <c r="AR314" s="165">
        <f ca="1">+IF($C314=[1]Résultats!$C$3,VLOOKUP(AR$5,Sheet1!$B$15:$AG$104,8,FALSE),0)</f>
        <v>0</v>
      </c>
      <c r="AS314" s="151">
        <f ca="1">+IF($C314=[1]Résultats!$C$3,VLOOKUP(AS$5,Sheet1!$B$15:$AG$104,8,FALSE),0)</f>
        <v>0</v>
      </c>
      <c r="AT314" s="151">
        <f ca="1">+IF($C314=[1]Résultats!$C$3,VLOOKUP(AT$5,Sheet1!$B$15:$AG$104,8,FALSE),0)</f>
        <v>0</v>
      </c>
      <c r="AU314" s="213">
        <f ca="1">+IF($C314=[1]Résultats!$C$3,VLOOKUP(AU$5,Sheet1!$B$15:$AG$104,8,FALSE),0)</f>
        <v>0</v>
      </c>
      <c r="AV314" s="151">
        <f ca="1">+IF($C314=[1]Résultats!$C$3,VLOOKUP(AV$5,Sheet1!$B$15:$AG$104,8,FALSE),0)</f>
        <v>0</v>
      </c>
      <c r="AW314" s="151">
        <f ca="1">+IF($C314=[1]Résultats!$C$3,VLOOKUP(AW$5,Sheet1!$B$15:$AG$104,8,FALSE),0)</f>
        <v>0</v>
      </c>
      <c r="AX314" s="151">
        <f ca="1">+IF($C314=[1]Résultats!$C$3,VLOOKUP(AX$5,Sheet1!$B$15:$AG$104,8,FALSE),0)</f>
        <v>0</v>
      </c>
      <c r="AY314" s="151">
        <f ca="1">+IF($C314=[1]Résultats!$C$3,VLOOKUP(AY$5,Sheet1!$B$15:$AG$104,8,FALSE),0)</f>
        <v>0</v>
      </c>
      <c r="AZ314" s="213">
        <f ca="1">+IF($C314=[1]Résultats!$C$3,VLOOKUP(AZ$5,Sheet1!$B$15:$AG$104,8,FALSE),0)</f>
        <v>0</v>
      </c>
      <c r="BA314" s="165">
        <f ca="1">+IF($C314=[1]Résultats!$C$3,VLOOKUP(BA$5,Sheet1!$B$15:$AG$104,8,FALSE),0)</f>
        <v>0</v>
      </c>
      <c r="BB314" s="165">
        <f ca="1">+IF($C314=[1]Résultats!$C$3,VLOOKUP(BB$5,Sheet1!$B$15:$AG$104,8,FALSE),0)</f>
        <v>0</v>
      </c>
      <c r="BC314" s="151">
        <f ca="1">+IF($C314=[1]Résultats!$C$3,VLOOKUP(BC$5,Sheet1!$B$15:$AG$104,8,FALSE),0)</f>
        <v>0</v>
      </c>
      <c r="BD314" s="151">
        <f ca="1">+IF($C314=[1]Résultats!$C$3,VLOOKUP(BD$5,Sheet1!$B$15:$AG$104,8,FALSE),0)</f>
        <v>0</v>
      </c>
      <c r="BE314" s="151">
        <f ca="1">+IF($C314=[1]Résultats!$C$3,VLOOKUP(BE$5,Sheet1!$B$15:$AG$104,8,FALSE),0)</f>
        <v>0</v>
      </c>
      <c r="BF314" s="151">
        <f ca="1">+IF($C314=[1]Résultats!$C$3,VLOOKUP(BF$5,Sheet1!$B$15:$AG$104,8,FALSE),0)</f>
        <v>0</v>
      </c>
      <c r="BG314" s="151">
        <f ca="1">+IF($C314=[1]Résultats!$C$3,VLOOKUP(BG$5,Sheet1!$B$15:$AG$104,8,FALSE),0)</f>
        <v>0</v>
      </c>
      <c r="BH314" s="151">
        <f ca="1">+IF($C314=[1]Résultats!$C$3,VLOOKUP(BH$5,Sheet1!$B$15:$AG$104,8,FALSE),0)</f>
        <v>0</v>
      </c>
      <c r="BI314" s="151">
        <f ca="1">+IF($C314=[1]Résultats!$C$3,VLOOKUP(BI$5,Sheet1!$B$15:$AG$104,8,FALSE),0)</f>
        <v>0</v>
      </c>
      <c r="BJ314" s="151">
        <f ca="1">+IF($C314=[1]Résultats!$C$3,VLOOKUP(BJ$5,Sheet1!$B$15:$AG$104,8,FALSE),0)</f>
        <v>0</v>
      </c>
      <c r="BK314" s="151">
        <f ca="1">+IF($C314=[1]Résultats!$C$3,VLOOKUP(BK$5,Sheet1!$B$15:$AG$104,8,FALSE),0)</f>
        <v>0</v>
      </c>
      <c r="BL314" s="151">
        <f ca="1">+IF($C314=[1]Résultats!$C$3,VLOOKUP(BL$5,Sheet1!$B$15:$AG$104,8,FALSE),0)</f>
        <v>0</v>
      </c>
      <c r="BM314" s="151">
        <f ca="1">+IF($C314=[1]Résultats!$C$3,VLOOKUP(BM$5,Sheet1!$B$15:$AG$104,8,FALSE),0)</f>
        <v>0</v>
      </c>
      <c r="BN314" s="151">
        <f ca="1">+IF($C314=[1]Résultats!$C$3,VLOOKUP(BN$5,Sheet1!$B$15:$AG$104,8,FALSE),0)</f>
        <v>0</v>
      </c>
      <c r="BO314" s="151">
        <f ca="1">+IF($C314=[1]Résultats!$C$3,VLOOKUP(BO$5,Sheet1!$B$15:$AG$104,8,FALSE),0)</f>
        <v>0</v>
      </c>
      <c r="BP314" s="151">
        <f ca="1">+IF($C314=[1]Résultats!$C$3,VLOOKUP(BP$5,Sheet1!$B$15:$AG$104,8,FALSE),0)</f>
        <v>0</v>
      </c>
      <c r="BQ314" s="151">
        <f ca="1">+IF($C314=[1]Résultats!$C$3,VLOOKUP(BQ$5,Sheet1!$B$15:$AG$104,8,FALSE),0)</f>
        <v>0</v>
      </c>
      <c r="BR314" s="151">
        <f ca="1">+IF($C314=[1]Résultats!$C$3,VLOOKUP(BR$5,Sheet1!$B$15:$AG$104,8,FALSE),0)</f>
        <v>0</v>
      </c>
      <c r="BS314" s="151">
        <f ca="1">+IF($C314=[1]Résultats!$C$3,VLOOKUP(BS$5,Sheet1!$B$15:$AG$104,8,FALSE),0)</f>
        <v>0</v>
      </c>
      <c r="BT314" s="151">
        <f ca="1">+IF($C314=[1]Résultats!$C$3,VLOOKUP(BT$5,Sheet1!$B$15:$AG$104,8,FALSE),0)</f>
        <v>0</v>
      </c>
      <c r="BU314" s="151">
        <f ca="1">+IF($C314=[1]Résultats!$C$3,VLOOKUP(BU$5,Sheet1!$B$15:$AG$104,8,FALSE),0)</f>
        <v>0</v>
      </c>
      <c r="BV314" s="151">
        <f ca="1">+IF($C314=[1]Résultats!$C$3,VLOOKUP(BV$5,Sheet1!$B$15:$AG$104,8,FALSE),0)</f>
        <v>0</v>
      </c>
      <c r="BW314" s="151">
        <f ca="1">+IF($C314=[1]Résultats!$C$3,VLOOKUP(BW$5,Sheet1!$B$15:$AG$104,8,FALSE),0)</f>
        <v>0</v>
      </c>
      <c r="BX314" s="151">
        <f ca="1">+IF($C314=[1]Résultats!$C$3,VLOOKUP(BX$5,Sheet1!$B$15:$AG$104,8,FALSE),0)</f>
        <v>0</v>
      </c>
      <c r="BY314" s="151">
        <f ca="1">+IF($C314=[1]Résultats!$C$3,VLOOKUP(BY$5,Sheet1!$B$15:$AG$104,8,FALSE),0)</f>
        <v>0</v>
      </c>
      <c r="BZ314" s="151">
        <f ca="1">+IF($C314=[1]Résultats!$C$3,VLOOKUP(BZ$5,Sheet1!$B$15:$AG$104,8,FALSE),0)</f>
        <v>0</v>
      </c>
    </row>
    <row r="315" spans="1:78" ht="15.75" customHeight="1" x14ac:dyDescent="0.2">
      <c r="A315" s="1">
        <f t="shared" ca="1" si="14"/>
        <v>0</v>
      </c>
      <c r="B315" s="1">
        <f t="shared" ca="1" si="13"/>
        <v>0</v>
      </c>
      <c r="C315" s="136">
        <f>Hébergement!C315</f>
        <v>43410</v>
      </c>
      <c r="D315" s="150">
        <f ca="1">+IF($C315=[1]Résultats!$C$3,VLOOKUP(D$5,Sheet1!$B$15:$AG$104,8,FALSE),0)</f>
        <v>0</v>
      </c>
      <c r="E315" s="150">
        <f ca="1">+IF($C315=[1]Résultats!$C$3,VLOOKUP(E$5,Sheet1!$B$15:$AG$104,8,FALSE),0)</f>
        <v>0</v>
      </c>
      <c r="F315" s="150">
        <f ca="1">+IF($C315=[1]Résultats!$C$3,VLOOKUP(F$5,Sheet1!$B$15:$AG$104,8,FALSE),0)</f>
        <v>0</v>
      </c>
      <c r="G315" s="150">
        <f ca="1">+IF($C315=[1]Résultats!$C$3,VLOOKUP(G$5,Sheet1!$B$15:$AG$104,8,FALSE),0)</f>
        <v>0</v>
      </c>
      <c r="H315" s="150">
        <f ca="1">+IF($C315=[1]Résultats!$C$3,VLOOKUP(H$5,Sheet1!$B$15:$AG$104,8,FALSE),0)</f>
        <v>0</v>
      </c>
      <c r="I315" s="150">
        <f ca="1">+IF($C315=[1]Résultats!$C$3,VLOOKUP(I$5,Sheet1!$B$15:$AG$104,8,FALSE),0)</f>
        <v>0</v>
      </c>
      <c r="J315" s="151">
        <f ca="1">+IF($C315=[1]Résultats!$C$3,VLOOKUP(J$5,Sheet1!$B$15:$AG$104,8,FALSE),0)</f>
        <v>0</v>
      </c>
      <c r="K315" s="151">
        <f ca="1">+IF($C315=[1]Résultats!$C$3,VLOOKUP(K$5,Sheet1!$B$15:$AG$104,8,FALSE),0)</f>
        <v>0</v>
      </c>
      <c r="L315" s="213">
        <f ca="1">+IF($C315=[1]Résultats!$C$3,VLOOKUP(L$5,Sheet1!$B$15:$AG$104,8,FALSE),0)</f>
        <v>0</v>
      </c>
      <c r="M315" s="165">
        <f ca="1">+IF($C315=[1]Résultats!$C$3,VLOOKUP(M$5,Sheet1!$B$15:$AG$104,8,FALSE),0)</f>
        <v>0</v>
      </c>
      <c r="N315" s="165">
        <f ca="1">+IF($C315=[1]Résultats!$C$3,VLOOKUP(N$5,Sheet1!$B$15:$AG$104,8,FALSE),0)</f>
        <v>0</v>
      </c>
      <c r="O315" s="151">
        <f ca="1">+IF($C315=[1]Résultats!$C$3,VLOOKUP(O$5,Sheet1!$B$15:$AG$104,8,FALSE),0)</f>
        <v>0</v>
      </c>
      <c r="P315" s="151">
        <f ca="1">+IF($C315=[1]Résultats!$C$3,VLOOKUP(P$5,Sheet1!$B$15:$AG$104,8,FALSE),0)</f>
        <v>0</v>
      </c>
      <c r="Q315" s="213">
        <f ca="1">+IF($C315=[1]Résultats!$C$3,VLOOKUP(Q$5,Sheet1!$B$15:$AG$104,8,FALSE),0)</f>
        <v>0</v>
      </c>
      <c r="R315" s="151">
        <f ca="1">+IF($C315=[1]Résultats!$C$3,VLOOKUP(R$5,Sheet1!$B$15:$AG$104,8,FALSE),0)</f>
        <v>0</v>
      </c>
      <c r="S315" s="165">
        <f ca="1">+IF($C315=[1]Résultats!$C$3,VLOOKUP(S$5,Sheet1!$B$15:$AG$104,8,FALSE),0)</f>
        <v>0</v>
      </c>
      <c r="T315" s="165">
        <f ca="1">+IF($C315=[1]Résultats!$C$3,VLOOKUP(T$5,Sheet1!$B$15:$AG$104,8,FALSE),0)</f>
        <v>0</v>
      </c>
      <c r="U315" s="151">
        <f ca="1">+IF($C315=[1]Résultats!$C$3,VLOOKUP(U$5,Sheet1!$B$15:$AG$104,8,FALSE),0)</f>
        <v>0</v>
      </c>
      <c r="V315" s="151">
        <f ca="1">+IF($C315=[1]Résultats!$C$3,VLOOKUP(V$5,Sheet1!$B$15:$AG$104,8,FALSE),0)</f>
        <v>0</v>
      </c>
      <c r="W315" s="213">
        <f ca="1">+IF($C315=[1]Résultats!$C$3,VLOOKUP(W$5,Sheet1!$B$15:$AG$104,8,FALSE),0)</f>
        <v>0</v>
      </c>
      <c r="X315" s="165">
        <f ca="1">+IF($C315=[1]Résultats!$C$3,VLOOKUP(X$5,Sheet1!$B$15:$AG$104,8,FALSE),0)</f>
        <v>0</v>
      </c>
      <c r="Y315" s="165">
        <f ca="1">+IF($C315=[1]Résultats!$C$3,VLOOKUP(Y$5,Sheet1!$B$15:$AG$104,8,FALSE),0)</f>
        <v>0</v>
      </c>
      <c r="Z315" s="151">
        <f ca="1">+IF($C315=[1]Résultats!$C$3,VLOOKUP(Z$5,Sheet1!$B$15:$AG$104,8,FALSE),0)</f>
        <v>0</v>
      </c>
      <c r="AA315" s="151">
        <f ca="1">+IF($C315=[1]Résultats!$C$3,VLOOKUP(AA$5,Sheet1!$B$15:$AG$104,8,FALSE),0)</f>
        <v>0</v>
      </c>
      <c r="AB315" s="213">
        <f ca="1">+IF($C315=[1]Résultats!$C$3,VLOOKUP(AB$5,Sheet1!$B$15:$AG$104,8,FALSE),0)</f>
        <v>0</v>
      </c>
      <c r="AC315" s="165">
        <f ca="1">+IF($C315=[1]Résultats!$C$3,VLOOKUP(AC$5,Sheet1!$B$15:$AG$104,8,FALSE),0)</f>
        <v>0</v>
      </c>
      <c r="AD315" s="165">
        <f ca="1">+IF($C315=[1]Résultats!$C$3,VLOOKUP(AD$5,Sheet1!$B$15:$AG$104,8,FALSE),0)</f>
        <v>0</v>
      </c>
      <c r="AE315" s="213">
        <f ca="1">+IF($C315=[1]Résultats!$C$3,VLOOKUP(AE$5,Sheet1!$B$15:$AG$104,8,FALSE),0)</f>
        <v>0</v>
      </c>
      <c r="AF315" s="165">
        <f ca="1">+IF($C315=[1]Résultats!$C$3,VLOOKUP(AF$5,Sheet1!$B$15:$AG$104,8,FALSE),0)</f>
        <v>0</v>
      </c>
      <c r="AG315" s="165">
        <f ca="1">+IF($C315=[1]Résultats!$C$3,VLOOKUP(AG$5,Sheet1!$B$15:$AG$104,8,FALSE),0)</f>
        <v>0</v>
      </c>
      <c r="AH315" s="151">
        <f ca="1">+IF($C315=[1]Résultats!$C$3,VLOOKUP(AH$5,Sheet1!$B$15:$AG$104,8,FALSE),0)</f>
        <v>0</v>
      </c>
      <c r="AI315" s="151">
        <f ca="1">+IF($C315=[1]Résultats!$C$3,VLOOKUP(AI$5,Sheet1!$B$15:$AG$104,8,FALSE),0)</f>
        <v>0</v>
      </c>
      <c r="AJ315" s="213">
        <f ca="1">+IF($C315=[1]Résultats!$C$3,VLOOKUP(AJ$5,Sheet1!$B$15:$AG$104,8,FALSE),0)</f>
        <v>0</v>
      </c>
      <c r="AK315" s="165">
        <f ca="1">+IF($C315=[1]Résultats!$C$3,VLOOKUP(AK$5,Sheet1!$B$15:$AG$104,8,FALSE),0)</f>
        <v>0</v>
      </c>
      <c r="AL315" s="165">
        <f ca="1">+IF($C315=[1]Résultats!$C$3,VLOOKUP(AL$5,Sheet1!$B$15:$AG$104,8,FALSE),0)</f>
        <v>0</v>
      </c>
      <c r="AM315" s="213">
        <f ca="1">+IF($C315=[1]Résultats!$C$3,VLOOKUP(AM$5,Sheet1!$B$15:$AG$104,8,FALSE),0)</f>
        <v>0</v>
      </c>
      <c r="AN315" s="165">
        <f ca="1">+IF($C315=[1]Résultats!$C$3,VLOOKUP(AN$5,Sheet1!$B$15:$AG$104,8,FALSE),0)</f>
        <v>0</v>
      </c>
      <c r="AO315" s="165">
        <f ca="1">+IF($C315=[1]Résultats!$C$3,VLOOKUP(AO$5,Sheet1!$B$15:$AG$104,8,FALSE),0)</f>
        <v>0</v>
      </c>
      <c r="AP315" s="213">
        <f ca="1">+IF($C315=[1]Résultats!$C$3,VLOOKUP(AP$5,Sheet1!$B$15:$AG$104,8,FALSE),0)</f>
        <v>0</v>
      </c>
      <c r="AQ315" s="165">
        <f ca="1">+IF($C315=[1]Résultats!$C$3,VLOOKUP(AQ$5,Sheet1!$B$15:$AG$104,8,FALSE),0)</f>
        <v>0</v>
      </c>
      <c r="AR315" s="165">
        <f ca="1">+IF($C315=[1]Résultats!$C$3,VLOOKUP(AR$5,Sheet1!$B$15:$AG$104,8,FALSE),0)</f>
        <v>0</v>
      </c>
      <c r="AS315" s="151">
        <f ca="1">+IF($C315=[1]Résultats!$C$3,VLOOKUP(AS$5,Sheet1!$B$15:$AG$104,8,FALSE),0)</f>
        <v>0</v>
      </c>
      <c r="AT315" s="151">
        <f ca="1">+IF($C315=[1]Résultats!$C$3,VLOOKUP(AT$5,Sheet1!$B$15:$AG$104,8,FALSE),0)</f>
        <v>0</v>
      </c>
      <c r="AU315" s="213">
        <f ca="1">+IF($C315=[1]Résultats!$C$3,VLOOKUP(AU$5,Sheet1!$B$15:$AG$104,8,FALSE),0)</f>
        <v>0</v>
      </c>
      <c r="AV315" s="151">
        <f ca="1">+IF($C315=[1]Résultats!$C$3,VLOOKUP(AV$5,Sheet1!$B$15:$AG$104,8,FALSE),0)</f>
        <v>0</v>
      </c>
      <c r="AW315" s="151">
        <f ca="1">+IF($C315=[1]Résultats!$C$3,VLOOKUP(AW$5,Sheet1!$B$15:$AG$104,8,FALSE),0)</f>
        <v>0</v>
      </c>
      <c r="AX315" s="151">
        <f ca="1">+IF($C315=[1]Résultats!$C$3,VLOOKUP(AX$5,Sheet1!$B$15:$AG$104,8,FALSE),0)</f>
        <v>0</v>
      </c>
      <c r="AY315" s="151">
        <f ca="1">+IF($C315=[1]Résultats!$C$3,VLOOKUP(AY$5,Sheet1!$B$15:$AG$104,8,FALSE),0)</f>
        <v>0</v>
      </c>
      <c r="AZ315" s="213">
        <f ca="1">+IF($C315=[1]Résultats!$C$3,VLOOKUP(AZ$5,Sheet1!$B$15:$AG$104,8,FALSE),0)</f>
        <v>0</v>
      </c>
      <c r="BA315" s="165">
        <f ca="1">+IF($C315=[1]Résultats!$C$3,VLOOKUP(BA$5,Sheet1!$B$15:$AG$104,8,FALSE),0)</f>
        <v>0</v>
      </c>
      <c r="BB315" s="165">
        <f ca="1">+IF($C315=[1]Résultats!$C$3,VLOOKUP(BB$5,Sheet1!$B$15:$AG$104,8,FALSE),0)</f>
        <v>0</v>
      </c>
      <c r="BC315" s="151">
        <f ca="1">+IF($C315=[1]Résultats!$C$3,VLOOKUP(BC$5,Sheet1!$B$15:$AG$104,8,FALSE),0)</f>
        <v>0</v>
      </c>
      <c r="BD315" s="151">
        <f ca="1">+IF($C315=[1]Résultats!$C$3,VLOOKUP(BD$5,Sheet1!$B$15:$AG$104,8,FALSE),0)</f>
        <v>0</v>
      </c>
      <c r="BE315" s="151">
        <f ca="1">+IF($C315=[1]Résultats!$C$3,VLOOKUP(BE$5,Sheet1!$B$15:$AG$104,8,FALSE),0)</f>
        <v>0</v>
      </c>
      <c r="BF315" s="151">
        <f ca="1">+IF($C315=[1]Résultats!$C$3,VLOOKUP(BF$5,Sheet1!$B$15:$AG$104,8,FALSE),0)</f>
        <v>0</v>
      </c>
      <c r="BG315" s="151">
        <f ca="1">+IF($C315=[1]Résultats!$C$3,VLOOKUP(BG$5,Sheet1!$B$15:$AG$104,8,FALSE),0)</f>
        <v>0</v>
      </c>
      <c r="BH315" s="151">
        <f ca="1">+IF($C315=[1]Résultats!$C$3,VLOOKUP(BH$5,Sheet1!$B$15:$AG$104,8,FALSE),0)</f>
        <v>0</v>
      </c>
      <c r="BI315" s="151">
        <f ca="1">+IF($C315=[1]Résultats!$C$3,VLOOKUP(BI$5,Sheet1!$B$15:$AG$104,8,FALSE),0)</f>
        <v>0</v>
      </c>
      <c r="BJ315" s="151">
        <f ca="1">+IF($C315=[1]Résultats!$C$3,VLOOKUP(BJ$5,Sheet1!$B$15:$AG$104,8,FALSE),0)</f>
        <v>0</v>
      </c>
      <c r="BK315" s="151">
        <f ca="1">+IF($C315=[1]Résultats!$C$3,VLOOKUP(BK$5,Sheet1!$B$15:$AG$104,8,FALSE),0)</f>
        <v>0</v>
      </c>
      <c r="BL315" s="151">
        <f ca="1">+IF($C315=[1]Résultats!$C$3,VLOOKUP(BL$5,Sheet1!$B$15:$AG$104,8,FALSE),0)</f>
        <v>0</v>
      </c>
      <c r="BM315" s="151">
        <f ca="1">+IF($C315=[1]Résultats!$C$3,VLOOKUP(BM$5,Sheet1!$B$15:$AG$104,8,FALSE),0)</f>
        <v>0</v>
      </c>
      <c r="BN315" s="151">
        <f ca="1">+IF($C315=[1]Résultats!$C$3,VLOOKUP(BN$5,Sheet1!$B$15:$AG$104,8,FALSE),0)</f>
        <v>0</v>
      </c>
      <c r="BO315" s="151">
        <f ca="1">+IF($C315=[1]Résultats!$C$3,VLOOKUP(BO$5,Sheet1!$B$15:$AG$104,8,FALSE),0)</f>
        <v>0</v>
      </c>
      <c r="BP315" s="151">
        <f ca="1">+IF($C315=[1]Résultats!$C$3,VLOOKUP(BP$5,Sheet1!$B$15:$AG$104,8,FALSE),0)</f>
        <v>0</v>
      </c>
      <c r="BQ315" s="151">
        <f ca="1">+IF($C315=[1]Résultats!$C$3,VLOOKUP(BQ$5,Sheet1!$B$15:$AG$104,8,FALSE),0)</f>
        <v>0</v>
      </c>
      <c r="BR315" s="151">
        <f ca="1">+IF($C315=[1]Résultats!$C$3,VLOOKUP(BR$5,Sheet1!$B$15:$AG$104,8,FALSE),0)</f>
        <v>0</v>
      </c>
      <c r="BS315" s="151">
        <f ca="1">+IF($C315=[1]Résultats!$C$3,VLOOKUP(BS$5,Sheet1!$B$15:$AG$104,8,FALSE),0)</f>
        <v>0</v>
      </c>
      <c r="BT315" s="151">
        <f ca="1">+IF($C315=[1]Résultats!$C$3,VLOOKUP(BT$5,Sheet1!$B$15:$AG$104,8,FALSE),0)</f>
        <v>0</v>
      </c>
      <c r="BU315" s="151">
        <f ca="1">+IF($C315=[1]Résultats!$C$3,VLOOKUP(BU$5,Sheet1!$B$15:$AG$104,8,FALSE),0)</f>
        <v>0</v>
      </c>
      <c r="BV315" s="151">
        <f ca="1">+IF($C315=[1]Résultats!$C$3,VLOOKUP(BV$5,Sheet1!$B$15:$AG$104,8,FALSE),0)</f>
        <v>0</v>
      </c>
      <c r="BW315" s="151">
        <f ca="1">+IF($C315=[1]Résultats!$C$3,VLOOKUP(BW$5,Sheet1!$B$15:$AG$104,8,FALSE),0)</f>
        <v>0</v>
      </c>
      <c r="BX315" s="151">
        <f ca="1">+IF($C315=[1]Résultats!$C$3,VLOOKUP(BX$5,Sheet1!$B$15:$AG$104,8,FALSE),0)</f>
        <v>0</v>
      </c>
      <c r="BY315" s="151">
        <f ca="1">+IF($C315=[1]Résultats!$C$3,VLOOKUP(BY$5,Sheet1!$B$15:$AG$104,8,FALSE),0)</f>
        <v>0</v>
      </c>
      <c r="BZ315" s="151">
        <f ca="1">+IF($C315=[1]Résultats!$C$3,VLOOKUP(BZ$5,Sheet1!$B$15:$AG$104,8,FALSE),0)</f>
        <v>0</v>
      </c>
    </row>
    <row r="316" spans="1:78" ht="15.75" customHeight="1" x14ac:dyDescent="0.2">
      <c r="A316" s="1">
        <f t="shared" ca="1" si="14"/>
        <v>0</v>
      </c>
      <c r="B316" s="1">
        <f t="shared" ca="1" si="13"/>
        <v>0</v>
      </c>
      <c r="C316" s="136">
        <f>Hébergement!C316</f>
        <v>43411</v>
      </c>
      <c r="D316" s="150">
        <f ca="1">+IF($C316=[1]Résultats!$C$3,VLOOKUP(D$5,Sheet1!$B$15:$AG$104,8,FALSE),0)</f>
        <v>0</v>
      </c>
      <c r="E316" s="150">
        <f ca="1">+IF($C316=[1]Résultats!$C$3,VLOOKUP(E$5,Sheet1!$B$15:$AG$104,8,FALSE),0)</f>
        <v>0</v>
      </c>
      <c r="F316" s="150">
        <f ca="1">+IF($C316=[1]Résultats!$C$3,VLOOKUP(F$5,Sheet1!$B$15:$AG$104,8,FALSE),0)</f>
        <v>0</v>
      </c>
      <c r="G316" s="150">
        <f ca="1">+IF($C316=[1]Résultats!$C$3,VLOOKUP(G$5,Sheet1!$B$15:$AG$104,8,FALSE),0)</f>
        <v>0</v>
      </c>
      <c r="H316" s="150">
        <f ca="1">+IF($C316=[1]Résultats!$C$3,VLOOKUP(H$5,Sheet1!$B$15:$AG$104,8,FALSE),0)</f>
        <v>0</v>
      </c>
      <c r="I316" s="150">
        <f ca="1">+IF($C316=[1]Résultats!$C$3,VLOOKUP(I$5,Sheet1!$B$15:$AG$104,8,FALSE),0)</f>
        <v>0</v>
      </c>
      <c r="J316" s="151">
        <f ca="1">+IF($C316=[1]Résultats!$C$3,VLOOKUP(J$5,Sheet1!$B$15:$AG$104,8,FALSE),0)</f>
        <v>0</v>
      </c>
      <c r="K316" s="151">
        <f ca="1">+IF($C316=[1]Résultats!$C$3,VLOOKUP(K$5,Sheet1!$B$15:$AG$104,8,FALSE),0)</f>
        <v>0</v>
      </c>
      <c r="L316" s="213">
        <f ca="1">+IF($C316=[1]Résultats!$C$3,VLOOKUP(L$5,Sheet1!$B$15:$AG$104,8,FALSE),0)</f>
        <v>0</v>
      </c>
      <c r="M316" s="165">
        <f ca="1">+IF($C316=[1]Résultats!$C$3,VLOOKUP(M$5,Sheet1!$B$15:$AG$104,8,FALSE),0)</f>
        <v>0</v>
      </c>
      <c r="N316" s="165">
        <f ca="1">+IF($C316=[1]Résultats!$C$3,VLOOKUP(N$5,Sheet1!$B$15:$AG$104,8,FALSE),0)</f>
        <v>0</v>
      </c>
      <c r="O316" s="151">
        <f ca="1">+IF($C316=[1]Résultats!$C$3,VLOOKUP(O$5,Sheet1!$B$15:$AG$104,8,FALSE),0)</f>
        <v>0</v>
      </c>
      <c r="P316" s="151">
        <f ca="1">+IF($C316=[1]Résultats!$C$3,VLOOKUP(P$5,Sheet1!$B$15:$AG$104,8,FALSE),0)</f>
        <v>0</v>
      </c>
      <c r="Q316" s="213">
        <f ca="1">+IF($C316=[1]Résultats!$C$3,VLOOKUP(Q$5,Sheet1!$B$15:$AG$104,8,FALSE),0)</f>
        <v>0</v>
      </c>
      <c r="R316" s="151">
        <f ca="1">+IF($C316=[1]Résultats!$C$3,VLOOKUP(R$5,Sheet1!$B$15:$AG$104,8,FALSE),0)</f>
        <v>0</v>
      </c>
      <c r="S316" s="165">
        <f ca="1">+IF($C316=[1]Résultats!$C$3,VLOOKUP(S$5,Sheet1!$B$15:$AG$104,8,FALSE),0)</f>
        <v>0</v>
      </c>
      <c r="T316" s="165">
        <f ca="1">+IF($C316=[1]Résultats!$C$3,VLOOKUP(T$5,Sheet1!$B$15:$AG$104,8,FALSE),0)</f>
        <v>0</v>
      </c>
      <c r="U316" s="151">
        <f ca="1">+IF($C316=[1]Résultats!$C$3,VLOOKUP(U$5,Sheet1!$B$15:$AG$104,8,FALSE),0)</f>
        <v>0</v>
      </c>
      <c r="V316" s="151">
        <f ca="1">+IF($C316=[1]Résultats!$C$3,VLOOKUP(V$5,Sheet1!$B$15:$AG$104,8,FALSE),0)</f>
        <v>0</v>
      </c>
      <c r="W316" s="213">
        <f ca="1">+IF($C316=[1]Résultats!$C$3,VLOOKUP(W$5,Sheet1!$B$15:$AG$104,8,FALSE),0)</f>
        <v>0</v>
      </c>
      <c r="X316" s="165">
        <f ca="1">+IF($C316=[1]Résultats!$C$3,VLOOKUP(X$5,Sheet1!$B$15:$AG$104,8,FALSE),0)</f>
        <v>0</v>
      </c>
      <c r="Y316" s="165">
        <f ca="1">+IF($C316=[1]Résultats!$C$3,VLOOKUP(Y$5,Sheet1!$B$15:$AG$104,8,FALSE),0)</f>
        <v>0</v>
      </c>
      <c r="Z316" s="151">
        <f ca="1">+IF($C316=[1]Résultats!$C$3,VLOOKUP(Z$5,Sheet1!$B$15:$AG$104,8,FALSE),0)</f>
        <v>0</v>
      </c>
      <c r="AA316" s="151">
        <f ca="1">+IF($C316=[1]Résultats!$C$3,VLOOKUP(AA$5,Sheet1!$B$15:$AG$104,8,FALSE),0)</f>
        <v>0</v>
      </c>
      <c r="AB316" s="213">
        <f ca="1">+IF($C316=[1]Résultats!$C$3,VLOOKUP(AB$5,Sheet1!$B$15:$AG$104,8,FALSE),0)</f>
        <v>0</v>
      </c>
      <c r="AC316" s="165">
        <f ca="1">+IF($C316=[1]Résultats!$C$3,VLOOKUP(AC$5,Sheet1!$B$15:$AG$104,8,FALSE),0)</f>
        <v>0</v>
      </c>
      <c r="AD316" s="165">
        <f ca="1">+IF($C316=[1]Résultats!$C$3,VLOOKUP(AD$5,Sheet1!$B$15:$AG$104,8,FALSE),0)</f>
        <v>0</v>
      </c>
      <c r="AE316" s="213">
        <f ca="1">+IF($C316=[1]Résultats!$C$3,VLOOKUP(AE$5,Sheet1!$B$15:$AG$104,8,FALSE),0)</f>
        <v>0</v>
      </c>
      <c r="AF316" s="165">
        <f ca="1">+IF($C316=[1]Résultats!$C$3,VLOOKUP(AF$5,Sheet1!$B$15:$AG$104,8,FALSE),0)</f>
        <v>0</v>
      </c>
      <c r="AG316" s="165">
        <f ca="1">+IF($C316=[1]Résultats!$C$3,VLOOKUP(AG$5,Sheet1!$B$15:$AG$104,8,FALSE),0)</f>
        <v>0</v>
      </c>
      <c r="AH316" s="151">
        <f ca="1">+IF($C316=[1]Résultats!$C$3,VLOOKUP(AH$5,Sheet1!$B$15:$AG$104,8,FALSE),0)</f>
        <v>0</v>
      </c>
      <c r="AI316" s="151">
        <f ca="1">+IF($C316=[1]Résultats!$C$3,VLOOKUP(AI$5,Sheet1!$B$15:$AG$104,8,FALSE),0)</f>
        <v>0</v>
      </c>
      <c r="AJ316" s="213">
        <f ca="1">+IF($C316=[1]Résultats!$C$3,VLOOKUP(AJ$5,Sheet1!$B$15:$AG$104,8,FALSE),0)</f>
        <v>0</v>
      </c>
      <c r="AK316" s="165">
        <f ca="1">+IF($C316=[1]Résultats!$C$3,VLOOKUP(AK$5,Sheet1!$B$15:$AG$104,8,FALSE),0)</f>
        <v>0</v>
      </c>
      <c r="AL316" s="165">
        <f ca="1">+IF($C316=[1]Résultats!$C$3,VLOOKUP(AL$5,Sheet1!$B$15:$AG$104,8,FALSE),0)</f>
        <v>0</v>
      </c>
      <c r="AM316" s="213">
        <f ca="1">+IF($C316=[1]Résultats!$C$3,VLOOKUP(AM$5,Sheet1!$B$15:$AG$104,8,FALSE),0)</f>
        <v>0</v>
      </c>
      <c r="AN316" s="165">
        <f ca="1">+IF($C316=[1]Résultats!$C$3,VLOOKUP(AN$5,Sheet1!$B$15:$AG$104,8,FALSE),0)</f>
        <v>0</v>
      </c>
      <c r="AO316" s="165">
        <f ca="1">+IF($C316=[1]Résultats!$C$3,VLOOKUP(AO$5,Sheet1!$B$15:$AG$104,8,FALSE),0)</f>
        <v>0</v>
      </c>
      <c r="AP316" s="213">
        <f ca="1">+IF($C316=[1]Résultats!$C$3,VLOOKUP(AP$5,Sheet1!$B$15:$AG$104,8,FALSE),0)</f>
        <v>0</v>
      </c>
      <c r="AQ316" s="165">
        <f ca="1">+IF($C316=[1]Résultats!$C$3,VLOOKUP(AQ$5,Sheet1!$B$15:$AG$104,8,FALSE),0)</f>
        <v>0</v>
      </c>
      <c r="AR316" s="165">
        <f ca="1">+IF($C316=[1]Résultats!$C$3,VLOOKUP(AR$5,Sheet1!$B$15:$AG$104,8,FALSE),0)</f>
        <v>0</v>
      </c>
      <c r="AS316" s="151">
        <f ca="1">+IF($C316=[1]Résultats!$C$3,VLOOKUP(AS$5,Sheet1!$B$15:$AG$104,8,FALSE),0)</f>
        <v>0</v>
      </c>
      <c r="AT316" s="151">
        <f ca="1">+IF($C316=[1]Résultats!$C$3,VLOOKUP(AT$5,Sheet1!$B$15:$AG$104,8,FALSE),0)</f>
        <v>0</v>
      </c>
      <c r="AU316" s="213">
        <f ca="1">+IF($C316=[1]Résultats!$C$3,VLOOKUP(AU$5,Sheet1!$B$15:$AG$104,8,FALSE),0)</f>
        <v>0</v>
      </c>
      <c r="AV316" s="151">
        <f ca="1">+IF($C316=[1]Résultats!$C$3,VLOOKUP(AV$5,Sheet1!$B$15:$AG$104,8,FALSE),0)</f>
        <v>0</v>
      </c>
      <c r="AW316" s="151">
        <f ca="1">+IF($C316=[1]Résultats!$C$3,VLOOKUP(AW$5,Sheet1!$B$15:$AG$104,8,FALSE),0)</f>
        <v>0</v>
      </c>
      <c r="AX316" s="151">
        <f ca="1">+IF($C316=[1]Résultats!$C$3,VLOOKUP(AX$5,Sheet1!$B$15:$AG$104,8,FALSE),0)</f>
        <v>0</v>
      </c>
      <c r="AY316" s="151">
        <f ca="1">+IF($C316=[1]Résultats!$C$3,VLOOKUP(AY$5,Sheet1!$B$15:$AG$104,8,FALSE),0)</f>
        <v>0</v>
      </c>
      <c r="AZ316" s="213">
        <f ca="1">+IF($C316=[1]Résultats!$C$3,VLOOKUP(AZ$5,Sheet1!$B$15:$AG$104,8,FALSE),0)</f>
        <v>0</v>
      </c>
      <c r="BA316" s="165">
        <f ca="1">+IF($C316=[1]Résultats!$C$3,VLOOKUP(BA$5,Sheet1!$B$15:$AG$104,8,FALSE),0)</f>
        <v>0</v>
      </c>
      <c r="BB316" s="165">
        <f ca="1">+IF($C316=[1]Résultats!$C$3,VLOOKUP(BB$5,Sheet1!$B$15:$AG$104,8,FALSE),0)</f>
        <v>0</v>
      </c>
      <c r="BC316" s="151">
        <f ca="1">+IF($C316=[1]Résultats!$C$3,VLOOKUP(BC$5,Sheet1!$B$15:$AG$104,8,FALSE),0)</f>
        <v>0</v>
      </c>
      <c r="BD316" s="151">
        <f ca="1">+IF($C316=[1]Résultats!$C$3,VLOOKUP(BD$5,Sheet1!$B$15:$AG$104,8,FALSE),0)</f>
        <v>0</v>
      </c>
      <c r="BE316" s="151">
        <f ca="1">+IF($C316=[1]Résultats!$C$3,VLOOKUP(BE$5,Sheet1!$B$15:$AG$104,8,FALSE),0)</f>
        <v>0</v>
      </c>
      <c r="BF316" s="151">
        <f ca="1">+IF($C316=[1]Résultats!$C$3,VLOOKUP(BF$5,Sheet1!$B$15:$AG$104,8,FALSE),0)</f>
        <v>0</v>
      </c>
      <c r="BG316" s="151">
        <f ca="1">+IF($C316=[1]Résultats!$C$3,VLOOKUP(BG$5,Sheet1!$B$15:$AG$104,8,FALSE),0)</f>
        <v>0</v>
      </c>
      <c r="BH316" s="151">
        <f ca="1">+IF($C316=[1]Résultats!$C$3,VLOOKUP(BH$5,Sheet1!$B$15:$AG$104,8,FALSE),0)</f>
        <v>0</v>
      </c>
      <c r="BI316" s="151">
        <f ca="1">+IF($C316=[1]Résultats!$C$3,VLOOKUP(BI$5,Sheet1!$B$15:$AG$104,8,FALSE),0)</f>
        <v>0</v>
      </c>
      <c r="BJ316" s="151">
        <f ca="1">+IF($C316=[1]Résultats!$C$3,VLOOKUP(BJ$5,Sheet1!$B$15:$AG$104,8,FALSE),0)</f>
        <v>0</v>
      </c>
      <c r="BK316" s="151">
        <f ca="1">+IF($C316=[1]Résultats!$C$3,VLOOKUP(BK$5,Sheet1!$B$15:$AG$104,8,FALSE),0)</f>
        <v>0</v>
      </c>
      <c r="BL316" s="151">
        <f ca="1">+IF($C316=[1]Résultats!$C$3,VLOOKUP(BL$5,Sheet1!$B$15:$AG$104,8,FALSE),0)</f>
        <v>0</v>
      </c>
      <c r="BM316" s="151">
        <f ca="1">+IF($C316=[1]Résultats!$C$3,VLOOKUP(BM$5,Sheet1!$B$15:$AG$104,8,FALSE),0)</f>
        <v>0</v>
      </c>
      <c r="BN316" s="151">
        <f ca="1">+IF($C316=[1]Résultats!$C$3,VLOOKUP(BN$5,Sheet1!$B$15:$AG$104,8,FALSE),0)</f>
        <v>0</v>
      </c>
      <c r="BO316" s="151">
        <f ca="1">+IF($C316=[1]Résultats!$C$3,VLOOKUP(BO$5,Sheet1!$B$15:$AG$104,8,FALSE),0)</f>
        <v>0</v>
      </c>
      <c r="BP316" s="151">
        <f ca="1">+IF($C316=[1]Résultats!$C$3,VLOOKUP(BP$5,Sheet1!$B$15:$AG$104,8,FALSE),0)</f>
        <v>0</v>
      </c>
      <c r="BQ316" s="151">
        <f ca="1">+IF($C316=[1]Résultats!$C$3,VLOOKUP(BQ$5,Sheet1!$B$15:$AG$104,8,FALSE),0)</f>
        <v>0</v>
      </c>
      <c r="BR316" s="151">
        <f ca="1">+IF($C316=[1]Résultats!$C$3,VLOOKUP(BR$5,Sheet1!$B$15:$AG$104,8,FALSE),0)</f>
        <v>0</v>
      </c>
      <c r="BS316" s="151">
        <f ca="1">+IF($C316=[1]Résultats!$C$3,VLOOKUP(BS$5,Sheet1!$B$15:$AG$104,8,FALSE),0)</f>
        <v>0</v>
      </c>
      <c r="BT316" s="151">
        <f ca="1">+IF($C316=[1]Résultats!$C$3,VLOOKUP(BT$5,Sheet1!$B$15:$AG$104,8,FALSE),0)</f>
        <v>0</v>
      </c>
      <c r="BU316" s="151">
        <f ca="1">+IF($C316=[1]Résultats!$C$3,VLOOKUP(BU$5,Sheet1!$B$15:$AG$104,8,FALSE),0)</f>
        <v>0</v>
      </c>
      <c r="BV316" s="151">
        <f ca="1">+IF($C316=[1]Résultats!$C$3,VLOOKUP(BV$5,Sheet1!$B$15:$AG$104,8,FALSE),0)</f>
        <v>0</v>
      </c>
      <c r="BW316" s="151">
        <f ca="1">+IF($C316=[1]Résultats!$C$3,VLOOKUP(BW$5,Sheet1!$B$15:$AG$104,8,FALSE),0)</f>
        <v>0</v>
      </c>
      <c r="BX316" s="151">
        <f ca="1">+IF($C316=[1]Résultats!$C$3,VLOOKUP(BX$5,Sheet1!$B$15:$AG$104,8,FALSE),0)</f>
        <v>0</v>
      </c>
      <c r="BY316" s="151">
        <f ca="1">+IF($C316=[1]Résultats!$C$3,VLOOKUP(BY$5,Sheet1!$B$15:$AG$104,8,FALSE),0)</f>
        <v>0</v>
      </c>
      <c r="BZ316" s="151">
        <f ca="1">+IF($C316=[1]Résultats!$C$3,VLOOKUP(BZ$5,Sheet1!$B$15:$AG$104,8,FALSE),0)</f>
        <v>0</v>
      </c>
    </row>
    <row r="317" spans="1:78" ht="15.75" customHeight="1" x14ac:dyDescent="0.2">
      <c r="A317" s="1">
        <f t="shared" ca="1" si="14"/>
        <v>0</v>
      </c>
      <c r="B317" s="1">
        <f t="shared" ca="1" si="13"/>
        <v>0</v>
      </c>
      <c r="C317" s="136">
        <f>Hébergement!C317</f>
        <v>43412</v>
      </c>
      <c r="D317" s="150">
        <f ca="1">+IF($C317=[1]Résultats!$C$3,VLOOKUP(D$5,Sheet1!$B$15:$AG$104,8,FALSE),0)</f>
        <v>0</v>
      </c>
      <c r="E317" s="150">
        <f ca="1">+IF($C317=[1]Résultats!$C$3,VLOOKUP(E$5,Sheet1!$B$15:$AG$104,8,FALSE),0)</f>
        <v>0</v>
      </c>
      <c r="F317" s="150">
        <f ca="1">+IF($C317=[1]Résultats!$C$3,VLOOKUP(F$5,Sheet1!$B$15:$AG$104,8,FALSE),0)</f>
        <v>0</v>
      </c>
      <c r="G317" s="150">
        <f ca="1">+IF($C317=[1]Résultats!$C$3,VLOOKUP(G$5,Sheet1!$B$15:$AG$104,8,FALSE),0)</f>
        <v>0</v>
      </c>
      <c r="H317" s="150">
        <f ca="1">+IF($C317=[1]Résultats!$C$3,VLOOKUP(H$5,Sheet1!$B$15:$AG$104,8,FALSE),0)</f>
        <v>0</v>
      </c>
      <c r="I317" s="150">
        <f ca="1">+IF($C317=[1]Résultats!$C$3,VLOOKUP(I$5,Sheet1!$B$15:$AG$104,8,FALSE),0)</f>
        <v>0</v>
      </c>
      <c r="J317" s="151">
        <f ca="1">+IF($C317=[1]Résultats!$C$3,VLOOKUP(J$5,Sheet1!$B$15:$AG$104,8,FALSE),0)</f>
        <v>0</v>
      </c>
      <c r="K317" s="151">
        <f ca="1">+IF($C317=[1]Résultats!$C$3,VLOOKUP(K$5,Sheet1!$B$15:$AG$104,8,FALSE),0)</f>
        <v>0</v>
      </c>
      <c r="L317" s="213">
        <f ca="1">+IF($C317=[1]Résultats!$C$3,VLOOKUP(L$5,Sheet1!$B$15:$AG$104,8,FALSE),0)</f>
        <v>0</v>
      </c>
      <c r="M317" s="165">
        <f ca="1">+IF($C317=[1]Résultats!$C$3,VLOOKUP(M$5,Sheet1!$B$15:$AG$104,8,FALSE),0)</f>
        <v>0</v>
      </c>
      <c r="N317" s="165">
        <f ca="1">+IF($C317=[1]Résultats!$C$3,VLOOKUP(N$5,Sheet1!$B$15:$AG$104,8,FALSE),0)</f>
        <v>0</v>
      </c>
      <c r="O317" s="151">
        <f ca="1">+IF($C317=[1]Résultats!$C$3,VLOOKUP(O$5,Sheet1!$B$15:$AG$104,8,FALSE),0)</f>
        <v>0</v>
      </c>
      <c r="P317" s="151">
        <f ca="1">+IF($C317=[1]Résultats!$C$3,VLOOKUP(P$5,Sheet1!$B$15:$AG$104,8,FALSE),0)</f>
        <v>0</v>
      </c>
      <c r="Q317" s="213">
        <f ca="1">+IF($C317=[1]Résultats!$C$3,VLOOKUP(Q$5,Sheet1!$B$15:$AG$104,8,FALSE),0)</f>
        <v>0</v>
      </c>
      <c r="R317" s="151">
        <f ca="1">+IF($C317=[1]Résultats!$C$3,VLOOKUP(R$5,Sheet1!$B$15:$AG$104,8,FALSE),0)</f>
        <v>0</v>
      </c>
      <c r="S317" s="165">
        <f ca="1">+IF($C317=[1]Résultats!$C$3,VLOOKUP(S$5,Sheet1!$B$15:$AG$104,8,FALSE),0)</f>
        <v>0</v>
      </c>
      <c r="T317" s="165">
        <f ca="1">+IF($C317=[1]Résultats!$C$3,VLOOKUP(T$5,Sheet1!$B$15:$AG$104,8,FALSE),0)</f>
        <v>0</v>
      </c>
      <c r="U317" s="151">
        <f ca="1">+IF($C317=[1]Résultats!$C$3,VLOOKUP(U$5,Sheet1!$B$15:$AG$104,8,FALSE),0)</f>
        <v>0</v>
      </c>
      <c r="V317" s="151">
        <f ca="1">+IF($C317=[1]Résultats!$C$3,VLOOKUP(V$5,Sheet1!$B$15:$AG$104,8,FALSE),0)</f>
        <v>0</v>
      </c>
      <c r="W317" s="213">
        <f ca="1">+IF($C317=[1]Résultats!$C$3,VLOOKUP(W$5,Sheet1!$B$15:$AG$104,8,FALSE),0)</f>
        <v>0</v>
      </c>
      <c r="X317" s="165">
        <f ca="1">+IF($C317=[1]Résultats!$C$3,VLOOKUP(X$5,Sheet1!$B$15:$AG$104,8,FALSE),0)</f>
        <v>0</v>
      </c>
      <c r="Y317" s="165">
        <f ca="1">+IF($C317=[1]Résultats!$C$3,VLOOKUP(Y$5,Sheet1!$B$15:$AG$104,8,FALSE),0)</f>
        <v>0</v>
      </c>
      <c r="Z317" s="151">
        <f ca="1">+IF($C317=[1]Résultats!$C$3,VLOOKUP(Z$5,Sheet1!$B$15:$AG$104,8,FALSE),0)</f>
        <v>0</v>
      </c>
      <c r="AA317" s="151">
        <f ca="1">+IF($C317=[1]Résultats!$C$3,VLOOKUP(AA$5,Sheet1!$B$15:$AG$104,8,FALSE),0)</f>
        <v>0</v>
      </c>
      <c r="AB317" s="213">
        <f ca="1">+IF($C317=[1]Résultats!$C$3,VLOOKUP(AB$5,Sheet1!$B$15:$AG$104,8,FALSE),0)</f>
        <v>0</v>
      </c>
      <c r="AC317" s="165">
        <f ca="1">+IF($C317=[1]Résultats!$C$3,VLOOKUP(AC$5,Sheet1!$B$15:$AG$104,8,FALSE),0)</f>
        <v>0</v>
      </c>
      <c r="AD317" s="165">
        <f ca="1">+IF($C317=[1]Résultats!$C$3,VLOOKUP(AD$5,Sheet1!$B$15:$AG$104,8,FALSE),0)</f>
        <v>0</v>
      </c>
      <c r="AE317" s="213">
        <f ca="1">+IF($C317=[1]Résultats!$C$3,VLOOKUP(AE$5,Sheet1!$B$15:$AG$104,8,FALSE),0)</f>
        <v>0</v>
      </c>
      <c r="AF317" s="165">
        <f ca="1">+IF($C317=[1]Résultats!$C$3,VLOOKUP(AF$5,Sheet1!$B$15:$AG$104,8,FALSE),0)</f>
        <v>0</v>
      </c>
      <c r="AG317" s="165">
        <f ca="1">+IF($C317=[1]Résultats!$C$3,VLOOKUP(AG$5,Sheet1!$B$15:$AG$104,8,FALSE),0)</f>
        <v>0</v>
      </c>
      <c r="AH317" s="151">
        <f ca="1">+IF($C317=[1]Résultats!$C$3,VLOOKUP(AH$5,Sheet1!$B$15:$AG$104,8,FALSE),0)</f>
        <v>0</v>
      </c>
      <c r="AI317" s="151">
        <f ca="1">+IF($C317=[1]Résultats!$C$3,VLOOKUP(AI$5,Sheet1!$B$15:$AG$104,8,FALSE),0)</f>
        <v>0</v>
      </c>
      <c r="AJ317" s="213">
        <f ca="1">+IF($C317=[1]Résultats!$C$3,VLOOKUP(AJ$5,Sheet1!$B$15:$AG$104,8,FALSE),0)</f>
        <v>0</v>
      </c>
      <c r="AK317" s="165">
        <f ca="1">+IF($C317=[1]Résultats!$C$3,VLOOKUP(AK$5,Sheet1!$B$15:$AG$104,8,FALSE),0)</f>
        <v>0</v>
      </c>
      <c r="AL317" s="165">
        <f ca="1">+IF($C317=[1]Résultats!$C$3,VLOOKUP(AL$5,Sheet1!$B$15:$AG$104,8,FALSE),0)</f>
        <v>0</v>
      </c>
      <c r="AM317" s="213">
        <f ca="1">+IF($C317=[1]Résultats!$C$3,VLOOKUP(AM$5,Sheet1!$B$15:$AG$104,8,FALSE),0)</f>
        <v>0</v>
      </c>
      <c r="AN317" s="165">
        <f ca="1">+IF($C317=[1]Résultats!$C$3,VLOOKUP(AN$5,Sheet1!$B$15:$AG$104,8,FALSE),0)</f>
        <v>0</v>
      </c>
      <c r="AO317" s="165">
        <f ca="1">+IF($C317=[1]Résultats!$C$3,VLOOKUP(AO$5,Sheet1!$B$15:$AG$104,8,FALSE),0)</f>
        <v>0</v>
      </c>
      <c r="AP317" s="213">
        <f ca="1">+IF($C317=[1]Résultats!$C$3,VLOOKUP(AP$5,Sheet1!$B$15:$AG$104,8,FALSE),0)</f>
        <v>0</v>
      </c>
      <c r="AQ317" s="165">
        <f ca="1">+IF($C317=[1]Résultats!$C$3,VLOOKUP(AQ$5,Sheet1!$B$15:$AG$104,8,FALSE),0)</f>
        <v>0</v>
      </c>
      <c r="AR317" s="165">
        <f ca="1">+IF($C317=[1]Résultats!$C$3,VLOOKUP(AR$5,Sheet1!$B$15:$AG$104,8,FALSE),0)</f>
        <v>0</v>
      </c>
      <c r="AS317" s="151">
        <f ca="1">+IF($C317=[1]Résultats!$C$3,VLOOKUP(AS$5,Sheet1!$B$15:$AG$104,8,FALSE),0)</f>
        <v>0</v>
      </c>
      <c r="AT317" s="151">
        <f ca="1">+IF($C317=[1]Résultats!$C$3,VLOOKUP(AT$5,Sheet1!$B$15:$AG$104,8,FALSE),0)</f>
        <v>0</v>
      </c>
      <c r="AU317" s="213">
        <f ca="1">+IF($C317=[1]Résultats!$C$3,VLOOKUP(AU$5,Sheet1!$B$15:$AG$104,8,FALSE),0)</f>
        <v>0</v>
      </c>
      <c r="AV317" s="151">
        <f ca="1">+IF($C317=[1]Résultats!$C$3,VLOOKUP(AV$5,Sheet1!$B$15:$AG$104,8,FALSE),0)</f>
        <v>0</v>
      </c>
      <c r="AW317" s="151">
        <f ca="1">+IF($C317=[1]Résultats!$C$3,VLOOKUP(AW$5,Sheet1!$B$15:$AG$104,8,FALSE),0)</f>
        <v>0</v>
      </c>
      <c r="AX317" s="151">
        <f ca="1">+IF($C317=[1]Résultats!$C$3,VLOOKUP(AX$5,Sheet1!$B$15:$AG$104,8,FALSE),0)</f>
        <v>0</v>
      </c>
      <c r="AY317" s="151">
        <f ca="1">+IF($C317=[1]Résultats!$C$3,VLOOKUP(AY$5,Sheet1!$B$15:$AG$104,8,FALSE),0)</f>
        <v>0</v>
      </c>
      <c r="AZ317" s="213">
        <f ca="1">+IF($C317=[1]Résultats!$C$3,VLOOKUP(AZ$5,Sheet1!$B$15:$AG$104,8,FALSE),0)</f>
        <v>0</v>
      </c>
      <c r="BA317" s="165">
        <f ca="1">+IF($C317=[1]Résultats!$C$3,VLOOKUP(BA$5,Sheet1!$B$15:$AG$104,8,FALSE),0)</f>
        <v>0</v>
      </c>
      <c r="BB317" s="165">
        <f ca="1">+IF($C317=[1]Résultats!$C$3,VLOOKUP(BB$5,Sheet1!$B$15:$AG$104,8,FALSE),0)</f>
        <v>0</v>
      </c>
      <c r="BC317" s="151">
        <f ca="1">+IF($C317=[1]Résultats!$C$3,VLOOKUP(BC$5,Sheet1!$B$15:$AG$104,8,FALSE),0)</f>
        <v>0</v>
      </c>
      <c r="BD317" s="151">
        <f ca="1">+IF($C317=[1]Résultats!$C$3,VLOOKUP(BD$5,Sheet1!$B$15:$AG$104,8,FALSE),0)</f>
        <v>0</v>
      </c>
      <c r="BE317" s="151">
        <f ca="1">+IF($C317=[1]Résultats!$C$3,VLOOKUP(BE$5,Sheet1!$B$15:$AG$104,8,FALSE),0)</f>
        <v>0</v>
      </c>
      <c r="BF317" s="151">
        <f ca="1">+IF($C317=[1]Résultats!$C$3,VLOOKUP(BF$5,Sheet1!$B$15:$AG$104,8,FALSE),0)</f>
        <v>0</v>
      </c>
      <c r="BG317" s="151">
        <f ca="1">+IF($C317=[1]Résultats!$C$3,VLOOKUP(BG$5,Sheet1!$B$15:$AG$104,8,FALSE),0)</f>
        <v>0</v>
      </c>
      <c r="BH317" s="151">
        <f ca="1">+IF($C317=[1]Résultats!$C$3,VLOOKUP(BH$5,Sheet1!$B$15:$AG$104,8,FALSE),0)</f>
        <v>0</v>
      </c>
      <c r="BI317" s="151">
        <f ca="1">+IF($C317=[1]Résultats!$C$3,VLOOKUP(BI$5,Sheet1!$B$15:$AG$104,8,FALSE),0)</f>
        <v>0</v>
      </c>
      <c r="BJ317" s="151">
        <f ca="1">+IF($C317=[1]Résultats!$C$3,VLOOKUP(BJ$5,Sheet1!$B$15:$AG$104,8,FALSE),0)</f>
        <v>0</v>
      </c>
      <c r="BK317" s="151">
        <f ca="1">+IF($C317=[1]Résultats!$C$3,VLOOKUP(BK$5,Sheet1!$B$15:$AG$104,8,FALSE),0)</f>
        <v>0</v>
      </c>
      <c r="BL317" s="151">
        <f ca="1">+IF($C317=[1]Résultats!$C$3,VLOOKUP(BL$5,Sheet1!$B$15:$AG$104,8,FALSE),0)</f>
        <v>0</v>
      </c>
      <c r="BM317" s="151">
        <f ca="1">+IF($C317=[1]Résultats!$C$3,VLOOKUP(BM$5,Sheet1!$B$15:$AG$104,8,FALSE),0)</f>
        <v>0</v>
      </c>
      <c r="BN317" s="151">
        <f ca="1">+IF($C317=[1]Résultats!$C$3,VLOOKUP(BN$5,Sheet1!$B$15:$AG$104,8,FALSE),0)</f>
        <v>0</v>
      </c>
      <c r="BO317" s="151">
        <f ca="1">+IF($C317=[1]Résultats!$C$3,VLOOKUP(BO$5,Sheet1!$B$15:$AG$104,8,FALSE),0)</f>
        <v>0</v>
      </c>
      <c r="BP317" s="151">
        <f ca="1">+IF($C317=[1]Résultats!$C$3,VLOOKUP(BP$5,Sheet1!$B$15:$AG$104,8,FALSE),0)</f>
        <v>0</v>
      </c>
      <c r="BQ317" s="151">
        <f ca="1">+IF($C317=[1]Résultats!$C$3,VLOOKUP(BQ$5,Sheet1!$B$15:$AG$104,8,FALSE),0)</f>
        <v>0</v>
      </c>
      <c r="BR317" s="151">
        <f ca="1">+IF($C317=[1]Résultats!$C$3,VLOOKUP(BR$5,Sheet1!$B$15:$AG$104,8,FALSE),0)</f>
        <v>0</v>
      </c>
      <c r="BS317" s="151">
        <f ca="1">+IF($C317=[1]Résultats!$C$3,VLOOKUP(BS$5,Sheet1!$B$15:$AG$104,8,FALSE),0)</f>
        <v>0</v>
      </c>
      <c r="BT317" s="151">
        <f ca="1">+IF($C317=[1]Résultats!$C$3,VLOOKUP(BT$5,Sheet1!$B$15:$AG$104,8,FALSE),0)</f>
        <v>0</v>
      </c>
      <c r="BU317" s="151">
        <f ca="1">+IF($C317=[1]Résultats!$C$3,VLOOKUP(BU$5,Sheet1!$B$15:$AG$104,8,FALSE),0)</f>
        <v>0</v>
      </c>
      <c r="BV317" s="151">
        <f ca="1">+IF($C317=[1]Résultats!$C$3,VLOOKUP(BV$5,Sheet1!$B$15:$AG$104,8,FALSE),0)</f>
        <v>0</v>
      </c>
      <c r="BW317" s="151">
        <f ca="1">+IF($C317=[1]Résultats!$C$3,VLOOKUP(BW$5,Sheet1!$B$15:$AG$104,8,FALSE),0)</f>
        <v>0</v>
      </c>
      <c r="BX317" s="151">
        <f ca="1">+IF($C317=[1]Résultats!$C$3,VLOOKUP(BX$5,Sheet1!$B$15:$AG$104,8,FALSE),0)</f>
        <v>0</v>
      </c>
      <c r="BY317" s="151">
        <f ca="1">+IF($C317=[1]Résultats!$C$3,VLOOKUP(BY$5,Sheet1!$B$15:$AG$104,8,FALSE),0)</f>
        <v>0</v>
      </c>
      <c r="BZ317" s="151">
        <f ca="1">+IF($C317=[1]Résultats!$C$3,VLOOKUP(BZ$5,Sheet1!$B$15:$AG$104,8,FALSE),0)</f>
        <v>0</v>
      </c>
    </row>
    <row r="318" spans="1:78" ht="15.75" customHeight="1" x14ac:dyDescent="0.2">
      <c r="A318" s="1">
        <f t="shared" ca="1" si="14"/>
        <v>0</v>
      </c>
      <c r="B318" s="1">
        <f t="shared" ca="1" si="13"/>
        <v>0</v>
      </c>
      <c r="C318" s="136">
        <f>Hébergement!C318</f>
        <v>43413</v>
      </c>
      <c r="D318" s="150">
        <f ca="1">+IF($C318=[1]Résultats!$C$3,VLOOKUP(D$5,Sheet1!$B$15:$AG$104,8,FALSE),0)</f>
        <v>0</v>
      </c>
      <c r="E318" s="150">
        <f ca="1">+IF($C318=[1]Résultats!$C$3,VLOOKUP(E$5,Sheet1!$B$15:$AG$104,8,FALSE),0)</f>
        <v>0</v>
      </c>
      <c r="F318" s="150">
        <f ca="1">+IF($C318=[1]Résultats!$C$3,VLOOKUP(F$5,Sheet1!$B$15:$AG$104,8,FALSE),0)</f>
        <v>0</v>
      </c>
      <c r="G318" s="150">
        <f ca="1">+IF($C318=[1]Résultats!$C$3,VLOOKUP(G$5,Sheet1!$B$15:$AG$104,8,FALSE),0)</f>
        <v>0</v>
      </c>
      <c r="H318" s="150">
        <f ca="1">+IF($C318=[1]Résultats!$C$3,VLOOKUP(H$5,Sheet1!$B$15:$AG$104,8,FALSE),0)</f>
        <v>0</v>
      </c>
      <c r="I318" s="150">
        <f ca="1">+IF($C318=[1]Résultats!$C$3,VLOOKUP(I$5,Sheet1!$B$15:$AG$104,8,FALSE),0)</f>
        <v>0</v>
      </c>
      <c r="J318" s="151">
        <f ca="1">+IF($C318=[1]Résultats!$C$3,VLOOKUP(J$5,Sheet1!$B$15:$AG$104,8,FALSE),0)</f>
        <v>0</v>
      </c>
      <c r="K318" s="151">
        <f ca="1">+IF($C318=[1]Résultats!$C$3,VLOOKUP(K$5,Sheet1!$B$15:$AG$104,8,FALSE),0)</f>
        <v>0</v>
      </c>
      <c r="L318" s="213">
        <f ca="1">+IF($C318=[1]Résultats!$C$3,VLOOKUP(L$5,Sheet1!$B$15:$AG$104,8,FALSE),0)</f>
        <v>0</v>
      </c>
      <c r="M318" s="165">
        <f ca="1">+IF($C318=[1]Résultats!$C$3,VLOOKUP(M$5,Sheet1!$B$15:$AG$104,8,FALSE),0)</f>
        <v>0</v>
      </c>
      <c r="N318" s="165">
        <f ca="1">+IF($C318=[1]Résultats!$C$3,VLOOKUP(N$5,Sheet1!$B$15:$AG$104,8,FALSE),0)</f>
        <v>0</v>
      </c>
      <c r="O318" s="151">
        <f ca="1">+IF($C318=[1]Résultats!$C$3,VLOOKUP(O$5,Sheet1!$B$15:$AG$104,8,FALSE),0)</f>
        <v>0</v>
      </c>
      <c r="P318" s="151">
        <f ca="1">+IF($C318=[1]Résultats!$C$3,VLOOKUP(P$5,Sheet1!$B$15:$AG$104,8,FALSE),0)</f>
        <v>0</v>
      </c>
      <c r="Q318" s="213">
        <f ca="1">+IF($C318=[1]Résultats!$C$3,VLOOKUP(Q$5,Sheet1!$B$15:$AG$104,8,FALSE),0)</f>
        <v>0</v>
      </c>
      <c r="R318" s="151">
        <f ca="1">+IF($C318=[1]Résultats!$C$3,VLOOKUP(R$5,Sheet1!$B$15:$AG$104,8,FALSE),0)</f>
        <v>0</v>
      </c>
      <c r="S318" s="165">
        <f ca="1">+IF($C318=[1]Résultats!$C$3,VLOOKUP(S$5,Sheet1!$B$15:$AG$104,8,FALSE),0)</f>
        <v>0</v>
      </c>
      <c r="T318" s="165">
        <f ca="1">+IF($C318=[1]Résultats!$C$3,VLOOKUP(T$5,Sheet1!$B$15:$AG$104,8,FALSE),0)</f>
        <v>0</v>
      </c>
      <c r="U318" s="151">
        <f ca="1">+IF($C318=[1]Résultats!$C$3,VLOOKUP(U$5,Sheet1!$B$15:$AG$104,8,FALSE),0)</f>
        <v>0</v>
      </c>
      <c r="V318" s="151">
        <f ca="1">+IF($C318=[1]Résultats!$C$3,VLOOKUP(V$5,Sheet1!$B$15:$AG$104,8,FALSE),0)</f>
        <v>0</v>
      </c>
      <c r="W318" s="213">
        <f ca="1">+IF($C318=[1]Résultats!$C$3,VLOOKUP(W$5,Sheet1!$B$15:$AG$104,8,FALSE),0)</f>
        <v>0</v>
      </c>
      <c r="X318" s="165">
        <f ca="1">+IF($C318=[1]Résultats!$C$3,VLOOKUP(X$5,Sheet1!$B$15:$AG$104,8,FALSE),0)</f>
        <v>0</v>
      </c>
      <c r="Y318" s="165">
        <f ca="1">+IF($C318=[1]Résultats!$C$3,VLOOKUP(Y$5,Sheet1!$B$15:$AG$104,8,FALSE),0)</f>
        <v>0</v>
      </c>
      <c r="Z318" s="151">
        <f ca="1">+IF($C318=[1]Résultats!$C$3,VLOOKUP(Z$5,Sheet1!$B$15:$AG$104,8,FALSE),0)</f>
        <v>0</v>
      </c>
      <c r="AA318" s="151">
        <f ca="1">+IF($C318=[1]Résultats!$C$3,VLOOKUP(AA$5,Sheet1!$B$15:$AG$104,8,FALSE),0)</f>
        <v>0</v>
      </c>
      <c r="AB318" s="213">
        <f ca="1">+IF($C318=[1]Résultats!$C$3,VLOOKUP(AB$5,Sheet1!$B$15:$AG$104,8,FALSE),0)</f>
        <v>0</v>
      </c>
      <c r="AC318" s="165">
        <f ca="1">+IF($C318=[1]Résultats!$C$3,VLOOKUP(AC$5,Sheet1!$B$15:$AG$104,8,FALSE),0)</f>
        <v>0</v>
      </c>
      <c r="AD318" s="165">
        <f ca="1">+IF($C318=[1]Résultats!$C$3,VLOOKUP(AD$5,Sheet1!$B$15:$AG$104,8,FALSE),0)</f>
        <v>0</v>
      </c>
      <c r="AE318" s="213">
        <f ca="1">+IF($C318=[1]Résultats!$C$3,VLOOKUP(AE$5,Sheet1!$B$15:$AG$104,8,FALSE),0)</f>
        <v>0</v>
      </c>
      <c r="AF318" s="165">
        <f ca="1">+IF($C318=[1]Résultats!$C$3,VLOOKUP(AF$5,Sheet1!$B$15:$AG$104,8,FALSE),0)</f>
        <v>0</v>
      </c>
      <c r="AG318" s="165">
        <f ca="1">+IF($C318=[1]Résultats!$C$3,VLOOKUP(AG$5,Sheet1!$B$15:$AG$104,8,FALSE),0)</f>
        <v>0</v>
      </c>
      <c r="AH318" s="151">
        <f ca="1">+IF($C318=[1]Résultats!$C$3,VLOOKUP(AH$5,Sheet1!$B$15:$AG$104,8,FALSE),0)</f>
        <v>0</v>
      </c>
      <c r="AI318" s="151">
        <f ca="1">+IF($C318=[1]Résultats!$C$3,VLOOKUP(AI$5,Sheet1!$B$15:$AG$104,8,FALSE),0)</f>
        <v>0</v>
      </c>
      <c r="AJ318" s="213">
        <f ca="1">+IF($C318=[1]Résultats!$C$3,VLOOKUP(AJ$5,Sheet1!$B$15:$AG$104,8,FALSE),0)</f>
        <v>0</v>
      </c>
      <c r="AK318" s="165">
        <f ca="1">+IF($C318=[1]Résultats!$C$3,VLOOKUP(AK$5,Sheet1!$B$15:$AG$104,8,FALSE),0)</f>
        <v>0</v>
      </c>
      <c r="AL318" s="165">
        <f ca="1">+IF($C318=[1]Résultats!$C$3,VLOOKUP(AL$5,Sheet1!$B$15:$AG$104,8,FALSE),0)</f>
        <v>0</v>
      </c>
      <c r="AM318" s="213">
        <f ca="1">+IF($C318=[1]Résultats!$C$3,VLOOKUP(AM$5,Sheet1!$B$15:$AG$104,8,FALSE),0)</f>
        <v>0</v>
      </c>
      <c r="AN318" s="165">
        <f ca="1">+IF($C318=[1]Résultats!$C$3,VLOOKUP(AN$5,Sheet1!$B$15:$AG$104,8,FALSE),0)</f>
        <v>0</v>
      </c>
      <c r="AO318" s="165">
        <f ca="1">+IF($C318=[1]Résultats!$C$3,VLOOKUP(AO$5,Sheet1!$B$15:$AG$104,8,FALSE),0)</f>
        <v>0</v>
      </c>
      <c r="AP318" s="213">
        <f ca="1">+IF($C318=[1]Résultats!$C$3,VLOOKUP(AP$5,Sheet1!$B$15:$AG$104,8,FALSE),0)</f>
        <v>0</v>
      </c>
      <c r="AQ318" s="165">
        <f ca="1">+IF($C318=[1]Résultats!$C$3,VLOOKUP(AQ$5,Sheet1!$B$15:$AG$104,8,FALSE),0)</f>
        <v>0</v>
      </c>
      <c r="AR318" s="165">
        <f ca="1">+IF($C318=[1]Résultats!$C$3,VLOOKUP(AR$5,Sheet1!$B$15:$AG$104,8,FALSE),0)</f>
        <v>0</v>
      </c>
      <c r="AS318" s="151">
        <f ca="1">+IF($C318=[1]Résultats!$C$3,VLOOKUP(AS$5,Sheet1!$B$15:$AG$104,8,FALSE),0)</f>
        <v>0</v>
      </c>
      <c r="AT318" s="151">
        <f ca="1">+IF($C318=[1]Résultats!$C$3,VLOOKUP(AT$5,Sheet1!$B$15:$AG$104,8,FALSE),0)</f>
        <v>0</v>
      </c>
      <c r="AU318" s="213">
        <f ca="1">+IF($C318=[1]Résultats!$C$3,VLOOKUP(AU$5,Sheet1!$B$15:$AG$104,8,FALSE),0)</f>
        <v>0</v>
      </c>
      <c r="AV318" s="151">
        <f ca="1">+IF($C318=[1]Résultats!$C$3,VLOOKUP(AV$5,Sheet1!$B$15:$AG$104,8,FALSE),0)</f>
        <v>0</v>
      </c>
      <c r="AW318" s="151">
        <f ca="1">+IF($C318=[1]Résultats!$C$3,VLOOKUP(AW$5,Sheet1!$B$15:$AG$104,8,FALSE),0)</f>
        <v>0</v>
      </c>
      <c r="AX318" s="151">
        <f ca="1">+IF($C318=[1]Résultats!$C$3,VLOOKUP(AX$5,Sheet1!$B$15:$AG$104,8,FALSE),0)</f>
        <v>0</v>
      </c>
      <c r="AY318" s="151">
        <f ca="1">+IF($C318=[1]Résultats!$C$3,VLOOKUP(AY$5,Sheet1!$B$15:$AG$104,8,FALSE),0)</f>
        <v>0</v>
      </c>
      <c r="AZ318" s="213">
        <f ca="1">+IF($C318=[1]Résultats!$C$3,VLOOKUP(AZ$5,Sheet1!$B$15:$AG$104,8,FALSE),0)</f>
        <v>0</v>
      </c>
      <c r="BA318" s="165">
        <f ca="1">+IF($C318=[1]Résultats!$C$3,VLOOKUP(BA$5,Sheet1!$B$15:$AG$104,8,FALSE),0)</f>
        <v>0</v>
      </c>
      <c r="BB318" s="165">
        <f ca="1">+IF($C318=[1]Résultats!$C$3,VLOOKUP(BB$5,Sheet1!$B$15:$AG$104,8,FALSE),0)</f>
        <v>0</v>
      </c>
      <c r="BC318" s="151">
        <f ca="1">+IF($C318=[1]Résultats!$C$3,VLOOKUP(BC$5,Sheet1!$B$15:$AG$104,8,FALSE),0)</f>
        <v>0</v>
      </c>
      <c r="BD318" s="151">
        <f ca="1">+IF($C318=[1]Résultats!$C$3,VLOOKUP(BD$5,Sheet1!$B$15:$AG$104,8,FALSE),0)</f>
        <v>0</v>
      </c>
      <c r="BE318" s="151">
        <f ca="1">+IF($C318=[1]Résultats!$C$3,VLOOKUP(BE$5,Sheet1!$B$15:$AG$104,8,FALSE),0)</f>
        <v>0</v>
      </c>
      <c r="BF318" s="151">
        <f ca="1">+IF($C318=[1]Résultats!$C$3,VLOOKUP(BF$5,Sheet1!$B$15:$AG$104,8,FALSE),0)</f>
        <v>0</v>
      </c>
      <c r="BG318" s="151">
        <f ca="1">+IF($C318=[1]Résultats!$C$3,VLOOKUP(BG$5,Sheet1!$B$15:$AG$104,8,FALSE),0)</f>
        <v>0</v>
      </c>
      <c r="BH318" s="151">
        <f ca="1">+IF($C318=[1]Résultats!$C$3,VLOOKUP(BH$5,Sheet1!$B$15:$AG$104,8,FALSE),0)</f>
        <v>0</v>
      </c>
      <c r="BI318" s="151">
        <f ca="1">+IF($C318=[1]Résultats!$C$3,VLOOKUP(BI$5,Sheet1!$B$15:$AG$104,8,FALSE),0)</f>
        <v>0</v>
      </c>
      <c r="BJ318" s="151">
        <f ca="1">+IF($C318=[1]Résultats!$C$3,VLOOKUP(BJ$5,Sheet1!$B$15:$AG$104,8,FALSE),0)</f>
        <v>0</v>
      </c>
      <c r="BK318" s="151">
        <f ca="1">+IF($C318=[1]Résultats!$C$3,VLOOKUP(BK$5,Sheet1!$B$15:$AG$104,8,FALSE),0)</f>
        <v>0</v>
      </c>
      <c r="BL318" s="151">
        <f ca="1">+IF($C318=[1]Résultats!$C$3,VLOOKUP(BL$5,Sheet1!$B$15:$AG$104,8,FALSE),0)</f>
        <v>0</v>
      </c>
      <c r="BM318" s="151">
        <f ca="1">+IF($C318=[1]Résultats!$C$3,VLOOKUP(BM$5,Sheet1!$B$15:$AG$104,8,FALSE),0)</f>
        <v>0</v>
      </c>
      <c r="BN318" s="151">
        <f ca="1">+IF($C318=[1]Résultats!$C$3,VLOOKUP(BN$5,Sheet1!$B$15:$AG$104,8,FALSE),0)</f>
        <v>0</v>
      </c>
      <c r="BO318" s="151">
        <f ca="1">+IF($C318=[1]Résultats!$C$3,VLOOKUP(BO$5,Sheet1!$B$15:$AG$104,8,FALSE),0)</f>
        <v>0</v>
      </c>
      <c r="BP318" s="151">
        <f ca="1">+IF($C318=[1]Résultats!$C$3,VLOOKUP(BP$5,Sheet1!$B$15:$AG$104,8,FALSE),0)</f>
        <v>0</v>
      </c>
      <c r="BQ318" s="151">
        <f ca="1">+IF($C318=[1]Résultats!$C$3,VLOOKUP(BQ$5,Sheet1!$B$15:$AG$104,8,FALSE),0)</f>
        <v>0</v>
      </c>
      <c r="BR318" s="151">
        <f ca="1">+IF($C318=[1]Résultats!$C$3,VLOOKUP(BR$5,Sheet1!$B$15:$AG$104,8,FALSE),0)</f>
        <v>0</v>
      </c>
      <c r="BS318" s="151">
        <f ca="1">+IF($C318=[1]Résultats!$C$3,VLOOKUP(BS$5,Sheet1!$B$15:$AG$104,8,FALSE),0)</f>
        <v>0</v>
      </c>
      <c r="BT318" s="151">
        <f ca="1">+IF($C318=[1]Résultats!$C$3,VLOOKUP(BT$5,Sheet1!$B$15:$AG$104,8,FALSE),0)</f>
        <v>0</v>
      </c>
      <c r="BU318" s="151">
        <f ca="1">+IF($C318=[1]Résultats!$C$3,VLOOKUP(BU$5,Sheet1!$B$15:$AG$104,8,FALSE),0)</f>
        <v>0</v>
      </c>
      <c r="BV318" s="151">
        <f ca="1">+IF($C318=[1]Résultats!$C$3,VLOOKUP(BV$5,Sheet1!$B$15:$AG$104,8,FALSE),0)</f>
        <v>0</v>
      </c>
      <c r="BW318" s="151">
        <f ca="1">+IF($C318=[1]Résultats!$C$3,VLOOKUP(BW$5,Sheet1!$B$15:$AG$104,8,FALSE),0)</f>
        <v>0</v>
      </c>
      <c r="BX318" s="151">
        <f ca="1">+IF($C318=[1]Résultats!$C$3,VLOOKUP(BX$5,Sheet1!$B$15:$AG$104,8,FALSE),0)</f>
        <v>0</v>
      </c>
      <c r="BY318" s="151">
        <f ca="1">+IF($C318=[1]Résultats!$C$3,VLOOKUP(BY$5,Sheet1!$B$15:$AG$104,8,FALSE),0)</f>
        <v>0</v>
      </c>
      <c r="BZ318" s="151">
        <f ca="1">+IF($C318=[1]Résultats!$C$3,VLOOKUP(BZ$5,Sheet1!$B$15:$AG$104,8,FALSE),0)</f>
        <v>0</v>
      </c>
    </row>
    <row r="319" spans="1:78" ht="15.75" customHeight="1" x14ac:dyDescent="0.2">
      <c r="A319" s="1">
        <f t="shared" ca="1" si="14"/>
        <v>0</v>
      </c>
      <c r="B319" s="1">
        <f t="shared" ca="1" si="13"/>
        <v>0</v>
      </c>
      <c r="C319" s="136">
        <f>Hébergement!C319</f>
        <v>43414</v>
      </c>
      <c r="D319" s="150">
        <f ca="1">+IF($C319=[1]Résultats!$C$3,VLOOKUP(D$5,Sheet1!$B$15:$AG$104,8,FALSE),0)</f>
        <v>0</v>
      </c>
      <c r="E319" s="150">
        <f ca="1">+IF($C319=[1]Résultats!$C$3,VLOOKUP(E$5,Sheet1!$B$15:$AG$104,8,FALSE),0)</f>
        <v>0</v>
      </c>
      <c r="F319" s="150">
        <f ca="1">+IF($C319=[1]Résultats!$C$3,VLOOKUP(F$5,Sheet1!$B$15:$AG$104,8,FALSE),0)</f>
        <v>0</v>
      </c>
      <c r="G319" s="150">
        <f ca="1">+IF($C319=[1]Résultats!$C$3,VLOOKUP(G$5,Sheet1!$B$15:$AG$104,8,FALSE),0)</f>
        <v>0</v>
      </c>
      <c r="H319" s="150">
        <f ca="1">+IF($C319=[1]Résultats!$C$3,VLOOKUP(H$5,Sheet1!$B$15:$AG$104,8,FALSE),0)</f>
        <v>0</v>
      </c>
      <c r="I319" s="150">
        <f ca="1">+IF($C319=[1]Résultats!$C$3,VLOOKUP(I$5,Sheet1!$B$15:$AG$104,8,FALSE),0)</f>
        <v>0</v>
      </c>
      <c r="J319" s="151">
        <f ca="1">+IF($C319=[1]Résultats!$C$3,VLOOKUP(J$5,Sheet1!$B$15:$AG$104,8,FALSE),0)</f>
        <v>0</v>
      </c>
      <c r="K319" s="151">
        <f ca="1">+IF($C319=[1]Résultats!$C$3,VLOOKUP(K$5,Sheet1!$B$15:$AG$104,8,FALSE),0)</f>
        <v>0</v>
      </c>
      <c r="L319" s="213">
        <f ca="1">+IF($C319=[1]Résultats!$C$3,VLOOKUP(L$5,Sheet1!$B$15:$AG$104,8,FALSE),0)</f>
        <v>0</v>
      </c>
      <c r="M319" s="165">
        <f ca="1">+IF($C319=[1]Résultats!$C$3,VLOOKUP(M$5,Sheet1!$B$15:$AG$104,8,FALSE),0)</f>
        <v>0</v>
      </c>
      <c r="N319" s="165">
        <f ca="1">+IF($C319=[1]Résultats!$C$3,VLOOKUP(N$5,Sheet1!$B$15:$AG$104,8,FALSE),0)</f>
        <v>0</v>
      </c>
      <c r="O319" s="151">
        <f ca="1">+IF($C319=[1]Résultats!$C$3,VLOOKUP(O$5,Sheet1!$B$15:$AG$104,8,FALSE),0)</f>
        <v>0</v>
      </c>
      <c r="P319" s="151">
        <f ca="1">+IF($C319=[1]Résultats!$C$3,VLOOKUP(P$5,Sheet1!$B$15:$AG$104,8,FALSE),0)</f>
        <v>0</v>
      </c>
      <c r="Q319" s="213">
        <f ca="1">+IF($C319=[1]Résultats!$C$3,VLOOKUP(Q$5,Sheet1!$B$15:$AG$104,8,FALSE),0)</f>
        <v>0</v>
      </c>
      <c r="R319" s="151">
        <f ca="1">+IF($C319=[1]Résultats!$C$3,VLOOKUP(R$5,Sheet1!$B$15:$AG$104,8,FALSE),0)</f>
        <v>0</v>
      </c>
      <c r="S319" s="165">
        <f ca="1">+IF($C319=[1]Résultats!$C$3,VLOOKUP(S$5,Sheet1!$B$15:$AG$104,8,FALSE),0)</f>
        <v>0</v>
      </c>
      <c r="T319" s="165">
        <f ca="1">+IF($C319=[1]Résultats!$C$3,VLOOKUP(T$5,Sheet1!$B$15:$AG$104,8,FALSE),0)</f>
        <v>0</v>
      </c>
      <c r="U319" s="151">
        <f ca="1">+IF($C319=[1]Résultats!$C$3,VLOOKUP(U$5,Sheet1!$B$15:$AG$104,8,FALSE),0)</f>
        <v>0</v>
      </c>
      <c r="V319" s="151">
        <f ca="1">+IF($C319=[1]Résultats!$C$3,VLOOKUP(V$5,Sheet1!$B$15:$AG$104,8,FALSE),0)</f>
        <v>0</v>
      </c>
      <c r="W319" s="213">
        <f ca="1">+IF($C319=[1]Résultats!$C$3,VLOOKUP(W$5,Sheet1!$B$15:$AG$104,8,FALSE),0)</f>
        <v>0</v>
      </c>
      <c r="X319" s="165">
        <f ca="1">+IF($C319=[1]Résultats!$C$3,VLOOKUP(X$5,Sheet1!$B$15:$AG$104,8,FALSE),0)</f>
        <v>0</v>
      </c>
      <c r="Y319" s="165">
        <f ca="1">+IF($C319=[1]Résultats!$C$3,VLOOKUP(Y$5,Sheet1!$B$15:$AG$104,8,FALSE),0)</f>
        <v>0</v>
      </c>
      <c r="Z319" s="151">
        <f ca="1">+IF($C319=[1]Résultats!$C$3,VLOOKUP(Z$5,Sheet1!$B$15:$AG$104,8,FALSE),0)</f>
        <v>0</v>
      </c>
      <c r="AA319" s="151">
        <f ca="1">+IF($C319=[1]Résultats!$C$3,VLOOKUP(AA$5,Sheet1!$B$15:$AG$104,8,FALSE),0)</f>
        <v>0</v>
      </c>
      <c r="AB319" s="213">
        <f ca="1">+IF($C319=[1]Résultats!$C$3,VLOOKUP(AB$5,Sheet1!$B$15:$AG$104,8,FALSE),0)</f>
        <v>0</v>
      </c>
      <c r="AC319" s="165">
        <f ca="1">+IF($C319=[1]Résultats!$C$3,VLOOKUP(AC$5,Sheet1!$B$15:$AG$104,8,FALSE),0)</f>
        <v>0</v>
      </c>
      <c r="AD319" s="165">
        <f ca="1">+IF($C319=[1]Résultats!$C$3,VLOOKUP(AD$5,Sheet1!$B$15:$AG$104,8,FALSE),0)</f>
        <v>0</v>
      </c>
      <c r="AE319" s="213">
        <f ca="1">+IF($C319=[1]Résultats!$C$3,VLOOKUP(AE$5,Sheet1!$B$15:$AG$104,8,FALSE),0)</f>
        <v>0</v>
      </c>
      <c r="AF319" s="165">
        <f ca="1">+IF($C319=[1]Résultats!$C$3,VLOOKUP(AF$5,Sheet1!$B$15:$AG$104,8,FALSE),0)</f>
        <v>0</v>
      </c>
      <c r="AG319" s="165">
        <f ca="1">+IF($C319=[1]Résultats!$C$3,VLOOKUP(AG$5,Sheet1!$B$15:$AG$104,8,FALSE),0)</f>
        <v>0</v>
      </c>
      <c r="AH319" s="151">
        <f ca="1">+IF($C319=[1]Résultats!$C$3,VLOOKUP(AH$5,Sheet1!$B$15:$AG$104,8,FALSE),0)</f>
        <v>0</v>
      </c>
      <c r="AI319" s="151">
        <f ca="1">+IF($C319=[1]Résultats!$C$3,VLOOKUP(AI$5,Sheet1!$B$15:$AG$104,8,FALSE),0)</f>
        <v>0</v>
      </c>
      <c r="AJ319" s="213">
        <f ca="1">+IF($C319=[1]Résultats!$C$3,VLOOKUP(AJ$5,Sheet1!$B$15:$AG$104,8,FALSE),0)</f>
        <v>0</v>
      </c>
      <c r="AK319" s="165">
        <f ca="1">+IF($C319=[1]Résultats!$C$3,VLOOKUP(AK$5,Sheet1!$B$15:$AG$104,8,FALSE),0)</f>
        <v>0</v>
      </c>
      <c r="AL319" s="165">
        <f ca="1">+IF($C319=[1]Résultats!$C$3,VLOOKUP(AL$5,Sheet1!$B$15:$AG$104,8,FALSE),0)</f>
        <v>0</v>
      </c>
      <c r="AM319" s="213">
        <f ca="1">+IF($C319=[1]Résultats!$C$3,VLOOKUP(AM$5,Sheet1!$B$15:$AG$104,8,FALSE),0)</f>
        <v>0</v>
      </c>
      <c r="AN319" s="165">
        <f ca="1">+IF($C319=[1]Résultats!$C$3,VLOOKUP(AN$5,Sheet1!$B$15:$AG$104,8,FALSE),0)</f>
        <v>0</v>
      </c>
      <c r="AO319" s="165">
        <f ca="1">+IF($C319=[1]Résultats!$C$3,VLOOKUP(AO$5,Sheet1!$B$15:$AG$104,8,FALSE),0)</f>
        <v>0</v>
      </c>
      <c r="AP319" s="213">
        <f ca="1">+IF($C319=[1]Résultats!$C$3,VLOOKUP(AP$5,Sheet1!$B$15:$AG$104,8,FALSE),0)</f>
        <v>0</v>
      </c>
      <c r="AQ319" s="165">
        <f ca="1">+IF($C319=[1]Résultats!$C$3,VLOOKUP(AQ$5,Sheet1!$B$15:$AG$104,8,FALSE),0)</f>
        <v>0</v>
      </c>
      <c r="AR319" s="165">
        <f ca="1">+IF($C319=[1]Résultats!$C$3,VLOOKUP(AR$5,Sheet1!$B$15:$AG$104,8,FALSE),0)</f>
        <v>0</v>
      </c>
      <c r="AS319" s="151">
        <f ca="1">+IF($C319=[1]Résultats!$C$3,VLOOKUP(AS$5,Sheet1!$B$15:$AG$104,8,FALSE),0)</f>
        <v>0</v>
      </c>
      <c r="AT319" s="151">
        <f ca="1">+IF($C319=[1]Résultats!$C$3,VLOOKUP(AT$5,Sheet1!$B$15:$AG$104,8,FALSE),0)</f>
        <v>0</v>
      </c>
      <c r="AU319" s="213">
        <f ca="1">+IF($C319=[1]Résultats!$C$3,VLOOKUP(AU$5,Sheet1!$B$15:$AG$104,8,FALSE),0)</f>
        <v>0</v>
      </c>
      <c r="AV319" s="151">
        <f ca="1">+IF($C319=[1]Résultats!$C$3,VLOOKUP(AV$5,Sheet1!$B$15:$AG$104,8,FALSE),0)</f>
        <v>0</v>
      </c>
      <c r="AW319" s="151">
        <f ca="1">+IF($C319=[1]Résultats!$C$3,VLOOKUP(AW$5,Sheet1!$B$15:$AG$104,8,FALSE),0)</f>
        <v>0</v>
      </c>
      <c r="AX319" s="151">
        <f ca="1">+IF($C319=[1]Résultats!$C$3,VLOOKUP(AX$5,Sheet1!$B$15:$AG$104,8,FALSE),0)</f>
        <v>0</v>
      </c>
      <c r="AY319" s="151">
        <f ca="1">+IF($C319=[1]Résultats!$C$3,VLOOKUP(AY$5,Sheet1!$B$15:$AG$104,8,FALSE),0)</f>
        <v>0</v>
      </c>
      <c r="AZ319" s="213">
        <f ca="1">+IF($C319=[1]Résultats!$C$3,VLOOKUP(AZ$5,Sheet1!$B$15:$AG$104,8,FALSE),0)</f>
        <v>0</v>
      </c>
      <c r="BA319" s="165">
        <f ca="1">+IF($C319=[1]Résultats!$C$3,VLOOKUP(BA$5,Sheet1!$B$15:$AG$104,8,FALSE),0)</f>
        <v>0</v>
      </c>
      <c r="BB319" s="165">
        <f ca="1">+IF($C319=[1]Résultats!$C$3,VLOOKUP(BB$5,Sheet1!$B$15:$AG$104,8,FALSE),0)</f>
        <v>0</v>
      </c>
      <c r="BC319" s="151">
        <f ca="1">+IF($C319=[1]Résultats!$C$3,VLOOKUP(BC$5,Sheet1!$B$15:$AG$104,8,FALSE),0)</f>
        <v>0</v>
      </c>
      <c r="BD319" s="151">
        <f ca="1">+IF($C319=[1]Résultats!$C$3,VLOOKUP(BD$5,Sheet1!$B$15:$AG$104,8,FALSE),0)</f>
        <v>0</v>
      </c>
      <c r="BE319" s="151">
        <f ca="1">+IF($C319=[1]Résultats!$C$3,VLOOKUP(BE$5,Sheet1!$B$15:$AG$104,8,FALSE),0)</f>
        <v>0</v>
      </c>
      <c r="BF319" s="151">
        <f ca="1">+IF($C319=[1]Résultats!$C$3,VLOOKUP(BF$5,Sheet1!$B$15:$AG$104,8,FALSE),0)</f>
        <v>0</v>
      </c>
      <c r="BG319" s="151">
        <f ca="1">+IF($C319=[1]Résultats!$C$3,VLOOKUP(BG$5,Sheet1!$B$15:$AG$104,8,FALSE),0)</f>
        <v>0</v>
      </c>
      <c r="BH319" s="151">
        <f ca="1">+IF($C319=[1]Résultats!$C$3,VLOOKUP(BH$5,Sheet1!$B$15:$AG$104,8,FALSE),0)</f>
        <v>0</v>
      </c>
      <c r="BI319" s="151">
        <f ca="1">+IF($C319=[1]Résultats!$C$3,VLOOKUP(BI$5,Sheet1!$B$15:$AG$104,8,FALSE),0)</f>
        <v>0</v>
      </c>
      <c r="BJ319" s="151">
        <f ca="1">+IF($C319=[1]Résultats!$C$3,VLOOKUP(BJ$5,Sheet1!$B$15:$AG$104,8,FALSE),0)</f>
        <v>0</v>
      </c>
      <c r="BK319" s="151">
        <f ca="1">+IF($C319=[1]Résultats!$C$3,VLOOKUP(BK$5,Sheet1!$B$15:$AG$104,8,FALSE),0)</f>
        <v>0</v>
      </c>
      <c r="BL319" s="151">
        <f ca="1">+IF($C319=[1]Résultats!$C$3,VLOOKUP(BL$5,Sheet1!$B$15:$AG$104,8,FALSE),0)</f>
        <v>0</v>
      </c>
      <c r="BM319" s="151">
        <f ca="1">+IF($C319=[1]Résultats!$C$3,VLOOKUP(BM$5,Sheet1!$B$15:$AG$104,8,FALSE),0)</f>
        <v>0</v>
      </c>
      <c r="BN319" s="151">
        <f ca="1">+IF($C319=[1]Résultats!$C$3,VLOOKUP(BN$5,Sheet1!$B$15:$AG$104,8,FALSE),0)</f>
        <v>0</v>
      </c>
      <c r="BO319" s="151">
        <f ca="1">+IF($C319=[1]Résultats!$C$3,VLOOKUP(BO$5,Sheet1!$B$15:$AG$104,8,FALSE),0)</f>
        <v>0</v>
      </c>
      <c r="BP319" s="151">
        <f ca="1">+IF($C319=[1]Résultats!$C$3,VLOOKUP(BP$5,Sheet1!$B$15:$AG$104,8,FALSE),0)</f>
        <v>0</v>
      </c>
      <c r="BQ319" s="151">
        <f ca="1">+IF($C319=[1]Résultats!$C$3,VLOOKUP(BQ$5,Sheet1!$B$15:$AG$104,8,FALSE),0)</f>
        <v>0</v>
      </c>
      <c r="BR319" s="151">
        <f ca="1">+IF($C319=[1]Résultats!$C$3,VLOOKUP(BR$5,Sheet1!$B$15:$AG$104,8,FALSE),0)</f>
        <v>0</v>
      </c>
      <c r="BS319" s="151">
        <f ca="1">+IF($C319=[1]Résultats!$C$3,VLOOKUP(BS$5,Sheet1!$B$15:$AG$104,8,FALSE),0)</f>
        <v>0</v>
      </c>
      <c r="BT319" s="151">
        <f ca="1">+IF($C319=[1]Résultats!$C$3,VLOOKUP(BT$5,Sheet1!$B$15:$AG$104,8,FALSE),0)</f>
        <v>0</v>
      </c>
      <c r="BU319" s="151">
        <f ca="1">+IF($C319=[1]Résultats!$C$3,VLOOKUP(BU$5,Sheet1!$B$15:$AG$104,8,FALSE),0)</f>
        <v>0</v>
      </c>
      <c r="BV319" s="151">
        <f ca="1">+IF($C319=[1]Résultats!$C$3,VLOOKUP(BV$5,Sheet1!$B$15:$AG$104,8,FALSE),0)</f>
        <v>0</v>
      </c>
      <c r="BW319" s="151">
        <f ca="1">+IF($C319=[1]Résultats!$C$3,VLOOKUP(BW$5,Sheet1!$B$15:$AG$104,8,FALSE),0)</f>
        <v>0</v>
      </c>
      <c r="BX319" s="151">
        <f ca="1">+IF($C319=[1]Résultats!$C$3,VLOOKUP(BX$5,Sheet1!$B$15:$AG$104,8,FALSE),0)</f>
        <v>0</v>
      </c>
      <c r="BY319" s="151">
        <f ca="1">+IF($C319=[1]Résultats!$C$3,VLOOKUP(BY$5,Sheet1!$B$15:$AG$104,8,FALSE),0)</f>
        <v>0</v>
      </c>
      <c r="BZ319" s="151">
        <f ca="1">+IF($C319=[1]Résultats!$C$3,VLOOKUP(BZ$5,Sheet1!$B$15:$AG$104,8,FALSE),0)</f>
        <v>0</v>
      </c>
    </row>
    <row r="320" spans="1:78" ht="15.75" customHeight="1" x14ac:dyDescent="0.2">
      <c r="A320" s="1">
        <f t="shared" ca="1" si="14"/>
        <v>0</v>
      </c>
      <c r="B320" s="1">
        <f t="shared" ca="1" si="13"/>
        <v>0</v>
      </c>
      <c r="C320" s="136">
        <f>Hébergement!C320</f>
        <v>43415</v>
      </c>
      <c r="D320" s="150">
        <f ca="1">+IF($C320=[1]Résultats!$C$3,VLOOKUP(D$5,Sheet1!$B$15:$AG$104,8,FALSE),0)</f>
        <v>0</v>
      </c>
      <c r="E320" s="150">
        <f ca="1">+IF($C320=[1]Résultats!$C$3,VLOOKUP(E$5,Sheet1!$B$15:$AG$104,8,FALSE),0)</f>
        <v>0</v>
      </c>
      <c r="F320" s="150">
        <f ca="1">+IF($C320=[1]Résultats!$C$3,VLOOKUP(F$5,Sheet1!$B$15:$AG$104,8,FALSE),0)</f>
        <v>0</v>
      </c>
      <c r="G320" s="150">
        <f ca="1">+IF($C320=[1]Résultats!$C$3,VLOOKUP(G$5,Sheet1!$B$15:$AG$104,8,FALSE),0)</f>
        <v>0</v>
      </c>
      <c r="H320" s="150">
        <f ca="1">+IF($C320=[1]Résultats!$C$3,VLOOKUP(H$5,Sheet1!$B$15:$AG$104,8,FALSE),0)</f>
        <v>0</v>
      </c>
      <c r="I320" s="150">
        <f ca="1">+IF($C320=[1]Résultats!$C$3,VLOOKUP(I$5,Sheet1!$B$15:$AG$104,8,FALSE),0)</f>
        <v>0</v>
      </c>
      <c r="J320" s="151">
        <f ca="1">+IF($C320=[1]Résultats!$C$3,VLOOKUP(J$5,Sheet1!$B$15:$AG$104,8,FALSE),0)</f>
        <v>0</v>
      </c>
      <c r="K320" s="151">
        <f ca="1">+IF($C320=[1]Résultats!$C$3,VLOOKUP(K$5,Sheet1!$B$15:$AG$104,8,FALSE),0)</f>
        <v>0</v>
      </c>
      <c r="L320" s="213">
        <f ca="1">+IF($C320=[1]Résultats!$C$3,VLOOKUP(L$5,Sheet1!$B$15:$AG$104,8,FALSE),0)</f>
        <v>0</v>
      </c>
      <c r="M320" s="165">
        <f ca="1">+IF($C320=[1]Résultats!$C$3,VLOOKUP(M$5,Sheet1!$B$15:$AG$104,8,FALSE),0)</f>
        <v>0</v>
      </c>
      <c r="N320" s="165">
        <f ca="1">+IF($C320=[1]Résultats!$C$3,VLOOKUP(N$5,Sheet1!$B$15:$AG$104,8,FALSE),0)</f>
        <v>0</v>
      </c>
      <c r="O320" s="151">
        <f ca="1">+IF($C320=[1]Résultats!$C$3,VLOOKUP(O$5,Sheet1!$B$15:$AG$104,8,FALSE),0)</f>
        <v>0</v>
      </c>
      <c r="P320" s="151">
        <f ca="1">+IF($C320=[1]Résultats!$C$3,VLOOKUP(P$5,Sheet1!$B$15:$AG$104,8,FALSE),0)</f>
        <v>0</v>
      </c>
      <c r="Q320" s="213">
        <f ca="1">+IF($C320=[1]Résultats!$C$3,VLOOKUP(Q$5,Sheet1!$B$15:$AG$104,8,FALSE),0)</f>
        <v>0</v>
      </c>
      <c r="R320" s="151">
        <f ca="1">+IF($C320=[1]Résultats!$C$3,VLOOKUP(R$5,Sheet1!$B$15:$AG$104,8,FALSE),0)</f>
        <v>0</v>
      </c>
      <c r="S320" s="165">
        <f ca="1">+IF($C320=[1]Résultats!$C$3,VLOOKUP(S$5,Sheet1!$B$15:$AG$104,8,FALSE),0)</f>
        <v>0</v>
      </c>
      <c r="T320" s="165">
        <f ca="1">+IF($C320=[1]Résultats!$C$3,VLOOKUP(T$5,Sheet1!$B$15:$AG$104,8,FALSE),0)</f>
        <v>0</v>
      </c>
      <c r="U320" s="151">
        <f ca="1">+IF($C320=[1]Résultats!$C$3,VLOOKUP(U$5,Sheet1!$B$15:$AG$104,8,FALSE),0)</f>
        <v>0</v>
      </c>
      <c r="V320" s="151">
        <f ca="1">+IF($C320=[1]Résultats!$C$3,VLOOKUP(V$5,Sheet1!$B$15:$AG$104,8,FALSE),0)</f>
        <v>0</v>
      </c>
      <c r="W320" s="213">
        <f ca="1">+IF($C320=[1]Résultats!$C$3,VLOOKUP(W$5,Sheet1!$B$15:$AG$104,8,FALSE),0)</f>
        <v>0</v>
      </c>
      <c r="X320" s="165">
        <f ca="1">+IF($C320=[1]Résultats!$C$3,VLOOKUP(X$5,Sheet1!$B$15:$AG$104,8,FALSE),0)</f>
        <v>0</v>
      </c>
      <c r="Y320" s="165">
        <f ca="1">+IF($C320=[1]Résultats!$C$3,VLOOKUP(Y$5,Sheet1!$B$15:$AG$104,8,FALSE),0)</f>
        <v>0</v>
      </c>
      <c r="Z320" s="151">
        <f ca="1">+IF($C320=[1]Résultats!$C$3,VLOOKUP(Z$5,Sheet1!$B$15:$AG$104,8,FALSE),0)</f>
        <v>0</v>
      </c>
      <c r="AA320" s="151">
        <f ca="1">+IF($C320=[1]Résultats!$C$3,VLOOKUP(AA$5,Sheet1!$B$15:$AG$104,8,FALSE),0)</f>
        <v>0</v>
      </c>
      <c r="AB320" s="213">
        <f ca="1">+IF($C320=[1]Résultats!$C$3,VLOOKUP(AB$5,Sheet1!$B$15:$AG$104,8,FALSE),0)</f>
        <v>0</v>
      </c>
      <c r="AC320" s="165">
        <f ca="1">+IF($C320=[1]Résultats!$C$3,VLOOKUP(AC$5,Sheet1!$B$15:$AG$104,8,FALSE),0)</f>
        <v>0</v>
      </c>
      <c r="AD320" s="165">
        <f ca="1">+IF($C320=[1]Résultats!$C$3,VLOOKUP(AD$5,Sheet1!$B$15:$AG$104,8,FALSE),0)</f>
        <v>0</v>
      </c>
      <c r="AE320" s="213">
        <f ca="1">+IF($C320=[1]Résultats!$C$3,VLOOKUP(AE$5,Sheet1!$B$15:$AG$104,8,FALSE),0)</f>
        <v>0</v>
      </c>
      <c r="AF320" s="165">
        <f ca="1">+IF($C320=[1]Résultats!$C$3,VLOOKUP(AF$5,Sheet1!$B$15:$AG$104,8,FALSE),0)</f>
        <v>0</v>
      </c>
      <c r="AG320" s="165">
        <f ca="1">+IF($C320=[1]Résultats!$C$3,VLOOKUP(AG$5,Sheet1!$B$15:$AG$104,8,FALSE),0)</f>
        <v>0</v>
      </c>
      <c r="AH320" s="151">
        <f ca="1">+IF($C320=[1]Résultats!$C$3,VLOOKUP(AH$5,Sheet1!$B$15:$AG$104,8,FALSE),0)</f>
        <v>0</v>
      </c>
      <c r="AI320" s="151">
        <f ca="1">+IF($C320=[1]Résultats!$C$3,VLOOKUP(AI$5,Sheet1!$B$15:$AG$104,8,FALSE),0)</f>
        <v>0</v>
      </c>
      <c r="AJ320" s="213">
        <f ca="1">+IF($C320=[1]Résultats!$C$3,VLOOKUP(AJ$5,Sheet1!$B$15:$AG$104,8,FALSE),0)</f>
        <v>0</v>
      </c>
      <c r="AK320" s="165">
        <f ca="1">+IF($C320=[1]Résultats!$C$3,VLOOKUP(AK$5,Sheet1!$B$15:$AG$104,8,FALSE),0)</f>
        <v>0</v>
      </c>
      <c r="AL320" s="165">
        <f ca="1">+IF($C320=[1]Résultats!$C$3,VLOOKUP(AL$5,Sheet1!$B$15:$AG$104,8,FALSE),0)</f>
        <v>0</v>
      </c>
      <c r="AM320" s="213">
        <f ca="1">+IF($C320=[1]Résultats!$C$3,VLOOKUP(AM$5,Sheet1!$B$15:$AG$104,8,FALSE),0)</f>
        <v>0</v>
      </c>
      <c r="AN320" s="165">
        <f ca="1">+IF($C320=[1]Résultats!$C$3,VLOOKUP(AN$5,Sheet1!$B$15:$AG$104,8,FALSE),0)</f>
        <v>0</v>
      </c>
      <c r="AO320" s="165">
        <f ca="1">+IF($C320=[1]Résultats!$C$3,VLOOKUP(AO$5,Sheet1!$B$15:$AG$104,8,FALSE),0)</f>
        <v>0</v>
      </c>
      <c r="AP320" s="213">
        <f ca="1">+IF($C320=[1]Résultats!$C$3,VLOOKUP(AP$5,Sheet1!$B$15:$AG$104,8,FALSE),0)</f>
        <v>0</v>
      </c>
      <c r="AQ320" s="165">
        <f ca="1">+IF($C320=[1]Résultats!$C$3,VLOOKUP(AQ$5,Sheet1!$B$15:$AG$104,8,FALSE),0)</f>
        <v>0</v>
      </c>
      <c r="AR320" s="165">
        <f ca="1">+IF($C320=[1]Résultats!$C$3,VLOOKUP(AR$5,Sheet1!$B$15:$AG$104,8,FALSE),0)</f>
        <v>0</v>
      </c>
      <c r="AS320" s="151">
        <f ca="1">+IF($C320=[1]Résultats!$C$3,VLOOKUP(AS$5,Sheet1!$B$15:$AG$104,8,FALSE),0)</f>
        <v>0</v>
      </c>
      <c r="AT320" s="151">
        <f ca="1">+IF($C320=[1]Résultats!$C$3,VLOOKUP(AT$5,Sheet1!$B$15:$AG$104,8,FALSE),0)</f>
        <v>0</v>
      </c>
      <c r="AU320" s="213">
        <f ca="1">+IF($C320=[1]Résultats!$C$3,VLOOKUP(AU$5,Sheet1!$B$15:$AG$104,8,FALSE),0)</f>
        <v>0</v>
      </c>
      <c r="AV320" s="151">
        <f ca="1">+IF($C320=[1]Résultats!$C$3,VLOOKUP(AV$5,Sheet1!$B$15:$AG$104,8,FALSE),0)</f>
        <v>0</v>
      </c>
      <c r="AW320" s="151">
        <f ca="1">+IF($C320=[1]Résultats!$C$3,VLOOKUP(AW$5,Sheet1!$B$15:$AG$104,8,FALSE),0)</f>
        <v>0</v>
      </c>
      <c r="AX320" s="151">
        <f ca="1">+IF($C320=[1]Résultats!$C$3,VLOOKUP(AX$5,Sheet1!$B$15:$AG$104,8,FALSE),0)</f>
        <v>0</v>
      </c>
      <c r="AY320" s="151">
        <f ca="1">+IF($C320=[1]Résultats!$C$3,VLOOKUP(AY$5,Sheet1!$B$15:$AG$104,8,FALSE),0)</f>
        <v>0</v>
      </c>
      <c r="AZ320" s="213">
        <f ca="1">+IF($C320=[1]Résultats!$C$3,VLOOKUP(AZ$5,Sheet1!$B$15:$AG$104,8,FALSE),0)</f>
        <v>0</v>
      </c>
      <c r="BA320" s="165">
        <f ca="1">+IF($C320=[1]Résultats!$C$3,VLOOKUP(BA$5,Sheet1!$B$15:$AG$104,8,FALSE),0)</f>
        <v>0</v>
      </c>
      <c r="BB320" s="165">
        <f ca="1">+IF($C320=[1]Résultats!$C$3,VLOOKUP(BB$5,Sheet1!$B$15:$AG$104,8,FALSE),0)</f>
        <v>0</v>
      </c>
      <c r="BC320" s="151">
        <f ca="1">+IF($C320=[1]Résultats!$C$3,VLOOKUP(BC$5,Sheet1!$B$15:$AG$104,8,FALSE),0)</f>
        <v>0</v>
      </c>
      <c r="BD320" s="151">
        <f ca="1">+IF($C320=[1]Résultats!$C$3,VLOOKUP(BD$5,Sheet1!$B$15:$AG$104,8,FALSE),0)</f>
        <v>0</v>
      </c>
      <c r="BE320" s="151">
        <f ca="1">+IF($C320=[1]Résultats!$C$3,VLOOKUP(BE$5,Sheet1!$B$15:$AG$104,8,FALSE),0)</f>
        <v>0</v>
      </c>
      <c r="BF320" s="151">
        <f ca="1">+IF($C320=[1]Résultats!$C$3,VLOOKUP(BF$5,Sheet1!$B$15:$AG$104,8,FALSE),0)</f>
        <v>0</v>
      </c>
      <c r="BG320" s="151">
        <f ca="1">+IF($C320=[1]Résultats!$C$3,VLOOKUP(BG$5,Sheet1!$B$15:$AG$104,8,FALSE),0)</f>
        <v>0</v>
      </c>
      <c r="BH320" s="151">
        <f ca="1">+IF($C320=[1]Résultats!$C$3,VLOOKUP(BH$5,Sheet1!$B$15:$AG$104,8,FALSE),0)</f>
        <v>0</v>
      </c>
      <c r="BI320" s="151">
        <f ca="1">+IF($C320=[1]Résultats!$C$3,VLOOKUP(BI$5,Sheet1!$B$15:$AG$104,8,FALSE),0)</f>
        <v>0</v>
      </c>
      <c r="BJ320" s="151">
        <f ca="1">+IF($C320=[1]Résultats!$C$3,VLOOKUP(BJ$5,Sheet1!$B$15:$AG$104,8,FALSE),0)</f>
        <v>0</v>
      </c>
      <c r="BK320" s="151">
        <f ca="1">+IF($C320=[1]Résultats!$C$3,VLOOKUP(BK$5,Sheet1!$B$15:$AG$104,8,FALSE),0)</f>
        <v>0</v>
      </c>
      <c r="BL320" s="151">
        <f ca="1">+IF($C320=[1]Résultats!$C$3,VLOOKUP(BL$5,Sheet1!$B$15:$AG$104,8,FALSE),0)</f>
        <v>0</v>
      </c>
      <c r="BM320" s="151">
        <f ca="1">+IF($C320=[1]Résultats!$C$3,VLOOKUP(BM$5,Sheet1!$B$15:$AG$104,8,FALSE),0)</f>
        <v>0</v>
      </c>
      <c r="BN320" s="151">
        <f ca="1">+IF($C320=[1]Résultats!$C$3,VLOOKUP(BN$5,Sheet1!$B$15:$AG$104,8,FALSE),0)</f>
        <v>0</v>
      </c>
      <c r="BO320" s="151">
        <f ca="1">+IF($C320=[1]Résultats!$C$3,VLOOKUP(BO$5,Sheet1!$B$15:$AG$104,8,FALSE),0)</f>
        <v>0</v>
      </c>
      <c r="BP320" s="151">
        <f ca="1">+IF($C320=[1]Résultats!$C$3,VLOOKUP(BP$5,Sheet1!$B$15:$AG$104,8,FALSE),0)</f>
        <v>0</v>
      </c>
      <c r="BQ320" s="151">
        <f ca="1">+IF($C320=[1]Résultats!$C$3,VLOOKUP(BQ$5,Sheet1!$B$15:$AG$104,8,FALSE),0)</f>
        <v>0</v>
      </c>
      <c r="BR320" s="151">
        <f ca="1">+IF($C320=[1]Résultats!$C$3,VLOOKUP(BR$5,Sheet1!$B$15:$AG$104,8,FALSE),0)</f>
        <v>0</v>
      </c>
      <c r="BS320" s="151">
        <f ca="1">+IF($C320=[1]Résultats!$C$3,VLOOKUP(BS$5,Sheet1!$B$15:$AG$104,8,FALSE),0)</f>
        <v>0</v>
      </c>
      <c r="BT320" s="151">
        <f ca="1">+IF($C320=[1]Résultats!$C$3,VLOOKUP(BT$5,Sheet1!$B$15:$AG$104,8,FALSE),0)</f>
        <v>0</v>
      </c>
      <c r="BU320" s="151">
        <f ca="1">+IF($C320=[1]Résultats!$C$3,VLOOKUP(BU$5,Sheet1!$B$15:$AG$104,8,FALSE),0)</f>
        <v>0</v>
      </c>
      <c r="BV320" s="151">
        <f ca="1">+IF($C320=[1]Résultats!$C$3,VLOOKUP(BV$5,Sheet1!$B$15:$AG$104,8,FALSE),0)</f>
        <v>0</v>
      </c>
      <c r="BW320" s="151">
        <f ca="1">+IF($C320=[1]Résultats!$C$3,VLOOKUP(BW$5,Sheet1!$B$15:$AG$104,8,FALSE),0)</f>
        <v>0</v>
      </c>
      <c r="BX320" s="151">
        <f ca="1">+IF($C320=[1]Résultats!$C$3,VLOOKUP(BX$5,Sheet1!$B$15:$AG$104,8,FALSE),0)</f>
        <v>0</v>
      </c>
      <c r="BY320" s="151">
        <f ca="1">+IF($C320=[1]Résultats!$C$3,VLOOKUP(BY$5,Sheet1!$B$15:$AG$104,8,FALSE),0)</f>
        <v>0</v>
      </c>
      <c r="BZ320" s="151">
        <f ca="1">+IF($C320=[1]Résultats!$C$3,VLOOKUP(BZ$5,Sheet1!$B$15:$AG$104,8,FALSE),0)</f>
        <v>0</v>
      </c>
    </row>
    <row r="321" spans="1:78" ht="15.75" customHeight="1" x14ac:dyDescent="0.2">
      <c r="A321" s="1">
        <f t="shared" ca="1" si="14"/>
        <v>0</v>
      </c>
      <c r="B321" s="1">
        <f t="shared" ca="1" si="13"/>
        <v>0</v>
      </c>
      <c r="C321" s="136">
        <f>Hébergement!C321</f>
        <v>43416</v>
      </c>
      <c r="D321" s="150">
        <f ca="1">+IF($C321=[1]Résultats!$C$3,VLOOKUP(D$5,Sheet1!$B$15:$AG$104,8,FALSE),0)</f>
        <v>0</v>
      </c>
      <c r="E321" s="150">
        <f ca="1">+IF($C321=[1]Résultats!$C$3,VLOOKUP(E$5,Sheet1!$B$15:$AG$104,8,FALSE),0)</f>
        <v>0</v>
      </c>
      <c r="F321" s="150">
        <f ca="1">+IF($C321=[1]Résultats!$C$3,VLOOKUP(F$5,Sheet1!$B$15:$AG$104,8,FALSE),0)</f>
        <v>0</v>
      </c>
      <c r="G321" s="150">
        <f ca="1">+IF($C321=[1]Résultats!$C$3,VLOOKUP(G$5,Sheet1!$B$15:$AG$104,8,FALSE),0)</f>
        <v>0</v>
      </c>
      <c r="H321" s="150">
        <f ca="1">+IF($C321=[1]Résultats!$C$3,VLOOKUP(H$5,Sheet1!$B$15:$AG$104,8,FALSE),0)</f>
        <v>0</v>
      </c>
      <c r="I321" s="150">
        <f ca="1">+IF($C321=[1]Résultats!$C$3,VLOOKUP(I$5,Sheet1!$B$15:$AG$104,8,FALSE),0)</f>
        <v>0</v>
      </c>
      <c r="J321" s="151">
        <f ca="1">+IF($C321=[1]Résultats!$C$3,VLOOKUP(J$5,Sheet1!$B$15:$AG$104,8,FALSE),0)</f>
        <v>0</v>
      </c>
      <c r="K321" s="151">
        <f ca="1">+IF($C321=[1]Résultats!$C$3,VLOOKUP(K$5,Sheet1!$B$15:$AG$104,8,FALSE),0)</f>
        <v>0</v>
      </c>
      <c r="L321" s="213">
        <f ca="1">+IF($C321=[1]Résultats!$C$3,VLOOKUP(L$5,Sheet1!$B$15:$AG$104,8,FALSE),0)</f>
        <v>0</v>
      </c>
      <c r="M321" s="165">
        <f ca="1">+IF($C321=[1]Résultats!$C$3,VLOOKUP(M$5,Sheet1!$B$15:$AG$104,8,FALSE),0)</f>
        <v>0</v>
      </c>
      <c r="N321" s="165">
        <f ca="1">+IF($C321=[1]Résultats!$C$3,VLOOKUP(N$5,Sheet1!$B$15:$AG$104,8,FALSE),0)</f>
        <v>0</v>
      </c>
      <c r="O321" s="151">
        <f ca="1">+IF($C321=[1]Résultats!$C$3,VLOOKUP(O$5,Sheet1!$B$15:$AG$104,8,FALSE),0)</f>
        <v>0</v>
      </c>
      <c r="P321" s="151">
        <f ca="1">+IF($C321=[1]Résultats!$C$3,VLOOKUP(P$5,Sheet1!$B$15:$AG$104,8,FALSE),0)</f>
        <v>0</v>
      </c>
      <c r="Q321" s="213">
        <f ca="1">+IF($C321=[1]Résultats!$C$3,VLOOKUP(Q$5,Sheet1!$B$15:$AG$104,8,FALSE),0)</f>
        <v>0</v>
      </c>
      <c r="R321" s="151">
        <f ca="1">+IF($C321=[1]Résultats!$C$3,VLOOKUP(R$5,Sheet1!$B$15:$AG$104,8,FALSE),0)</f>
        <v>0</v>
      </c>
      <c r="S321" s="165">
        <f ca="1">+IF($C321=[1]Résultats!$C$3,VLOOKUP(S$5,Sheet1!$B$15:$AG$104,8,FALSE),0)</f>
        <v>0</v>
      </c>
      <c r="T321" s="165">
        <f ca="1">+IF($C321=[1]Résultats!$C$3,VLOOKUP(T$5,Sheet1!$B$15:$AG$104,8,FALSE),0)</f>
        <v>0</v>
      </c>
      <c r="U321" s="151">
        <f ca="1">+IF($C321=[1]Résultats!$C$3,VLOOKUP(U$5,Sheet1!$B$15:$AG$104,8,FALSE),0)</f>
        <v>0</v>
      </c>
      <c r="V321" s="151">
        <f ca="1">+IF($C321=[1]Résultats!$C$3,VLOOKUP(V$5,Sheet1!$B$15:$AG$104,8,FALSE),0)</f>
        <v>0</v>
      </c>
      <c r="W321" s="213">
        <f ca="1">+IF($C321=[1]Résultats!$C$3,VLOOKUP(W$5,Sheet1!$B$15:$AG$104,8,FALSE),0)</f>
        <v>0</v>
      </c>
      <c r="X321" s="165">
        <f ca="1">+IF($C321=[1]Résultats!$C$3,VLOOKUP(X$5,Sheet1!$B$15:$AG$104,8,FALSE),0)</f>
        <v>0</v>
      </c>
      <c r="Y321" s="165">
        <f ca="1">+IF($C321=[1]Résultats!$C$3,VLOOKUP(Y$5,Sheet1!$B$15:$AG$104,8,FALSE),0)</f>
        <v>0</v>
      </c>
      <c r="Z321" s="151">
        <f ca="1">+IF($C321=[1]Résultats!$C$3,VLOOKUP(Z$5,Sheet1!$B$15:$AG$104,8,FALSE),0)</f>
        <v>0</v>
      </c>
      <c r="AA321" s="151">
        <f ca="1">+IF($C321=[1]Résultats!$C$3,VLOOKUP(AA$5,Sheet1!$B$15:$AG$104,8,FALSE),0)</f>
        <v>0</v>
      </c>
      <c r="AB321" s="213">
        <f ca="1">+IF($C321=[1]Résultats!$C$3,VLOOKUP(AB$5,Sheet1!$B$15:$AG$104,8,FALSE),0)</f>
        <v>0</v>
      </c>
      <c r="AC321" s="165">
        <f ca="1">+IF($C321=[1]Résultats!$C$3,VLOOKUP(AC$5,Sheet1!$B$15:$AG$104,8,FALSE),0)</f>
        <v>0</v>
      </c>
      <c r="AD321" s="165">
        <f ca="1">+IF($C321=[1]Résultats!$C$3,VLOOKUP(AD$5,Sheet1!$B$15:$AG$104,8,FALSE),0)</f>
        <v>0</v>
      </c>
      <c r="AE321" s="213">
        <f ca="1">+IF($C321=[1]Résultats!$C$3,VLOOKUP(AE$5,Sheet1!$B$15:$AG$104,8,FALSE),0)</f>
        <v>0</v>
      </c>
      <c r="AF321" s="165">
        <f ca="1">+IF($C321=[1]Résultats!$C$3,VLOOKUP(AF$5,Sheet1!$B$15:$AG$104,8,FALSE),0)</f>
        <v>0</v>
      </c>
      <c r="AG321" s="165">
        <f ca="1">+IF($C321=[1]Résultats!$C$3,VLOOKUP(AG$5,Sheet1!$B$15:$AG$104,8,FALSE),0)</f>
        <v>0</v>
      </c>
      <c r="AH321" s="151">
        <f ca="1">+IF($C321=[1]Résultats!$C$3,VLOOKUP(AH$5,Sheet1!$B$15:$AG$104,8,FALSE),0)</f>
        <v>0</v>
      </c>
      <c r="AI321" s="151">
        <f ca="1">+IF($C321=[1]Résultats!$C$3,VLOOKUP(AI$5,Sheet1!$B$15:$AG$104,8,FALSE),0)</f>
        <v>0</v>
      </c>
      <c r="AJ321" s="213">
        <f ca="1">+IF($C321=[1]Résultats!$C$3,VLOOKUP(AJ$5,Sheet1!$B$15:$AG$104,8,FALSE),0)</f>
        <v>0</v>
      </c>
      <c r="AK321" s="165">
        <f ca="1">+IF($C321=[1]Résultats!$C$3,VLOOKUP(AK$5,Sheet1!$B$15:$AG$104,8,FALSE),0)</f>
        <v>0</v>
      </c>
      <c r="AL321" s="165">
        <f ca="1">+IF($C321=[1]Résultats!$C$3,VLOOKUP(AL$5,Sheet1!$B$15:$AG$104,8,FALSE),0)</f>
        <v>0</v>
      </c>
      <c r="AM321" s="213">
        <f ca="1">+IF($C321=[1]Résultats!$C$3,VLOOKUP(AM$5,Sheet1!$B$15:$AG$104,8,FALSE),0)</f>
        <v>0</v>
      </c>
      <c r="AN321" s="165">
        <f ca="1">+IF($C321=[1]Résultats!$C$3,VLOOKUP(AN$5,Sheet1!$B$15:$AG$104,8,FALSE),0)</f>
        <v>0</v>
      </c>
      <c r="AO321" s="165">
        <f ca="1">+IF($C321=[1]Résultats!$C$3,VLOOKUP(AO$5,Sheet1!$B$15:$AG$104,8,FALSE),0)</f>
        <v>0</v>
      </c>
      <c r="AP321" s="213">
        <f ca="1">+IF($C321=[1]Résultats!$C$3,VLOOKUP(AP$5,Sheet1!$B$15:$AG$104,8,FALSE),0)</f>
        <v>0</v>
      </c>
      <c r="AQ321" s="165">
        <f ca="1">+IF($C321=[1]Résultats!$C$3,VLOOKUP(AQ$5,Sheet1!$B$15:$AG$104,8,FALSE),0)</f>
        <v>0</v>
      </c>
      <c r="AR321" s="165">
        <f ca="1">+IF($C321=[1]Résultats!$C$3,VLOOKUP(AR$5,Sheet1!$B$15:$AG$104,8,FALSE),0)</f>
        <v>0</v>
      </c>
      <c r="AS321" s="151">
        <f ca="1">+IF($C321=[1]Résultats!$C$3,VLOOKUP(AS$5,Sheet1!$B$15:$AG$104,8,FALSE),0)</f>
        <v>0</v>
      </c>
      <c r="AT321" s="151">
        <f ca="1">+IF($C321=[1]Résultats!$C$3,VLOOKUP(AT$5,Sheet1!$B$15:$AG$104,8,FALSE),0)</f>
        <v>0</v>
      </c>
      <c r="AU321" s="213">
        <f ca="1">+IF($C321=[1]Résultats!$C$3,VLOOKUP(AU$5,Sheet1!$B$15:$AG$104,8,FALSE),0)</f>
        <v>0</v>
      </c>
      <c r="AV321" s="151">
        <f ca="1">+IF($C321=[1]Résultats!$C$3,VLOOKUP(AV$5,Sheet1!$B$15:$AG$104,8,FALSE),0)</f>
        <v>0</v>
      </c>
      <c r="AW321" s="151">
        <f ca="1">+IF($C321=[1]Résultats!$C$3,VLOOKUP(AW$5,Sheet1!$B$15:$AG$104,8,FALSE),0)</f>
        <v>0</v>
      </c>
      <c r="AX321" s="151">
        <f ca="1">+IF($C321=[1]Résultats!$C$3,VLOOKUP(AX$5,Sheet1!$B$15:$AG$104,8,FALSE),0)</f>
        <v>0</v>
      </c>
      <c r="AY321" s="151">
        <f ca="1">+IF($C321=[1]Résultats!$C$3,VLOOKUP(AY$5,Sheet1!$B$15:$AG$104,8,FALSE),0)</f>
        <v>0</v>
      </c>
      <c r="AZ321" s="213">
        <f ca="1">+IF($C321=[1]Résultats!$C$3,VLOOKUP(AZ$5,Sheet1!$B$15:$AG$104,8,FALSE),0)</f>
        <v>0</v>
      </c>
      <c r="BA321" s="165">
        <f ca="1">+IF($C321=[1]Résultats!$C$3,VLOOKUP(BA$5,Sheet1!$B$15:$AG$104,8,FALSE),0)</f>
        <v>0</v>
      </c>
      <c r="BB321" s="165">
        <f ca="1">+IF($C321=[1]Résultats!$C$3,VLOOKUP(BB$5,Sheet1!$B$15:$AG$104,8,FALSE),0)</f>
        <v>0</v>
      </c>
      <c r="BC321" s="151">
        <f ca="1">+IF($C321=[1]Résultats!$C$3,VLOOKUP(BC$5,Sheet1!$B$15:$AG$104,8,FALSE),0)</f>
        <v>0</v>
      </c>
      <c r="BD321" s="151">
        <f ca="1">+IF($C321=[1]Résultats!$C$3,VLOOKUP(BD$5,Sheet1!$B$15:$AG$104,8,FALSE),0)</f>
        <v>0</v>
      </c>
      <c r="BE321" s="151">
        <f ca="1">+IF($C321=[1]Résultats!$C$3,VLOOKUP(BE$5,Sheet1!$B$15:$AG$104,8,FALSE),0)</f>
        <v>0</v>
      </c>
      <c r="BF321" s="151">
        <f ca="1">+IF($C321=[1]Résultats!$C$3,VLOOKUP(BF$5,Sheet1!$B$15:$AG$104,8,FALSE),0)</f>
        <v>0</v>
      </c>
      <c r="BG321" s="151">
        <f ca="1">+IF($C321=[1]Résultats!$C$3,VLOOKUP(BG$5,Sheet1!$B$15:$AG$104,8,FALSE),0)</f>
        <v>0</v>
      </c>
      <c r="BH321" s="151">
        <f ca="1">+IF($C321=[1]Résultats!$C$3,VLOOKUP(BH$5,Sheet1!$B$15:$AG$104,8,FALSE),0)</f>
        <v>0</v>
      </c>
      <c r="BI321" s="151">
        <f ca="1">+IF($C321=[1]Résultats!$C$3,VLOOKUP(BI$5,Sheet1!$B$15:$AG$104,8,FALSE),0)</f>
        <v>0</v>
      </c>
      <c r="BJ321" s="151">
        <f ca="1">+IF($C321=[1]Résultats!$C$3,VLOOKUP(BJ$5,Sheet1!$B$15:$AG$104,8,FALSE),0)</f>
        <v>0</v>
      </c>
      <c r="BK321" s="151">
        <f ca="1">+IF($C321=[1]Résultats!$C$3,VLOOKUP(BK$5,Sheet1!$B$15:$AG$104,8,FALSE),0)</f>
        <v>0</v>
      </c>
      <c r="BL321" s="151">
        <f ca="1">+IF($C321=[1]Résultats!$C$3,VLOOKUP(BL$5,Sheet1!$B$15:$AG$104,8,FALSE),0)</f>
        <v>0</v>
      </c>
      <c r="BM321" s="151">
        <f ca="1">+IF($C321=[1]Résultats!$C$3,VLOOKUP(BM$5,Sheet1!$B$15:$AG$104,8,FALSE),0)</f>
        <v>0</v>
      </c>
      <c r="BN321" s="151">
        <f ca="1">+IF($C321=[1]Résultats!$C$3,VLOOKUP(BN$5,Sheet1!$B$15:$AG$104,8,FALSE),0)</f>
        <v>0</v>
      </c>
      <c r="BO321" s="151">
        <f ca="1">+IF($C321=[1]Résultats!$C$3,VLOOKUP(BO$5,Sheet1!$B$15:$AG$104,8,FALSE),0)</f>
        <v>0</v>
      </c>
      <c r="BP321" s="151">
        <f ca="1">+IF($C321=[1]Résultats!$C$3,VLOOKUP(BP$5,Sheet1!$B$15:$AG$104,8,FALSE),0)</f>
        <v>0</v>
      </c>
      <c r="BQ321" s="151">
        <f ca="1">+IF($C321=[1]Résultats!$C$3,VLOOKUP(BQ$5,Sheet1!$B$15:$AG$104,8,FALSE),0)</f>
        <v>0</v>
      </c>
      <c r="BR321" s="151">
        <f ca="1">+IF($C321=[1]Résultats!$C$3,VLOOKUP(BR$5,Sheet1!$B$15:$AG$104,8,FALSE),0)</f>
        <v>0</v>
      </c>
      <c r="BS321" s="151">
        <f ca="1">+IF($C321=[1]Résultats!$C$3,VLOOKUP(BS$5,Sheet1!$B$15:$AG$104,8,FALSE),0)</f>
        <v>0</v>
      </c>
      <c r="BT321" s="151">
        <f ca="1">+IF($C321=[1]Résultats!$C$3,VLOOKUP(BT$5,Sheet1!$B$15:$AG$104,8,FALSE),0)</f>
        <v>0</v>
      </c>
      <c r="BU321" s="151">
        <f ca="1">+IF($C321=[1]Résultats!$C$3,VLOOKUP(BU$5,Sheet1!$B$15:$AG$104,8,FALSE),0)</f>
        <v>0</v>
      </c>
      <c r="BV321" s="151">
        <f ca="1">+IF($C321=[1]Résultats!$C$3,VLOOKUP(BV$5,Sheet1!$B$15:$AG$104,8,FALSE),0)</f>
        <v>0</v>
      </c>
      <c r="BW321" s="151">
        <f ca="1">+IF($C321=[1]Résultats!$C$3,VLOOKUP(BW$5,Sheet1!$B$15:$AG$104,8,FALSE),0)</f>
        <v>0</v>
      </c>
      <c r="BX321" s="151">
        <f ca="1">+IF($C321=[1]Résultats!$C$3,VLOOKUP(BX$5,Sheet1!$B$15:$AG$104,8,FALSE),0)</f>
        <v>0</v>
      </c>
      <c r="BY321" s="151">
        <f ca="1">+IF($C321=[1]Résultats!$C$3,VLOOKUP(BY$5,Sheet1!$B$15:$AG$104,8,FALSE),0)</f>
        <v>0</v>
      </c>
      <c r="BZ321" s="151">
        <f ca="1">+IF($C321=[1]Résultats!$C$3,VLOOKUP(BZ$5,Sheet1!$B$15:$AG$104,8,FALSE),0)</f>
        <v>0</v>
      </c>
    </row>
    <row r="322" spans="1:78" ht="15.75" customHeight="1" x14ac:dyDescent="0.2">
      <c r="A322" s="1">
        <f t="shared" ca="1" si="14"/>
        <v>0</v>
      </c>
      <c r="B322" s="1">
        <f t="shared" ref="B322:B370" ca="1" si="15">IF(C322&lt;TODAY(),MONTH($C322),0)</f>
        <v>0</v>
      </c>
      <c r="C322" s="136">
        <f>Hébergement!C322</f>
        <v>43417</v>
      </c>
      <c r="D322" s="150">
        <f ca="1">+IF($C322=[1]Résultats!$C$3,VLOOKUP(D$5,Sheet1!$B$15:$AG$104,8,FALSE),0)</f>
        <v>0</v>
      </c>
      <c r="E322" s="150">
        <f ca="1">+IF($C322=[1]Résultats!$C$3,VLOOKUP(E$5,Sheet1!$B$15:$AG$104,8,FALSE),0)</f>
        <v>0</v>
      </c>
      <c r="F322" s="150">
        <f ca="1">+IF($C322=[1]Résultats!$C$3,VLOOKUP(F$5,Sheet1!$B$15:$AG$104,8,FALSE),0)</f>
        <v>0</v>
      </c>
      <c r="G322" s="150">
        <f ca="1">+IF($C322=[1]Résultats!$C$3,VLOOKUP(G$5,Sheet1!$B$15:$AG$104,8,FALSE),0)</f>
        <v>0</v>
      </c>
      <c r="H322" s="150">
        <f ca="1">+IF($C322=[1]Résultats!$C$3,VLOOKUP(H$5,Sheet1!$B$15:$AG$104,8,FALSE),0)</f>
        <v>0</v>
      </c>
      <c r="I322" s="150">
        <f ca="1">+IF($C322=[1]Résultats!$C$3,VLOOKUP(I$5,Sheet1!$B$15:$AG$104,8,FALSE),0)</f>
        <v>0</v>
      </c>
      <c r="J322" s="151">
        <f ca="1">+IF($C322=[1]Résultats!$C$3,VLOOKUP(J$5,Sheet1!$B$15:$AG$104,8,FALSE),0)</f>
        <v>0</v>
      </c>
      <c r="K322" s="151">
        <f ca="1">+IF($C322=[1]Résultats!$C$3,VLOOKUP(K$5,Sheet1!$B$15:$AG$104,8,FALSE),0)</f>
        <v>0</v>
      </c>
      <c r="L322" s="213">
        <f ca="1">+IF($C322=[1]Résultats!$C$3,VLOOKUP(L$5,Sheet1!$B$15:$AG$104,8,FALSE),0)</f>
        <v>0</v>
      </c>
      <c r="M322" s="165">
        <f ca="1">+IF($C322=[1]Résultats!$C$3,VLOOKUP(M$5,Sheet1!$B$15:$AG$104,8,FALSE),0)</f>
        <v>0</v>
      </c>
      <c r="N322" s="165">
        <f ca="1">+IF($C322=[1]Résultats!$C$3,VLOOKUP(N$5,Sheet1!$B$15:$AG$104,8,FALSE),0)</f>
        <v>0</v>
      </c>
      <c r="O322" s="151">
        <f ca="1">+IF($C322=[1]Résultats!$C$3,VLOOKUP(O$5,Sheet1!$B$15:$AG$104,8,FALSE),0)</f>
        <v>0</v>
      </c>
      <c r="P322" s="151">
        <f ca="1">+IF($C322=[1]Résultats!$C$3,VLOOKUP(P$5,Sheet1!$B$15:$AG$104,8,FALSE),0)</f>
        <v>0</v>
      </c>
      <c r="Q322" s="213">
        <f ca="1">+IF($C322=[1]Résultats!$C$3,VLOOKUP(Q$5,Sheet1!$B$15:$AG$104,8,FALSE),0)</f>
        <v>0</v>
      </c>
      <c r="R322" s="151">
        <f ca="1">+IF($C322=[1]Résultats!$C$3,VLOOKUP(R$5,Sheet1!$B$15:$AG$104,8,FALSE),0)</f>
        <v>0</v>
      </c>
      <c r="S322" s="165">
        <f ca="1">+IF($C322=[1]Résultats!$C$3,VLOOKUP(S$5,Sheet1!$B$15:$AG$104,8,FALSE),0)</f>
        <v>0</v>
      </c>
      <c r="T322" s="165">
        <f ca="1">+IF($C322=[1]Résultats!$C$3,VLOOKUP(T$5,Sheet1!$B$15:$AG$104,8,FALSE),0)</f>
        <v>0</v>
      </c>
      <c r="U322" s="151">
        <f ca="1">+IF($C322=[1]Résultats!$C$3,VLOOKUP(U$5,Sheet1!$B$15:$AG$104,8,FALSE),0)</f>
        <v>0</v>
      </c>
      <c r="V322" s="151">
        <f ca="1">+IF($C322=[1]Résultats!$C$3,VLOOKUP(V$5,Sheet1!$B$15:$AG$104,8,FALSE),0)</f>
        <v>0</v>
      </c>
      <c r="W322" s="213">
        <f ca="1">+IF($C322=[1]Résultats!$C$3,VLOOKUP(W$5,Sheet1!$B$15:$AG$104,8,FALSE),0)</f>
        <v>0</v>
      </c>
      <c r="X322" s="165">
        <f ca="1">+IF($C322=[1]Résultats!$C$3,VLOOKUP(X$5,Sheet1!$B$15:$AG$104,8,FALSE),0)</f>
        <v>0</v>
      </c>
      <c r="Y322" s="165">
        <f ca="1">+IF($C322=[1]Résultats!$C$3,VLOOKUP(Y$5,Sheet1!$B$15:$AG$104,8,FALSE),0)</f>
        <v>0</v>
      </c>
      <c r="Z322" s="151">
        <f ca="1">+IF($C322=[1]Résultats!$C$3,VLOOKUP(Z$5,Sheet1!$B$15:$AG$104,8,FALSE),0)</f>
        <v>0</v>
      </c>
      <c r="AA322" s="151">
        <f ca="1">+IF($C322=[1]Résultats!$C$3,VLOOKUP(AA$5,Sheet1!$B$15:$AG$104,8,FALSE),0)</f>
        <v>0</v>
      </c>
      <c r="AB322" s="213">
        <f ca="1">+IF($C322=[1]Résultats!$C$3,VLOOKUP(AB$5,Sheet1!$B$15:$AG$104,8,FALSE),0)</f>
        <v>0</v>
      </c>
      <c r="AC322" s="165">
        <f ca="1">+IF($C322=[1]Résultats!$C$3,VLOOKUP(AC$5,Sheet1!$B$15:$AG$104,8,FALSE),0)</f>
        <v>0</v>
      </c>
      <c r="AD322" s="165">
        <f ca="1">+IF($C322=[1]Résultats!$C$3,VLOOKUP(AD$5,Sheet1!$B$15:$AG$104,8,FALSE),0)</f>
        <v>0</v>
      </c>
      <c r="AE322" s="213">
        <f ca="1">+IF($C322=[1]Résultats!$C$3,VLOOKUP(AE$5,Sheet1!$B$15:$AG$104,8,FALSE),0)</f>
        <v>0</v>
      </c>
      <c r="AF322" s="165">
        <f ca="1">+IF($C322=[1]Résultats!$C$3,VLOOKUP(AF$5,Sheet1!$B$15:$AG$104,8,FALSE),0)</f>
        <v>0</v>
      </c>
      <c r="AG322" s="165">
        <f ca="1">+IF($C322=[1]Résultats!$C$3,VLOOKUP(AG$5,Sheet1!$B$15:$AG$104,8,FALSE),0)</f>
        <v>0</v>
      </c>
      <c r="AH322" s="151">
        <f ca="1">+IF($C322=[1]Résultats!$C$3,VLOOKUP(AH$5,Sheet1!$B$15:$AG$104,8,FALSE),0)</f>
        <v>0</v>
      </c>
      <c r="AI322" s="151">
        <f ca="1">+IF($C322=[1]Résultats!$C$3,VLOOKUP(AI$5,Sheet1!$B$15:$AG$104,8,FALSE),0)</f>
        <v>0</v>
      </c>
      <c r="AJ322" s="213">
        <f ca="1">+IF($C322=[1]Résultats!$C$3,VLOOKUP(AJ$5,Sheet1!$B$15:$AG$104,8,FALSE),0)</f>
        <v>0</v>
      </c>
      <c r="AK322" s="165">
        <f ca="1">+IF($C322=[1]Résultats!$C$3,VLOOKUP(AK$5,Sheet1!$B$15:$AG$104,8,FALSE),0)</f>
        <v>0</v>
      </c>
      <c r="AL322" s="165">
        <f ca="1">+IF($C322=[1]Résultats!$C$3,VLOOKUP(AL$5,Sheet1!$B$15:$AG$104,8,FALSE),0)</f>
        <v>0</v>
      </c>
      <c r="AM322" s="213">
        <f ca="1">+IF($C322=[1]Résultats!$C$3,VLOOKUP(AM$5,Sheet1!$B$15:$AG$104,8,FALSE),0)</f>
        <v>0</v>
      </c>
      <c r="AN322" s="165">
        <f ca="1">+IF($C322=[1]Résultats!$C$3,VLOOKUP(AN$5,Sheet1!$B$15:$AG$104,8,FALSE),0)</f>
        <v>0</v>
      </c>
      <c r="AO322" s="165">
        <f ca="1">+IF($C322=[1]Résultats!$C$3,VLOOKUP(AO$5,Sheet1!$B$15:$AG$104,8,FALSE),0)</f>
        <v>0</v>
      </c>
      <c r="AP322" s="213">
        <f ca="1">+IF($C322=[1]Résultats!$C$3,VLOOKUP(AP$5,Sheet1!$B$15:$AG$104,8,FALSE),0)</f>
        <v>0</v>
      </c>
      <c r="AQ322" s="165">
        <f ca="1">+IF($C322=[1]Résultats!$C$3,VLOOKUP(AQ$5,Sheet1!$B$15:$AG$104,8,FALSE),0)</f>
        <v>0</v>
      </c>
      <c r="AR322" s="165">
        <f ca="1">+IF($C322=[1]Résultats!$C$3,VLOOKUP(AR$5,Sheet1!$B$15:$AG$104,8,FALSE),0)</f>
        <v>0</v>
      </c>
      <c r="AS322" s="151">
        <f ca="1">+IF($C322=[1]Résultats!$C$3,VLOOKUP(AS$5,Sheet1!$B$15:$AG$104,8,FALSE),0)</f>
        <v>0</v>
      </c>
      <c r="AT322" s="151">
        <f ca="1">+IF($C322=[1]Résultats!$C$3,VLOOKUP(AT$5,Sheet1!$B$15:$AG$104,8,FALSE),0)</f>
        <v>0</v>
      </c>
      <c r="AU322" s="213">
        <f ca="1">+IF($C322=[1]Résultats!$C$3,VLOOKUP(AU$5,Sheet1!$B$15:$AG$104,8,FALSE),0)</f>
        <v>0</v>
      </c>
      <c r="AV322" s="151">
        <f ca="1">+IF($C322=[1]Résultats!$C$3,VLOOKUP(AV$5,Sheet1!$B$15:$AG$104,8,FALSE),0)</f>
        <v>0</v>
      </c>
      <c r="AW322" s="151">
        <f ca="1">+IF($C322=[1]Résultats!$C$3,VLOOKUP(AW$5,Sheet1!$B$15:$AG$104,8,FALSE),0)</f>
        <v>0</v>
      </c>
      <c r="AX322" s="151">
        <f ca="1">+IF($C322=[1]Résultats!$C$3,VLOOKUP(AX$5,Sheet1!$B$15:$AG$104,8,FALSE),0)</f>
        <v>0</v>
      </c>
      <c r="AY322" s="151">
        <f ca="1">+IF($C322=[1]Résultats!$C$3,VLOOKUP(AY$5,Sheet1!$B$15:$AG$104,8,FALSE),0)</f>
        <v>0</v>
      </c>
      <c r="AZ322" s="213">
        <f ca="1">+IF($C322=[1]Résultats!$C$3,VLOOKUP(AZ$5,Sheet1!$B$15:$AG$104,8,FALSE),0)</f>
        <v>0</v>
      </c>
      <c r="BA322" s="165">
        <f ca="1">+IF($C322=[1]Résultats!$C$3,VLOOKUP(BA$5,Sheet1!$B$15:$AG$104,8,FALSE),0)</f>
        <v>0</v>
      </c>
      <c r="BB322" s="165">
        <f ca="1">+IF($C322=[1]Résultats!$C$3,VLOOKUP(BB$5,Sheet1!$B$15:$AG$104,8,FALSE),0)</f>
        <v>0</v>
      </c>
      <c r="BC322" s="151">
        <f ca="1">+IF($C322=[1]Résultats!$C$3,VLOOKUP(BC$5,Sheet1!$B$15:$AG$104,8,FALSE),0)</f>
        <v>0</v>
      </c>
      <c r="BD322" s="151">
        <f ca="1">+IF($C322=[1]Résultats!$C$3,VLOOKUP(BD$5,Sheet1!$B$15:$AG$104,8,FALSE),0)</f>
        <v>0</v>
      </c>
      <c r="BE322" s="151">
        <f ca="1">+IF($C322=[1]Résultats!$C$3,VLOOKUP(BE$5,Sheet1!$B$15:$AG$104,8,FALSE),0)</f>
        <v>0</v>
      </c>
      <c r="BF322" s="151">
        <f ca="1">+IF($C322=[1]Résultats!$C$3,VLOOKUP(BF$5,Sheet1!$B$15:$AG$104,8,FALSE),0)</f>
        <v>0</v>
      </c>
      <c r="BG322" s="151">
        <f ca="1">+IF($C322=[1]Résultats!$C$3,VLOOKUP(BG$5,Sheet1!$B$15:$AG$104,8,FALSE),0)</f>
        <v>0</v>
      </c>
      <c r="BH322" s="151">
        <f ca="1">+IF($C322=[1]Résultats!$C$3,VLOOKUP(BH$5,Sheet1!$B$15:$AG$104,8,FALSE),0)</f>
        <v>0</v>
      </c>
      <c r="BI322" s="151">
        <f ca="1">+IF($C322=[1]Résultats!$C$3,VLOOKUP(BI$5,Sheet1!$B$15:$AG$104,8,FALSE),0)</f>
        <v>0</v>
      </c>
      <c r="BJ322" s="151">
        <f ca="1">+IF($C322=[1]Résultats!$C$3,VLOOKUP(BJ$5,Sheet1!$B$15:$AG$104,8,FALSE),0)</f>
        <v>0</v>
      </c>
      <c r="BK322" s="151">
        <f ca="1">+IF($C322=[1]Résultats!$C$3,VLOOKUP(BK$5,Sheet1!$B$15:$AG$104,8,FALSE),0)</f>
        <v>0</v>
      </c>
      <c r="BL322" s="151">
        <f ca="1">+IF($C322=[1]Résultats!$C$3,VLOOKUP(BL$5,Sheet1!$B$15:$AG$104,8,FALSE),0)</f>
        <v>0</v>
      </c>
      <c r="BM322" s="151">
        <f ca="1">+IF($C322=[1]Résultats!$C$3,VLOOKUP(BM$5,Sheet1!$B$15:$AG$104,8,FALSE),0)</f>
        <v>0</v>
      </c>
      <c r="BN322" s="151">
        <f ca="1">+IF($C322=[1]Résultats!$C$3,VLOOKUP(BN$5,Sheet1!$B$15:$AG$104,8,FALSE),0)</f>
        <v>0</v>
      </c>
      <c r="BO322" s="151">
        <f ca="1">+IF($C322=[1]Résultats!$C$3,VLOOKUP(BO$5,Sheet1!$B$15:$AG$104,8,FALSE),0)</f>
        <v>0</v>
      </c>
      <c r="BP322" s="151">
        <f ca="1">+IF($C322=[1]Résultats!$C$3,VLOOKUP(BP$5,Sheet1!$B$15:$AG$104,8,FALSE),0)</f>
        <v>0</v>
      </c>
      <c r="BQ322" s="151">
        <f ca="1">+IF($C322=[1]Résultats!$C$3,VLOOKUP(BQ$5,Sheet1!$B$15:$AG$104,8,FALSE),0)</f>
        <v>0</v>
      </c>
      <c r="BR322" s="151">
        <f ca="1">+IF($C322=[1]Résultats!$C$3,VLOOKUP(BR$5,Sheet1!$B$15:$AG$104,8,FALSE),0)</f>
        <v>0</v>
      </c>
      <c r="BS322" s="151">
        <f ca="1">+IF($C322=[1]Résultats!$C$3,VLOOKUP(BS$5,Sheet1!$B$15:$AG$104,8,FALSE),0)</f>
        <v>0</v>
      </c>
      <c r="BT322" s="151">
        <f ca="1">+IF($C322=[1]Résultats!$C$3,VLOOKUP(BT$5,Sheet1!$B$15:$AG$104,8,FALSE),0)</f>
        <v>0</v>
      </c>
      <c r="BU322" s="151">
        <f ca="1">+IF($C322=[1]Résultats!$C$3,VLOOKUP(BU$5,Sheet1!$B$15:$AG$104,8,FALSE),0)</f>
        <v>0</v>
      </c>
      <c r="BV322" s="151">
        <f ca="1">+IF($C322=[1]Résultats!$C$3,VLOOKUP(BV$5,Sheet1!$B$15:$AG$104,8,FALSE),0)</f>
        <v>0</v>
      </c>
      <c r="BW322" s="151">
        <f ca="1">+IF($C322=[1]Résultats!$C$3,VLOOKUP(BW$5,Sheet1!$B$15:$AG$104,8,FALSE),0)</f>
        <v>0</v>
      </c>
      <c r="BX322" s="151">
        <f ca="1">+IF($C322=[1]Résultats!$C$3,VLOOKUP(BX$5,Sheet1!$B$15:$AG$104,8,FALSE),0)</f>
        <v>0</v>
      </c>
      <c r="BY322" s="151">
        <f ca="1">+IF($C322=[1]Résultats!$C$3,VLOOKUP(BY$5,Sheet1!$B$15:$AG$104,8,FALSE),0)</f>
        <v>0</v>
      </c>
      <c r="BZ322" s="151">
        <f ca="1">+IF($C322=[1]Résultats!$C$3,VLOOKUP(BZ$5,Sheet1!$B$15:$AG$104,8,FALSE),0)</f>
        <v>0</v>
      </c>
    </row>
    <row r="323" spans="1:78" ht="15.75" customHeight="1" x14ac:dyDescent="0.2">
      <c r="A323" s="1">
        <f t="shared" ca="1" si="14"/>
        <v>0</v>
      </c>
      <c r="B323" s="1">
        <f t="shared" ca="1" si="15"/>
        <v>0</v>
      </c>
      <c r="C323" s="136">
        <f>Hébergement!C323</f>
        <v>43418</v>
      </c>
      <c r="D323" s="150">
        <f ca="1">+IF($C323=[1]Résultats!$C$3,VLOOKUP(D$5,Sheet1!$B$15:$AG$104,8,FALSE),0)</f>
        <v>0</v>
      </c>
      <c r="E323" s="150">
        <f ca="1">+IF($C323=[1]Résultats!$C$3,VLOOKUP(E$5,Sheet1!$B$15:$AG$104,8,FALSE),0)</f>
        <v>0</v>
      </c>
      <c r="F323" s="150">
        <f ca="1">+IF($C323=[1]Résultats!$C$3,VLOOKUP(F$5,Sheet1!$B$15:$AG$104,8,FALSE),0)</f>
        <v>0</v>
      </c>
      <c r="G323" s="150">
        <f ca="1">+IF($C323=[1]Résultats!$C$3,VLOOKUP(G$5,Sheet1!$B$15:$AG$104,8,FALSE),0)</f>
        <v>0</v>
      </c>
      <c r="H323" s="150">
        <f ca="1">+IF($C323=[1]Résultats!$C$3,VLOOKUP(H$5,Sheet1!$B$15:$AG$104,8,FALSE),0)</f>
        <v>0</v>
      </c>
      <c r="I323" s="150">
        <f ca="1">+IF($C323=[1]Résultats!$C$3,VLOOKUP(I$5,Sheet1!$B$15:$AG$104,8,FALSE),0)</f>
        <v>0</v>
      </c>
      <c r="J323" s="151">
        <f ca="1">+IF($C323=[1]Résultats!$C$3,VLOOKUP(J$5,Sheet1!$B$15:$AG$104,8,FALSE),0)</f>
        <v>0</v>
      </c>
      <c r="K323" s="151">
        <f ca="1">+IF($C323=[1]Résultats!$C$3,VLOOKUP(K$5,Sheet1!$B$15:$AG$104,8,FALSE),0)</f>
        <v>0</v>
      </c>
      <c r="L323" s="213">
        <f ca="1">+IF($C323=[1]Résultats!$C$3,VLOOKUP(L$5,Sheet1!$B$15:$AG$104,8,FALSE),0)</f>
        <v>0</v>
      </c>
      <c r="M323" s="165">
        <f ca="1">+IF($C323=[1]Résultats!$C$3,VLOOKUP(M$5,Sheet1!$B$15:$AG$104,8,FALSE),0)</f>
        <v>0</v>
      </c>
      <c r="N323" s="165">
        <f ca="1">+IF($C323=[1]Résultats!$C$3,VLOOKUP(N$5,Sheet1!$B$15:$AG$104,8,FALSE),0)</f>
        <v>0</v>
      </c>
      <c r="O323" s="151">
        <f ca="1">+IF($C323=[1]Résultats!$C$3,VLOOKUP(O$5,Sheet1!$B$15:$AG$104,8,FALSE),0)</f>
        <v>0</v>
      </c>
      <c r="P323" s="151">
        <f ca="1">+IF($C323=[1]Résultats!$C$3,VLOOKUP(P$5,Sheet1!$B$15:$AG$104,8,FALSE),0)</f>
        <v>0</v>
      </c>
      <c r="Q323" s="213">
        <f ca="1">+IF($C323=[1]Résultats!$C$3,VLOOKUP(Q$5,Sheet1!$B$15:$AG$104,8,FALSE),0)</f>
        <v>0</v>
      </c>
      <c r="R323" s="151">
        <f ca="1">+IF($C323=[1]Résultats!$C$3,VLOOKUP(R$5,Sheet1!$B$15:$AG$104,8,FALSE),0)</f>
        <v>0</v>
      </c>
      <c r="S323" s="165">
        <f ca="1">+IF($C323=[1]Résultats!$C$3,VLOOKUP(S$5,Sheet1!$B$15:$AG$104,8,FALSE),0)</f>
        <v>0</v>
      </c>
      <c r="T323" s="165">
        <f ca="1">+IF($C323=[1]Résultats!$C$3,VLOOKUP(T$5,Sheet1!$B$15:$AG$104,8,FALSE),0)</f>
        <v>0</v>
      </c>
      <c r="U323" s="151">
        <f ca="1">+IF($C323=[1]Résultats!$C$3,VLOOKUP(U$5,Sheet1!$B$15:$AG$104,8,FALSE),0)</f>
        <v>0</v>
      </c>
      <c r="V323" s="151">
        <f ca="1">+IF($C323=[1]Résultats!$C$3,VLOOKUP(V$5,Sheet1!$B$15:$AG$104,8,FALSE),0)</f>
        <v>0</v>
      </c>
      <c r="W323" s="213">
        <f ca="1">+IF($C323=[1]Résultats!$C$3,VLOOKUP(W$5,Sheet1!$B$15:$AG$104,8,FALSE),0)</f>
        <v>0</v>
      </c>
      <c r="X323" s="165">
        <f ca="1">+IF($C323=[1]Résultats!$C$3,VLOOKUP(X$5,Sheet1!$B$15:$AG$104,8,FALSE),0)</f>
        <v>0</v>
      </c>
      <c r="Y323" s="165">
        <f ca="1">+IF($C323=[1]Résultats!$C$3,VLOOKUP(Y$5,Sheet1!$B$15:$AG$104,8,FALSE),0)</f>
        <v>0</v>
      </c>
      <c r="Z323" s="151">
        <f ca="1">+IF($C323=[1]Résultats!$C$3,VLOOKUP(Z$5,Sheet1!$B$15:$AG$104,8,FALSE),0)</f>
        <v>0</v>
      </c>
      <c r="AA323" s="151">
        <f ca="1">+IF($C323=[1]Résultats!$C$3,VLOOKUP(AA$5,Sheet1!$B$15:$AG$104,8,FALSE),0)</f>
        <v>0</v>
      </c>
      <c r="AB323" s="213">
        <f ca="1">+IF($C323=[1]Résultats!$C$3,VLOOKUP(AB$5,Sheet1!$B$15:$AG$104,8,FALSE),0)</f>
        <v>0</v>
      </c>
      <c r="AC323" s="165">
        <f ca="1">+IF($C323=[1]Résultats!$C$3,VLOOKUP(AC$5,Sheet1!$B$15:$AG$104,8,FALSE),0)</f>
        <v>0</v>
      </c>
      <c r="AD323" s="165">
        <f ca="1">+IF($C323=[1]Résultats!$C$3,VLOOKUP(AD$5,Sheet1!$B$15:$AG$104,8,FALSE),0)</f>
        <v>0</v>
      </c>
      <c r="AE323" s="213">
        <f ca="1">+IF($C323=[1]Résultats!$C$3,VLOOKUP(AE$5,Sheet1!$B$15:$AG$104,8,FALSE),0)</f>
        <v>0</v>
      </c>
      <c r="AF323" s="165">
        <f ca="1">+IF($C323=[1]Résultats!$C$3,VLOOKUP(AF$5,Sheet1!$B$15:$AG$104,8,FALSE),0)</f>
        <v>0</v>
      </c>
      <c r="AG323" s="165">
        <f ca="1">+IF($C323=[1]Résultats!$C$3,VLOOKUP(AG$5,Sheet1!$B$15:$AG$104,8,FALSE),0)</f>
        <v>0</v>
      </c>
      <c r="AH323" s="151">
        <f ca="1">+IF($C323=[1]Résultats!$C$3,VLOOKUP(AH$5,Sheet1!$B$15:$AG$104,8,FALSE),0)</f>
        <v>0</v>
      </c>
      <c r="AI323" s="151">
        <f ca="1">+IF($C323=[1]Résultats!$C$3,VLOOKUP(AI$5,Sheet1!$B$15:$AG$104,8,FALSE),0)</f>
        <v>0</v>
      </c>
      <c r="AJ323" s="213">
        <f ca="1">+IF($C323=[1]Résultats!$C$3,VLOOKUP(AJ$5,Sheet1!$B$15:$AG$104,8,FALSE),0)</f>
        <v>0</v>
      </c>
      <c r="AK323" s="165">
        <f ca="1">+IF($C323=[1]Résultats!$C$3,VLOOKUP(AK$5,Sheet1!$B$15:$AG$104,8,FALSE),0)</f>
        <v>0</v>
      </c>
      <c r="AL323" s="165">
        <f ca="1">+IF($C323=[1]Résultats!$C$3,VLOOKUP(AL$5,Sheet1!$B$15:$AG$104,8,FALSE),0)</f>
        <v>0</v>
      </c>
      <c r="AM323" s="213">
        <f ca="1">+IF($C323=[1]Résultats!$C$3,VLOOKUP(AM$5,Sheet1!$B$15:$AG$104,8,FALSE),0)</f>
        <v>0</v>
      </c>
      <c r="AN323" s="165">
        <f ca="1">+IF($C323=[1]Résultats!$C$3,VLOOKUP(AN$5,Sheet1!$B$15:$AG$104,8,FALSE),0)</f>
        <v>0</v>
      </c>
      <c r="AO323" s="165">
        <f ca="1">+IF($C323=[1]Résultats!$C$3,VLOOKUP(AO$5,Sheet1!$B$15:$AG$104,8,FALSE),0)</f>
        <v>0</v>
      </c>
      <c r="AP323" s="213">
        <f ca="1">+IF($C323=[1]Résultats!$C$3,VLOOKUP(AP$5,Sheet1!$B$15:$AG$104,8,FALSE),0)</f>
        <v>0</v>
      </c>
      <c r="AQ323" s="165">
        <f ca="1">+IF($C323=[1]Résultats!$C$3,VLOOKUP(AQ$5,Sheet1!$B$15:$AG$104,8,FALSE),0)</f>
        <v>0</v>
      </c>
      <c r="AR323" s="165">
        <f ca="1">+IF($C323=[1]Résultats!$C$3,VLOOKUP(AR$5,Sheet1!$B$15:$AG$104,8,FALSE),0)</f>
        <v>0</v>
      </c>
      <c r="AS323" s="151">
        <f ca="1">+IF($C323=[1]Résultats!$C$3,VLOOKUP(AS$5,Sheet1!$B$15:$AG$104,8,FALSE),0)</f>
        <v>0</v>
      </c>
      <c r="AT323" s="151">
        <f ca="1">+IF($C323=[1]Résultats!$C$3,VLOOKUP(AT$5,Sheet1!$B$15:$AG$104,8,FALSE),0)</f>
        <v>0</v>
      </c>
      <c r="AU323" s="213">
        <f ca="1">+IF($C323=[1]Résultats!$C$3,VLOOKUP(AU$5,Sheet1!$B$15:$AG$104,8,FALSE),0)</f>
        <v>0</v>
      </c>
      <c r="AV323" s="151">
        <f ca="1">+IF($C323=[1]Résultats!$C$3,VLOOKUP(AV$5,Sheet1!$B$15:$AG$104,8,FALSE),0)</f>
        <v>0</v>
      </c>
      <c r="AW323" s="151">
        <f ca="1">+IF($C323=[1]Résultats!$C$3,VLOOKUP(AW$5,Sheet1!$B$15:$AG$104,8,FALSE),0)</f>
        <v>0</v>
      </c>
      <c r="AX323" s="151">
        <f ca="1">+IF($C323=[1]Résultats!$C$3,VLOOKUP(AX$5,Sheet1!$B$15:$AG$104,8,FALSE),0)</f>
        <v>0</v>
      </c>
      <c r="AY323" s="151">
        <f ca="1">+IF($C323=[1]Résultats!$C$3,VLOOKUP(AY$5,Sheet1!$B$15:$AG$104,8,FALSE),0)</f>
        <v>0</v>
      </c>
      <c r="AZ323" s="213">
        <f ca="1">+IF($C323=[1]Résultats!$C$3,VLOOKUP(AZ$5,Sheet1!$B$15:$AG$104,8,FALSE),0)</f>
        <v>0</v>
      </c>
      <c r="BA323" s="165">
        <f ca="1">+IF($C323=[1]Résultats!$C$3,VLOOKUP(BA$5,Sheet1!$B$15:$AG$104,8,FALSE),0)</f>
        <v>0</v>
      </c>
      <c r="BB323" s="165">
        <f ca="1">+IF($C323=[1]Résultats!$C$3,VLOOKUP(BB$5,Sheet1!$B$15:$AG$104,8,FALSE),0)</f>
        <v>0</v>
      </c>
      <c r="BC323" s="151">
        <f ca="1">+IF($C323=[1]Résultats!$C$3,VLOOKUP(BC$5,Sheet1!$B$15:$AG$104,8,FALSE),0)</f>
        <v>0</v>
      </c>
      <c r="BD323" s="151">
        <f ca="1">+IF($C323=[1]Résultats!$C$3,VLOOKUP(BD$5,Sheet1!$B$15:$AG$104,8,FALSE),0)</f>
        <v>0</v>
      </c>
      <c r="BE323" s="151">
        <f ca="1">+IF($C323=[1]Résultats!$C$3,VLOOKUP(BE$5,Sheet1!$B$15:$AG$104,8,FALSE),0)</f>
        <v>0</v>
      </c>
      <c r="BF323" s="151">
        <f ca="1">+IF($C323=[1]Résultats!$C$3,VLOOKUP(BF$5,Sheet1!$B$15:$AG$104,8,FALSE),0)</f>
        <v>0</v>
      </c>
      <c r="BG323" s="151">
        <f ca="1">+IF($C323=[1]Résultats!$C$3,VLOOKUP(BG$5,Sheet1!$B$15:$AG$104,8,FALSE),0)</f>
        <v>0</v>
      </c>
      <c r="BH323" s="151">
        <f ca="1">+IF($C323=[1]Résultats!$C$3,VLOOKUP(BH$5,Sheet1!$B$15:$AG$104,8,FALSE),0)</f>
        <v>0</v>
      </c>
      <c r="BI323" s="151">
        <f ca="1">+IF($C323=[1]Résultats!$C$3,VLOOKUP(BI$5,Sheet1!$B$15:$AG$104,8,FALSE),0)</f>
        <v>0</v>
      </c>
      <c r="BJ323" s="151">
        <f ca="1">+IF($C323=[1]Résultats!$C$3,VLOOKUP(BJ$5,Sheet1!$B$15:$AG$104,8,FALSE),0)</f>
        <v>0</v>
      </c>
      <c r="BK323" s="151">
        <f ca="1">+IF($C323=[1]Résultats!$C$3,VLOOKUP(BK$5,Sheet1!$B$15:$AG$104,8,FALSE),0)</f>
        <v>0</v>
      </c>
      <c r="BL323" s="151">
        <f ca="1">+IF($C323=[1]Résultats!$C$3,VLOOKUP(BL$5,Sheet1!$B$15:$AG$104,8,FALSE),0)</f>
        <v>0</v>
      </c>
      <c r="BM323" s="151">
        <f ca="1">+IF($C323=[1]Résultats!$C$3,VLOOKUP(BM$5,Sheet1!$B$15:$AG$104,8,FALSE),0)</f>
        <v>0</v>
      </c>
      <c r="BN323" s="151">
        <f ca="1">+IF($C323=[1]Résultats!$C$3,VLOOKUP(BN$5,Sheet1!$B$15:$AG$104,8,FALSE),0)</f>
        <v>0</v>
      </c>
      <c r="BO323" s="151">
        <f ca="1">+IF($C323=[1]Résultats!$C$3,VLOOKUP(BO$5,Sheet1!$B$15:$AG$104,8,FALSE),0)</f>
        <v>0</v>
      </c>
      <c r="BP323" s="151">
        <f ca="1">+IF($C323=[1]Résultats!$C$3,VLOOKUP(BP$5,Sheet1!$B$15:$AG$104,8,FALSE),0)</f>
        <v>0</v>
      </c>
      <c r="BQ323" s="151">
        <f ca="1">+IF($C323=[1]Résultats!$C$3,VLOOKUP(BQ$5,Sheet1!$B$15:$AG$104,8,FALSE),0)</f>
        <v>0</v>
      </c>
      <c r="BR323" s="151">
        <f ca="1">+IF($C323=[1]Résultats!$C$3,VLOOKUP(BR$5,Sheet1!$B$15:$AG$104,8,FALSE),0)</f>
        <v>0</v>
      </c>
      <c r="BS323" s="151">
        <f ca="1">+IF($C323=[1]Résultats!$C$3,VLOOKUP(BS$5,Sheet1!$B$15:$AG$104,8,FALSE),0)</f>
        <v>0</v>
      </c>
      <c r="BT323" s="151">
        <f ca="1">+IF($C323=[1]Résultats!$C$3,VLOOKUP(BT$5,Sheet1!$B$15:$AG$104,8,FALSE),0)</f>
        <v>0</v>
      </c>
      <c r="BU323" s="151">
        <f ca="1">+IF($C323=[1]Résultats!$C$3,VLOOKUP(BU$5,Sheet1!$B$15:$AG$104,8,FALSE),0)</f>
        <v>0</v>
      </c>
      <c r="BV323" s="151">
        <f ca="1">+IF($C323=[1]Résultats!$C$3,VLOOKUP(BV$5,Sheet1!$B$15:$AG$104,8,FALSE),0)</f>
        <v>0</v>
      </c>
      <c r="BW323" s="151">
        <f ca="1">+IF($C323=[1]Résultats!$C$3,VLOOKUP(BW$5,Sheet1!$B$15:$AG$104,8,FALSE),0)</f>
        <v>0</v>
      </c>
      <c r="BX323" s="151">
        <f ca="1">+IF($C323=[1]Résultats!$C$3,VLOOKUP(BX$5,Sheet1!$B$15:$AG$104,8,FALSE),0)</f>
        <v>0</v>
      </c>
      <c r="BY323" s="151">
        <f ca="1">+IF($C323=[1]Résultats!$C$3,VLOOKUP(BY$5,Sheet1!$B$15:$AG$104,8,FALSE),0)</f>
        <v>0</v>
      </c>
      <c r="BZ323" s="151">
        <f ca="1">+IF($C323=[1]Résultats!$C$3,VLOOKUP(BZ$5,Sheet1!$B$15:$AG$104,8,FALSE),0)</f>
        <v>0</v>
      </c>
    </row>
    <row r="324" spans="1:78" ht="15.75" customHeight="1" x14ac:dyDescent="0.2">
      <c r="A324" s="1">
        <f t="shared" ca="1" si="14"/>
        <v>0</v>
      </c>
      <c r="B324" s="1">
        <f t="shared" ca="1" si="15"/>
        <v>0</v>
      </c>
      <c r="C324" s="136">
        <f>Hébergement!C324</f>
        <v>43419</v>
      </c>
      <c r="D324" s="150">
        <f ca="1">+IF($C324=[1]Résultats!$C$3,VLOOKUP(D$5,Sheet1!$B$15:$AG$104,8,FALSE),0)</f>
        <v>0</v>
      </c>
      <c r="E324" s="150">
        <f ca="1">+IF($C324=[1]Résultats!$C$3,VLOOKUP(E$5,Sheet1!$B$15:$AG$104,8,FALSE),0)</f>
        <v>0</v>
      </c>
      <c r="F324" s="150">
        <f ca="1">+IF($C324=[1]Résultats!$C$3,VLOOKUP(F$5,Sheet1!$B$15:$AG$104,8,FALSE),0)</f>
        <v>0</v>
      </c>
      <c r="G324" s="150">
        <f ca="1">+IF($C324=[1]Résultats!$C$3,VLOOKUP(G$5,Sheet1!$B$15:$AG$104,8,FALSE),0)</f>
        <v>0</v>
      </c>
      <c r="H324" s="150">
        <f ca="1">+IF($C324=[1]Résultats!$C$3,VLOOKUP(H$5,Sheet1!$B$15:$AG$104,8,FALSE),0)</f>
        <v>0</v>
      </c>
      <c r="I324" s="150">
        <f ca="1">+IF($C324=[1]Résultats!$C$3,VLOOKUP(I$5,Sheet1!$B$15:$AG$104,8,FALSE),0)</f>
        <v>0</v>
      </c>
      <c r="J324" s="151">
        <f ca="1">+IF($C324=[1]Résultats!$C$3,VLOOKUP(J$5,Sheet1!$B$15:$AG$104,8,FALSE),0)</f>
        <v>0</v>
      </c>
      <c r="K324" s="151">
        <f ca="1">+IF($C324=[1]Résultats!$C$3,VLOOKUP(K$5,Sheet1!$B$15:$AG$104,8,FALSE),0)</f>
        <v>0</v>
      </c>
      <c r="L324" s="213">
        <f ca="1">+IF($C324=[1]Résultats!$C$3,VLOOKUP(L$5,Sheet1!$B$15:$AG$104,8,FALSE),0)</f>
        <v>0</v>
      </c>
      <c r="M324" s="165">
        <f ca="1">+IF($C324=[1]Résultats!$C$3,VLOOKUP(M$5,Sheet1!$B$15:$AG$104,8,FALSE),0)</f>
        <v>0</v>
      </c>
      <c r="N324" s="165">
        <f ca="1">+IF($C324=[1]Résultats!$C$3,VLOOKUP(N$5,Sheet1!$B$15:$AG$104,8,FALSE),0)</f>
        <v>0</v>
      </c>
      <c r="O324" s="151">
        <f ca="1">+IF($C324=[1]Résultats!$C$3,VLOOKUP(O$5,Sheet1!$B$15:$AG$104,8,FALSE),0)</f>
        <v>0</v>
      </c>
      <c r="P324" s="151">
        <f ca="1">+IF($C324=[1]Résultats!$C$3,VLOOKUP(P$5,Sheet1!$B$15:$AG$104,8,FALSE),0)</f>
        <v>0</v>
      </c>
      <c r="Q324" s="213">
        <f ca="1">+IF($C324=[1]Résultats!$C$3,VLOOKUP(Q$5,Sheet1!$B$15:$AG$104,8,FALSE),0)</f>
        <v>0</v>
      </c>
      <c r="R324" s="151">
        <f ca="1">+IF($C324=[1]Résultats!$C$3,VLOOKUP(R$5,Sheet1!$B$15:$AG$104,8,FALSE),0)</f>
        <v>0</v>
      </c>
      <c r="S324" s="165">
        <f ca="1">+IF($C324=[1]Résultats!$C$3,VLOOKUP(S$5,Sheet1!$B$15:$AG$104,8,FALSE),0)</f>
        <v>0</v>
      </c>
      <c r="T324" s="165">
        <f ca="1">+IF($C324=[1]Résultats!$C$3,VLOOKUP(T$5,Sheet1!$B$15:$AG$104,8,FALSE),0)</f>
        <v>0</v>
      </c>
      <c r="U324" s="151">
        <f ca="1">+IF($C324=[1]Résultats!$C$3,VLOOKUP(U$5,Sheet1!$B$15:$AG$104,8,FALSE),0)</f>
        <v>0</v>
      </c>
      <c r="V324" s="151">
        <f ca="1">+IF($C324=[1]Résultats!$C$3,VLOOKUP(V$5,Sheet1!$B$15:$AG$104,8,FALSE),0)</f>
        <v>0</v>
      </c>
      <c r="W324" s="213">
        <f ca="1">+IF($C324=[1]Résultats!$C$3,VLOOKUP(W$5,Sheet1!$B$15:$AG$104,8,FALSE),0)</f>
        <v>0</v>
      </c>
      <c r="X324" s="165">
        <f ca="1">+IF($C324=[1]Résultats!$C$3,VLOOKUP(X$5,Sheet1!$B$15:$AG$104,8,FALSE),0)</f>
        <v>0</v>
      </c>
      <c r="Y324" s="165">
        <f ca="1">+IF($C324=[1]Résultats!$C$3,VLOOKUP(Y$5,Sheet1!$B$15:$AG$104,8,FALSE),0)</f>
        <v>0</v>
      </c>
      <c r="Z324" s="151">
        <f ca="1">+IF($C324=[1]Résultats!$C$3,VLOOKUP(Z$5,Sheet1!$B$15:$AG$104,8,FALSE),0)</f>
        <v>0</v>
      </c>
      <c r="AA324" s="151">
        <f ca="1">+IF($C324=[1]Résultats!$C$3,VLOOKUP(AA$5,Sheet1!$B$15:$AG$104,8,FALSE),0)</f>
        <v>0</v>
      </c>
      <c r="AB324" s="213">
        <f ca="1">+IF($C324=[1]Résultats!$C$3,VLOOKUP(AB$5,Sheet1!$B$15:$AG$104,8,FALSE),0)</f>
        <v>0</v>
      </c>
      <c r="AC324" s="165">
        <f ca="1">+IF($C324=[1]Résultats!$C$3,VLOOKUP(AC$5,Sheet1!$B$15:$AG$104,8,FALSE),0)</f>
        <v>0</v>
      </c>
      <c r="AD324" s="165">
        <f ca="1">+IF($C324=[1]Résultats!$C$3,VLOOKUP(AD$5,Sheet1!$B$15:$AG$104,8,FALSE),0)</f>
        <v>0</v>
      </c>
      <c r="AE324" s="213">
        <f ca="1">+IF($C324=[1]Résultats!$C$3,VLOOKUP(AE$5,Sheet1!$B$15:$AG$104,8,FALSE),0)</f>
        <v>0</v>
      </c>
      <c r="AF324" s="165">
        <f ca="1">+IF($C324=[1]Résultats!$C$3,VLOOKUP(AF$5,Sheet1!$B$15:$AG$104,8,FALSE),0)</f>
        <v>0</v>
      </c>
      <c r="AG324" s="165">
        <f ca="1">+IF($C324=[1]Résultats!$C$3,VLOOKUP(AG$5,Sheet1!$B$15:$AG$104,8,FALSE),0)</f>
        <v>0</v>
      </c>
      <c r="AH324" s="151">
        <f ca="1">+IF($C324=[1]Résultats!$C$3,VLOOKUP(AH$5,Sheet1!$B$15:$AG$104,8,FALSE),0)</f>
        <v>0</v>
      </c>
      <c r="AI324" s="151">
        <f ca="1">+IF($C324=[1]Résultats!$C$3,VLOOKUP(AI$5,Sheet1!$B$15:$AG$104,8,FALSE),0)</f>
        <v>0</v>
      </c>
      <c r="AJ324" s="213">
        <f ca="1">+IF($C324=[1]Résultats!$C$3,VLOOKUP(AJ$5,Sheet1!$B$15:$AG$104,8,FALSE),0)</f>
        <v>0</v>
      </c>
      <c r="AK324" s="165">
        <f ca="1">+IF($C324=[1]Résultats!$C$3,VLOOKUP(AK$5,Sheet1!$B$15:$AG$104,8,FALSE),0)</f>
        <v>0</v>
      </c>
      <c r="AL324" s="165">
        <f ca="1">+IF($C324=[1]Résultats!$C$3,VLOOKUP(AL$5,Sheet1!$B$15:$AG$104,8,FALSE),0)</f>
        <v>0</v>
      </c>
      <c r="AM324" s="213">
        <f ca="1">+IF($C324=[1]Résultats!$C$3,VLOOKUP(AM$5,Sheet1!$B$15:$AG$104,8,FALSE),0)</f>
        <v>0</v>
      </c>
      <c r="AN324" s="165">
        <f ca="1">+IF($C324=[1]Résultats!$C$3,VLOOKUP(AN$5,Sheet1!$B$15:$AG$104,8,FALSE),0)</f>
        <v>0</v>
      </c>
      <c r="AO324" s="165">
        <f ca="1">+IF($C324=[1]Résultats!$C$3,VLOOKUP(AO$5,Sheet1!$B$15:$AG$104,8,FALSE),0)</f>
        <v>0</v>
      </c>
      <c r="AP324" s="213">
        <f ca="1">+IF($C324=[1]Résultats!$C$3,VLOOKUP(AP$5,Sheet1!$B$15:$AG$104,8,FALSE),0)</f>
        <v>0</v>
      </c>
      <c r="AQ324" s="165">
        <f ca="1">+IF($C324=[1]Résultats!$C$3,VLOOKUP(AQ$5,Sheet1!$B$15:$AG$104,8,FALSE),0)</f>
        <v>0</v>
      </c>
      <c r="AR324" s="165">
        <f ca="1">+IF($C324=[1]Résultats!$C$3,VLOOKUP(AR$5,Sheet1!$B$15:$AG$104,8,FALSE),0)</f>
        <v>0</v>
      </c>
      <c r="AS324" s="151">
        <f ca="1">+IF($C324=[1]Résultats!$C$3,VLOOKUP(AS$5,Sheet1!$B$15:$AG$104,8,FALSE),0)</f>
        <v>0</v>
      </c>
      <c r="AT324" s="151">
        <f ca="1">+IF($C324=[1]Résultats!$C$3,VLOOKUP(AT$5,Sheet1!$B$15:$AG$104,8,FALSE),0)</f>
        <v>0</v>
      </c>
      <c r="AU324" s="213">
        <f ca="1">+IF($C324=[1]Résultats!$C$3,VLOOKUP(AU$5,Sheet1!$B$15:$AG$104,8,FALSE),0)</f>
        <v>0</v>
      </c>
      <c r="AV324" s="151">
        <f ca="1">+IF($C324=[1]Résultats!$C$3,VLOOKUP(AV$5,Sheet1!$B$15:$AG$104,8,FALSE),0)</f>
        <v>0</v>
      </c>
      <c r="AW324" s="151">
        <f ca="1">+IF($C324=[1]Résultats!$C$3,VLOOKUP(AW$5,Sheet1!$B$15:$AG$104,8,FALSE),0)</f>
        <v>0</v>
      </c>
      <c r="AX324" s="151">
        <f ca="1">+IF($C324=[1]Résultats!$C$3,VLOOKUP(AX$5,Sheet1!$B$15:$AG$104,8,FALSE),0)</f>
        <v>0</v>
      </c>
      <c r="AY324" s="151">
        <f ca="1">+IF($C324=[1]Résultats!$C$3,VLOOKUP(AY$5,Sheet1!$B$15:$AG$104,8,FALSE),0)</f>
        <v>0</v>
      </c>
      <c r="AZ324" s="213">
        <f ca="1">+IF($C324=[1]Résultats!$C$3,VLOOKUP(AZ$5,Sheet1!$B$15:$AG$104,8,FALSE),0)</f>
        <v>0</v>
      </c>
      <c r="BA324" s="165">
        <f ca="1">+IF($C324=[1]Résultats!$C$3,VLOOKUP(BA$5,Sheet1!$B$15:$AG$104,8,FALSE),0)</f>
        <v>0</v>
      </c>
      <c r="BB324" s="165">
        <f ca="1">+IF($C324=[1]Résultats!$C$3,VLOOKUP(BB$5,Sheet1!$B$15:$AG$104,8,FALSE),0)</f>
        <v>0</v>
      </c>
      <c r="BC324" s="151">
        <f ca="1">+IF($C324=[1]Résultats!$C$3,VLOOKUP(BC$5,Sheet1!$B$15:$AG$104,8,FALSE),0)</f>
        <v>0</v>
      </c>
      <c r="BD324" s="151">
        <f ca="1">+IF($C324=[1]Résultats!$C$3,VLOOKUP(BD$5,Sheet1!$B$15:$AG$104,8,FALSE),0)</f>
        <v>0</v>
      </c>
      <c r="BE324" s="151">
        <f ca="1">+IF($C324=[1]Résultats!$C$3,VLOOKUP(BE$5,Sheet1!$B$15:$AG$104,8,FALSE),0)</f>
        <v>0</v>
      </c>
      <c r="BF324" s="151">
        <f ca="1">+IF($C324=[1]Résultats!$C$3,VLOOKUP(BF$5,Sheet1!$B$15:$AG$104,8,FALSE),0)</f>
        <v>0</v>
      </c>
      <c r="BG324" s="151">
        <f ca="1">+IF($C324=[1]Résultats!$C$3,VLOOKUP(BG$5,Sheet1!$B$15:$AG$104,8,FALSE),0)</f>
        <v>0</v>
      </c>
      <c r="BH324" s="151">
        <f ca="1">+IF($C324=[1]Résultats!$C$3,VLOOKUP(BH$5,Sheet1!$B$15:$AG$104,8,FALSE),0)</f>
        <v>0</v>
      </c>
      <c r="BI324" s="151">
        <f ca="1">+IF($C324=[1]Résultats!$C$3,VLOOKUP(BI$5,Sheet1!$B$15:$AG$104,8,FALSE),0)</f>
        <v>0</v>
      </c>
      <c r="BJ324" s="151">
        <f ca="1">+IF($C324=[1]Résultats!$C$3,VLOOKUP(BJ$5,Sheet1!$B$15:$AG$104,8,FALSE),0)</f>
        <v>0</v>
      </c>
      <c r="BK324" s="151">
        <f ca="1">+IF($C324=[1]Résultats!$C$3,VLOOKUP(BK$5,Sheet1!$B$15:$AG$104,8,FALSE),0)</f>
        <v>0</v>
      </c>
      <c r="BL324" s="151">
        <f ca="1">+IF($C324=[1]Résultats!$C$3,VLOOKUP(BL$5,Sheet1!$B$15:$AG$104,8,FALSE),0)</f>
        <v>0</v>
      </c>
      <c r="BM324" s="151">
        <f ca="1">+IF($C324=[1]Résultats!$C$3,VLOOKUP(BM$5,Sheet1!$B$15:$AG$104,8,FALSE),0)</f>
        <v>0</v>
      </c>
      <c r="BN324" s="151">
        <f ca="1">+IF($C324=[1]Résultats!$C$3,VLOOKUP(BN$5,Sheet1!$B$15:$AG$104,8,FALSE),0)</f>
        <v>0</v>
      </c>
      <c r="BO324" s="151">
        <f ca="1">+IF($C324=[1]Résultats!$C$3,VLOOKUP(BO$5,Sheet1!$B$15:$AG$104,8,FALSE),0)</f>
        <v>0</v>
      </c>
      <c r="BP324" s="151">
        <f ca="1">+IF($C324=[1]Résultats!$C$3,VLOOKUP(BP$5,Sheet1!$B$15:$AG$104,8,FALSE),0)</f>
        <v>0</v>
      </c>
      <c r="BQ324" s="151">
        <f ca="1">+IF($C324=[1]Résultats!$C$3,VLOOKUP(BQ$5,Sheet1!$B$15:$AG$104,8,FALSE),0)</f>
        <v>0</v>
      </c>
      <c r="BR324" s="151">
        <f ca="1">+IF($C324=[1]Résultats!$C$3,VLOOKUP(BR$5,Sheet1!$B$15:$AG$104,8,FALSE),0)</f>
        <v>0</v>
      </c>
      <c r="BS324" s="151">
        <f ca="1">+IF($C324=[1]Résultats!$C$3,VLOOKUP(BS$5,Sheet1!$B$15:$AG$104,8,FALSE),0)</f>
        <v>0</v>
      </c>
      <c r="BT324" s="151">
        <f ca="1">+IF($C324=[1]Résultats!$C$3,VLOOKUP(BT$5,Sheet1!$B$15:$AG$104,8,FALSE),0)</f>
        <v>0</v>
      </c>
      <c r="BU324" s="151">
        <f ca="1">+IF($C324=[1]Résultats!$C$3,VLOOKUP(BU$5,Sheet1!$B$15:$AG$104,8,FALSE),0)</f>
        <v>0</v>
      </c>
      <c r="BV324" s="151">
        <f ca="1">+IF($C324=[1]Résultats!$C$3,VLOOKUP(BV$5,Sheet1!$B$15:$AG$104,8,FALSE),0)</f>
        <v>0</v>
      </c>
      <c r="BW324" s="151">
        <f ca="1">+IF($C324=[1]Résultats!$C$3,VLOOKUP(BW$5,Sheet1!$B$15:$AG$104,8,FALSE),0)</f>
        <v>0</v>
      </c>
      <c r="BX324" s="151">
        <f ca="1">+IF($C324=[1]Résultats!$C$3,VLOOKUP(BX$5,Sheet1!$B$15:$AG$104,8,FALSE),0)</f>
        <v>0</v>
      </c>
      <c r="BY324" s="151">
        <f ca="1">+IF($C324=[1]Résultats!$C$3,VLOOKUP(BY$5,Sheet1!$B$15:$AG$104,8,FALSE),0)</f>
        <v>0</v>
      </c>
      <c r="BZ324" s="151">
        <f ca="1">+IF($C324=[1]Résultats!$C$3,VLOOKUP(BZ$5,Sheet1!$B$15:$AG$104,8,FALSE),0)</f>
        <v>0</v>
      </c>
    </row>
    <row r="325" spans="1:78" ht="15.75" customHeight="1" x14ac:dyDescent="0.2">
      <c r="A325" s="1">
        <f t="shared" ca="1" si="14"/>
        <v>0</v>
      </c>
      <c r="B325" s="1">
        <f t="shared" ca="1" si="15"/>
        <v>0</v>
      </c>
      <c r="C325" s="136">
        <f>Hébergement!C325</f>
        <v>43420</v>
      </c>
      <c r="D325" s="150">
        <f ca="1">+IF($C325=[1]Résultats!$C$3,VLOOKUP(D$5,Sheet1!$B$15:$AG$104,8,FALSE),0)</f>
        <v>0</v>
      </c>
      <c r="E325" s="150">
        <f ca="1">+IF($C325=[1]Résultats!$C$3,VLOOKUP(E$5,Sheet1!$B$15:$AG$104,8,FALSE),0)</f>
        <v>0</v>
      </c>
      <c r="F325" s="150">
        <f ca="1">+IF($C325=[1]Résultats!$C$3,VLOOKUP(F$5,Sheet1!$B$15:$AG$104,8,FALSE),0)</f>
        <v>0</v>
      </c>
      <c r="G325" s="150">
        <f ca="1">+IF($C325=[1]Résultats!$C$3,VLOOKUP(G$5,Sheet1!$B$15:$AG$104,8,FALSE),0)</f>
        <v>0</v>
      </c>
      <c r="H325" s="150">
        <f ca="1">+IF($C325=[1]Résultats!$C$3,VLOOKUP(H$5,Sheet1!$B$15:$AG$104,8,FALSE),0)</f>
        <v>0</v>
      </c>
      <c r="I325" s="150">
        <f ca="1">+IF($C325=[1]Résultats!$C$3,VLOOKUP(I$5,Sheet1!$B$15:$AG$104,8,FALSE),0)</f>
        <v>0</v>
      </c>
      <c r="J325" s="151">
        <f ca="1">+IF($C325=[1]Résultats!$C$3,VLOOKUP(J$5,Sheet1!$B$15:$AG$104,8,FALSE),0)</f>
        <v>0</v>
      </c>
      <c r="K325" s="151">
        <f ca="1">+IF($C325=[1]Résultats!$C$3,VLOOKUP(K$5,Sheet1!$B$15:$AG$104,8,FALSE),0)</f>
        <v>0</v>
      </c>
      <c r="L325" s="213">
        <f ca="1">+IF($C325=[1]Résultats!$C$3,VLOOKUP(L$5,Sheet1!$B$15:$AG$104,8,FALSE),0)</f>
        <v>0</v>
      </c>
      <c r="M325" s="165">
        <f ca="1">+IF($C325=[1]Résultats!$C$3,VLOOKUP(M$5,Sheet1!$B$15:$AG$104,8,FALSE),0)</f>
        <v>0</v>
      </c>
      <c r="N325" s="165">
        <f ca="1">+IF($C325=[1]Résultats!$C$3,VLOOKUP(N$5,Sheet1!$B$15:$AG$104,8,FALSE),0)</f>
        <v>0</v>
      </c>
      <c r="O325" s="151">
        <f ca="1">+IF($C325=[1]Résultats!$C$3,VLOOKUP(O$5,Sheet1!$B$15:$AG$104,8,FALSE),0)</f>
        <v>0</v>
      </c>
      <c r="P325" s="151">
        <f ca="1">+IF($C325=[1]Résultats!$C$3,VLOOKUP(P$5,Sheet1!$B$15:$AG$104,8,FALSE),0)</f>
        <v>0</v>
      </c>
      <c r="Q325" s="213">
        <f ca="1">+IF($C325=[1]Résultats!$C$3,VLOOKUP(Q$5,Sheet1!$B$15:$AG$104,8,FALSE),0)</f>
        <v>0</v>
      </c>
      <c r="R325" s="151">
        <f ca="1">+IF($C325=[1]Résultats!$C$3,VLOOKUP(R$5,Sheet1!$B$15:$AG$104,8,FALSE),0)</f>
        <v>0</v>
      </c>
      <c r="S325" s="165">
        <f ca="1">+IF($C325=[1]Résultats!$C$3,VLOOKUP(S$5,Sheet1!$B$15:$AG$104,8,FALSE),0)</f>
        <v>0</v>
      </c>
      <c r="T325" s="165">
        <f ca="1">+IF($C325=[1]Résultats!$C$3,VLOOKUP(T$5,Sheet1!$B$15:$AG$104,8,FALSE),0)</f>
        <v>0</v>
      </c>
      <c r="U325" s="151">
        <f ca="1">+IF($C325=[1]Résultats!$C$3,VLOOKUP(U$5,Sheet1!$B$15:$AG$104,8,FALSE),0)</f>
        <v>0</v>
      </c>
      <c r="V325" s="151">
        <f ca="1">+IF($C325=[1]Résultats!$C$3,VLOOKUP(V$5,Sheet1!$B$15:$AG$104,8,FALSE),0)</f>
        <v>0</v>
      </c>
      <c r="W325" s="213">
        <f ca="1">+IF($C325=[1]Résultats!$C$3,VLOOKUP(W$5,Sheet1!$B$15:$AG$104,8,FALSE),0)</f>
        <v>0</v>
      </c>
      <c r="X325" s="165">
        <f ca="1">+IF($C325=[1]Résultats!$C$3,VLOOKUP(X$5,Sheet1!$B$15:$AG$104,8,FALSE),0)</f>
        <v>0</v>
      </c>
      <c r="Y325" s="165">
        <f ca="1">+IF($C325=[1]Résultats!$C$3,VLOOKUP(Y$5,Sheet1!$B$15:$AG$104,8,FALSE),0)</f>
        <v>0</v>
      </c>
      <c r="Z325" s="151">
        <f ca="1">+IF($C325=[1]Résultats!$C$3,VLOOKUP(Z$5,Sheet1!$B$15:$AG$104,8,FALSE),0)</f>
        <v>0</v>
      </c>
      <c r="AA325" s="151">
        <f ca="1">+IF($C325=[1]Résultats!$C$3,VLOOKUP(AA$5,Sheet1!$B$15:$AG$104,8,FALSE),0)</f>
        <v>0</v>
      </c>
      <c r="AB325" s="213">
        <f ca="1">+IF($C325=[1]Résultats!$C$3,VLOOKUP(AB$5,Sheet1!$B$15:$AG$104,8,FALSE),0)</f>
        <v>0</v>
      </c>
      <c r="AC325" s="165">
        <f ca="1">+IF($C325=[1]Résultats!$C$3,VLOOKUP(AC$5,Sheet1!$B$15:$AG$104,8,FALSE),0)</f>
        <v>0</v>
      </c>
      <c r="AD325" s="165">
        <f ca="1">+IF($C325=[1]Résultats!$C$3,VLOOKUP(AD$5,Sheet1!$B$15:$AG$104,8,FALSE),0)</f>
        <v>0</v>
      </c>
      <c r="AE325" s="213">
        <f ca="1">+IF($C325=[1]Résultats!$C$3,VLOOKUP(AE$5,Sheet1!$B$15:$AG$104,8,FALSE),0)</f>
        <v>0</v>
      </c>
      <c r="AF325" s="165">
        <f ca="1">+IF($C325=[1]Résultats!$C$3,VLOOKUP(AF$5,Sheet1!$B$15:$AG$104,8,FALSE),0)</f>
        <v>0</v>
      </c>
      <c r="AG325" s="165">
        <f ca="1">+IF($C325=[1]Résultats!$C$3,VLOOKUP(AG$5,Sheet1!$B$15:$AG$104,8,FALSE),0)</f>
        <v>0</v>
      </c>
      <c r="AH325" s="151">
        <f ca="1">+IF($C325=[1]Résultats!$C$3,VLOOKUP(AH$5,Sheet1!$B$15:$AG$104,8,FALSE),0)</f>
        <v>0</v>
      </c>
      <c r="AI325" s="151">
        <f ca="1">+IF($C325=[1]Résultats!$C$3,VLOOKUP(AI$5,Sheet1!$B$15:$AG$104,8,FALSE),0)</f>
        <v>0</v>
      </c>
      <c r="AJ325" s="213">
        <f ca="1">+IF($C325=[1]Résultats!$C$3,VLOOKUP(AJ$5,Sheet1!$B$15:$AG$104,8,FALSE),0)</f>
        <v>0</v>
      </c>
      <c r="AK325" s="165">
        <f ca="1">+IF($C325=[1]Résultats!$C$3,VLOOKUP(AK$5,Sheet1!$B$15:$AG$104,8,FALSE),0)</f>
        <v>0</v>
      </c>
      <c r="AL325" s="165">
        <f ca="1">+IF($C325=[1]Résultats!$C$3,VLOOKUP(AL$5,Sheet1!$B$15:$AG$104,8,FALSE),0)</f>
        <v>0</v>
      </c>
      <c r="AM325" s="213">
        <f ca="1">+IF($C325=[1]Résultats!$C$3,VLOOKUP(AM$5,Sheet1!$B$15:$AG$104,8,FALSE),0)</f>
        <v>0</v>
      </c>
      <c r="AN325" s="165">
        <f ca="1">+IF($C325=[1]Résultats!$C$3,VLOOKUP(AN$5,Sheet1!$B$15:$AG$104,8,FALSE),0)</f>
        <v>0</v>
      </c>
      <c r="AO325" s="165">
        <f ca="1">+IF($C325=[1]Résultats!$C$3,VLOOKUP(AO$5,Sheet1!$B$15:$AG$104,8,FALSE),0)</f>
        <v>0</v>
      </c>
      <c r="AP325" s="213">
        <f ca="1">+IF($C325=[1]Résultats!$C$3,VLOOKUP(AP$5,Sheet1!$B$15:$AG$104,8,FALSE),0)</f>
        <v>0</v>
      </c>
      <c r="AQ325" s="165">
        <f ca="1">+IF($C325=[1]Résultats!$C$3,VLOOKUP(AQ$5,Sheet1!$B$15:$AG$104,8,FALSE),0)</f>
        <v>0</v>
      </c>
      <c r="AR325" s="165">
        <f ca="1">+IF($C325=[1]Résultats!$C$3,VLOOKUP(AR$5,Sheet1!$B$15:$AG$104,8,FALSE),0)</f>
        <v>0</v>
      </c>
      <c r="AS325" s="151">
        <f ca="1">+IF($C325=[1]Résultats!$C$3,VLOOKUP(AS$5,Sheet1!$B$15:$AG$104,8,FALSE),0)</f>
        <v>0</v>
      </c>
      <c r="AT325" s="151">
        <f ca="1">+IF($C325=[1]Résultats!$C$3,VLOOKUP(AT$5,Sheet1!$B$15:$AG$104,8,FALSE),0)</f>
        <v>0</v>
      </c>
      <c r="AU325" s="213">
        <f ca="1">+IF($C325=[1]Résultats!$C$3,VLOOKUP(AU$5,Sheet1!$B$15:$AG$104,8,FALSE),0)</f>
        <v>0</v>
      </c>
      <c r="AV325" s="151">
        <f ca="1">+IF($C325=[1]Résultats!$C$3,VLOOKUP(AV$5,Sheet1!$B$15:$AG$104,8,FALSE),0)</f>
        <v>0</v>
      </c>
      <c r="AW325" s="151">
        <f ca="1">+IF($C325=[1]Résultats!$C$3,VLOOKUP(AW$5,Sheet1!$B$15:$AG$104,8,FALSE),0)</f>
        <v>0</v>
      </c>
      <c r="AX325" s="151">
        <f ca="1">+IF($C325=[1]Résultats!$C$3,VLOOKUP(AX$5,Sheet1!$B$15:$AG$104,8,FALSE),0)</f>
        <v>0</v>
      </c>
      <c r="AY325" s="151">
        <f ca="1">+IF($C325=[1]Résultats!$C$3,VLOOKUP(AY$5,Sheet1!$B$15:$AG$104,8,FALSE),0)</f>
        <v>0</v>
      </c>
      <c r="AZ325" s="213">
        <f ca="1">+IF($C325=[1]Résultats!$C$3,VLOOKUP(AZ$5,Sheet1!$B$15:$AG$104,8,FALSE),0)</f>
        <v>0</v>
      </c>
      <c r="BA325" s="165">
        <f ca="1">+IF($C325=[1]Résultats!$C$3,VLOOKUP(BA$5,Sheet1!$B$15:$AG$104,8,FALSE),0)</f>
        <v>0</v>
      </c>
      <c r="BB325" s="165">
        <f ca="1">+IF($C325=[1]Résultats!$C$3,VLOOKUP(BB$5,Sheet1!$B$15:$AG$104,8,FALSE),0)</f>
        <v>0</v>
      </c>
      <c r="BC325" s="151">
        <f ca="1">+IF($C325=[1]Résultats!$C$3,VLOOKUP(BC$5,Sheet1!$B$15:$AG$104,8,FALSE),0)</f>
        <v>0</v>
      </c>
      <c r="BD325" s="151">
        <f ca="1">+IF($C325=[1]Résultats!$C$3,VLOOKUP(BD$5,Sheet1!$B$15:$AG$104,8,FALSE),0)</f>
        <v>0</v>
      </c>
      <c r="BE325" s="151">
        <f ca="1">+IF($C325=[1]Résultats!$C$3,VLOOKUP(BE$5,Sheet1!$B$15:$AG$104,8,FALSE),0)</f>
        <v>0</v>
      </c>
      <c r="BF325" s="151">
        <f ca="1">+IF($C325=[1]Résultats!$C$3,VLOOKUP(BF$5,Sheet1!$B$15:$AG$104,8,FALSE),0)</f>
        <v>0</v>
      </c>
      <c r="BG325" s="151">
        <f ca="1">+IF($C325=[1]Résultats!$C$3,VLOOKUP(BG$5,Sheet1!$B$15:$AG$104,8,FALSE),0)</f>
        <v>0</v>
      </c>
      <c r="BH325" s="151">
        <f ca="1">+IF($C325=[1]Résultats!$C$3,VLOOKUP(BH$5,Sheet1!$B$15:$AG$104,8,FALSE),0)</f>
        <v>0</v>
      </c>
      <c r="BI325" s="151">
        <f ca="1">+IF($C325=[1]Résultats!$C$3,VLOOKUP(BI$5,Sheet1!$B$15:$AG$104,8,FALSE),0)</f>
        <v>0</v>
      </c>
      <c r="BJ325" s="151">
        <f ca="1">+IF($C325=[1]Résultats!$C$3,VLOOKUP(BJ$5,Sheet1!$B$15:$AG$104,8,FALSE),0)</f>
        <v>0</v>
      </c>
      <c r="BK325" s="151">
        <f ca="1">+IF($C325=[1]Résultats!$C$3,VLOOKUP(BK$5,Sheet1!$B$15:$AG$104,8,FALSE),0)</f>
        <v>0</v>
      </c>
      <c r="BL325" s="151">
        <f ca="1">+IF($C325=[1]Résultats!$C$3,VLOOKUP(BL$5,Sheet1!$B$15:$AG$104,8,FALSE),0)</f>
        <v>0</v>
      </c>
      <c r="BM325" s="151">
        <f ca="1">+IF($C325=[1]Résultats!$C$3,VLOOKUP(BM$5,Sheet1!$B$15:$AG$104,8,FALSE),0)</f>
        <v>0</v>
      </c>
      <c r="BN325" s="151">
        <f ca="1">+IF($C325=[1]Résultats!$C$3,VLOOKUP(BN$5,Sheet1!$B$15:$AG$104,8,FALSE),0)</f>
        <v>0</v>
      </c>
      <c r="BO325" s="151">
        <f ca="1">+IF($C325=[1]Résultats!$C$3,VLOOKUP(BO$5,Sheet1!$B$15:$AG$104,8,FALSE),0)</f>
        <v>0</v>
      </c>
      <c r="BP325" s="151">
        <f ca="1">+IF($C325=[1]Résultats!$C$3,VLOOKUP(BP$5,Sheet1!$B$15:$AG$104,8,FALSE),0)</f>
        <v>0</v>
      </c>
      <c r="BQ325" s="151">
        <f ca="1">+IF($C325=[1]Résultats!$C$3,VLOOKUP(BQ$5,Sheet1!$B$15:$AG$104,8,FALSE),0)</f>
        <v>0</v>
      </c>
      <c r="BR325" s="151">
        <f ca="1">+IF($C325=[1]Résultats!$C$3,VLOOKUP(BR$5,Sheet1!$B$15:$AG$104,8,FALSE),0)</f>
        <v>0</v>
      </c>
      <c r="BS325" s="151">
        <f ca="1">+IF($C325=[1]Résultats!$C$3,VLOOKUP(BS$5,Sheet1!$B$15:$AG$104,8,FALSE),0)</f>
        <v>0</v>
      </c>
      <c r="BT325" s="151">
        <f ca="1">+IF($C325=[1]Résultats!$C$3,VLOOKUP(BT$5,Sheet1!$B$15:$AG$104,8,FALSE),0)</f>
        <v>0</v>
      </c>
      <c r="BU325" s="151">
        <f ca="1">+IF($C325=[1]Résultats!$C$3,VLOOKUP(BU$5,Sheet1!$B$15:$AG$104,8,FALSE),0)</f>
        <v>0</v>
      </c>
      <c r="BV325" s="151">
        <f ca="1">+IF($C325=[1]Résultats!$C$3,VLOOKUP(BV$5,Sheet1!$B$15:$AG$104,8,FALSE),0)</f>
        <v>0</v>
      </c>
      <c r="BW325" s="151">
        <f ca="1">+IF($C325=[1]Résultats!$C$3,VLOOKUP(BW$5,Sheet1!$B$15:$AG$104,8,FALSE),0)</f>
        <v>0</v>
      </c>
      <c r="BX325" s="151">
        <f ca="1">+IF($C325=[1]Résultats!$C$3,VLOOKUP(BX$5,Sheet1!$B$15:$AG$104,8,FALSE),0)</f>
        <v>0</v>
      </c>
      <c r="BY325" s="151">
        <f ca="1">+IF($C325=[1]Résultats!$C$3,VLOOKUP(BY$5,Sheet1!$B$15:$AG$104,8,FALSE),0)</f>
        <v>0</v>
      </c>
      <c r="BZ325" s="151">
        <f ca="1">+IF($C325=[1]Résultats!$C$3,VLOOKUP(BZ$5,Sheet1!$B$15:$AG$104,8,FALSE),0)</f>
        <v>0</v>
      </c>
    </row>
    <row r="326" spans="1:78" ht="15.75" customHeight="1" x14ac:dyDescent="0.2">
      <c r="A326" s="1">
        <f t="shared" ca="1" si="14"/>
        <v>0</v>
      </c>
      <c r="B326" s="1">
        <f t="shared" ca="1" si="15"/>
        <v>0</v>
      </c>
      <c r="C326" s="136">
        <f>Hébergement!C326</f>
        <v>43421</v>
      </c>
      <c r="D326" s="150">
        <f ca="1">+IF($C326=[1]Résultats!$C$3,VLOOKUP(D$5,Sheet1!$B$15:$AG$104,8,FALSE),0)</f>
        <v>0</v>
      </c>
      <c r="E326" s="150">
        <f ca="1">+IF($C326=[1]Résultats!$C$3,VLOOKUP(E$5,Sheet1!$B$15:$AG$104,8,FALSE),0)</f>
        <v>0</v>
      </c>
      <c r="F326" s="150">
        <f ca="1">+IF($C326=[1]Résultats!$C$3,VLOOKUP(F$5,Sheet1!$B$15:$AG$104,8,FALSE),0)</f>
        <v>0</v>
      </c>
      <c r="G326" s="150">
        <f ca="1">+IF($C326=[1]Résultats!$C$3,VLOOKUP(G$5,Sheet1!$B$15:$AG$104,8,FALSE),0)</f>
        <v>0</v>
      </c>
      <c r="H326" s="150">
        <f ca="1">+IF($C326=[1]Résultats!$C$3,VLOOKUP(H$5,Sheet1!$B$15:$AG$104,8,FALSE),0)</f>
        <v>0</v>
      </c>
      <c r="I326" s="150">
        <f ca="1">+IF($C326=[1]Résultats!$C$3,VLOOKUP(I$5,Sheet1!$B$15:$AG$104,8,FALSE),0)</f>
        <v>0</v>
      </c>
      <c r="J326" s="151">
        <f ca="1">+IF($C326=[1]Résultats!$C$3,VLOOKUP(J$5,Sheet1!$B$15:$AG$104,8,FALSE),0)</f>
        <v>0</v>
      </c>
      <c r="K326" s="151">
        <f ca="1">+IF($C326=[1]Résultats!$C$3,VLOOKUP(K$5,Sheet1!$B$15:$AG$104,8,FALSE),0)</f>
        <v>0</v>
      </c>
      <c r="L326" s="213">
        <f ca="1">+IF($C326=[1]Résultats!$C$3,VLOOKUP(L$5,Sheet1!$B$15:$AG$104,8,FALSE),0)</f>
        <v>0</v>
      </c>
      <c r="M326" s="165">
        <f ca="1">+IF($C326=[1]Résultats!$C$3,VLOOKUP(M$5,Sheet1!$B$15:$AG$104,8,FALSE),0)</f>
        <v>0</v>
      </c>
      <c r="N326" s="165">
        <f ca="1">+IF($C326=[1]Résultats!$C$3,VLOOKUP(N$5,Sheet1!$B$15:$AG$104,8,FALSE),0)</f>
        <v>0</v>
      </c>
      <c r="O326" s="151">
        <f ca="1">+IF($C326=[1]Résultats!$C$3,VLOOKUP(O$5,Sheet1!$B$15:$AG$104,8,FALSE),0)</f>
        <v>0</v>
      </c>
      <c r="P326" s="151">
        <f ca="1">+IF($C326=[1]Résultats!$C$3,VLOOKUP(P$5,Sheet1!$B$15:$AG$104,8,FALSE),0)</f>
        <v>0</v>
      </c>
      <c r="Q326" s="213">
        <f ca="1">+IF($C326=[1]Résultats!$C$3,VLOOKUP(Q$5,Sheet1!$B$15:$AG$104,8,FALSE),0)</f>
        <v>0</v>
      </c>
      <c r="R326" s="151">
        <f ca="1">+IF($C326=[1]Résultats!$C$3,VLOOKUP(R$5,Sheet1!$B$15:$AG$104,8,FALSE),0)</f>
        <v>0</v>
      </c>
      <c r="S326" s="165">
        <f ca="1">+IF($C326=[1]Résultats!$C$3,VLOOKUP(S$5,Sheet1!$B$15:$AG$104,8,FALSE),0)</f>
        <v>0</v>
      </c>
      <c r="T326" s="165">
        <f ca="1">+IF($C326=[1]Résultats!$C$3,VLOOKUP(T$5,Sheet1!$B$15:$AG$104,8,FALSE),0)</f>
        <v>0</v>
      </c>
      <c r="U326" s="151">
        <f ca="1">+IF($C326=[1]Résultats!$C$3,VLOOKUP(U$5,Sheet1!$B$15:$AG$104,8,FALSE),0)</f>
        <v>0</v>
      </c>
      <c r="V326" s="151">
        <f ca="1">+IF($C326=[1]Résultats!$C$3,VLOOKUP(V$5,Sheet1!$B$15:$AG$104,8,FALSE),0)</f>
        <v>0</v>
      </c>
      <c r="W326" s="213">
        <f ca="1">+IF($C326=[1]Résultats!$C$3,VLOOKUP(W$5,Sheet1!$B$15:$AG$104,8,FALSE),0)</f>
        <v>0</v>
      </c>
      <c r="X326" s="165">
        <f ca="1">+IF($C326=[1]Résultats!$C$3,VLOOKUP(X$5,Sheet1!$B$15:$AG$104,8,FALSE),0)</f>
        <v>0</v>
      </c>
      <c r="Y326" s="165">
        <f ca="1">+IF($C326=[1]Résultats!$C$3,VLOOKUP(Y$5,Sheet1!$B$15:$AG$104,8,FALSE),0)</f>
        <v>0</v>
      </c>
      <c r="Z326" s="151">
        <f ca="1">+IF($C326=[1]Résultats!$C$3,VLOOKUP(Z$5,Sheet1!$B$15:$AG$104,8,FALSE),0)</f>
        <v>0</v>
      </c>
      <c r="AA326" s="151">
        <f ca="1">+IF($C326=[1]Résultats!$C$3,VLOOKUP(AA$5,Sheet1!$B$15:$AG$104,8,FALSE),0)</f>
        <v>0</v>
      </c>
      <c r="AB326" s="213">
        <f ca="1">+IF($C326=[1]Résultats!$C$3,VLOOKUP(AB$5,Sheet1!$B$15:$AG$104,8,FALSE),0)</f>
        <v>0</v>
      </c>
      <c r="AC326" s="165">
        <f ca="1">+IF($C326=[1]Résultats!$C$3,VLOOKUP(AC$5,Sheet1!$B$15:$AG$104,8,FALSE),0)</f>
        <v>0</v>
      </c>
      <c r="AD326" s="165">
        <f ca="1">+IF($C326=[1]Résultats!$C$3,VLOOKUP(AD$5,Sheet1!$B$15:$AG$104,8,FALSE),0)</f>
        <v>0</v>
      </c>
      <c r="AE326" s="213">
        <f ca="1">+IF($C326=[1]Résultats!$C$3,VLOOKUP(AE$5,Sheet1!$B$15:$AG$104,8,FALSE),0)</f>
        <v>0</v>
      </c>
      <c r="AF326" s="165">
        <f ca="1">+IF($C326=[1]Résultats!$C$3,VLOOKUP(AF$5,Sheet1!$B$15:$AG$104,8,FALSE),0)</f>
        <v>0</v>
      </c>
      <c r="AG326" s="165">
        <f ca="1">+IF($C326=[1]Résultats!$C$3,VLOOKUP(AG$5,Sheet1!$B$15:$AG$104,8,FALSE),0)</f>
        <v>0</v>
      </c>
      <c r="AH326" s="151">
        <f ca="1">+IF($C326=[1]Résultats!$C$3,VLOOKUP(AH$5,Sheet1!$B$15:$AG$104,8,FALSE),0)</f>
        <v>0</v>
      </c>
      <c r="AI326" s="151">
        <f ca="1">+IF($C326=[1]Résultats!$C$3,VLOOKUP(AI$5,Sheet1!$B$15:$AG$104,8,FALSE),0)</f>
        <v>0</v>
      </c>
      <c r="AJ326" s="213">
        <f ca="1">+IF($C326=[1]Résultats!$C$3,VLOOKUP(AJ$5,Sheet1!$B$15:$AG$104,8,FALSE),0)</f>
        <v>0</v>
      </c>
      <c r="AK326" s="165">
        <f ca="1">+IF($C326=[1]Résultats!$C$3,VLOOKUP(AK$5,Sheet1!$B$15:$AG$104,8,FALSE),0)</f>
        <v>0</v>
      </c>
      <c r="AL326" s="165">
        <f ca="1">+IF($C326=[1]Résultats!$C$3,VLOOKUP(AL$5,Sheet1!$B$15:$AG$104,8,FALSE),0)</f>
        <v>0</v>
      </c>
      <c r="AM326" s="213">
        <f ca="1">+IF($C326=[1]Résultats!$C$3,VLOOKUP(AM$5,Sheet1!$B$15:$AG$104,8,FALSE),0)</f>
        <v>0</v>
      </c>
      <c r="AN326" s="165">
        <f ca="1">+IF($C326=[1]Résultats!$C$3,VLOOKUP(AN$5,Sheet1!$B$15:$AG$104,8,FALSE),0)</f>
        <v>0</v>
      </c>
      <c r="AO326" s="165">
        <f ca="1">+IF($C326=[1]Résultats!$C$3,VLOOKUP(AO$5,Sheet1!$B$15:$AG$104,8,FALSE),0)</f>
        <v>0</v>
      </c>
      <c r="AP326" s="213">
        <f ca="1">+IF($C326=[1]Résultats!$C$3,VLOOKUP(AP$5,Sheet1!$B$15:$AG$104,8,FALSE),0)</f>
        <v>0</v>
      </c>
      <c r="AQ326" s="165">
        <f ca="1">+IF($C326=[1]Résultats!$C$3,VLOOKUP(AQ$5,Sheet1!$B$15:$AG$104,8,FALSE),0)</f>
        <v>0</v>
      </c>
      <c r="AR326" s="165">
        <f ca="1">+IF($C326=[1]Résultats!$C$3,VLOOKUP(AR$5,Sheet1!$B$15:$AG$104,8,FALSE),0)</f>
        <v>0</v>
      </c>
      <c r="AS326" s="151">
        <f ca="1">+IF($C326=[1]Résultats!$C$3,VLOOKUP(AS$5,Sheet1!$B$15:$AG$104,8,FALSE),0)</f>
        <v>0</v>
      </c>
      <c r="AT326" s="151">
        <f ca="1">+IF($C326=[1]Résultats!$C$3,VLOOKUP(AT$5,Sheet1!$B$15:$AG$104,8,FALSE),0)</f>
        <v>0</v>
      </c>
      <c r="AU326" s="213">
        <f ca="1">+IF($C326=[1]Résultats!$C$3,VLOOKUP(AU$5,Sheet1!$B$15:$AG$104,8,FALSE),0)</f>
        <v>0</v>
      </c>
      <c r="AV326" s="151">
        <f ca="1">+IF($C326=[1]Résultats!$C$3,VLOOKUP(AV$5,Sheet1!$B$15:$AG$104,8,FALSE),0)</f>
        <v>0</v>
      </c>
      <c r="AW326" s="151">
        <f ca="1">+IF($C326=[1]Résultats!$C$3,VLOOKUP(AW$5,Sheet1!$B$15:$AG$104,8,FALSE),0)</f>
        <v>0</v>
      </c>
      <c r="AX326" s="151">
        <f ca="1">+IF($C326=[1]Résultats!$C$3,VLOOKUP(AX$5,Sheet1!$B$15:$AG$104,8,FALSE),0)</f>
        <v>0</v>
      </c>
      <c r="AY326" s="151">
        <f ca="1">+IF($C326=[1]Résultats!$C$3,VLOOKUP(AY$5,Sheet1!$B$15:$AG$104,8,FALSE),0)</f>
        <v>0</v>
      </c>
      <c r="AZ326" s="213">
        <f ca="1">+IF($C326=[1]Résultats!$C$3,VLOOKUP(AZ$5,Sheet1!$B$15:$AG$104,8,FALSE),0)</f>
        <v>0</v>
      </c>
      <c r="BA326" s="165">
        <f ca="1">+IF($C326=[1]Résultats!$C$3,VLOOKUP(BA$5,Sheet1!$B$15:$AG$104,8,FALSE),0)</f>
        <v>0</v>
      </c>
      <c r="BB326" s="165">
        <f ca="1">+IF($C326=[1]Résultats!$C$3,VLOOKUP(BB$5,Sheet1!$B$15:$AG$104,8,FALSE),0)</f>
        <v>0</v>
      </c>
      <c r="BC326" s="151">
        <f ca="1">+IF($C326=[1]Résultats!$C$3,VLOOKUP(BC$5,Sheet1!$B$15:$AG$104,8,FALSE),0)</f>
        <v>0</v>
      </c>
      <c r="BD326" s="151">
        <f ca="1">+IF($C326=[1]Résultats!$C$3,VLOOKUP(BD$5,Sheet1!$B$15:$AG$104,8,FALSE),0)</f>
        <v>0</v>
      </c>
      <c r="BE326" s="151">
        <f ca="1">+IF($C326=[1]Résultats!$C$3,VLOOKUP(BE$5,Sheet1!$B$15:$AG$104,8,FALSE),0)</f>
        <v>0</v>
      </c>
      <c r="BF326" s="151">
        <f ca="1">+IF($C326=[1]Résultats!$C$3,VLOOKUP(BF$5,Sheet1!$B$15:$AG$104,8,FALSE),0)</f>
        <v>0</v>
      </c>
      <c r="BG326" s="151">
        <f ca="1">+IF($C326=[1]Résultats!$C$3,VLOOKUP(BG$5,Sheet1!$B$15:$AG$104,8,FALSE),0)</f>
        <v>0</v>
      </c>
      <c r="BH326" s="151">
        <f ca="1">+IF($C326=[1]Résultats!$C$3,VLOOKUP(BH$5,Sheet1!$B$15:$AG$104,8,FALSE),0)</f>
        <v>0</v>
      </c>
      <c r="BI326" s="151">
        <f ca="1">+IF($C326=[1]Résultats!$C$3,VLOOKUP(BI$5,Sheet1!$B$15:$AG$104,8,FALSE),0)</f>
        <v>0</v>
      </c>
      <c r="BJ326" s="151">
        <f ca="1">+IF($C326=[1]Résultats!$C$3,VLOOKUP(BJ$5,Sheet1!$B$15:$AG$104,8,FALSE),0)</f>
        <v>0</v>
      </c>
      <c r="BK326" s="151">
        <f ca="1">+IF($C326=[1]Résultats!$C$3,VLOOKUP(BK$5,Sheet1!$B$15:$AG$104,8,FALSE),0)</f>
        <v>0</v>
      </c>
      <c r="BL326" s="151">
        <f ca="1">+IF($C326=[1]Résultats!$C$3,VLOOKUP(BL$5,Sheet1!$B$15:$AG$104,8,FALSE),0)</f>
        <v>0</v>
      </c>
      <c r="BM326" s="151">
        <f ca="1">+IF($C326=[1]Résultats!$C$3,VLOOKUP(BM$5,Sheet1!$B$15:$AG$104,8,FALSE),0)</f>
        <v>0</v>
      </c>
      <c r="BN326" s="151">
        <f ca="1">+IF($C326=[1]Résultats!$C$3,VLOOKUP(BN$5,Sheet1!$B$15:$AG$104,8,FALSE),0)</f>
        <v>0</v>
      </c>
      <c r="BO326" s="151">
        <f ca="1">+IF($C326=[1]Résultats!$C$3,VLOOKUP(BO$5,Sheet1!$B$15:$AG$104,8,FALSE),0)</f>
        <v>0</v>
      </c>
      <c r="BP326" s="151">
        <f ca="1">+IF($C326=[1]Résultats!$C$3,VLOOKUP(BP$5,Sheet1!$B$15:$AG$104,8,FALSE),0)</f>
        <v>0</v>
      </c>
      <c r="BQ326" s="151">
        <f ca="1">+IF($C326=[1]Résultats!$C$3,VLOOKUP(BQ$5,Sheet1!$B$15:$AG$104,8,FALSE),0)</f>
        <v>0</v>
      </c>
      <c r="BR326" s="151">
        <f ca="1">+IF($C326=[1]Résultats!$C$3,VLOOKUP(BR$5,Sheet1!$B$15:$AG$104,8,FALSE),0)</f>
        <v>0</v>
      </c>
      <c r="BS326" s="151">
        <f ca="1">+IF($C326=[1]Résultats!$C$3,VLOOKUP(BS$5,Sheet1!$B$15:$AG$104,8,FALSE),0)</f>
        <v>0</v>
      </c>
      <c r="BT326" s="151">
        <f ca="1">+IF($C326=[1]Résultats!$C$3,VLOOKUP(BT$5,Sheet1!$B$15:$AG$104,8,FALSE),0)</f>
        <v>0</v>
      </c>
      <c r="BU326" s="151">
        <f ca="1">+IF($C326=[1]Résultats!$C$3,VLOOKUP(BU$5,Sheet1!$B$15:$AG$104,8,FALSE),0)</f>
        <v>0</v>
      </c>
      <c r="BV326" s="151">
        <f ca="1">+IF($C326=[1]Résultats!$C$3,VLOOKUP(BV$5,Sheet1!$B$15:$AG$104,8,FALSE),0)</f>
        <v>0</v>
      </c>
      <c r="BW326" s="151">
        <f ca="1">+IF($C326=[1]Résultats!$C$3,VLOOKUP(BW$5,Sheet1!$B$15:$AG$104,8,FALSE),0)</f>
        <v>0</v>
      </c>
      <c r="BX326" s="151">
        <f ca="1">+IF($C326=[1]Résultats!$C$3,VLOOKUP(BX$5,Sheet1!$B$15:$AG$104,8,FALSE),0)</f>
        <v>0</v>
      </c>
      <c r="BY326" s="151">
        <f ca="1">+IF($C326=[1]Résultats!$C$3,VLOOKUP(BY$5,Sheet1!$B$15:$AG$104,8,FALSE),0)</f>
        <v>0</v>
      </c>
      <c r="BZ326" s="151">
        <f ca="1">+IF($C326=[1]Résultats!$C$3,VLOOKUP(BZ$5,Sheet1!$B$15:$AG$104,8,FALSE),0)</f>
        <v>0</v>
      </c>
    </row>
    <row r="327" spans="1:78" ht="15.75" customHeight="1" x14ac:dyDescent="0.2">
      <c r="A327" s="1">
        <f t="shared" ref="A327:A370" ca="1" si="16">IF(MONTH(C327)=MONTH(TODAY()),1,0)</f>
        <v>0</v>
      </c>
      <c r="B327" s="1">
        <f t="shared" ca="1" si="15"/>
        <v>0</v>
      </c>
      <c r="C327" s="136">
        <f>Hébergement!C327</f>
        <v>43422</v>
      </c>
      <c r="D327" s="150">
        <f ca="1">+IF($C327=[1]Résultats!$C$3,VLOOKUP(D$5,Sheet1!$B$15:$AG$104,8,FALSE),0)</f>
        <v>0</v>
      </c>
      <c r="E327" s="150">
        <f ca="1">+IF($C327=[1]Résultats!$C$3,VLOOKUP(E$5,Sheet1!$B$15:$AG$104,8,FALSE),0)</f>
        <v>0</v>
      </c>
      <c r="F327" s="150">
        <f ca="1">+IF($C327=[1]Résultats!$C$3,VLOOKUP(F$5,Sheet1!$B$15:$AG$104,8,FALSE),0)</f>
        <v>0</v>
      </c>
      <c r="G327" s="150">
        <f ca="1">+IF($C327=[1]Résultats!$C$3,VLOOKUP(G$5,Sheet1!$B$15:$AG$104,8,FALSE),0)</f>
        <v>0</v>
      </c>
      <c r="H327" s="150">
        <f ca="1">+IF($C327=[1]Résultats!$C$3,VLOOKUP(H$5,Sheet1!$B$15:$AG$104,8,FALSE),0)</f>
        <v>0</v>
      </c>
      <c r="I327" s="150">
        <f ca="1">+IF($C327=[1]Résultats!$C$3,VLOOKUP(I$5,Sheet1!$B$15:$AG$104,8,FALSE),0)</f>
        <v>0</v>
      </c>
      <c r="J327" s="151">
        <f ca="1">+IF($C327=[1]Résultats!$C$3,VLOOKUP(J$5,Sheet1!$B$15:$AG$104,8,FALSE),0)</f>
        <v>0</v>
      </c>
      <c r="K327" s="151">
        <f ca="1">+IF($C327=[1]Résultats!$C$3,VLOOKUP(K$5,Sheet1!$B$15:$AG$104,8,FALSE),0)</f>
        <v>0</v>
      </c>
      <c r="L327" s="213">
        <f ca="1">+IF($C327=[1]Résultats!$C$3,VLOOKUP(L$5,Sheet1!$B$15:$AG$104,8,FALSE),0)</f>
        <v>0</v>
      </c>
      <c r="M327" s="165">
        <f ca="1">+IF($C327=[1]Résultats!$C$3,VLOOKUP(M$5,Sheet1!$B$15:$AG$104,8,FALSE),0)</f>
        <v>0</v>
      </c>
      <c r="N327" s="165">
        <f ca="1">+IF($C327=[1]Résultats!$C$3,VLOOKUP(N$5,Sheet1!$B$15:$AG$104,8,FALSE),0)</f>
        <v>0</v>
      </c>
      <c r="O327" s="151">
        <f ca="1">+IF($C327=[1]Résultats!$C$3,VLOOKUP(O$5,Sheet1!$B$15:$AG$104,8,FALSE),0)</f>
        <v>0</v>
      </c>
      <c r="P327" s="151">
        <f ca="1">+IF($C327=[1]Résultats!$C$3,VLOOKUP(P$5,Sheet1!$B$15:$AG$104,8,FALSE),0)</f>
        <v>0</v>
      </c>
      <c r="Q327" s="213">
        <f ca="1">+IF($C327=[1]Résultats!$C$3,VLOOKUP(Q$5,Sheet1!$B$15:$AG$104,8,FALSE),0)</f>
        <v>0</v>
      </c>
      <c r="R327" s="151">
        <f ca="1">+IF($C327=[1]Résultats!$C$3,VLOOKUP(R$5,Sheet1!$B$15:$AG$104,8,FALSE),0)</f>
        <v>0</v>
      </c>
      <c r="S327" s="165">
        <f ca="1">+IF($C327=[1]Résultats!$C$3,VLOOKUP(S$5,Sheet1!$B$15:$AG$104,8,FALSE),0)</f>
        <v>0</v>
      </c>
      <c r="T327" s="165">
        <f ca="1">+IF($C327=[1]Résultats!$C$3,VLOOKUP(T$5,Sheet1!$B$15:$AG$104,8,FALSE),0)</f>
        <v>0</v>
      </c>
      <c r="U327" s="151">
        <f ca="1">+IF($C327=[1]Résultats!$C$3,VLOOKUP(U$5,Sheet1!$B$15:$AG$104,8,FALSE),0)</f>
        <v>0</v>
      </c>
      <c r="V327" s="151">
        <f ca="1">+IF($C327=[1]Résultats!$C$3,VLOOKUP(V$5,Sheet1!$B$15:$AG$104,8,FALSE),0)</f>
        <v>0</v>
      </c>
      <c r="W327" s="213">
        <f ca="1">+IF($C327=[1]Résultats!$C$3,VLOOKUP(W$5,Sheet1!$B$15:$AG$104,8,FALSE),0)</f>
        <v>0</v>
      </c>
      <c r="X327" s="165">
        <f ca="1">+IF($C327=[1]Résultats!$C$3,VLOOKUP(X$5,Sheet1!$B$15:$AG$104,8,FALSE),0)</f>
        <v>0</v>
      </c>
      <c r="Y327" s="165">
        <f ca="1">+IF($C327=[1]Résultats!$C$3,VLOOKUP(Y$5,Sheet1!$B$15:$AG$104,8,FALSE),0)</f>
        <v>0</v>
      </c>
      <c r="Z327" s="151">
        <f ca="1">+IF($C327=[1]Résultats!$C$3,VLOOKUP(Z$5,Sheet1!$B$15:$AG$104,8,FALSE),0)</f>
        <v>0</v>
      </c>
      <c r="AA327" s="151">
        <f ca="1">+IF($C327=[1]Résultats!$C$3,VLOOKUP(AA$5,Sheet1!$B$15:$AG$104,8,FALSE),0)</f>
        <v>0</v>
      </c>
      <c r="AB327" s="213">
        <f ca="1">+IF($C327=[1]Résultats!$C$3,VLOOKUP(AB$5,Sheet1!$B$15:$AG$104,8,FALSE),0)</f>
        <v>0</v>
      </c>
      <c r="AC327" s="165">
        <f ca="1">+IF($C327=[1]Résultats!$C$3,VLOOKUP(AC$5,Sheet1!$B$15:$AG$104,8,FALSE),0)</f>
        <v>0</v>
      </c>
      <c r="AD327" s="165">
        <f ca="1">+IF($C327=[1]Résultats!$C$3,VLOOKUP(AD$5,Sheet1!$B$15:$AG$104,8,FALSE),0)</f>
        <v>0</v>
      </c>
      <c r="AE327" s="213">
        <f ca="1">+IF($C327=[1]Résultats!$C$3,VLOOKUP(AE$5,Sheet1!$B$15:$AG$104,8,FALSE),0)</f>
        <v>0</v>
      </c>
      <c r="AF327" s="165">
        <f ca="1">+IF($C327=[1]Résultats!$C$3,VLOOKUP(AF$5,Sheet1!$B$15:$AG$104,8,FALSE),0)</f>
        <v>0</v>
      </c>
      <c r="AG327" s="165">
        <f ca="1">+IF($C327=[1]Résultats!$C$3,VLOOKUP(AG$5,Sheet1!$B$15:$AG$104,8,FALSE),0)</f>
        <v>0</v>
      </c>
      <c r="AH327" s="151">
        <f ca="1">+IF($C327=[1]Résultats!$C$3,VLOOKUP(AH$5,Sheet1!$B$15:$AG$104,8,FALSE),0)</f>
        <v>0</v>
      </c>
      <c r="AI327" s="151">
        <f ca="1">+IF($C327=[1]Résultats!$C$3,VLOOKUP(AI$5,Sheet1!$B$15:$AG$104,8,FALSE),0)</f>
        <v>0</v>
      </c>
      <c r="AJ327" s="213">
        <f ca="1">+IF($C327=[1]Résultats!$C$3,VLOOKUP(AJ$5,Sheet1!$B$15:$AG$104,8,FALSE),0)</f>
        <v>0</v>
      </c>
      <c r="AK327" s="165">
        <f ca="1">+IF($C327=[1]Résultats!$C$3,VLOOKUP(AK$5,Sheet1!$B$15:$AG$104,8,FALSE),0)</f>
        <v>0</v>
      </c>
      <c r="AL327" s="165">
        <f ca="1">+IF($C327=[1]Résultats!$C$3,VLOOKUP(AL$5,Sheet1!$B$15:$AG$104,8,FALSE),0)</f>
        <v>0</v>
      </c>
      <c r="AM327" s="213">
        <f ca="1">+IF($C327=[1]Résultats!$C$3,VLOOKUP(AM$5,Sheet1!$B$15:$AG$104,8,FALSE),0)</f>
        <v>0</v>
      </c>
      <c r="AN327" s="165">
        <f ca="1">+IF($C327=[1]Résultats!$C$3,VLOOKUP(AN$5,Sheet1!$B$15:$AG$104,8,FALSE),0)</f>
        <v>0</v>
      </c>
      <c r="AO327" s="165">
        <f ca="1">+IF($C327=[1]Résultats!$C$3,VLOOKUP(AO$5,Sheet1!$B$15:$AG$104,8,FALSE),0)</f>
        <v>0</v>
      </c>
      <c r="AP327" s="213">
        <f ca="1">+IF($C327=[1]Résultats!$C$3,VLOOKUP(AP$5,Sheet1!$B$15:$AG$104,8,FALSE),0)</f>
        <v>0</v>
      </c>
      <c r="AQ327" s="165">
        <f ca="1">+IF($C327=[1]Résultats!$C$3,VLOOKUP(AQ$5,Sheet1!$B$15:$AG$104,8,FALSE),0)</f>
        <v>0</v>
      </c>
      <c r="AR327" s="165">
        <f ca="1">+IF($C327=[1]Résultats!$C$3,VLOOKUP(AR$5,Sheet1!$B$15:$AG$104,8,FALSE),0)</f>
        <v>0</v>
      </c>
      <c r="AS327" s="151">
        <f ca="1">+IF($C327=[1]Résultats!$C$3,VLOOKUP(AS$5,Sheet1!$B$15:$AG$104,8,FALSE),0)</f>
        <v>0</v>
      </c>
      <c r="AT327" s="151">
        <f ca="1">+IF($C327=[1]Résultats!$C$3,VLOOKUP(AT$5,Sheet1!$B$15:$AG$104,8,FALSE),0)</f>
        <v>0</v>
      </c>
      <c r="AU327" s="213">
        <f ca="1">+IF($C327=[1]Résultats!$C$3,VLOOKUP(AU$5,Sheet1!$B$15:$AG$104,8,FALSE),0)</f>
        <v>0</v>
      </c>
      <c r="AV327" s="151">
        <f ca="1">+IF($C327=[1]Résultats!$C$3,VLOOKUP(AV$5,Sheet1!$B$15:$AG$104,8,FALSE),0)</f>
        <v>0</v>
      </c>
      <c r="AW327" s="151">
        <f ca="1">+IF($C327=[1]Résultats!$C$3,VLOOKUP(AW$5,Sheet1!$B$15:$AG$104,8,FALSE),0)</f>
        <v>0</v>
      </c>
      <c r="AX327" s="151">
        <f ca="1">+IF($C327=[1]Résultats!$C$3,VLOOKUP(AX$5,Sheet1!$B$15:$AG$104,8,FALSE),0)</f>
        <v>0</v>
      </c>
      <c r="AY327" s="151">
        <f ca="1">+IF($C327=[1]Résultats!$C$3,VLOOKUP(AY$5,Sheet1!$B$15:$AG$104,8,FALSE),0)</f>
        <v>0</v>
      </c>
      <c r="AZ327" s="213">
        <f ca="1">+IF($C327=[1]Résultats!$C$3,VLOOKUP(AZ$5,Sheet1!$B$15:$AG$104,8,FALSE),0)</f>
        <v>0</v>
      </c>
      <c r="BA327" s="165">
        <f ca="1">+IF($C327=[1]Résultats!$C$3,VLOOKUP(BA$5,Sheet1!$B$15:$AG$104,8,FALSE),0)</f>
        <v>0</v>
      </c>
      <c r="BB327" s="165">
        <f ca="1">+IF($C327=[1]Résultats!$C$3,VLOOKUP(BB$5,Sheet1!$B$15:$AG$104,8,FALSE),0)</f>
        <v>0</v>
      </c>
      <c r="BC327" s="151">
        <f ca="1">+IF($C327=[1]Résultats!$C$3,VLOOKUP(BC$5,Sheet1!$B$15:$AG$104,8,FALSE),0)</f>
        <v>0</v>
      </c>
      <c r="BD327" s="151">
        <f ca="1">+IF($C327=[1]Résultats!$C$3,VLOOKUP(BD$5,Sheet1!$B$15:$AG$104,8,FALSE),0)</f>
        <v>0</v>
      </c>
      <c r="BE327" s="151">
        <f ca="1">+IF($C327=[1]Résultats!$C$3,VLOOKUP(BE$5,Sheet1!$B$15:$AG$104,8,FALSE),0)</f>
        <v>0</v>
      </c>
      <c r="BF327" s="151">
        <f ca="1">+IF($C327=[1]Résultats!$C$3,VLOOKUP(BF$5,Sheet1!$B$15:$AG$104,8,FALSE),0)</f>
        <v>0</v>
      </c>
      <c r="BG327" s="151">
        <f ca="1">+IF($C327=[1]Résultats!$C$3,VLOOKUP(BG$5,Sheet1!$B$15:$AG$104,8,FALSE),0)</f>
        <v>0</v>
      </c>
      <c r="BH327" s="151">
        <f ca="1">+IF($C327=[1]Résultats!$C$3,VLOOKUP(BH$5,Sheet1!$B$15:$AG$104,8,FALSE),0)</f>
        <v>0</v>
      </c>
      <c r="BI327" s="151">
        <f ca="1">+IF($C327=[1]Résultats!$C$3,VLOOKUP(BI$5,Sheet1!$B$15:$AG$104,8,FALSE),0)</f>
        <v>0</v>
      </c>
      <c r="BJ327" s="151">
        <f ca="1">+IF($C327=[1]Résultats!$C$3,VLOOKUP(BJ$5,Sheet1!$B$15:$AG$104,8,FALSE),0)</f>
        <v>0</v>
      </c>
      <c r="BK327" s="151">
        <f ca="1">+IF($C327=[1]Résultats!$C$3,VLOOKUP(BK$5,Sheet1!$B$15:$AG$104,8,FALSE),0)</f>
        <v>0</v>
      </c>
      <c r="BL327" s="151">
        <f ca="1">+IF($C327=[1]Résultats!$C$3,VLOOKUP(BL$5,Sheet1!$B$15:$AG$104,8,FALSE),0)</f>
        <v>0</v>
      </c>
      <c r="BM327" s="151">
        <f ca="1">+IF($C327=[1]Résultats!$C$3,VLOOKUP(BM$5,Sheet1!$B$15:$AG$104,8,FALSE),0)</f>
        <v>0</v>
      </c>
      <c r="BN327" s="151">
        <f ca="1">+IF($C327=[1]Résultats!$C$3,VLOOKUP(BN$5,Sheet1!$B$15:$AG$104,8,FALSE),0)</f>
        <v>0</v>
      </c>
      <c r="BO327" s="151">
        <f ca="1">+IF($C327=[1]Résultats!$C$3,VLOOKUP(BO$5,Sheet1!$B$15:$AG$104,8,FALSE),0)</f>
        <v>0</v>
      </c>
      <c r="BP327" s="151">
        <f ca="1">+IF($C327=[1]Résultats!$C$3,VLOOKUP(BP$5,Sheet1!$B$15:$AG$104,8,FALSE),0)</f>
        <v>0</v>
      </c>
      <c r="BQ327" s="151">
        <f ca="1">+IF($C327=[1]Résultats!$C$3,VLOOKUP(BQ$5,Sheet1!$B$15:$AG$104,8,FALSE),0)</f>
        <v>0</v>
      </c>
      <c r="BR327" s="151">
        <f ca="1">+IF($C327=[1]Résultats!$C$3,VLOOKUP(BR$5,Sheet1!$B$15:$AG$104,8,FALSE),0)</f>
        <v>0</v>
      </c>
      <c r="BS327" s="151">
        <f ca="1">+IF($C327=[1]Résultats!$C$3,VLOOKUP(BS$5,Sheet1!$B$15:$AG$104,8,FALSE),0)</f>
        <v>0</v>
      </c>
      <c r="BT327" s="151">
        <f ca="1">+IF($C327=[1]Résultats!$C$3,VLOOKUP(BT$5,Sheet1!$B$15:$AG$104,8,FALSE),0)</f>
        <v>0</v>
      </c>
      <c r="BU327" s="151">
        <f ca="1">+IF($C327=[1]Résultats!$C$3,VLOOKUP(BU$5,Sheet1!$B$15:$AG$104,8,FALSE),0)</f>
        <v>0</v>
      </c>
      <c r="BV327" s="151">
        <f ca="1">+IF($C327=[1]Résultats!$C$3,VLOOKUP(BV$5,Sheet1!$B$15:$AG$104,8,FALSE),0)</f>
        <v>0</v>
      </c>
      <c r="BW327" s="151">
        <f ca="1">+IF($C327=[1]Résultats!$C$3,VLOOKUP(BW$5,Sheet1!$B$15:$AG$104,8,FALSE),0)</f>
        <v>0</v>
      </c>
      <c r="BX327" s="151">
        <f ca="1">+IF($C327=[1]Résultats!$C$3,VLOOKUP(BX$5,Sheet1!$B$15:$AG$104,8,FALSE),0)</f>
        <v>0</v>
      </c>
      <c r="BY327" s="151">
        <f ca="1">+IF($C327=[1]Résultats!$C$3,VLOOKUP(BY$5,Sheet1!$B$15:$AG$104,8,FALSE),0)</f>
        <v>0</v>
      </c>
      <c r="BZ327" s="151">
        <f ca="1">+IF($C327=[1]Résultats!$C$3,VLOOKUP(BZ$5,Sheet1!$B$15:$AG$104,8,FALSE),0)</f>
        <v>0</v>
      </c>
    </row>
    <row r="328" spans="1:78" ht="15.75" customHeight="1" x14ac:dyDescent="0.2">
      <c r="A328" s="1">
        <f t="shared" ca="1" si="16"/>
        <v>0</v>
      </c>
      <c r="B328" s="1">
        <f t="shared" ca="1" si="15"/>
        <v>0</v>
      </c>
      <c r="C328" s="136">
        <f>Hébergement!C328</f>
        <v>43423</v>
      </c>
      <c r="D328" s="150">
        <f ca="1">+IF($C328=[1]Résultats!$C$3,VLOOKUP(D$5,Sheet1!$B$15:$AG$104,8,FALSE),0)</f>
        <v>0</v>
      </c>
      <c r="E328" s="150">
        <f ca="1">+IF($C328=[1]Résultats!$C$3,VLOOKUP(E$5,Sheet1!$B$15:$AG$104,8,FALSE),0)</f>
        <v>0</v>
      </c>
      <c r="F328" s="150">
        <f ca="1">+IF($C328=[1]Résultats!$C$3,VLOOKUP(F$5,Sheet1!$B$15:$AG$104,8,FALSE),0)</f>
        <v>0</v>
      </c>
      <c r="G328" s="150">
        <f ca="1">+IF($C328=[1]Résultats!$C$3,VLOOKUP(G$5,Sheet1!$B$15:$AG$104,8,FALSE),0)</f>
        <v>0</v>
      </c>
      <c r="H328" s="150">
        <f ca="1">+IF($C328=[1]Résultats!$C$3,VLOOKUP(H$5,Sheet1!$B$15:$AG$104,8,FALSE),0)</f>
        <v>0</v>
      </c>
      <c r="I328" s="150">
        <f ca="1">+IF($C328=[1]Résultats!$C$3,VLOOKUP(I$5,Sheet1!$B$15:$AG$104,8,FALSE),0)</f>
        <v>0</v>
      </c>
      <c r="J328" s="151">
        <f ca="1">+IF($C328=[1]Résultats!$C$3,VLOOKUP(J$5,Sheet1!$B$15:$AG$104,8,FALSE),0)</f>
        <v>0</v>
      </c>
      <c r="K328" s="151">
        <f ca="1">+IF($C328=[1]Résultats!$C$3,VLOOKUP(K$5,Sheet1!$B$15:$AG$104,8,FALSE),0)</f>
        <v>0</v>
      </c>
      <c r="L328" s="213">
        <f ca="1">+IF($C328=[1]Résultats!$C$3,VLOOKUP(L$5,Sheet1!$B$15:$AG$104,8,FALSE),0)</f>
        <v>0</v>
      </c>
      <c r="M328" s="165">
        <f ca="1">+IF($C328=[1]Résultats!$C$3,VLOOKUP(M$5,Sheet1!$B$15:$AG$104,8,FALSE),0)</f>
        <v>0</v>
      </c>
      <c r="N328" s="165">
        <f ca="1">+IF($C328=[1]Résultats!$C$3,VLOOKUP(N$5,Sheet1!$B$15:$AG$104,8,FALSE),0)</f>
        <v>0</v>
      </c>
      <c r="O328" s="151">
        <f ca="1">+IF($C328=[1]Résultats!$C$3,VLOOKUP(O$5,Sheet1!$B$15:$AG$104,8,FALSE),0)</f>
        <v>0</v>
      </c>
      <c r="P328" s="151">
        <f ca="1">+IF($C328=[1]Résultats!$C$3,VLOOKUP(P$5,Sheet1!$B$15:$AG$104,8,FALSE),0)</f>
        <v>0</v>
      </c>
      <c r="Q328" s="213">
        <f ca="1">+IF($C328=[1]Résultats!$C$3,VLOOKUP(Q$5,Sheet1!$B$15:$AG$104,8,FALSE),0)</f>
        <v>0</v>
      </c>
      <c r="R328" s="151">
        <f ca="1">+IF($C328=[1]Résultats!$C$3,VLOOKUP(R$5,Sheet1!$B$15:$AG$104,8,FALSE),0)</f>
        <v>0</v>
      </c>
      <c r="S328" s="165">
        <f ca="1">+IF($C328=[1]Résultats!$C$3,VLOOKUP(S$5,Sheet1!$B$15:$AG$104,8,FALSE),0)</f>
        <v>0</v>
      </c>
      <c r="T328" s="165">
        <f ca="1">+IF($C328=[1]Résultats!$C$3,VLOOKUP(T$5,Sheet1!$B$15:$AG$104,8,FALSE),0)</f>
        <v>0</v>
      </c>
      <c r="U328" s="151">
        <f ca="1">+IF($C328=[1]Résultats!$C$3,VLOOKUP(U$5,Sheet1!$B$15:$AG$104,8,FALSE),0)</f>
        <v>0</v>
      </c>
      <c r="V328" s="151">
        <f ca="1">+IF($C328=[1]Résultats!$C$3,VLOOKUP(V$5,Sheet1!$B$15:$AG$104,8,FALSE),0)</f>
        <v>0</v>
      </c>
      <c r="W328" s="213">
        <f ca="1">+IF($C328=[1]Résultats!$C$3,VLOOKUP(W$5,Sheet1!$B$15:$AG$104,8,FALSE),0)</f>
        <v>0</v>
      </c>
      <c r="X328" s="165">
        <f ca="1">+IF($C328=[1]Résultats!$C$3,VLOOKUP(X$5,Sheet1!$B$15:$AG$104,8,FALSE),0)</f>
        <v>0</v>
      </c>
      <c r="Y328" s="165">
        <f ca="1">+IF($C328=[1]Résultats!$C$3,VLOOKUP(Y$5,Sheet1!$B$15:$AG$104,8,FALSE),0)</f>
        <v>0</v>
      </c>
      <c r="Z328" s="151">
        <f ca="1">+IF($C328=[1]Résultats!$C$3,VLOOKUP(Z$5,Sheet1!$B$15:$AG$104,8,FALSE),0)</f>
        <v>0</v>
      </c>
      <c r="AA328" s="151">
        <f ca="1">+IF($C328=[1]Résultats!$C$3,VLOOKUP(AA$5,Sheet1!$B$15:$AG$104,8,FALSE),0)</f>
        <v>0</v>
      </c>
      <c r="AB328" s="213">
        <f ca="1">+IF($C328=[1]Résultats!$C$3,VLOOKUP(AB$5,Sheet1!$B$15:$AG$104,8,FALSE),0)</f>
        <v>0</v>
      </c>
      <c r="AC328" s="165">
        <f ca="1">+IF($C328=[1]Résultats!$C$3,VLOOKUP(AC$5,Sheet1!$B$15:$AG$104,8,FALSE),0)</f>
        <v>0</v>
      </c>
      <c r="AD328" s="165">
        <f ca="1">+IF($C328=[1]Résultats!$C$3,VLOOKUP(AD$5,Sheet1!$B$15:$AG$104,8,FALSE),0)</f>
        <v>0</v>
      </c>
      <c r="AE328" s="213">
        <f ca="1">+IF($C328=[1]Résultats!$C$3,VLOOKUP(AE$5,Sheet1!$B$15:$AG$104,8,FALSE),0)</f>
        <v>0</v>
      </c>
      <c r="AF328" s="165">
        <f ca="1">+IF($C328=[1]Résultats!$C$3,VLOOKUP(AF$5,Sheet1!$B$15:$AG$104,8,FALSE),0)</f>
        <v>0</v>
      </c>
      <c r="AG328" s="165">
        <f ca="1">+IF($C328=[1]Résultats!$C$3,VLOOKUP(AG$5,Sheet1!$B$15:$AG$104,8,FALSE),0)</f>
        <v>0</v>
      </c>
      <c r="AH328" s="151">
        <f ca="1">+IF($C328=[1]Résultats!$C$3,VLOOKUP(AH$5,Sheet1!$B$15:$AG$104,8,FALSE),0)</f>
        <v>0</v>
      </c>
      <c r="AI328" s="151">
        <f ca="1">+IF($C328=[1]Résultats!$C$3,VLOOKUP(AI$5,Sheet1!$B$15:$AG$104,8,FALSE),0)</f>
        <v>0</v>
      </c>
      <c r="AJ328" s="213">
        <f ca="1">+IF($C328=[1]Résultats!$C$3,VLOOKUP(AJ$5,Sheet1!$B$15:$AG$104,8,FALSE),0)</f>
        <v>0</v>
      </c>
      <c r="AK328" s="165">
        <f ca="1">+IF($C328=[1]Résultats!$C$3,VLOOKUP(AK$5,Sheet1!$B$15:$AG$104,8,FALSE),0)</f>
        <v>0</v>
      </c>
      <c r="AL328" s="165">
        <f ca="1">+IF($C328=[1]Résultats!$C$3,VLOOKUP(AL$5,Sheet1!$B$15:$AG$104,8,FALSE),0)</f>
        <v>0</v>
      </c>
      <c r="AM328" s="213">
        <f ca="1">+IF($C328=[1]Résultats!$C$3,VLOOKUP(AM$5,Sheet1!$B$15:$AG$104,8,FALSE),0)</f>
        <v>0</v>
      </c>
      <c r="AN328" s="165">
        <f ca="1">+IF($C328=[1]Résultats!$C$3,VLOOKUP(AN$5,Sheet1!$B$15:$AG$104,8,FALSE),0)</f>
        <v>0</v>
      </c>
      <c r="AO328" s="165">
        <f ca="1">+IF($C328=[1]Résultats!$C$3,VLOOKUP(AO$5,Sheet1!$B$15:$AG$104,8,FALSE),0)</f>
        <v>0</v>
      </c>
      <c r="AP328" s="213">
        <f ca="1">+IF($C328=[1]Résultats!$C$3,VLOOKUP(AP$5,Sheet1!$B$15:$AG$104,8,FALSE),0)</f>
        <v>0</v>
      </c>
      <c r="AQ328" s="165">
        <f ca="1">+IF($C328=[1]Résultats!$C$3,VLOOKUP(AQ$5,Sheet1!$B$15:$AG$104,8,FALSE),0)</f>
        <v>0</v>
      </c>
      <c r="AR328" s="165">
        <f ca="1">+IF($C328=[1]Résultats!$C$3,VLOOKUP(AR$5,Sheet1!$B$15:$AG$104,8,FALSE),0)</f>
        <v>0</v>
      </c>
      <c r="AS328" s="151">
        <f ca="1">+IF($C328=[1]Résultats!$C$3,VLOOKUP(AS$5,Sheet1!$B$15:$AG$104,8,FALSE),0)</f>
        <v>0</v>
      </c>
      <c r="AT328" s="151">
        <f ca="1">+IF($C328=[1]Résultats!$C$3,VLOOKUP(AT$5,Sheet1!$B$15:$AG$104,8,FALSE),0)</f>
        <v>0</v>
      </c>
      <c r="AU328" s="213">
        <f ca="1">+IF($C328=[1]Résultats!$C$3,VLOOKUP(AU$5,Sheet1!$B$15:$AG$104,8,FALSE),0)</f>
        <v>0</v>
      </c>
      <c r="AV328" s="151">
        <f ca="1">+IF($C328=[1]Résultats!$C$3,VLOOKUP(AV$5,Sheet1!$B$15:$AG$104,8,FALSE),0)</f>
        <v>0</v>
      </c>
      <c r="AW328" s="151">
        <f ca="1">+IF($C328=[1]Résultats!$C$3,VLOOKUP(AW$5,Sheet1!$B$15:$AG$104,8,FALSE),0)</f>
        <v>0</v>
      </c>
      <c r="AX328" s="151">
        <f ca="1">+IF($C328=[1]Résultats!$C$3,VLOOKUP(AX$5,Sheet1!$B$15:$AG$104,8,FALSE),0)</f>
        <v>0</v>
      </c>
      <c r="AY328" s="151">
        <f ca="1">+IF($C328=[1]Résultats!$C$3,VLOOKUP(AY$5,Sheet1!$B$15:$AG$104,8,FALSE),0)</f>
        <v>0</v>
      </c>
      <c r="AZ328" s="213">
        <f ca="1">+IF($C328=[1]Résultats!$C$3,VLOOKUP(AZ$5,Sheet1!$B$15:$AG$104,8,FALSE),0)</f>
        <v>0</v>
      </c>
      <c r="BA328" s="165">
        <f ca="1">+IF($C328=[1]Résultats!$C$3,VLOOKUP(BA$5,Sheet1!$B$15:$AG$104,8,FALSE),0)</f>
        <v>0</v>
      </c>
      <c r="BB328" s="165">
        <f ca="1">+IF($C328=[1]Résultats!$C$3,VLOOKUP(BB$5,Sheet1!$B$15:$AG$104,8,FALSE),0)</f>
        <v>0</v>
      </c>
      <c r="BC328" s="151">
        <f ca="1">+IF($C328=[1]Résultats!$C$3,VLOOKUP(BC$5,Sheet1!$B$15:$AG$104,8,FALSE),0)</f>
        <v>0</v>
      </c>
      <c r="BD328" s="151">
        <f ca="1">+IF($C328=[1]Résultats!$C$3,VLOOKUP(BD$5,Sheet1!$B$15:$AG$104,8,FALSE),0)</f>
        <v>0</v>
      </c>
      <c r="BE328" s="151">
        <f ca="1">+IF($C328=[1]Résultats!$C$3,VLOOKUP(BE$5,Sheet1!$B$15:$AG$104,8,FALSE),0)</f>
        <v>0</v>
      </c>
      <c r="BF328" s="151">
        <f ca="1">+IF($C328=[1]Résultats!$C$3,VLOOKUP(BF$5,Sheet1!$B$15:$AG$104,8,FALSE),0)</f>
        <v>0</v>
      </c>
      <c r="BG328" s="151">
        <f ca="1">+IF($C328=[1]Résultats!$C$3,VLOOKUP(BG$5,Sheet1!$B$15:$AG$104,8,FALSE),0)</f>
        <v>0</v>
      </c>
      <c r="BH328" s="151">
        <f ca="1">+IF($C328=[1]Résultats!$C$3,VLOOKUP(BH$5,Sheet1!$B$15:$AG$104,8,FALSE),0)</f>
        <v>0</v>
      </c>
      <c r="BI328" s="151">
        <f ca="1">+IF($C328=[1]Résultats!$C$3,VLOOKUP(BI$5,Sheet1!$B$15:$AG$104,8,FALSE),0)</f>
        <v>0</v>
      </c>
      <c r="BJ328" s="151">
        <f ca="1">+IF($C328=[1]Résultats!$C$3,VLOOKUP(BJ$5,Sheet1!$B$15:$AG$104,8,FALSE),0)</f>
        <v>0</v>
      </c>
      <c r="BK328" s="151">
        <f ca="1">+IF($C328=[1]Résultats!$C$3,VLOOKUP(BK$5,Sheet1!$B$15:$AG$104,8,FALSE),0)</f>
        <v>0</v>
      </c>
      <c r="BL328" s="151">
        <f ca="1">+IF($C328=[1]Résultats!$C$3,VLOOKUP(BL$5,Sheet1!$B$15:$AG$104,8,FALSE),0)</f>
        <v>0</v>
      </c>
      <c r="BM328" s="151">
        <f ca="1">+IF($C328=[1]Résultats!$C$3,VLOOKUP(BM$5,Sheet1!$B$15:$AG$104,8,FALSE),0)</f>
        <v>0</v>
      </c>
      <c r="BN328" s="151">
        <f ca="1">+IF($C328=[1]Résultats!$C$3,VLOOKUP(BN$5,Sheet1!$B$15:$AG$104,8,FALSE),0)</f>
        <v>0</v>
      </c>
      <c r="BO328" s="151">
        <f ca="1">+IF($C328=[1]Résultats!$C$3,VLOOKUP(BO$5,Sheet1!$B$15:$AG$104,8,FALSE),0)</f>
        <v>0</v>
      </c>
      <c r="BP328" s="151">
        <f ca="1">+IF($C328=[1]Résultats!$C$3,VLOOKUP(BP$5,Sheet1!$B$15:$AG$104,8,FALSE),0)</f>
        <v>0</v>
      </c>
      <c r="BQ328" s="151">
        <f ca="1">+IF($C328=[1]Résultats!$C$3,VLOOKUP(BQ$5,Sheet1!$B$15:$AG$104,8,FALSE),0)</f>
        <v>0</v>
      </c>
      <c r="BR328" s="151">
        <f ca="1">+IF($C328=[1]Résultats!$C$3,VLOOKUP(BR$5,Sheet1!$B$15:$AG$104,8,FALSE),0)</f>
        <v>0</v>
      </c>
      <c r="BS328" s="151">
        <f ca="1">+IF($C328=[1]Résultats!$C$3,VLOOKUP(BS$5,Sheet1!$B$15:$AG$104,8,FALSE),0)</f>
        <v>0</v>
      </c>
      <c r="BT328" s="151">
        <f ca="1">+IF($C328=[1]Résultats!$C$3,VLOOKUP(BT$5,Sheet1!$B$15:$AG$104,8,FALSE),0)</f>
        <v>0</v>
      </c>
      <c r="BU328" s="151">
        <f ca="1">+IF($C328=[1]Résultats!$C$3,VLOOKUP(BU$5,Sheet1!$B$15:$AG$104,8,FALSE),0)</f>
        <v>0</v>
      </c>
      <c r="BV328" s="151">
        <f ca="1">+IF($C328=[1]Résultats!$C$3,VLOOKUP(BV$5,Sheet1!$B$15:$AG$104,8,FALSE),0)</f>
        <v>0</v>
      </c>
      <c r="BW328" s="151">
        <f ca="1">+IF($C328=[1]Résultats!$C$3,VLOOKUP(BW$5,Sheet1!$B$15:$AG$104,8,FALSE),0)</f>
        <v>0</v>
      </c>
      <c r="BX328" s="151">
        <f ca="1">+IF($C328=[1]Résultats!$C$3,VLOOKUP(BX$5,Sheet1!$B$15:$AG$104,8,FALSE),0)</f>
        <v>0</v>
      </c>
      <c r="BY328" s="151">
        <f ca="1">+IF($C328=[1]Résultats!$C$3,VLOOKUP(BY$5,Sheet1!$B$15:$AG$104,8,FALSE),0)</f>
        <v>0</v>
      </c>
      <c r="BZ328" s="151">
        <f ca="1">+IF($C328=[1]Résultats!$C$3,VLOOKUP(BZ$5,Sheet1!$B$15:$AG$104,8,FALSE),0)</f>
        <v>0</v>
      </c>
    </row>
    <row r="329" spans="1:78" ht="15.75" customHeight="1" x14ac:dyDescent="0.2">
      <c r="A329" s="1">
        <f t="shared" ca="1" si="16"/>
        <v>0</v>
      </c>
      <c r="B329" s="1">
        <f t="shared" ca="1" si="15"/>
        <v>0</v>
      </c>
      <c r="C329" s="136">
        <f>Hébergement!C329</f>
        <v>43424</v>
      </c>
      <c r="D329" s="150">
        <f ca="1">+IF($C329=[1]Résultats!$C$3,VLOOKUP(D$5,Sheet1!$B$15:$AG$104,8,FALSE),0)</f>
        <v>0</v>
      </c>
      <c r="E329" s="150">
        <f ca="1">+IF($C329=[1]Résultats!$C$3,VLOOKUP(E$5,Sheet1!$B$15:$AG$104,8,FALSE),0)</f>
        <v>0</v>
      </c>
      <c r="F329" s="150">
        <f ca="1">+IF($C329=[1]Résultats!$C$3,VLOOKUP(F$5,Sheet1!$B$15:$AG$104,8,FALSE),0)</f>
        <v>0</v>
      </c>
      <c r="G329" s="150">
        <f ca="1">+IF($C329=[1]Résultats!$C$3,VLOOKUP(G$5,Sheet1!$B$15:$AG$104,8,FALSE),0)</f>
        <v>0</v>
      </c>
      <c r="H329" s="150">
        <f ca="1">+IF($C329=[1]Résultats!$C$3,VLOOKUP(H$5,Sheet1!$B$15:$AG$104,8,FALSE),0)</f>
        <v>0</v>
      </c>
      <c r="I329" s="150">
        <f ca="1">+IF($C329=[1]Résultats!$C$3,VLOOKUP(I$5,Sheet1!$B$15:$AG$104,8,FALSE),0)</f>
        <v>0</v>
      </c>
      <c r="J329" s="151">
        <f ca="1">+IF($C329=[1]Résultats!$C$3,VLOOKUP(J$5,Sheet1!$B$15:$AG$104,8,FALSE),0)</f>
        <v>0</v>
      </c>
      <c r="K329" s="151">
        <f ca="1">+IF($C329=[1]Résultats!$C$3,VLOOKUP(K$5,Sheet1!$B$15:$AG$104,8,FALSE),0)</f>
        <v>0</v>
      </c>
      <c r="L329" s="213">
        <f ca="1">+IF($C329=[1]Résultats!$C$3,VLOOKUP(L$5,Sheet1!$B$15:$AG$104,8,FALSE),0)</f>
        <v>0</v>
      </c>
      <c r="M329" s="165">
        <f ca="1">+IF($C329=[1]Résultats!$C$3,VLOOKUP(M$5,Sheet1!$B$15:$AG$104,8,FALSE),0)</f>
        <v>0</v>
      </c>
      <c r="N329" s="165">
        <f ca="1">+IF($C329=[1]Résultats!$C$3,VLOOKUP(N$5,Sheet1!$B$15:$AG$104,8,FALSE),0)</f>
        <v>0</v>
      </c>
      <c r="O329" s="151">
        <f ca="1">+IF($C329=[1]Résultats!$C$3,VLOOKUP(O$5,Sheet1!$B$15:$AG$104,8,FALSE),0)</f>
        <v>0</v>
      </c>
      <c r="P329" s="151">
        <f ca="1">+IF($C329=[1]Résultats!$C$3,VLOOKUP(P$5,Sheet1!$B$15:$AG$104,8,FALSE),0)</f>
        <v>0</v>
      </c>
      <c r="Q329" s="213">
        <f ca="1">+IF($C329=[1]Résultats!$C$3,VLOOKUP(Q$5,Sheet1!$B$15:$AG$104,8,FALSE),0)</f>
        <v>0</v>
      </c>
      <c r="R329" s="151">
        <f ca="1">+IF($C329=[1]Résultats!$C$3,VLOOKUP(R$5,Sheet1!$B$15:$AG$104,8,FALSE),0)</f>
        <v>0</v>
      </c>
      <c r="S329" s="165">
        <f ca="1">+IF($C329=[1]Résultats!$C$3,VLOOKUP(S$5,Sheet1!$B$15:$AG$104,8,FALSE),0)</f>
        <v>0</v>
      </c>
      <c r="T329" s="165">
        <f ca="1">+IF($C329=[1]Résultats!$C$3,VLOOKUP(T$5,Sheet1!$B$15:$AG$104,8,FALSE),0)</f>
        <v>0</v>
      </c>
      <c r="U329" s="151">
        <f ca="1">+IF($C329=[1]Résultats!$C$3,VLOOKUP(U$5,Sheet1!$B$15:$AG$104,8,FALSE),0)</f>
        <v>0</v>
      </c>
      <c r="V329" s="151">
        <f ca="1">+IF($C329=[1]Résultats!$C$3,VLOOKUP(V$5,Sheet1!$B$15:$AG$104,8,FALSE),0)</f>
        <v>0</v>
      </c>
      <c r="W329" s="213">
        <f ca="1">+IF($C329=[1]Résultats!$C$3,VLOOKUP(W$5,Sheet1!$B$15:$AG$104,8,FALSE),0)</f>
        <v>0</v>
      </c>
      <c r="X329" s="165">
        <f ca="1">+IF($C329=[1]Résultats!$C$3,VLOOKUP(X$5,Sheet1!$B$15:$AG$104,8,FALSE),0)</f>
        <v>0</v>
      </c>
      <c r="Y329" s="165">
        <f ca="1">+IF($C329=[1]Résultats!$C$3,VLOOKUP(Y$5,Sheet1!$B$15:$AG$104,8,FALSE),0)</f>
        <v>0</v>
      </c>
      <c r="Z329" s="151">
        <f ca="1">+IF($C329=[1]Résultats!$C$3,VLOOKUP(Z$5,Sheet1!$B$15:$AG$104,8,FALSE),0)</f>
        <v>0</v>
      </c>
      <c r="AA329" s="151">
        <f ca="1">+IF($C329=[1]Résultats!$C$3,VLOOKUP(AA$5,Sheet1!$B$15:$AG$104,8,FALSE),0)</f>
        <v>0</v>
      </c>
      <c r="AB329" s="213">
        <f ca="1">+IF($C329=[1]Résultats!$C$3,VLOOKUP(AB$5,Sheet1!$B$15:$AG$104,8,FALSE),0)</f>
        <v>0</v>
      </c>
      <c r="AC329" s="165">
        <f ca="1">+IF($C329=[1]Résultats!$C$3,VLOOKUP(AC$5,Sheet1!$B$15:$AG$104,8,FALSE),0)</f>
        <v>0</v>
      </c>
      <c r="AD329" s="165">
        <f ca="1">+IF($C329=[1]Résultats!$C$3,VLOOKUP(AD$5,Sheet1!$B$15:$AG$104,8,FALSE),0)</f>
        <v>0</v>
      </c>
      <c r="AE329" s="213">
        <f ca="1">+IF($C329=[1]Résultats!$C$3,VLOOKUP(AE$5,Sheet1!$B$15:$AG$104,8,FALSE),0)</f>
        <v>0</v>
      </c>
      <c r="AF329" s="165">
        <f ca="1">+IF($C329=[1]Résultats!$C$3,VLOOKUP(AF$5,Sheet1!$B$15:$AG$104,8,FALSE),0)</f>
        <v>0</v>
      </c>
      <c r="AG329" s="165">
        <f ca="1">+IF($C329=[1]Résultats!$C$3,VLOOKUP(AG$5,Sheet1!$B$15:$AG$104,8,FALSE),0)</f>
        <v>0</v>
      </c>
      <c r="AH329" s="151">
        <f ca="1">+IF($C329=[1]Résultats!$C$3,VLOOKUP(AH$5,Sheet1!$B$15:$AG$104,8,FALSE),0)</f>
        <v>0</v>
      </c>
      <c r="AI329" s="151">
        <f ca="1">+IF($C329=[1]Résultats!$C$3,VLOOKUP(AI$5,Sheet1!$B$15:$AG$104,8,FALSE),0)</f>
        <v>0</v>
      </c>
      <c r="AJ329" s="213">
        <f ca="1">+IF($C329=[1]Résultats!$C$3,VLOOKUP(AJ$5,Sheet1!$B$15:$AG$104,8,FALSE),0)</f>
        <v>0</v>
      </c>
      <c r="AK329" s="165">
        <f ca="1">+IF($C329=[1]Résultats!$C$3,VLOOKUP(AK$5,Sheet1!$B$15:$AG$104,8,FALSE),0)</f>
        <v>0</v>
      </c>
      <c r="AL329" s="165">
        <f ca="1">+IF($C329=[1]Résultats!$C$3,VLOOKUP(AL$5,Sheet1!$B$15:$AG$104,8,FALSE),0)</f>
        <v>0</v>
      </c>
      <c r="AM329" s="213">
        <f ca="1">+IF($C329=[1]Résultats!$C$3,VLOOKUP(AM$5,Sheet1!$B$15:$AG$104,8,FALSE),0)</f>
        <v>0</v>
      </c>
      <c r="AN329" s="165">
        <f ca="1">+IF($C329=[1]Résultats!$C$3,VLOOKUP(AN$5,Sheet1!$B$15:$AG$104,8,FALSE),0)</f>
        <v>0</v>
      </c>
      <c r="AO329" s="165">
        <f ca="1">+IF($C329=[1]Résultats!$C$3,VLOOKUP(AO$5,Sheet1!$B$15:$AG$104,8,FALSE),0)</f>
        <v>0</v>
      </c>
      <c r="AP329" s="213">
        <f ca="1">+IF($C329=[1]Résultats!$C$3,VLOOKUP(AP$5,Sheet1!$B$15:$AG$104,8,FALSE),0)</f>
        <v>0</v>
      </c>
      <c r="AQ329" s="165">
        <f ca="1">+IF($C329=[1]Résultats!$C$3,VLOOKUP(AQ$5,Sheet1!$B$15:$AG$104,8,FALSE),0)</f>
        <v>0</v>
      </c>
      <c r="AR329" s="165">
        <f ca="1">+IF($C329=[1]Résultats!$C$3,VLOOKUP(AR$5,Sheet1!$B$15:$AG$104,8,FALSE),0)</f>
        <v>0</v>
      </c>
      <c r="AS329" s="151">
        <f ca="1">+IF($C329=[1]Résultats!$C$3,VLOOKUP(AS$5,Sheet1!$B$15:$AG$104,8,FALSE),0)</f>
        <v>0</v>
      </c>
      <c r="AT329" s="151">
        <f ca="1">+IF($C329=[1]Résultats!$C$3,VLOOKUP(AT$5,Sheet1!$B$15:$AG$104,8,FALSE),0)</f>
        <v>0</v>
      </c>
      <c r="AU329" s="213">
        <f ca="1">+IF($C329=[1]Résultats!$C$3,VLOOKUP(AU$5,Sheet1!$B$15:$AG$104,8,FALSE),0)</f>
        <v>0</v>
      </c>
      <c r="AV329" s="151">
        <f ca="1">+IF($C329=[1]Résultats!$C$3,VLOOKUP(AV$5,Sheet1!$B$15:$AG$104,8,FALSE),0)</f>
        <v>0</v>
      </c>
      <c r="AW329" s="151">
        <f ca="1">+IF($C329=[1]Résultats!$C$3,VLOOKUP(AW$5,Sheet1!$B$15:$AG$104,8,FALSE),0)</f>
        <v>0</v>
      </c>
      <c r="AX329" s="151">
        <f ca="1">+IF($C329=[1]Résultats!$C$3,VLOOKUP(AX$5,Sheet1!$B$15:$AG$104,8,FALSE),0)</f>
        <v>0</v>
      </c>
      <c r="AY329" s="151">
        <f ca="1">+IF($C329=[1]Résultats!$C$3,VLOOKUP(AY$5,Sheet1!$B$15:$AG$104,8,FALSE),0)</f>
        <v>0</v>
      </c>
      <c r="AZ329" s="213">
        <f ca="1">+IF($C329=[1]Résultats!$C$3,VLOOKUP(AZ$5,Sheet1!$B$15:$AG$104,8,FALSE),0)</f>
        <v>0</v>
      </c>
      <c r="BA329" s="165">
        <f ca="1">+IF($C329=[1]Résultats!$C$3,VLOOKUP(BA$5,Sheet1!$B$15:$AG$104,8,FALSE),0)</f>
        <v>0</v>
      </c>
      <c r="BB329" s="165">
        <f ca="1">+IF($C329=[1]Résultats!$C$3,VLOOKUP(BB$5,Sheet1!$B$15:$AG$104,8,FALSE),0)</f>
        <v>0</v>
      </c>
      <c r="BC329" s="151">
        <f ca="1">+IF($C329=[1]Résultats!$C$3,VLOOKUP(BC$5,Sheet1!$B$15:$AG$104,8,FALSE),0)</f>
        <v>0</v>
      </c>
      <c r="BD329" s="151">
        <f ca="1">+IF($C329=[1]Résultats!$C$3,VLOOKUP(BD$5,Sheet1!$B$15:$AG$104,8,FALSE),0)</f>
        <v>0</v>
      </c>
      <c r="BE329" s="151">
        <f ca="1">+IF($C329=[1]Résultats!$C$3,VLOOKUP(BE$5,Sheet1!$B$15:$AG$104,8,FALSE),0)</f>
        <v>0</v>
      </c>
      <c r="BF329" s="151">
        <f ca="1">+IF($C329=[1]Résultats!$C$3,VLOOKUP(BF$5,Sheet1!$B$15:$AG$104,8,FALSE),0)</f>
        <v>0</v>
      </c>
      <c r="BG329" s="151">
        <f ca="1">+IF($C329=[1]Résultats!$C$3,VLOOKUP(BG$5,Sheet1!$B$15:$AG$104,8,FALSE),0)</f>
        <v>0</v>
      </c>
      <c r="BH329" s="151">
        <f ca="1">+IF($C329=[1]Résultats!$C$3,VLOOKUP(BH$5,Sheet1!$B$15:$AG$104,8,FALSE),0)</f>
        <v>0</v>
      </c>
      <c r="BI329" s="151">
        <f ca="1">+IF($C329=[1]Résultats!$C$3,VLOOKUP(BI$5,Sheet1!$B$15:$AG$104,8,FALSE),0)</f>
        <v>0</v>
      </c>
      <c r="BJ329" s="151">
        <f ca="1">+IF($C329=[1]Résultats!$C$3,VLOOKUP(BJ$5,Sheet1!$B$15:$AG$104,8,FALSE),0)</f>
        <v>0</v>
      </c>
      <c r="BK329" s="151">
        <f ca="1">+IF($C329=[1]Résultats!$C$3,VLOOKUP(BK$5,Sheet1!$B$15:$AG$104,8,FALSE),0)</f>
        <v>0</v>
      </c>
      <c r="BL329" s="151">
        <f ca="1">+IF($C329=[1]Résultats!$C$3,VLOOKUP(BL$5,Sheet1!$B$15:$AG$104,8,FALSE),0)</f>
        <v>0</v>
      </c>
      <c r="BM329" s="151">
        <f ca="1">+IF($C329=[1]Résultats!$C$3,VLOOKUP(BM$5,Sheet1!$B$15:$AG$104,8,FALSE),0)</f>
        <v>0</v>
      </c>
      <c r="BN329" s="151">
        <f ca="1">+IF($C329=[1]Résultats!$C$3,VLOOKUP(BN$5,Sheet1!$B$15:$AG$104,8,FALSE),0)</f>
        <v>0</v>
      </c>
      <c r="BO329" s="151">
        <f ca="1">+IF($C329=[1]Résultats!$C$3,VLOOKUP(BO$5,Sheet1!$B$15:$AG$104,8,FALSE),0)</f>
        <v>0</v>
      </c>
      <c r="BP329" s="151">
        <f ca="1">+IF($C329=[1]Résultats!$C$3,VLOOKUP(BP$5,Sheet1!$B$15:$AG$104,8,FALSE),0)</f>
        <v>0</v>
      </c>
      <c r="BQ329" s="151">
        <f ca="1">+IF($C329=[1]Résultats!$C$3,VLOOKUP(BQ$5,Sheet1!$B$15:$AG$104,8,FALSE),0)</f>
        <v>0</v>
      </c>
      <c r="BR329" s="151">
        <f ca="1">+IF($C329=[1]Résultats!$C$3,VLOOKUP(BR$5,Sheet1!$B$15:$AG$104,8,FALSE),0)</f>
        <v>0</v>
      </c>
      <c r="BS329" s="151">
        <f ca="1">+IF($C329=[1]Résultats!$C$3,VLOOKUP(BS$5,Sheet1!$B$15:$AG$104,8,FALSE),0)</f>
        <v>0</v>
      </c>
      <c r="BT329" s="151">
        <f ca="1">+IF($C329=[1]Résultats!$C$3,VLOOKUP(BT$5,Sheet1!$B$15:$AG$104,8,FALSE),0)</f>
        <v>0</v>
      </c>
      <c r="BU329" s="151">
        <f ca="1">+IF($C329=[1]Résultats!$C$3,VLOOKUP(BU$5,Sheet1!$B$15:$AG$104,8,FALSE),0)</f>
        <v>0</v>
      </c>
      <c r="BV329" s="151">
        <f ca="1">+IF($C329=[1]Résultats!$C$3,VLOOKUP(BV$5,Sheet1!$B$15:$AG$104,8,FALSE),0)</f>
        <v>0</v>
      </c>
      <c r="BW329" s="151">
        <f ca="1">+IF($C329=[1]Résultats!$C$3,VLOOKUP(BW$5,Sheet1!$B$15:$AG$104,8,FALSE),0)</f>
        <v>0</v>
      </c>
      <c r="BX329" s="151">
        <f ca="1">+IF($C329=[1]Résultats!$C$3,VLOOKUP(BX$5,Sheet1!$B$15:$AG$104,8,FALSE),0)</f>
        <v>0</v>
      </c>
      <c r="BY329" s="151">
        <f ca="1">+IF($C329=[1]Résultats!$C$3,VLOOKUP(BY$5,Sheet1!$B$15:$AG$104,8,FALSE),0)</f>
        <v>0</v>
      </c>
      <c r="BZ329" s="151">
        <f ca="1">+IF($C329=[1]Résultats!$C$3,VLOOKUP(BZ$5,Sheet1!$B$15:$AG$104,8,FALSE),0)</f>
        <v>0</v>
      </c>
    </row>
    <row r="330" spans="1:78" ht="15.75" customHeight="1" x14ac:dyDescent="0.2">
      <c r="A330" s="1">
        <f t="shared" ca="1" si="16"/>
        <v>0</v>
      </c>
      <c r="B330" s="1">
        <f t="shared" ca="1" si="15"/>
        <v>0</v>
      </c>
      <c r="C330" s="136">
        <f>Hébergement!C330</f>
        <v>43425</v>
      </c>
      <c r="D330" s="150">
        <f ca="1">+IF($C330=[1]Résultats!$C$3,VLOOKUP(D$5,Sheet1!$B$15:$AG$104,8,FALSE),0)</f>
        <v>0</v>
      </c>
      <c r="E330" s="150">
        <f ca="1">+IF($C330=[1]Résultats!$C$3,VLOOKUP(E$5,Sheet1!$B$15:$AG$104,8,FALSE),0)</f>
        <v>0</v>
      </c>
      <c r="F330" s="150">
        <f ca="1">+IF($C330=[1]Résultats!$C$3,VLOOKUP(F$5,Sheet1!$B$15:$AG$104,8,FALSE),0)</f>
        <v>0</v>
      </c>
      <c r="G330" s="150">
        <f ca="1">+IF($C330=[1]Résultats!$C$3,VLOOKUP(G$5,Sheet1!$B$15:$AG$104,8,FALSE),0)</f>
        <v>0</v>
      </c>
      <c r="H330" s="150">
        <f ca="1">+IF($C330=[1]Résultats!$C$3,VLOOKUP(H$5,Sheet1!$B$15:$AG$104,8,FALSE),0)</f>
        <v>0</v>
      </c>
      <c r="I330" s="150">
        <f ca="1">+IF($C330=[1]Résultats!$C$3,VLOOKUP(I$5,Sheet1!$B$15:$AG$104,8,FALSE),0)</f>
        <v>0</v>
      </c>
      <c r="J330" s="151">
        <f ca="1">+IF($C330=[1]Résultats!$C$3,VLOOKUP(J$5,Sheet1!$B$15:$AG$104,8,FALSE),0)</f>
        <v>0</v>
      </c>
      <c r="K330" s="151">
        <f ca="1">+IF($C330=[1]Résultats!$C$3,VLOOKUP(K$5,Sheet1!$B$15:$AG$104,8,FALSE),0)</f>
        <v>0</v>
      </c>
      <c r="L330" s="213">
        <f ca="1">+IF($C330=[1]Résultats!$C$3,VLOOKUP(L$5,Sheet1!$B$15:$AG$104,8,FALSE),0)</f>
        <v>0</v>
      </c>
      <c r="M330" s="165">
        <f ca="1">+IF($C330=[1]Résultats!$C$3,VLOOKUP(M$5,Sheet1!$B$15:$AG$104,8,FALSE),0)</f>
        <v>0</v>
      </c>
      <c r="N330" s="165">
        <f ca="1">+IF($C330=[1]Résultats!$C$3,VLOOKUP(N$5,Sheet1!$B$15:$AG$104,8,FALSE),0)</f>
        <v>0</v>
      </c>
      <c r="O330" s="151">
        <f ca="1">+IF($C330=[1]Résultats!$C$3,VLOOKUP(O$5,Sheet1!$B$15:$AG$104,8,FALSE),0)</f>
        <v>0</v>
      </c>
      <c r="P330" s="151">
        <f ca="1">+IF($C330=[1]Résultats!$C$3,VLOOKUP(P$5,Sheet1!$B$15:$AG$104,8,FALSE),0)</f>
        <v>0</v>
      </c>
      <c r="Q330" s="213">
        <f ca="1">+IF($C330=[1]Résultats!$C$3,VLOOKUP(Q$5,Sheet1!$B$15:$AG$104,8,FALSE),0)</f>
        <v>0</v>
      </c>
      <c r="R330" s="151">
        <f ca="1">+IF($C330=[1]Résultats!$C$3,VLOOKUP(R$5,Sheet1!$B$15:$AG$104,8,FALSE),0)</f>
        <v>0</v>
      </c>
      <c r="S330" s="165">
        <f ca="1">+IF($C330=[1]Résultats!$C$3,VLOOKUP(S$5,Sheet1!$B$15:$AG$104,8,FALSE),0)</f>
        <v>0</v>
      </c>
      <c r="T330" s="165">
        <f ca="1">+IF($C330=[1]Résultats!$C$3,VLOOKUP(T$5,Sheet1!$B$15:$AG$104,8,FALSE),0)</f>
        <v>0</v>
      </c>
      <c r="U330" s="151">
        <f ca="1">+IF($C330=[1]Résultats!$C$3,VLOOKUP(U$5,Sheet1!$B$15:$AG$104,8,FALSE),0)</f>
        <v>0</v>
      </c>
      <c r="V330" s="151">
        <f ca="1">+IF($C330=[1]Résultats!$C$3,VLOOKUP(V$5,Sheet1!$B$15:$AG$104,8,FALSE),0)</f>
        <v>0</v>
      </c>
      <c r="W330" s="213">
        <f ca="1">+IF($C330=[1]Résultats!$C$3,VLOOKUP(W$5,Sheet1!$B$15:$AG$104,8,FALSE),0)</f>
        <v>0</v>
      </c>
      <c r="X330" s="165">
        <f ca="1">+IF($C330=[1]Résultats!$C$3,VLOOKUP(X$5,Sheet1!$B$15:$AG$104,8,FALSE),0)</f>
        <v>0</v>
      </c>
      <c r="Y330" s="165">
        <f ca="1">+IF($C330=[1]Résultats!$C$3,VLOOKUP(Y$5,Sheet1!$B$15:$AG$104,8,FALSE),0)</f>
        <v>0</v>
      </c>
      <c r="Z330" s="151">
        <f ca="1">+IF($C330=[1]Résultats!$C$3,VLOOKUP(Z$5,Sheet1!$B$15:$AG$104,8,FALSE),0)</f>
        <v>0</v>
      </c>
      <c r="AA330" s="151">
        <f ca="1">+IF($C330=[1]Résultats!$C$3,VLOOKUP(AA$5,Sheet1!$B$15:$AG$104,8,FALSE),0)</f>
        <v>0</v>
      </c>
      <c r="AB330" s="213">
        <f ca="1">+IF($C330=[1]Résultats!$C$3,VLOOKUP(AB$5,Sheet1!$B$15:$AG$104,8,FALSE),0)</f>
        <v>0</v>
      </c>
      <c r="AC330" s="165">
        <f ca="1">+IF($C330=[1]Résultats!$C$3,VLOOKUP(AC$5,Sheet1!$B$15:$AG$104,8,FALSE),0)</f>
        <v>0</v>
      </c>
      <c r="AD330" s="165">
        <f ca="1">+IF($C330=[1]Résultats!$C$3,VLOOKUP(AD$5,Sheet1!$B$15:$AG$104,8,FALSE),0)</f>
        <v>0</v>
      </c>
      <c r="AE330" s="213">
        <f ca="1">+IF($C330=[1]Résultats!$C$3,VLOOKUP(AE$5,Sheet1!$B$15:$AG$104,8,FALSE),0)</f>
        <v>0</v>
      </c>
      <c r="AF330" s="165">
        <f ca="1">+IF($C330=[1]Résultats!$C$3,VLOOKUP(AF$5,Sheet1!$B$15:$AG$104,8,FALSE),0)</f>
        <v>0</v>
      </c>
      <c r="AG330" s="165">
        <f ca="1">+IF($C330=[1]Résultats!$C$3,VLOOKUP(AG$5,Sheet1!$B$15:$AG$104,8,FALSE),0)</f>
        <v>0</v>
      </c>
      <c r="AH330" s="151">
        <f ca="1">+IF($C330=[1]Résultats!$C$3,VLOOKUP(AH$5,Sheet1!$B$15:$AG$104,8,FALSE),0)</f>
        <v>0</v>
      </c>
      <c r="AI330" s="151">
        <f ca="1">+IF($C330=[1]Résultats!$C$3,VLOOKUP(AI$5,Sheet1!$B$15:$AG$104,8,FALSE),0)</f>
        <v>0</v>
      </c>
      <c r="AJ330" s="213">
        <f ca="1">+IF($C330=[1]Résultats!$C$3,VLOOKUP(AJ$5,Sheet1!$B$15:$AG$104,8,FALSE),0)</f>
        <v>0</v>
      </c>
      <c r="AK330" s="165">
        <f ca="1">+IF($C330=[1]Résultats!$C$3,VLOOKUP(AK$5,Sheet1!$B$15:$AG$104,8,FALSE),0)</f>
        <v>0</v>
      </c>
      <c r="AL330" s="165">
        <f ca="1">+IF($C330=[1]Résultats!$C$3,VLOOKUP(AL$5,Sheet1!$B$15:$AG$104,8,FALSE),0)</f>
        <v>0</v>
      </c>
      <c r="AM330" s="213">
        <f ca="1">+IF($C330=[1]Résultats!$C$3,VLOOKUP(AM$5,Sheet1!$B$15:$AG$104,8,FALSE),0)</f>
        <v>0</v>
      </c>
      <c r="AN330" s="165">
        <f ca="1">+IF($C330=[1]Résultats!$C$3,VLOOKUP(AN$5,Sheet1!$B$15:$AG$104,8,FALSE),0)</f>
        <v>0</v>
      </c>
      <c r="AO330" s="165">
        <f ca="1">+IF($C330=[1]Résultats!$C$3,VLOOKUP(AO$5,Sheet1!$B$15:$AG$104,8,FALSE),0)</f>
        <v>0</v>
      </c>
      <c r="AP330" s="213">
        <f ca="1">+IF($C330=[1]Résultats!$C$3,VLOOKUP(AP$5,Sheet1!$B$15:$AG$104,8,FALSE),0)</f>
        <v>0</v>
      </c>
      <c r="AQ330" s="165">
        <f ca="1">+IF($C330=[1]Résultats!$C$3,VLOOKUP(AQ$5,Sheet1!$B$15:$AG$104,8,FALSE),0)</f>
        <v>0</v>
      </c>
      <c r="AR330" s="165">
        <f ca="1">+IF($C330=[1]Résultats!$C$3,VLOOKUP(AR$5,Sheet1!$B$15:$AG$104,8,FALSE),0)</f>
        <v>0</v>
      </c>
      <c r="AS330" s="151">
        <f ca="1">+IF($C330=[1]Résultats!$C$3,VLOOKUP(AS$5,Sheet1!$B$15:$AG$104,8,FALSE),0)</f>
        <v>0</v>
      </c>
      <c r="AT330" s="151">
        <f ca="1">+IF($C330=[1]Résultats!$C$3,VLOOKUP(AT$5,Sheet1!$B$15:$AG$104,8,FALSE),0)</f>
        <v>0</v>
      </c>
      <c r="AU330" s="213">
        <f ca="1">+IF($C330=[1]Résultats!$C$3,VLOOKUP(AU$5,Sheet1!$B$15:$AG$104,8,FALSE),0)</f>
        <v>0</v>
      </c>
      <c r="AV330" s="151">
        <f ca="1">+IF($C330=[1]Résultats!$C$3,VLOOKUP(AV$5,Sheet1!$B$15:$AG$104,8,FALSE),0)</f>
        <v>0</v>
      </c>
      <c r="AW330" s="151">
        <f ca="1">+IF($C330=[1]Résultats!$C$3,VLOOKUP(AW$5,Sheet1!$B$15:$AG$104,8,FALSE),0)</f>
        <v>0</v>
      </c>
      <c r="AX330" s="151">
        <f ca="1">+IF($C330=[1]Résultats!$C$3,VLOOKUP(AX$5,Sheet1!$B$15:$AG$104,8,FALSE),0)</f>
        <v>0</v>
      </c>
      <c r="AY330" s="151">
        <f ca="1">+IF($C330=[1]Résultats!$C$3,VLOOKUP(AY$5,Sheet1!$B$15:$AG$104,8,FALSE),0)</f>
        <v>0</v>
      </c>
      <c r="AZ330" s="213">
        <f ca="1">+IF($C330=[1]Résultats!$C$3,VLOOKUP(AZ$5,Sheet1!$B$15:$AG$104,8,FALSE),0)</f>
        <v>0</v>
      </c>
      <c r="BA330" s="165">
        <f ca="1">+IF($C330=[1]Résultats!$C$3,VLOOKUP(BA$5,Sheet1!$B$15:$AG$104,8,FALSE),0)</f>
        <v>0</v>
      </c>
      <c r="BB330" s="165">
        <f ca="1">+IF($C330=[1]Résultats!$C$3,VLOOKUP(BB$5,Sheet1!$B$15:$AG$104,8,FALSE),0)</f>
        <v>0</v>
      </c>
      <c r="BC330" s="151">
        <f ca="1">+IF($C330=[1]Résultats!$C$3,VLOOKUP(BC$5,Sheet1!$B$15:$AG$104,8,FALSE),0)</f>
        <v>0</v>
      </c>
      <c r="BD330" s="151">
        <f ca="1">+IF($C330=[1]Résultats!$C$3,VLOOKUP(BD$5,Sheet1!$B$15:$AG$104,8,FALSE),0)</f>
        <v>0</v>
      </c>
      <c r="BE330" s="151">
        <f ca="1">+IF($C330=[1]Résultats!$C$3,VLOOKUP(BE$5,Sheet1!$B$15:$AG$104,8,FALSE),0)</f>
        <v>0</v>
      </c>
      <c r="BF330" s="151">
        <f ca="1">+IF($C330=[1]Résultats!$C$3,VLOOKUP(BF$5,Sheet1!$B$15:$AG$104,8,FALSE),0)</f>
        <v>0</v>
      </c>
      <c r="BG330" s="151">
        <f ca="1">+IF($C330=[1]Résultats!$C$3,VLOOKUP(BG$5,Sheet1!$B$15:$AG$104,8,FALSE),0)</f>
        <v>0</v>
      </c>
      <c r="BH330" s="151">
        <f ca="1">+IF($C330=[1]Résultats!$C$3,VLOOKUP(BH$5,Sheet1!$B$15:$AG$104,8,FALSE),0)</f>
        <v>0</v>
      </c>
      <c r="BI330" s="151">
        <f ca="1">+IF($C330=[1]Résultats!$C$3,VLOOKUP(BI$5,Sheet1!$B$15:$AG$104,8,FALSE),0)</f>
        <v>0</v>
      </c>
      <c r="BJ330" s="151">
        <f ca="1">+IF($C330=[1]Résultats!$C$3,VLOOKUP(BJ$5,Sheet1!$B$15:$AG$104,8,FALSE),0)</f>
        <v>0</v>
      </c>
      <c r="BK330" s="151">
        <f ca="1">+IF($C330=[1]Résultats!$C$3,VLOOKUP(BK$5,Sheet1!$B$15:$AG$104,8,FALSE),0)</f>
        <v>0</v>
      </c>
      <c r="BL330" s="151">
        <f ca="1">+IF($C330=[1]Résultats!$C$3,VLOOKUP(BL$5,Sheet1!$B$15:$AG$104,8,FALSE),0)</f>
        <v>0</v>
      </c>
      <c r="BM330" s="151">
        <f ca="1">+IF($C330=[1]Résultats!$C$3,VLOOKUP(BM$5,Sheet1!$B$15:$AG$104,8,FALSE),0)</f>
        <v>0</v>
      </c>
      <c r="BN330" s="151">
        <f ca="1">+IF($C330=[1]Résultats!$C$3,VLOOKUP(BN$5,Sheet1!$B$15:$AG$104,8,FALSE),0)</f>
        <v>0</v>
      </c>
      <c r="BO330" s="151">
        <f ca="1">+IF($C330=[1]Résultats!$C$3,VLOOKUP(BO$5,Sheet1!$B$15:$AG$104,8,FALSE),0)</f>
        <v>0</v>
      </c>
      <c r="BP330" s="151">
        <f ca="1">+IF($C330=[1]Résultats!$C$3,VLOOKUP(BP$5,Sheet1!$B$15:$AG$104,8,FALSE),0)</f>
        <v>0</v>
      </c>
      <c r="BQ330" s="151">
        <f ca="1">+IF($C330=[1]Résultats!$C$3,VLOOKUP(BQ$5,Sheet1!$B$15:$AG$104,8,FALSE),0)</f>
        <v>0</v>
      </c>
      <c r="BR330" s="151">
        <f ca="1">+IF($C330=[1]Résultats!$C$3,VLOOKUP(BR$5,Sheet1!$B$15:$AG$104,8,FALSE),0)</f>
        <v>0</v>
      </c>
      <c r="BS330" s="151">
        <f ca="1">+IF($C330=[1]Résultats!$C$3,VLOOKUP(BS$5,Sheet1!$B$15:$AG$104,8,FALSE),0)</f>
        <v>0</v>
      </c>
      <c r="BT330" s="151">
        <f ca="1">+IF($C330=[1]Résultats!$C$3,VLOOKUP(BT$5,Sheet1!$B$15:$AG$104,8,FALSE),0)</f>
        <v>0</v>
      </c>
      <c r="BU330" s="151">
        <f ca="1">+IF($C330=[1]Résultats!$C$3,VLOOKUP(BU$5,Sheet1!$B$15:$AG$104,8,FALSE),0)</f>
        <v>0</v>
      </c>
      <c r="BV330" s="151">
        <f ca="1">+IF($C330=[1]Résultats!$C$3,VLOOKUP(BV$5,Sheet1!$B$15:$AG$104,8,FALSE),0)</f>
        <v>0</v>
      </c>
      <c r="BW330" s="151">
        <f ca="1">+IF($C330=[1]Résultats!$C$3,VLOOKUP(BW$5,Sheet1!$B$15:$AG$104,8,FALSE),0)</f>
        <v>0</v>
      </c>
      <c r="BX330" s="151">
        <f ca="1">+IF($C330=[1]Résultats!$C$3,VLOOKUP(BX$5,Sheet1!$B$15:$AG$104,8,FALSE),0)</f>
        <v>0</v>
      </c>
      <c r="BY330" s="151">
        <f ca="1">+IF($C330=[1]Résultats!$C$3,VLOOKUP(BY$5,Sheet1!$B$15:$AG$104,8,FALSE),0)</f>
        <v>0</v>
      </c>
      <c r="BZ330" s="151">
        <f ca="1">+IF($C330=[1]Résultats!$C$3,VLOOKUP(BZ$5,Sheet1!$B$15:$AG$104,8,FALSE),0)</f>
        <v>0</v>
      </c>
    </row>
    <row r="331" spans="1:78" ht="15.75" customHeight="1" x14ac:dyDescent="0.2">
      <c r="A331" s="1">
        <f t="shared" ca="1" si="16"/>
        <v>0</v>
      </c>
      <c r="B331" s="1">
        <f t="shared" ca="1" si="15"/>
        <v>0</v>
      </c>
      <c r="C331" s="136">
        <f>Hébergement!C331</f>
        <v>43426</v>
      </c>
      <c r="D331" s="150">
        <f ca="1">+IF($C331=[1]Résultats!$C$3,VLOOKUP(D$5,Sheet1!$B$15:$AG$104,8,FALSE),0)</f>
        <v>0</v>
      </c>
      <c r="E331" s="150">
        <f ca="1">+IF($C331=[1]Résultats!$C$3,VLOOKUP(E$5,Sheet1!$B$15:$AG$104,8,FALSE),0)</f>
        <v>0</v>
      </c>
      <c r="F331" s="150">
        <f ca="1">+IF($C331=[1]Résultats!$C$3,VLOOKUP(F$5,Sheet1!$B$15:$AG$104,8,FALSE),0)</f>
        <v>0</v>
      </c>
      <c r="G331" s="150">
        <f ca="1">+IF($C331=[1]Résultats!$C$3,VLOOKUP(G$5,Sheet1!$B$15:$AG$104,8,FALSE),0)</f>
        <v>0</v>
      </c>
      <c r="H331" s="150">
        <f ca="1">+IF($C331=[1]Résultats!$C$3,VLOOKUP(H$5,Sheet1!$B$15:$AG$104,8,FALSE),0)</f>
        <v>0</v>
      </c>
      <c r="I331" s="150">
        <f ca="1">+IF($C331=[1]Résultats!$C$3,VLOOKUP(I$5,Sheet1!$B$15:$AG$104,8,FALSE),0)</f>
        <v>0</v>
      </c>
      <c r="J331" s="151">
        <f ca="1">+IF($C331=[1]Résultats!$C$3,VLOOKUP(J$5,Sheet1!$B$15:$AG$104,8,FALSE),0)</f>
        <v>0</v>
      </c>
      <c r="K331" s="151">
        <f ca="1">+IF($C331=[1]Résultats!$C$3,VLOOKUP(K$5,Sheet1!$B$15:$AG$104,8,FALSE),0)</f>
        <v>0</v>
      </c>
      <c r="L331" s="213">
        <f ca="1">+IF($C331=[1]Résultats!$C$3,VLOOKUP(L$5,Sheet1!$B$15:$AG$104,8,FALSE),0)</f>
        <v>0</v>
      </c>
      <c r="M331" s="165">
        <f ca="1">+IF($C331=[1]Résultats!$C$3,VLOOKUP(M$5,Sheet1!$B$15:$AG$104,8,FALSE),0)</f>
        <v>0</v>
      </c>
      <c r="N331" s="165">
        <f ca="1">+IF($C331=[1]Résultats!$C$3,VLOOKUP(N$5,Sheet1!$B$15:$AG$104,8,FALSE),0)</f>
        <v>0</v>
      </c>
      <c r="O331" s="151">
        <f ca="1">+IF($C331=[1]Résultats!$C$3,VLOOKUP(O$5,Sheet1!$B$15:$AG$104,8,FALSE),0)</f>
        <v>0</v>
      </c>
      <c r="P331" s="151">
        <f ca="1">+IF($C331=[1]Résultats!$C$3,VLOOKUP(P$5,Sheet1!$B$15:$AG$104,8,FALSE),0)</f>
        <v>0</v>
      </c>
      <c r="Q331" s="213">
        <f ca="1">+IF($C331=[1]Résultats!$C$3,VLOOKUP(Q$5,Sheet1!$B$15:$AG$104,8,FALSE),0)</f>
        <v>0</v>
      </c>
      <c r="R331" s="151">
        <f ca="1">+IF($C331=[1]Résultats!$C$3,VLOOKUP(R$5,Sheet1!$B$15:$AG$104,8,FALSE),0)</f>
        <v>0</v>
      </c>
      <c r="S331" s="165">
        <f ca="1">+IF($C331=[1]Résultats!$C$3,VLOOKUP(S$5,Sheet1!$B$15:$AG$104,8,FALSE),0)</f>
        <v>0</v>
      </c>
      <c r="T331" s="165">
        <f ca="1">+IF($C331=[1]Résultats!$C$3,VLOOKUP(T$5,Sheet1!$B$15:$AG$104,8,FALSE),0)</f>
        <v>0</v>
      </c>
      <c r="U331" s="151">
        <f ca="1">+IF($C331=[1]Résultats!$C$3,VLOOKUP(U$5,Sheet1!$B$15:$AG$104,8,FALSE),0)</f>
        <v>0</v>
      </c>
      <c r="V331" s="151">
        <f ca="1">+IF($C331=[1]Résultats!$C$3,VLOOKUP(V$5,Sheet1!$B$15:$AG$104,8,FALSE),0)</f>
        <v>0</v>
      </c>
      <c r="W331" s="213">
        <f ca="1">+IF($C331=[1]Résultats!$C$3,VLOOKUP(W$5,Sheet1!$B$15:$AG$104,8,FALSE),0)</f>
        <v>0</v>
      </c>
      <c r="X331" s="165">
        <f ca="1">+IF($C331=[1]Résultats!$C$3,VLOOKUP(X$5,Sheet1!$B$15:$AG$104,8,FALSE),0)</f>
        <v>0</v>
      </c>
      <c r="Y331" s="165">
        <f ca="1">+IF($C331=[1]Résultats!$C$3,VLOOKUP(Y$5,Sheet1!$B$15:$AG$104,8,FALSE),0)</f>
        <v>0</v>
      </c>
      <c r="Z331" s="151">
        <f ca="1">+IF($C331=[1]Résultats!$C$3,VLOOKUP(Z$5,Sheet1!$B$15:$AG$104,8,FALSE),0)</f>
        <v>0</v>
      </c>
      <c r="AA331" s="151">
        <f ca="1">+IF($C331=[1]Résultats!$C$3,VLOOKUP(AA$5,Sheet1!$B$15:$AG$104,8,FALSE),0)</f>
        <v>0</v>
      </c>
      <c r="AB331" s="213">
        <f ca="1">+IF($C331=[1]Résultats!$C$3,VLOOKUP(AB$5,Sheet1!$B$15:$AG$104,8,FALSE),0)</f>
        <v>0</v>
      </c>
      <c r="AC331" s="165">
        <f ca="1">+IF($C331=[1]Résultats!$C$3,VLOOKUP(AC$5,Sheet1!$B$15:$AG$104,8,FALSE),0)</f>
        <v>0</v>
      </c>
      <c r="AD331" s="165">
        <f ca="1">+IF($C331=[1]Résultats!$C$3,VLOOKUP(AD$5,Sheet1!$B$15:$AG$104,8,FALSE),0)</f>
        <v>0</v>
      </c>
      <c r="AE331" s="213">
        <f ca="1">+IF($C331=[1]Résultats!$C$3,VLOOKUP(AE$5,Sheet1!$B$15:$AG$104,8,FALSE),0)</f>
        <v>0</v>
      </c>
      <c r="AF331" s="165">
        <f ca="1">+IF($C331=[1]Résultats!$C$3,VLOOKUP(AF$5,Sheet1!$B$15:$AG$104,8,FALSE),0)</f>
        <v>0</v>
      </c>
      <c r="AG331" s="165">
        <f ca="1">+IF($C331=[1]Résultats!$C$3,VLOOKUP(AG$5,Sheet1!$B$15:$AG$104,8,FALSE),0)</f>
        <v>0</v>
      </c>
      <c r="AH331" s="151">
        <f ca="1">+IF($C331=[1]Résultats!$C$3,VLOOKUP(AH$5,Sheet1!$B$15:$AG$104,8,FALSE),0)</f>
        <v>0</v>
      </c>
      <c r="AI331" s="151">
        <f ca="1">+IF($C331=[1]Résultats!$C$3,VLOOKUP(AI$5,Sheet1!$B$15:$AG$104,8,FALSE),0)</f>
        <v>0</v>
      </c>
      <c r="AJ331" s="213">
        <f ca="1">+IF($C331=[1]Résultats!$C$3,VLOOKUP(AJ$5,Sheet1!$B$15:$AG$104,8,FALSE),0)</f>
        <v>0</v>
      </c>
      <c r="AK331" s="165">
        <f ca="1">+IF($C331=[1]Résultats!$C$3,VLOOKUP(AK$5,Sheet1!$B$15:$AG$104,8,FALSE),0)</f>
        <v>0</v>
      </c>
      <c r="AL331" s="165">
        <f ca="1">+IF($C331=[1]Résultats!$C$3,VLOOKUP(AL$5,Sheet1!$B$15:$AG$104,8,FALSE),0)</f>
        <v>0</v>
      </c>
      <c r="AM331" s="213">
        <f ca="1">+IF($C331=[1]Résultats!$C$3,VLOOKUP(AM$5,Sheet1!$B$15:$AG$104,8,FALSE),0)</f>
        <v>0</v>
      </c>
      <c r="AN331" s="165">
        <f ca="1">+IF($C331=[1]Résultats!$C$3,VLOOKUP(AN$5,Sheet1!$B$15:$AG$104,8,FALSE),0)</f>
        <v>0</v>
      </c>
      <c r="AO331" s="165">
        <f ca="1">+IF($C331=[1]Résultats!$C$3,VLOOKUP(AO$5,Sheet1!$B$15:$AG$104,8,FALSE),0)</f>
        <v>0</v>
      </c>
      <c r="AP331" s="213">
        <f ca="1">+IF($C331=[1]Résultats!$C$3,VLOOKUP(AP$5,Sheet1!$B$15:$AG$104,8,FALSE),0)</f>
        <v>0</v>
      </c>
      <c r="AQ331" s="165">
        <f ca="1">+IF($C331=[1]Résultats!$C$3,VLOOKUP(AQ$5,Sheet1!$B$15:$AG$104,8,FALSE),0)</f>
        <v>0</v>
      </c>
      <c r="AR331" s="165">
        <f ca="1">+IF($C331=[1]Résultats!$C$3,VLOOKUP(AR$5,Sheet1!$B$15:$AG$104,8,FALSE),0)</f>
        <v>0</v>
      </c>
      <c r="AS331" s="151">
        <f ca="1">+IF($C331=[1]Résultats!$C$3,VLOOKUP(AS$5,Sheet1!$B$15:$AG$104,8,FALSE),0)</f>
        <v>0</v>
      </c>
      <c r="AT331" s="151">
        <f ca="1">+IF($C331=[1]Résultats!$C$3,VLOOKUP(AT$5,Sheet1!$B$15:$AG$104,8,FALSE),0)</f>
        <v>0</v>
      </c>
      <c r="AU331" s="213">
        <f ca="1">+IF($C331=[1]Résultats!$C$3,VLOOKUP(AU$5,Sheet1!$B$15:$AG$104,8,FALSE),0)</f>
        <v>0</v>
      </c>
      <c r="AV331" s="151">
        <f ca="1">+IF($C331=[1]Résultats!$C$3,VLOOKUP(AV$5,Sheet1!$B$15:$AG$104,8,FALSE),0)</f>
        <v>0</v>
      </c>
      <c r="AW331" s="151">
        <f ca="1">+IF($C331=[1]Résultats!$C$3,VLOOKUP(AW$5,Sheet1!$B$15:$AG$104,8,FALSE),0)</f>
        <v>0</v>
      </c>
      <c r="AX331" s="151">
        <f ca="1">+IF($C331=[1]Résultats!$C$3,VLOOKUP(AX$5,Sheet1!$B$15:$AG$104,8,FALSE),0)</f>
        <v>0</v>
      </c>
      <c r="AY331" s="151">
        <f ca="1">+IF($C331=[1]Résultats!$C$3,VLOOKUP(AY$5,Sheet1!$B$15:$AG$104,8,FALSE),0)</f>
        <v>0</v>
      </c>
      <c r="AZ331" s="213">
        <f ca="1">+IF($C331=[1]Résultats!$C$3,VLOOKUP(AZ$5,Sheet1!$B$15:$AG$104,8,FALSE),0)</f>
        <v>0</v>
      </c>
      <c r="BA331" s="165">
        <f ca="1">+IF($C331=[1]Résultats!$C$3,VLOOKUP(BA$5,Sheet1!$B$15:$AG$104,8,FALSE),0)</f>
        <v>0</v>
      </c>
      <c r="BB331" s="165">
        <f ca="1">+IF($C331=[1]Résultats!$C$3,VLOOKUP(BB$5,Sheet1!$B$15:$AG$104,8,FALSE),0)</f>
        <v>0</v>
      </c>
      <c r="BC331" s="151">
        <f ca="1">+IF($C331=[1]Résultats!$C$3,VLOOKUP(BC$5,Sheet1!$B$15:$AG$104,8,FALSE),0)</f>
        <v>0</v>
      </c>
      <c r="BD331" s="151">
        <f ca="1">+IF($C331=[1]Résultats!$C$3,VLOOKUP(BD$5,Sheet1!$B$15:$AG$104,8,FALSE),0)</f>
        <v>0</v>
      </c>
      <c r="BE331" s="151">
        <f ca="1">+IF($C331=[1]Résultats!$C$3,VLOOKUP(BE$5,Sheet1!$B$15:$AG$104,8,FALSE),0)</f>
        <v>0</v>
      </c>
      <c r="BF331" s="151">
        <f ca="1">+IF($C331=[1]Résultats!$C$3,VLOOKUP(BF$5,Sheet1!$B$15:$AG$104,8,FALSE),0)</f>
        <v>0</v>
      </c>
      <c r="BG331" s="151">
        <f ca="1">+IF($C331=[1]Résultats!$C$3,VLOOKUP(BG$5,Sheet1!$B$15:$AG$104,8,FALSE),0)</f>
        <v>0</v>
      </c>
      <c r="BH331" s="151">
        <f ca="1">+IF($C331=[1]Résultats!$C$3,VLOOKUP(BH$5,Sheet1!$B$15:$AG$104,8,FALSE),0)</f>
        <v>0</v>
      </c>
      <c r="BI331" s="151">
        <f ca="1">+IF($C331=[1]Résultats!$C$3,VLOOKUP(BI$5,Sheet1!$B$15:$AG$104,8,FALSE),0)</f>
        <v>0</v>
      </c>
      <c r="BJ331" s="151">
        <f ca="1">+IF($C331=[1]Résultats!$C$3,VLOOKUP(BJ$5,Sheet1!$B$15:$AG$104,8,FALSE),0)</f>
        <v>0</v>
      </c>
      <c r="BK331" s="151">
        <f ca="1">+IF($C331=[1]Résultats!$C$3,VLOOKUP(BK$5,Sheet1!$B$15:$AG$104,8,FALSE),0)</f>
        <v>0</v>
      </c>
      <c r="BL331" s="151">
        <f ca="1">+IF($C331=[1]Résultats!$C$3,VLOOKUP(BL$5,Sheet1!$B$15:$AG$104,8,FALSE),0)</f>
        <v>0</v>
      </c>
      <c r="BM331" s="151">
        <f ca="1">+IF($C331=[1]Résultats!$C$3,VLOOKUP(BM$5,Sheet1!$B$15:$AG$104,8,FALSE),0)</f>
        <v>0</v>
      </c>
      <c r="BN331" s="151">
        <f ca="1">+IF($C331=[1]Résultats!$C$3,VLOOKUP(BN$5,Sheet1!$B$15:$AG$104,8,FALSE),0)</f>
        <v>0</v>
      </c>
      <c r="BO331" s="151">
        <f ca="1">+IF($C331=[1]Résultats!$C$3,VLOOKUP(BO$5,Sheet1!$B$15:$AG$104,8,FALSE),0)</f>
        <v>0</v>
      </c>
      <c r="BP331" s="151">
        <f ca="1">+IF($C331=[1]Résultats!$C$3,VLOOKUP(BP$5,Sheet1!$B$15:$AG$104,8,FALSE),0)</f>
        <v>0</v>
      </c>
      <c r="BQ331" s="151">
        <f ca="1">+IF($C331=[1]Résultats!$C$3,VLOOKUP(BQ$5,Sheet1!$B$15:$AG$104,8,FALSE),0)</f>
        <v>0</v>
      </c>
      <c r="BR331" s="151">
        <f ca="1">+IF($C331=[1]Résultats!$C$3,VLOOKUP(BR$5,Sheet1!$B$15:$AG$104,8,FALSE),0)</f>
        <v>0</v>
      </c>
      <c r="BS331" s="151">
        <f ca="1">+IF($C331=[1]Résultats!$C$3,VLOOKUP(BS$5,Sheet1!$B$15:$AG$104,8,FALSE),0)</f>
        <v>0</v>
      </c>
      <c r="BT331" s="151">
        <f ca="1">+IF($C331=[1]Résultats!$C$3,VLOOKUP(BT$5,Sheet1!$B$15:$AG$104,8,FALSE),0)</f>
        <v>0</v>
      </c>
      <c r="BU331" s="151">
        <f ca="1">+IF($C331=[1]Résultats!$C$3,VLOOKUP(BU$5,Sheet1!$B$15:$AG$104,8,FALSE),0)</f>
        <v>0</v>
      </c>
      <c r="BV331" s="151">
        <f ca="1">+IF($C331=[1]Résultats!$C$3,VLOOKUP(BV$5,Sheet1!$B$15:$AG$104,8,FALSE),0)</f>
        <v>0</v>
      </c>
      <c r="BW331" s="151">
        <f ca="1">+IF($C331=[1]Résultats!$C$3,VLOOKUP(BW$5,Sheet1!$B$15:$AG$104,8,FALSE),0)</f>
        <v>0</v>
      </c>
      <c r="BX331" s="151">
        <f ca="1">+IF($C331=[1]Résultats!$C$3,VLOOKUP(BX$5,Sheet1!$B$15:$AG$104,8,FALSE),0)</f>
        <v>0</v>
      </c>
      <c r="BY331" s="151">
        <f ca="1">+IF($C331=[1]Résultats!$C$3,VLOOKUP(BY$5,Sheet1!$B$15:$AG$104,8,FALSE),0)</f>
        <v>0</v>
      </c>
      <c r="BZ331" s="151">
        <f ca="1">+IF($C331=[1]Résultats!$C$3,VLOOKUP(BZ$5,Sheet1!$B$15:$AG$104,8,FALSE),0)</f>
        <v>0</v>
      </c>
    </row>
    <row r="332" spans="1:78" ht="15.75" customHeight="1" x14ac:dyDescent="0.2">
      <c r="A332" s="1">
        <f t="shared" ca="1" si="16"/>
        <v>0</v>
      </c>
      <c r="B332" s="1">
        <f t="shared" ca="1" si="15"/>
        <v>0</v>
      </c>
      <c r="C332" s="136">
        <f>Hébergement!C332</f>
        <v>43427</v>
      </c>
      <c r="D332" s="150">
        <f ca="1">+IF($C332=[1]Résultats!$C$3,VLOOKUP(D$5,Sheet1!$B$15:$AG$104,8,FALSE),0)</f>
        <v>0</v>
      </c>
      <c r="E332" s="150">
        <f ca="1">+IF($C332=[1]Résultats!$C$3,VLOOKUP(E$5,Sheet1!$B$15:$AG$104,8,FALSE),0)</f>
        <v>0</v>
      </c>
      <c r="F332" s="150">
        <f ca="1">+IF($C332=[1]Résultats!$C$3,VLOOKUP(F$5,Sheet1!$B$15:$AG$104,8,FALSE),0)</f>
        <v>0</v>
      </c>
      <c r="G332" s="150">
        <f ca="1">+IF($C332=[1]Résultats!$C$3,VLOOKUP(G$5,Sheet1!$B$15:$AG$104,8,FALSE),0)</f>
        <v>0</v>
      </c>
      <c r="H332" s="150">
        <f ca="1">+IF($C332=[1]Résultats!$C$3,VLOOKUP(H$5,Sheet1!$B$15:$AG$104,8,FALSE),0)</f>
        <v>0</v>
      </c>
      <c r="I332" s="150">
        <f ca="1">+IF($C332=[1]Résultats!$C$3,VLOOKUP(I$5,Sheet1!$B$15:$AG$104,8,FALSE),0)</f>
        <v>0</v>
      </c>
      <c r="J332" s="151">
        <f ca="1">+IF($C332=[1]Résultats!$C$3,VLOOKUP(J$5,Sheet1!$B$15:$AG$104,8,FALSE),0)</f>
        <v>0</v>
      </c>
      <c r="K332" s="151">
        <f ca="1">+IF($C332=[1]Résultats!$C$3,VLOOKUP(K$5,Sheet1!$B$15:$AG$104,8,FALSE),0)</f>
        <v>0</v>
      </c>
      <c r="L332" s="213">
        <f ca="1">+IF($C332=[1]Résultats!$C$3,VLOOKUP(L$5,Sheet1!$B$15:$AG$104,8,FALSE),0)</f>
        <v>0</v>
      </c>
      <c r="M332" s="165">
        <f ca="1">+IF($C332=[1]Résultats!$C$3,VLOOKUP(M$5,Sheet1!$B$15:$AG$104,8,FALSE),0)</f>
        <v>0</v>
      </c>
      <c r="N332" s="165">
        <f ca="1">+IF($C332=[1]Résultats!$C$3,VLOOKUP(N$5,Sheet1!$B$15:$AG$104,8,FALSE),0)</f>
        <v>0</v>
      </c>
      <c r="O332" s="151">
        <f ca="1">+IF($C332=[1]Résultats!$C$3,VLOOKUP(O$5,Sheet1!$B$15:$AG$104,8,FALSE),0)</f>
        <v>0</v>
      </c>
      <c r="P332" s="151">
        <f ca="1">+IF($C332=[1]Résultats!$C$3,VLOOKUP(P$5,Sheet1!$B$15:$AG$104,8,FALSE),0)</f>
        <v>0</v>
      </c>
      <c r="Q332" s="213">
        <f ca="1">+IF($C332=[1]Résultats!$C$3,VLOOKUP(Q$5,Sheet1!$B$15:$AG$104,8,FALSE),0)</f>
        <v>0</v>
      </c>
      <c r="R332" s="151">
        <f ca="1">+IF($C332=[1]Résultats!$C$3,VLOOKUP(R$5,Sheet1!$B$15:$AG$104,8,FALSE),0)</f>
        <v>0</v>
      </c>
      <c r="S332" s="165">
        <f ca="1">+IF($C332=[1]Résultats!$C$3,VLOOKUP(S$5,Sheet1!$B$15:$AG$104,8,FALSE),0)</f>
        <v>0</v>
      </c>
      <c r="T332" s="165">
        <f ca="1">+IF($C332=[1]Résultats!$C$3,VLOOKUP(T$5,Sheet1!$B$15:$AG$104,8,FALSE),0)</f>
        <v>0</v>
      </c>
      <c r="U332" s="151">
        <f ca="1">+IF($C332=[1]Résultats!$C$3,VLOOKUP(U$5,Sheet1!$B$15:$AG$104,8,FALSE),0)</f>
        <v>0</v>
      </c>
      <c r="V332" s="151">
        <f ca="1">+IF($C332=[1]Résultats!$C$3,VLOOKUP(V$5,Sheet1!$B$15:$AG$104,8,FALSE),0)</f>
        <v>0</v>
      </c>
      <c r="W332" s="213">
        <f ca="1">+IF($C332=[1]Résultats!$C$3,VLOOKUP(W$5,Sheet1!$B$15:$AG$104,8,FALSE),0)</f>
        <v>0</v>
      </c>
      <c r="X332" s="165">
        <f ca="1">+IF($C332=[1]Résultats!$C$3,VLOOKUP(X$5,Sheet1!$B$15:$AG$104,8,FALSE),0)</f>
        <v>0</v>
      </c>
      <c r="Y332" s="165">
        <f ca="1">+IF($C332=[1]Résultats!$C$3,VLOOKUP(Y$5,Sheet1!$B$15:$AG$104,8,FALSE),0)</f>
        <v>0</v>
      </c>
      <c r="Z332" s="151">
        <f ca="1">+IF($C332=[1]Résultats!$C$3,VLOOKUP(Z$5,Sheet1!$B$15:$AG$104,8,FALSE),0)</f>
        <v>0</v>
      </c>
      <c r="AA332" s="151">
        <f ca="1">+IF($C332=[1]Résultats!$C$3,VLOOKUP(AA$5,Sheet1!$B$15:$AG$104,8,FALSE),0)</f>
        <v>0</v>
      </c>
      <c r="AB332" s="213">
        <f ca="1">+IF($C332=[1]Résultats!$C$3,VLOOKUP(AB$5,Sheet1!$B$15:$AG$104,8,FALSE),0)</f>
        <v>0</v>
      </c>
      <c r="AC332" s="165">
        <f ca="1">+IF($C332=[1]Résultats!$C$3,VLOOKUP(AC$5,Sheet1!$B$15:$AG$104,8,FALSE),0)</f>
        <v>0</v>
      </c>
      <c r="AD332" s="165">
        <f ca="1">+IF($C332=[1]Résultats!$C$3,VLOOKUP(AD$5,Sheet1!$B$15:$AG$104,8,FALSE),0)</f>
        <v>0</v>
      </c>
      <c r="AE332" s="213">
        <f ca="1">+IF($C332=[1]Résultats!$C$3,VLOOKUP(AE$5,Sheet1!$B$15:$AG$104,8,FALSE),0)</f>
        <v>0</v>
      </c>
      <c r="AF332" s="165">
        <f ca="1">+IF($C332=[1]Résultats!$C$3,VLOOKUP(AF$5,Sheet1!$B$15:$AG$104,8,FALSE),0)</f>
        <v>0</v>
      </c>
      <c r="AG332" s="165">
        <f ca="1">+IF($C332=[1]Résultats!$C$3,VLOOKUP(AG$5,Sheet1!$B$15:$AG$104,8,FALSE),0)</f>
        <v>0</v>
      </c>
      <c r="AH332" s="151">
        <f ca="1">+IF($C332=[1]Résultats!$C$3,VLOOKUP(AH$5,Sheet1!$B$15:$AG$104,8,FALSE),0)</f>
        <v>0</v>
      </c>
      <c r="AI332" s="151">
        <f ca="1">+IF($C332=[1]Résultats!$C$3,VLOOKUP(AI$5,Sheet1!$B$15:$AG$104,8,FALSE),0)</f>
        <v>0</v>
      </c>
      <c r="AJ332" s="213">
        <f ca="1">+IF($C332=[1]Résultats!$C$3,VLOOKUP(AJ$5,Sheet1!$B$15:$AG$104,8,FALSE),0)</f>
        <v>0</v>
      </c>
      <c r="AK332" s="165">
        <f ca="1">+IF($C332=[1]Résultats!$C$3,VLOOKUP(AK$5,Sheet1!$B$15:$AG$104,8,FALSE),0)</f>
        <v>0</v>
      </c>
      <c r="AL332" s="165">
        <f ca="1">+IF($C332=[1]Résultats!$C$3,VLOOKUP(AL$5,Sheet1!$B$15:$AG$104,8,FALSE),0)</f>
        <v>0</v>
      </c>
      <c r="AM332" s="213">
        <f ca="1">+IF($C332=[1]Résultats!$C$3,VLOOKUP(AM$5,Sheet1!$B$15:$AG$104,8,FALSE),0)</f>
        <v>0</v>
      </c>
      <c r="AN332" s="165">
        <f ca="1">+IF($C332=[1]Résultats!$C$3,VLOOKUP(AN$5,Sheet1!$B$15:$AG$104,8,FALSE),0)</f>
        <v>0</v>
      </c>
      <c r="AO332" s="165">
        <f ca="1">+IF($C332=[1]Résultats!$C$3,VLOOKUP(AO$5,Sheet1!$B$15:$AG$104,8,FALSE),0)</f>
        <v>0</v>
      </c>
      <c r="AP332" s="213">
        <f ca="1">+IF($C332=[1]Résultats!$C$3,VLOOKUP(AP$5,Sheet1!$B$15:$AG$104,8,FALSE),0)</f>
        <v>0</v>
      </c>
      <c r="AQ332" s="165">
        <f ca="1">+IF($C332=[1]Résultats!$C$3,VLOOKUP(AQ$5,Sheet1!$B$15:$AG$104,8,FALSE),0)</f>
        <v>0</v>
      </c>
      <c r="AR332" s="165">
        <f ca="1">+IF($C332=[1]Résultats!$C$3,VLOOKUP(AR$5,Sheet1!$B$15:$AG$104,8,FALSE),0)</f>
        <v>0</v>
      </c>
      <c r="AS332" s="151">
        <f ca="1">+IF($C332=[1]Résultats!$C$3,VLOOKUP(AS$5,Sheet1!$B$15:$AG$104,8,FALSE),0)</f>
        <v>0</v>
      </c>
      <c r="AT332" s="151">
        <f ca="1">+IF($C332=[1]Résultats!$C$3,VLOOKUP(AT$5,Sheet1!$B$15:$AG$104,8,FALSE),0)</f>
        <v>0</v>
      </c>
      <c r="AU332" s="213">
        <f ca="1">+IF($C332=[1]Résultats!$C$3,VLOOKUP(AU$5,Sheet1!$B$15:$AG$104,8,FALSE),0)</f>
        <v>0</v>
      </c>
      <c r="AV332" s="151">
        <f ca="1">+IF($C332=[1]Résultats!$C$3,VLOOKUP(AV$5,Sheet1!$B$15:$AG$104,8,FALSE),0)</f>
        <v>0</v>
      </c>
      <c r="AW332" s="151">
        <f ca="1">+IF($C332=[1]Résultats!$C$3,VLOOKUP(AW$5,Sheet1!$B$15:$AG$104,8,FALSE),0)</f>
        <v>0</v>
      </c>
      <c r="AX332" s="151">
        <f ca="1">+IF($C332=[1]Résultats!$C$3,VLOOKUP(AX$5,Sheet1!$B$15:$AG$104,8,FALSE),0)</f>
        <v>0</v>
      </c>
      <c r="AY332" s="151">
        <f ca="1">+IF($C332=[1]Résultats!$C$3,VLOOKUP(AY$5,Sheet1!$B$15:$AG$104,8,FALSE),0)</f>
        <v>0</v>
      </c>
      <c r="AZ332" s="213">
        <f ca="1">+IF($C332=[1]Résultats!$C$3,VLOOKUP(AZ$5,Sheet1!$B$15:$AG$104,8,FALSE),0)</f>
        <v>0</v>
      </c>
      <c r="BA332" s="165">
        <f ca="1">+IF($C332=[1]Résultats!$C$3,VLOOKUP(BA$5,Sheet1!$B$15:$AG$104,8,FALSE),0)</f>
        <v>0</v>
      </c>
      <c r="BB332" s="165">
        <f ca="1">+IF($C332=[1]Résultats!$C$3,VLOOKUP(BB$5,Sheet1!$B$15:$AG$104,8,FALSE),0)</f>
        <v>0</v>
      </c>
      <c r="BC332" s="151">
        <f ca="1">+IF($C332=[1]Résultats!$C$3,VLOOKUP(BC$5,Sheet1!$B$15:$AG$104,8,FALSE),0)</f>
        <v>0</v>
      </c>
      <c r="BD332" s="151">
        <f ca="1">+IF($C332=[1]Résultats!$C$3,VLOOKUP(BD$5,Sheet1!$B$15:$AG$104,8,FALSE),0)</f>
        <v>0</v>
      </c>
      <c r="BE332" s="151">
        <f ca="1">+IF($C332=[1]Résultats!$C$3,VLOOKUP(BE$5,Sheet1!$B$15:$AG$104,8,FALSE),0)</f>
        <v>0</v>
      </c>
      <c r="BF332" s="151">
        <f ca="1">+IF($C332=[1]Résultats!$C$3,VLOOKUP(BF$5,Sheet1!$B$15:$AG$104,8,FALSE),0)</f>
        <v>0</v>
      </c>
      <c r="BG332" s="151">
        <f ca="1">+IF($C332=[1]Résultats!$C$3,VLOOKUP(BG$5,Sheet1!$B$15:$AG$104,8,FALSE),0)</f>
        <v>0</v>
      </c>
      <c r="BH332" s="151">
        <f ca="1">+IF($C332=[1]Résultats!$C$3,VLOOKUP(BH$5,Sheet1!$B$15:$AG$104,8,FALSE),0)</f>
        <v>0</v>
      </c>
      <c r="BI332" s="151">
        <f ca="1">+IF($C332=[1]Résultats!$C$3,VLOOKUP(BI$5,Sheet1!$B$15:$AG$104,8,FALSE),0)</f>
        <v>0</v>
      </c>
      <c r="BJ332" s="151">
        <f ca="1">+IF($C332=[1]Résultats!$C$3,VLOOKUP(BJ$5,Sheet1!$B$15:$AG$104,8,FALSE),0)</f>
        <v>0</v>
      </c>
      <c r="BK332" s="151">
        <f ca="1">+IF($C332=[1]Résultats!$C$3,VLOOKUP(BK$5,Sheet1!$B$15:$AG$104,8,FALSE),0)</f>
        <v>0</v>
      </c>
      <c r="BL332" s="151">
        <f ca="1">+IF($C332=[1]Résultats!$C$3,VLOOKUP(BL$5,Sheet1!$B$15:$AG$104,8,FALSE),0)</f>
        <v>0</v>
      </c>
      <c r="BM332" s="151">
        <f ca="1">+IF($C332=[1]Résultats!$C$3,VLOOKUP(BM$5,Sheet1!$B$15:$AG$104,8,FALSE),0)</f>
        <v>0</v>
      </c>
      <c r="BN332" s="151">
        <f ca="1">+IF($C332=[1]Résultats!$C$3,VLOOKUP(BN$5,Sheet1!$B$15:$AG$104,8,FALSE),0)</f>
        <v>0</v>
      </c>
      <c r="BO332" s="151">
        <f ca="1">+IF($C332=[1]Résultats!$C$3,VLOOKUP(BO$5,Sheet1!$B$15:$AG$104,8,FALSE),0)</f>
        <v>0</v>
      </c>
      <c r="BP332" s="151">
        <f ca="1">+IF($C332=[1]Résultats!$C$3,VLOOKUP(BP$5,Sheet1!$B$15:$AG$104,8,FALSE),0)</f>
        <v>0</v>
      </c>
      <c r="BQ332" s="151">
        <f ca="1">+IF($C332=[1]Résultats!$C$3,VLOOKUP(BQ$5,Sheet1!$B$15:$AG$104,8,FALSE),0)</f>
        <v>0</v>
      </c>
      <c r="BR332" s="151">
        <f ca="1">+IF($C332=[1]Résultats!$C$3,VLOOKUP(BR$5,Sheet1!$B$15:$AG$104,8,FALSE),0)</f>
        <v>0</v>
      </c>
      <c r="BS332" s="151">
        <f ca="1">+IF($C332=[1]Résultats!$C$3,VLOOKUP(BS$5,Sheet1!$B$15:$AG$104,8,FALSE),0)</f>
        <v>0</v>
      </c>
      <c r="BT332" s="151">
        <f ca="1">+IF($C332=[1]Résultats!$C$3,VLOOKUP(BT$5,Sheet1!$B$15:$AG$104,8,FALSE),0)</f>
        <v>0</v>
      </c>
      <c r="BU332" s="151">
        <f ca="1">+IF($C332=[1]Résultats!$C$3,VLOOKUP(BU$5,Sheet1!$B$15:$AG$104,8,FALSE),0)</f>
        <v>0</v>
      </c>
      <c r="BV332" s="151">
        <f ca="1">+IF($C332=[1]Résultats!$C$3,VLOOKUP(BV$5,Sheet1!$B$15:$AG$104,8,FALSE),0)</f>
        <v>0</v>
      </c>
      <c r="BW332" s="151">
        <f ca="1">+IF($C332=[1]Résultats!$C$3,VLOOKUP(BW$5,Sheet1!$B$15:$AG$104,8,FALSE),0)</f>
        <v>0</v>
      </c>
      <c r="BX332" s="151">
        <f ca="1">+IF($C332=[1]Résultats!$C$3,VLOOKUP(BX$5,Sheet1!$B$15:$AG$104,8,FALSE),0)</f>
        <v>0</v>
      </c>
      <c r="BY332" s="151">
        <f ca="1">+IF($C332=[1]Résultats!$C$3,VLOOKUP(BY$5,Sheet1!$B$15:$AG$104,8,FALSE),0)</f>
        <v>0</v>
      </c>
      <c r="BZ332" s="151">
        <f ca="1">+IF($C332=[1]Résultats!$C$3,VLOOKUP(BZ$5,Sheet1!$B$15:$AG$104,8,FALSE),0)</f>
        <v>0</v>
      </c>
    </row>
    <row r="333" spans="1:78" ht="15.75" customHeight="1" x14ac:dyDescent="0.2">
      <c r="A333" s="1">
        <f t="shared" ca="1" si="16"/>
        <v>0</v>
      </c>
      <c r="B333" s="1">
        <f t="shared" ca="1" si="15"/>
        <v>0</v>
      </c>
      <c r="C333" s="136">
        <f>Hébergement!C333</f>
        <v>43428</v>
      </c>
      <c r="D333" s="150">
        <f ca="1">+IF($C333=[1]Résultats!$C$3,VLOOKUP(D$5,Sheet1!$B$15:$AG$104,8,FALSE),0)</f>
        <v>0</v>
      </c>
      <c r="E333" s="150">
        <f ca="1">+IF($C333=[1]Résultats!$C$3,VLOOKUP(E$5,Sheet1!$B$15:$AG$104,8,FALSE),0)</f>
        <v>0</v>
      </c>
      <c r="F333" s="150">
        <f ca="1">+IF($C333=[1]Résultats!$C$3,VLOOKUP(F$5,Sheet1!$B$15:$AG$104,8,FALSE),0)</f>
        <v>0</v>
      </c>
      <c r="G333" s="150">
        <f ca="1">+IF($C333=[1]Résultats!$C$3,VLOOKUP(G$5,Sheet1!$B$15:$AG$104,8,FALSE),0)</f>
        <v>0</v>
      </c>
      <c r="H333" s="150">
        <f ca="1">+IF($C333=[1]Résultats!$C$3,VLOOKUP(H$5,Sheet1!$B$15:$AG$104,8,FALSE),0)</f>
        <v>0</v>
      </c>
      <c r="I333" s="150">
        <f ca="1">+IF($C333=[1]Résultats!$C$3,VLOOKUP(I$5,Sheet1!$B$15:$AG$104,8,FALSE),0)</f>
        <v>0</v>
      </c>
      <c r="J333" s="151">
        <f ca="1">+IF($C333=[1]Résultats!$C$3,VLOOKUP(J$5,Sheet1!$B$15:$AG$104,8,FALSE),0)</f>
        <v>0</v>
      </c>
      <c r="K333" s="151">
        <f ca="1">+IF($C333=[1]Résultats!$C$3,VLOOKUP(K$5,Sheet1!$B$15:$AG$104,8,FALSE),0)</f>
        <v>0</v>
      </c>
      <c r="L333" s="213">
        <f ca="1">+IF($C333=[1]Résultats!$C$3,VLOOKUP(L$5,Sheet1!$B$15:$AG$104,8,FALSE),0)</f>
        <v>0</v>
      </c>
      <c r="M333" s="165">
        <f ca="1">+IF($C333=[1]Résultats!$C$3,VLOOKUP(M$5,Sheet1!$B$15:$AG$104,8,FALSE),0)</f>
        <v>0</v>
      </c>
      <c r="N333" s="165">
        <f ca="1">+IF($C333=[1]Résultats!$C$3,VLOOKUP(N$5,Sheet1!$B$15:$AG$104,8,FALSE),0)</f>
        <v>0</v>
      </c>
      <c r="O333" s="151">
        <f ca="1">+IF($C333=[1]Résultats!$C$3,VLOOKUP(O$5,Sheet1!$B$15:$AG$104,8,FALSE),0)</f>
        <v>0</v>
      </c>
      <c r="P333" s="151">
        <f ca="1">+IF($C333=[1]Résultats!$C$3,VLOOKUP(P$5,Sheet1!$B$15:$AG$104,8,FALSE),0)</f>
        <v>0</v>
      </c>
      <c r="Q333" s="213">
        <f ca="1">+IF($C333=[1]Résultats!$C$3,VLOOKUP(Q$5,Sheet1!$B$15:$AG$104,8,FALSE),0)</f>
        <v>0</v>
      </c>
      <c r="R333" s="151">
        <f ca="1">+IF($C333=[1]Résultats!$C$3,VLOOKUP(R$5,Sheet1!$B$15:$AG$104,8,FALSE),0)</f>
        <v>0</v>
      </c>
      <c r="S333" s="165">
        <f ca="1">+IF($C333=[1]Résultats!$C$3,VLOOKUP(S$5,Sheet1!$B$15:$AG$104,8,FALSE),0)</f>
        <v>0</v>
      </c>
      <c r="T333" s="165">
        <f ca="1">+IF($C333=[1]Résultats!$C$3,VLOOKUP(T$5,Sheet1!$B$15:$AG$104,8,FALSE),0)</f>
        <v>0</v>
      </c>
      <c r="U333" s="151">
        <f ca="1">+IF($C333=[1]Résultats!$C$3,VLOOKUP(U$5,Sheet1!$B$15:$AG$104,8,FALSE),0)</f>
        <v>0</v>
      </c>
      <c r="V333" s="151">
        <f ca="1">+IF($C333=[1]Résultats!$C$3,VLOOKUP(V$5,Sheet1!$B$15:$AG$104,8,FALSE),0)</f>
        <v>0</v>
      </c>
      <c r="W333" s="213">
        <f ca="1">+IF($C333=[1]Résultats!$C$3,VLOOKUP(W$5,Sheet1!$B$15:$AG$104,8,FALSE),0)</f>
        <v>0</v>
      </c>
      <c r="X333" s="165">
        <f ca="1">+IF($C333=[1]Résultats!$C$3,VLOOKUP(X$5,Sheet1!$B$15:$AG$104,8,FALSE),0)</f>
        <v>0</v>
      </c>
      <c r="Y333" s="165">
        <f ca="1">+IF($C333=[1]Résultats!$C$3,VLOOKUP(Y$5,Sheet1!$B$15:$AG$104,8,FALSE),0)</f>
        <v>0</v>
      </c>
      <c r="Z333" s="151">
        <f ca="1">+IF($C333=[1]Résultats!$C$3,VLOOKUP(Z$5,Sheet1!$B$15:$AG$104,8,FALSE),0)</f>
        <v>0</v>
      </c>
      <c r="AA333" s="151">
        <f ca="1">+IF($C333=[1]Résultats!$C$3,VLOOKUP(AA$5,Sheet1!$B$15:$AG$104,8,FALSE),0)</f>
        <v>0</v>
      </c>
      <c r="AB333" s="213">
        <f ca="1">+IF($C333=[1]Résultats!$C$3,VLOOKUP(AB$5,Sheet1!$B$15:$AG$104,8,FALSE),0)</f>
        <v>0</v>
      </c>
      <c r="AC333" s="165">
        <f ca="1">+IF($C333=[1]Résultats!$C$3,VLOOKUP(AC$5,Sheet1!$B$15:$AG$104,8,FALSE),0)</f>
        <v>0</v>
      </c>
      <c r="AD333" s="165">
        <f ca="1">+IF($C333=[1]Résultats!$C$3,VLOOKUP(AD$5,Sheet1!$B$15:$AG$104,8,FALSE),0)</f>
        <v>0</v>
      </c>
      <c r="AE333" s="213">
        <f ca="1">+IF($C333=[1]Résultats!$C$3,VLOOKUP(AE$5,Sheet1!$B$15:$AG$104,8,FALSE),0)</f>
        <v>0</v>
      </c>
      <c r="AF333" s="165">
        <f ca="1">+IF($C333=[1]Résultats!$C$3,VLOOKUP(AF$5,Sheet1!$B$15:$AG$104,8,FALSE),0)</f>
        <v>0</v>
      </c>
      <c r="AG333" s="165">
        <f ca="1">+IF($C333=[1]Résultats!$C$3,VLOOKUP(AG$5,Sheet1!$B$15:$AG$104,8,FALSE),0)</f>
        <v>0</v>
      </c>
      <c r="AH333" s="151">
        <f ca="1">+IF($C333=[1]Résultats!$C$3,VLOOKUP(AH$5,Sheet1!$B$15:$AG$104,8,FALSE),0)</f>
        <v>0</v>
      </c>
      <c r="AI333" s="151">
        <f ca="1">+IF($C333=[1]Résultats!$C$3,VLOOKUP(AI$5,Sheet1!$B$15:$AG$104,8,FALSE),0)</f>
        <v>0</v>
      </c>
      <c r="AJ333" s="213">
        <f ca="1">+IF($C333=[1]Résultats!$C$3,VLOOKUP(AJ$5,Sheet1!$B$15:$AG$104,8,FALSE),0)</f>
        <v>0</v>
      </c>
      <c r="AK333" s="165">
        <f ca="1">+IF($C333=[1]Résultats!$C$3,VLOOKUP(AK$5,Sheet1!$B$15:$AG$104,8,FALSE),0)</f>
        <v>0</v>
      </c>
      <c r="AL333" s="165">
        <f ca="1">+IF($C333=[1]Résultats!$C$3,VLOOKUP(AL$5,Sheet1!$B$15:$AG$104,8,FALSE),0)</f>
        <v>0</v>
      </c>
      <c r="AM333" s="213">
        <f ca="1">+IF($C333=[1]Résultats!$C$3,VLOOKUP(AM$5,Sheet1!$B$15:$AG$104,8,FALSE),0)</f>
        <v>0</v>
      </c>
      <c r="AN333" s="165">
        <f ca="1">+IF($C333=[1]Résultats!$C$3,VLOOKUP(AN$5,Sheet1!$B$15:$AG$104,8,FALSE),0)</f>
        <v>0</v>
      </c>
      <c r="AO333" s="165">
        <f ca="1">+IF($C333=[1]Résultats!$C$3,VLOOKUP(AO$5,Sheet1!$B$15:$AG$104,8,FALSE),0)</f>
        <v>0</v>
      </c>
      <c r="AP333" s="213">
        <f ca="1">+IF($C333=[1]Résultats!$C$3,VLOOKUP(AP$5,Sheet1!$B$15:$AG$104,8,FALSE),0)</f>
        <v>0</v>
      </c>
      <c r="AQ333" s="165">
        <f ca="1">+IF($C333=[1]Résultats!$C$3,VLOOKUP(AQ$5,Sheet1!$B$15:$AG$104,8,FALSE),0)</f>
        <v>0</v>
      </c>
      <c r="AR333" s="165">
        <f ca="1">+IF($C333=[1]Résultats!$C$3,VLOOKUP(AR$5,Sheet1!$B$15:$AG$104,8,FALSE),0)</f>
        <v>0</v>
      </c>
      <c r="AS333" s="151">
        <f ca="1">+IF($C333=[1]Résultats!$C$3,VLOOKUP(AS$5,Sheet1!$B$15:$AG$104,8,FALSE),0)</f>
        <v>0</v>
      </c>
      <c r="AT333" s="151">
        <f ca="1">+IF($C333=[1]Résultats!$C$3,VLOOKUP(AT$5,Sheet1!$B$15:$AG$104,8,FALSE),0)</f>
        <v>0</v>
      </c>
      <c r="AU333" s="213">
        <f ca="1">+IF($C333=[1]Résultats!$C$3,VLOOKUP(AU$5,Sheet1!$B$15:$AG$104,8,FALSE),0)</f>
        <v>0</v>
      </c>
      <c r="AV333" s="151">
        <f ca="1">+IF($C333=[1]Résultats!$C$3,VLOOKUP(AV$5,Sheet1!$B$15:$AG$104,8,FALSE),0)</f>
        <v>0</v>
      </c>
      <c r="AW333" s="151">
        <f ca="1">+IF($C333=[1]Résultats!$C$3,VLOOKUP(AW$5,Sheet1!$B$15:$AG$104,8,FALSE),0)</f>
        <v>0</v>
      </c>
      <c r="AX333" s="151">
        <f ca="1">+IF($C333=[1]Résultats!$C$3,VLOOKUP(AX$5,Sheet1!$B$15:$AG$104,8,FALSE),0)</f>
        <v>0</v>
      </c>
      <c r="AY333" s="151">
        <f ca="1">+IF($C333=[1]Résultats!$C$3,VLOOKUP(AY$5,Sheet1!$B$15:$AG$104,8,FALSE),0)</f>
        <v>0</v>
      </c>
      <c r="AZ333" s="213">
        <f ca="1">+IF($C333=[1]Résultats!$C$3,VLOOKUP(AZ$5,Sheet1!$B$15:$AG$104,8,FALSE),0)</f>
        <v>0</v>
      </c>
      <c r="BA333" s="165">
        <f ca="1">+IF($C333=[1]Résultats!$C$3,VLOOKUP(BA$5,Sheet1!$B$15:$AG$104,8,FALSE),0)</f>
        <v>0</v>
      </c>
      <c r="BB333" s="165">
        <f ca="1">+IF($C333=[1]Résultats!$C$3,VLOOKUP(BB$5,Sheet1!$B$15:$AG$104,8,FALSE),0)</f>
        <v>0</v>
      </c>
      <c r="BC333" s="151">
        <f ca="1">+IF($C333=[1]Résultats!$C$3,VLOOKUP(BC$5,Sheet1!$B$15:$AG$104,8,FALSE),0)</f>
        <v>0</v>
      </c>
      <c r="BD333" s="151">
        <f ca="1">+IF($C333=[1]Résultats!$C$3,VLOOKUP(BD$5,Sheet1!$B$15:$AG$104,8,FALSE),0)</f>
        <v>0</v>
      </c>
      <c r="BE333" s="151">
        <f ca="1">+IF($C333=[1]Résultats!$C$3,VLOOKUP(BE$5,Sheet1!$B$15:$AG$104,8,FALSE),0)</f>
        <v>0</v>
      </c>
      <c r="BF333" s="151">
        <f ca="1">+IF($C333=[1]Résultats!$C$3,VLOOKUP(BF$5,Sheet1!$B$15:$AG$104,8,FALSE),0)</f>
        <v>0</v>
      </c>
      <c r="BG333" s="151">
        <f ca="1">+IF($C333=[1]Résultats!$C$3,VLOOKUP(BG$5,Sheet1!$B$15:$AG$104,8,FALSE),0)</f>
        <v>0</v>
      </c>
      <c r="BH333" s="151">
        <f ca="1">+IF($C333=[1]Résultats!$C$3,VLOOKUP(BH$5,Sheet1!$B$15:$AG$104,8,FALSE),0)</f>
        <v>0</v>
      </c>
      <c r="BI333" s="151">
        <f ca="1">+IF($C333=[1]Résultats!$C$3,VLOOKUP(BI$5,Sheet1!$B$15:$AG$104,8,FALSE),0)</f>
        <v>0</v>
      </c>
      <c r="BJ333" s="151">
        <f ca="1">+IF($C333=[1]Résultats!$C$3,VLOOKUP(BJ$5,Sheet1!$B$15:$AG$104,8,FALSE),0)</f>
        <v>0</v>
      </c>
      <c r="BK333" s="151">
        <f ca="1">+IF($C333=[1]Résultats!$C$3,VLOOKUP(BK$5,Sheet1!$B$15:$AG$104,8,FALSE),0)</f>
        <v>0</v>
      </c>
      <c r="BL333" s="151">
        <f ca="1">+IF($C333=[1]Résultats!$C$3,VLOOKUP(BL$5,Sheet1!$B$15:$AG$104,8,FALSE),0)</f>
        <v>0</v>
      </c>
      <c r="BM333" s="151">
        <f ca="1">+IF($C333=[1]Résultats!$C$3,VLOOKUP(BM$5,Sheet1!$B$15:$AG$104,8,FALSE),0)</f>
        <v>0</v>
      </c>
      <c r="BN333" s="151">
        <f ca="1">+IF($C333=[1]Résultats!$C$3,VLOOKUP(BN$5,Sheet1!$B$15:$AG$104,8,FALSE),0)</f>
        <v>0</v>
      </c>
      <c r="BO333" s="151">
        <f ca="1">+IF($C333=[1]Résultats!$C$3,VLOOKUP(BO$5,Sheet1!$B$15:$AG$104,8,FALSE),0)</f>
        <v>0</v>
      </c>
      <c r="BP333" s="151">
        <f ca="1">+IF($C333=[1]Résultats!$C$3,VLOOKUP(BP$5,Sheet1!$B$15:$AG$104,8,FALSE),0)</f>
        <v>0</v>
      </c>
      <c r="BQ333" s="151">
        <f ca="1">+IF($C333=[1]Résultats!$C$3,VLOOKUP(BQ$5,Sheet1!$B$15:$AG$104,8,FALSE),0)</f>
        <v>0</v>
      </c>
      <c r="BR333" s="151">
        <f ca="1">+IF($C333=[1]Résultats!$C$3,VLOOKUP(BR$5,Sheet1!$B$15:$AG$104,8,FALSE),0)</f>
        <v>0</v>
      </c>
      <c r="BS333" s="151">
        <f ca="1">+IF($C333=[1]Résultats!$C$3,VLOOKUP(BS$5,Sheet1!$B$15:$AG$104,8,FALSE),0)</f>
        <v>0</v>
      </c>
      <c r="BT333" s="151">
        <f ca="1">+IF($C333=[1]Résultats!$C$3,VLOOKUP(BT$5,Sheet1!$B$15:$AG$104,8,FALSE),0)</f>
        <v>0</v>
      </c>
      <c r="BU333" s="151">
        <f ca="1">+IF($C333=[1]Résultats!$C$3,VLOOKUP(BU$5,Sheet1!$B$15:$AG$104,8,FALSE),0)</f>
        <v>0</v>
      </c>
      <c r="BV333" s="151">
        <f ca="1">+IF($C333=[1]Résultats!$C$3,VLOOKUP(BV$5,Sheet1!$B$15:$AG$104,8,FALSE),0)</f>
        <v>0</v>
      </c>
      <c r="BW333" s="151">
        <f ca="1">+IF($C333=[1]Résultats!$C$3,VLOOKUP(BW$5,Sheet1!$B$15:$AG$104,8,FALSE),0)</f>
        <v>0</v>
      </c>
      <c r="BX333" s="151">
        <f ca="1">+IF($C333=[1]Résultats!$C$3,VLOOKUP(BX$5,Sheet1!$B$15:$AG$104,8,FALSE),0)</f>
        <v>0</v>
      </c>
      <c r="BY333" s="151">
        <f ca="1">+IF($C333=[1]Résultats!$C$3,VLOOKUP(BY$5,Sheet1!$B$15:$AG$104,8,FALSE),0)</f>
        <v>0</v>
      </c>
      <c r="BZ333" s="151">
        <f ca="1">+IF($C333=[1]Résultats!$C$3,VLOOKUP(BZ$5,Sheet1!$B$15:$AG$104,8,FALSE),0)</f>
        <v>0</v>
      </c>
    </row>
    <row r="334" spans="1:78" ht="15.75" customHeight="1" x14ac:dyDescent="0.2">
      <c r="A334" s="1">
        <f t="shared" ca="1" si="16"/>
        <v>0</v>
      </c>
      <c r="B334" s="1">
        <f t="shared" ca="1" si="15"/>
        <v>0</v>
      </c>
      <c r="C334" s="136">
        <f>Hébergement!C334</f>
        <v>43429</v>
      </c>
      <c r="D334" s="150">
        <f ca="1">+IF($C334=[1]Résultats!$C$3,VLOOKUP(D$5,Sheet1!$B$15:$AG$104,8,FALSE),0)</f>
        <v>0</v>
      </c>
      <c r="E334" s="150">
        <f ca="1">+IF($C334=[1]Résultats!$C$3,VLOOKUP(E$5,Sheet1!$B$15:$AG$104,8,FALSE),0)</f>
        <v>0</v>
      </c>
      <c r="F334" s="150">
        <f ca="1">+IF($C334=[1]Résultats!$C$3,VLOOKUP(F$5,Sheet1!$B$15:$AG$104,8,FALSE),0)</f>
        <v>0</v>
      </c>
      <c r="G334" s="150">
        <f ca="1">+IF($C334=[1]Résultats!$C$3,VLOOKUP(G$5,Sheet1!$B$15:$AG$104,8,FALSE),0)</f>
        <v>0</v>
      </c>
      <c r="H334" s="150">
        <f ca="1">+IF($C334=[1]Résultats!$C$3,VLOOKUP(H$5,Sheet1!$B$15:$AG$104,8,FALSE),0)</f>
        <v>0</v>
      </c>
      <c r="I334" s="150">
        <f ca="1">+IF($C334=[1]Résultats!$C$3,VLOOKUP(I$5,Sheet1!$B$15:$AG$104,8,FALSE),0)</f>
        <v>0</v>
      </c>
      <c r="J334" s="151">
        <f ca="1">+IF($C334=[1]Résultats!$C$3,VLOOKUP(J$5,Sheet1!$B$15:$AG$104,8,FALSE),0)</f>
        <v>0</v>
      </c>
      <c r="K334" s="151">
        <f ca="1">+IF($C334=[1]Résultats!$C$3,VLOOKUP(K$5,Sheet1!$B$15:$AG$104,8,FALSE),0)</f>
        <v>0</v>
      </c>
      <c r="L334" s="213">
        <f ca="1">+IF($C334=[1]Résultats!$C$3,VLOOKUP(L$5,Sheet1!$B$15:$AG$104,8,FALSE),0)</f>
        <v>0</v>
      </c>
      <c r="M334" s="165">
        <f ca="1">+IF($C334=[1]Résultats!$C$3,VLOOKUP(M$5,Sheet1!$B$15:$AG$104,8,FALSE),0)</f>
        <v>0</v>
      </c>
      <c r="N334" s="165">
        <f ca="1">+IF($C334=[1]Résultats!$C$3,VLOOKUP(N$5,Sheet1!$B$15:$AG$104,8,FALSE),0)</f>
        <v>0</v>
      </c>
      <c r="O334" s="151">
        <f ca="1">+IF($C334=[1]Résultats!$C$3,VLOOKUP(O$5,Sheet1!$B$15:$AG$104,8,FALSE),0)</f>
        <v>0</v>
      </c>
      <c r="P334" s="151">
        <f ca="1">+IF($C334=[1]Résultats!$C$3,VLOOKUP(P$5,Sheet1!$B$15:$AG$104,8,FALSE),0)</f>
        <v>0</v>
      </c>
      <c r="Q334" s="213">
        <f ca="1">+IF($C334=[1]Résultats!$C$3,VLOOKUP(Q$5,Sheet1!$B$15:$AG$104,8,FALSE),0)</f>
        <v>0</v>
      </c>
      <c r="R334" s="151">
        <f ca="1">+IF($C334=[1]Résultats!$C$3,VLOOKUP(R$5,Sheet1!$B$15:$AG$104,8,FALSE),0)</f>
        <v>0</v>
      </c>
      <c r="S334" s="165">
        <f ca="1">+IF($C334=[1]Résultats!$C$3,VLOOKUP(S$5,Sheet1!$B$15:$AG$104,8,FALSE),0)</f>
        <v>0</v>
      </c>
      <c r="T334" s="165">
        <f ca="1">+IF($C334=[1]Résultats!$C$3,VLOOKUP(T$5,Sheet1!$B$15:$AG$104,8,FALSE),0)</f>
        <v>0</v>
      </c>
      <c r="U334" s="151">
        <f ca="1">+IF($C334=[1]Résultats!$C$3,VLOOKUP(U$5,Sheet1!$B$15:$AG$104,8,FALSE),0)</f>
        <v>0</v>
      </c>
      <c r="V334" s="151">
        <f ca="1">+IF($C334=[1]Résultats!$C$3,VLOOKUP(V$5,Sheet1!$B$15:$AG$104,8,FALSE),0)</f>
        <v>0</v>
      </c>
      <c r="W334" s="213">
        <f ca="1">+IF($C334=[1]Résultats!$C$3,VLOOKUP(W$5,Sheet1!$B$15:$AG$104,8,FALSE),0)</f>
        <v>0</v>
      </c>
      <c r="X334" s="165">
        <f ca="1">+IF($C334=[1]Résultats!$C$3,VLOOKUP(X$5,Sheet1!$B$15:$AG$104,8,FALSE),0)</f>
        <v>0</v>
      </c>
      <c r="Y334" s="165">
        <f ca="1">+IF($C334=[1]Résultats!$C$3,VLOOKUP(Y$5,Sheet1!$B$15:$AG$104,8,FALSE),0)</f>
        <v>0</v>
      </c>
      <c r="Z334" s="151">
        <f ca="1">+IF($C334=[1]Résultats!$C$3,VLOOKUP(Z$5,Sheet1!$B$15:$AG$104,8,FALSE),0)</f>
        <v>0</v>
      </c>
      <c r="AA334" s="151">
        <f ca="1">+IF($C334=[1]Résultats!$C$3,VLOOKUP(AA$5,Sheet1!$B$15:$AG$104,8,FALSE),0)</f>
        <v>0</v>
      </c>
      <c r="AB334" s="213">
        <f ca="1">+IF($C334=[1]Résultats!$C$3,VLOOKUP(AB$5,Sheet1!$B$15:$AG$104,8,FALSE),0)</f>
        <v>0</v>
      </c>
      <c r="AC334" s="165">
        <f ca="1">+IF($C334=[1]Résultats!$C$3,VLOOKUP(AC$5,Sheet1!$B$15:$AG$104,8,FALSE),0)</f>
        <v>0</v>
      </c>
      <c r="AD334" s="165">
        <f ca="1">+IF($C334=[1]Résultats!$C$3,VLOOKUP(AD$5,Sheet1!$B$15:$AG$104,8,FALSE),0)</f>
        <v>0</v>
      </c>
      <c r="AE334" s="213">
        <f ca="1">+IF($C334=[1]Résultats!$C$3,VLOOKUP(AE$5,Sheet1!$B$15:$AG$104,8,FALSE),0)</f>
        <v>0</v>
      </c>
      <c r="AF334" s="165">
        <f ca="1">+IF($C334=[1]Résultats!$C$3,VLOOKUP(AF$5,Sheet1!$B$15:$AG$104,8,FALSE),0)</f>
        <v>0</v>
      </c>
      <c r="AG334" s="165">
        <f ca="1">+IF($C334=[1]Résultats!$C$3,VLOOKUP(AG$5,Sheet1!$B$15:$AG$104,8,FALSE),0)</f>
        <v>0</v>
      </c>
      <c r="AH334" s="151">
        <f ca="1">+IF($C334=[1]Résultats!$C$3,VLOOKUP(AH$5,Sheet1!$B$15:$AG$104,8,FALSE),0)</f>
        <v>0</v>
      </c>
      <c r="AI334" s="151">
        <f ca="1">+IF($C334=[1]Résultats!$C$3,VLOOKUP(AI$5,Sheet1!$B$15:$AG$104,8,FALSE),0)</f>
        <v>0</v>
      </c>
      <c r="AJ334" s="213">
        <f ca="1">+IF($C334=[1]Résultats!$C$3,VLOOKUP(AJ$5,Sheet1!$B$15:$AG$104,8,FALSE),0)</f>
        <v>0</v>
      </c>
      <c r="AK334" s="165">
        <f ca="1">+IF($C334=[1]Résultats!$C$3,VLOOKUP(AK$5,Sheet1!$B$15:$AG$104,8,FALSE),0)</f>
        <v>0</v>
      </c>
      <c r="AL334" s="165">
        <f ca="1">+IF($C334=[1]Résultats!$C$3,VLOOKUP(AL$5,Sheet1!$B$15:$AG$104,8,FALSE),0)</f>
        <v>0</v>
      </c>
      <c r="AM334" s="213">
        <f ca="1">+IF($C334=[1]Résultats!$C$3,VLOOKUP(AM$5,Sheet1!$B$15:$AG$104,8,FALSE),0)</f>
        <v>0</v>
      </c>
      <c r="AN334" s="165">
        <f ca="1">+IF($C334=[1]Résultats!$C$3,VLOOKUP(AN$5,Sheet1!$B$15:$AG$104,8,FALSE),0)</f>
        <v>0</v>
      </c>
      <c r="AO334" s="165">
        <f ca="1">+IF($C334=[1]Résultats!$C$3,VLOOKUP(AO$5,Sheet1!$B$15:$AG$104,8,FALSE),0)</f>
        <v>0</v>
      </c>
      <c r="AP334" s="213">
        <f ca="1">+IF($C334=[1]Résultats!$C$3,VLOOKUP(AP$5,Sheet1!$B$15:$AG$104,8,FALSE),0)</f>
        <v>0</v>
      </c>
      <c r="AQ334" s="165">
        <f ca="1">+IF($C334=[1]Résultats!$C$3,VLOOKUP(AQ$5,Sheet1!$B$15:$AG$104,8,FALSE),0)</f>
        <v>0</v>
      </c>
      <c r="AR334" s="165">
        <f ca="1">+IF($C334=[1]Résultats!$C$3,VLOOKUP(AR$5,Sheet1!$B$15:$AG$104,8,FALSE),0)</f>
        <v>0</v>
      </c>
      <c r="AS334" s="151">
        <f ca="1">+IF($C334=[1]Résultats!$C$3,VLOOKUP(AS$5,Sheet1!$B$15:$AG$104,8,FALSE),0)</f>
        <v>0</v>
      </c>
      <c r="AT334" s="151">
        <f ca="1">+IF($C334=[1]Résultats!$C$3,VLOOKUP(AT$5,Sheet1!$B$15:$AG$104,8,FALSE),0)</f>
        <v>0</v>
      </c>
      <c r="AU334" s="213">
        <f ca="1">+IF($C334=[1]Résultats!$C$3,VLOOKUP(AU$5,Sheet1!$B$15:$AG$104,8,FALSE),0)</f>
        <v>0</v>
      </c>
      <c r="AV334" s="151">
        <f ca="1">+IF($C334=[1]Résultats!$C$3,VLOOKUP(AV$5,Sheet1!$B$15:$AG$104,8,FALSE),0)</f>
        <v>0</v>
      </c>
      <c r="AW334" s="151">
        <f ca="1">+IF($C334=[1]Résultats!$C$3,VLOOKUP(AW$5,Sheet1!$B$15:$AG$104,8,FALSE),0)</f>
        <v>0</v>
      </c>
      <c r="AX334" s="151">
        <f ca="1">+IF($C334=[1]Résultats!$C$3,VLOOKUP(AX$5,Sheet1!$B$15:$AG$104,8,FALSE),0)</f>
        <v>0</v>
      </c>
      <c r="AY334" s="151">
        <f ca="1">+IF($C334=[1]Résultats!$C$3,VLOOKUP(AY$5,Sheet1!$B$15:$AG$104,8,FALSE),0)</f>
        <v>0</v>
      </c>
      <c r="AZ334" s="213">
        <f ca="1">+IF($C334=[1]Résultats!$C$3,VLOOKUP(AZ$5,Sheet1!$B$15:$AG$104,8,FALSE),0)</f>
        <v>0</v>
      </c>
      <c r="BA334" s="165">
        <f ca="1">+IF($C334=[1]Résultats!$C$3,VLOOKUP(BA$5,Sheet1!$B$15:$AG$104,8,FALSE),0)</f>
        <v>0</v>
      </c>
      <c r="BB334" s="165">
        <f ca="1">+IF($C334=[1]Résultats!$C$3,VLOOKUP(BB$5,Sheet1!$B$15:$AG$104,8,FALSE),0)</f>
        <v>0</v>
      </c>
      <c r="BC334" s="151">
        <f ca="1">+IF($C334=[1]Résultats!$C$3,VLOOKUP(BC$5,Sheet1!$B$15:$AG$104,8,FALSE),0)</f>
        <v>0</v>
      </c>
      <c r="BD334" s="151">
        <f ca="1">+IF($C334=[1]Résultats!$C$3,VLOOKUP(BD$5,Sheet1!$B$15:$AG$104,8,FALSE),0)</f>
        <v>0</v>
      </c>
      <c r="BE334" s="151">
        <f ca="1">+IF($C334=[1]Résultats!$C$3,VLOOKUP(BE$5,Sheet1!$B$15:$AG$104,8,FALSE),0)</f>
        <v>0</v>
      </c>
      <c r="BF334" s="151">
        <f ca="1">+IF($C334=[1]Résultats!$C$3,VLOOKUP(BF$5,Sheet1!$B$15:$AG$104,8,FALSE),0)</f>
        <v>0</v>
      </c>
      <c r="BG334" s="151">
        <f ca="1">+IF($C334=[1]Résultats!$C$3,VLOOKUP(BG$5,Sheet1!$B$15:$AG$104,8,FALSE),0)</f>
        <v>0</v>
      </c>
      <c r="BH334" s="151">
        <f ca="1">+IF($C334=[1]Résultats!$C$3,VLOOKUP(BH$5,Sheet1!$B$15:$AG$104,8,FALSE),0)</f>
        <v>0</v>
      </c>
      <c r="BI334" s="151">
        <f ca="1">+IF($C334=[1]Résultats!$C$3,VLOOKUP(BI$5,Sheet1!$B$15:$AG$104,8,FALSE),0)</f>
        <v>0</v>
      </c>
      <c r="BJ334" s="151">
        <f ca="1">+IF($C334=[1]Résultats!$C$3,VLOOKUP(BJ$5,Sheet1!$B$15:$AG$104,8,FALSE),0)</f>
        <v>0</v>
      </c>
      <c r="BK334" s="151">
        <f ca="1">+IF($C334=[1]Résultats!$C$3,VLOOKUP(BK$5,Sheet1!$B$15:$AG$104,8,FALSE),0)</f>
        <v>0</v>
      </c>
      <c r="BL334" s="151">
        <f ca="1">+IF($C334=[1]Résultats!$C$3,VLOOKUP(BL$5,Sheet1!$B$15:$AG$104,8,FALSE),0)</f>
        <v>0</v>
      </c>
      <c r="BM334" s="151">
        <f ca="1">+IF($C334=[1]Résultats!$C$3,VLOOKUP(BM$5,Sheet1!$B$15:$AG$104,8,FALSE),0)</f>
        <v>0</v>
      </c>
      <c r="BN334" s="151">
        <f ca="1">+IF($C334=[1]Résultats!$C$3,VLOOKUP(BN$5,Sheet1!$B$15:$AG$104,8,FALSE),0)</f>
        <v>0</v>
      </c>
      <c r="BO334" s="151">
        <f ca="1">+IF($C334=[1]Résultats!$C$3,VLOOKUP(BO$5,Sheet1!$B$15:$AG$104,8,FALSE),0)</f>
        <v>0</v>
      </c>
      <c r="BP334" s="151">
        <f ca="1">+IF($C334=[1]Résultats!$C$3,VLOOKUP(BP$5,Sheet1!$B$15:$AG$104,8,FALSE),0)</f>
        <v>0</v>
      </c>
      <c r="BQ334" s="151">
        <f ca="1">+IF($C334=[1]Résultats!$C$3,VLOOKUP(BQ$5,Sheet1!$B$15:$AG$104,8,FALSE),0)</f>
        <v>0</v>
      </c>
      <c r="BR334" s="151">
        <f ca="1">+IF($C334=[1]Résultats!$C$3,VLOOKUP(BR$5,Sheet1!$B$15:$AG$104,8,FALSE),0)</f>
        <v>0</v>
      </c>
      <c r="BS334" s="151">
        <f ca="1">+IF($C334=[1]Résultats!$C$3,VLOOKUP(BS$5,Sheet1!$B$15:$AG$104,8,FALSE),0)</f>
        <v>0</v>
      </c>
      <c r="BT334" s="151">
        <f ca="1">+IF($C334=[1]Résultats!$C$3,VLOOKUP(BT$5,Sheet1!$B$15:$AG$104,8,FALSE),0)</f>
        <v>0</v>
      </c>
      <c r="BU334" s="151">
        <f ca="1">+IF($C334=[1]Résultats!$C$3,VLOOKUP(BU$5,Sheet1!$B$15:$AG$104,8,FALSE),0)</f>
        <v>0</v>
      </c>
      <c r="BV334" s="151">
        <f ca="1">+IF($C334=[1]Résultats!$C$3,VLOOKUP(BV$5,Sheet1!$B$15:$AG$104,8,FALSE),0)</f>
        <v>0</v>
      </c>
      <c r="BW334" s="151">
        <f ca="1">+IF($C334=[1]Résultats!$C$3,VLOOKUP(BW$5,Sheet1!$B$15:$AG$104,8,FALSE),0)</f>
        <v>0</v>
      </c>
      <c r="BX334" s="151">
        <f ca="1">+IF($C334=[1]Résultats!$C$3,VLOOKUP(BX$5,Sheet1!$B$15:$AG$104,8,FALSE),0)</f>
        <v>0</v>
      </c>
      <c r="BY334" s="151">
        <f ca="1">+IF($C334=[1]Résultats!$C$3,VLOOKUP(BY$5,Sheet1!$B$15:$AG$104,8,FALSE),0)</f>
        <v>0</v>
      </c>
      <c r="BZ334" s="151">
        <f ca="1">+IF($C334=[1]Résultats!$C$3,VLOOKUP(BZ$5,Sheet1!$B$15:$AG$104,8,FALSE),0)</f>
        <v>0</v>
      </c>
    </row>
    <row r="335" spans="1:78" ht="15.75" customHeight="1" x14ac:dyDescent="0.2">
      <c r="A335" s="1">
        <f t="shared" ca="1" si="16"/>
        <v>0</v>
      </c>
      <c r="B335" s="1">
        <f t="shared" ca="1" si="15"/>
        <v>0</v>
      </c>
      <c r="C335" s="136">
        <f>Hébergement!C335</f>
        <v>43430</v>
      </c>
      <c r="D335" s="150">
        <f ca="1">+IF($C335=[1]Résultats!$C$3,VLOOKUP(D$5,Sheet1!$B$15:$AG$104,8,FALSE),0)</f>
        <v>0</v>
      </c>
      <c r="E335" s="150">
        <f ca="1">+IF($C335=[1]Résultats!$C$3,VLOOKUP(E$5,Sheet1!$B$15:$AG$104,8,FALSE),0)</f>
        <v>0</v>
      </c>
      <c r="F335" s="150">
        <f ca="1">+IF($C335=[1]Résultats!$C$3,VLOOKUP(F$5,Sheet1!$B$15:$AG$104,8,FALSE),0)</f>
        <v>0</v>
      </c>
      <c r="G335" s="150">
        <f ca="1">+IF($C335=[1]Résultats!$C$3,VLOOKUP(G$5,Sheet1!$B$15:$AG$104,8,FALSE),0)</f>
        <v>0</v>
      </c>
      <c r="H335" s="150">
        <f ca="1">+IF($C335=[1]Résultats!$C$3,VLOOKUP(H$5,Sheet1!$B$15:$AG$104,8,FALSE),0)</f>
        <v>0</v>
      </c>
      <c r="I335" s="150">
        <f ca="1">+IF($C335=[1]Résultats!$C$3,VLOOKUP(I$5,Sheet1!$B$15:$AG$104,8,FALSE),0)</f>
        <v>0</v>
      </c>
      <c r="J335" s="151">
        <f ca="1">+IF($C335=[1]Résultats!$C$3,VLOOKUP(J$5,Sheet1!$B$15:$AG$104,8,FALSE),0)</f>
        <v>0</v>
      </c>
      <c r="K335" s="151">
        <f ca="1">+IF($C335=[1]Résultats!$C$3,VLOOKUP(K$5,Sheet1!$B$15:$AG$104,8,FALSE),0)</f>
        <v>0</v>
      </c>
      <c r="L335" s="213">
        <f ca="1">+IF($C335=[1]Résultats!$C$3,VLOOKUP(L$5,Sheet1!$B$15:$AG$104,8,FALSE),0)</f>
        <v>0</v>
      </c>
      <c r="M335" s="165">
        <f ca="1">+IF($C335=[1]Résultats!$C$3,VLOOKUP(M$5,Sheet1!$B$15:$AG$104,8,FALSE),0)</f>
        <v>0</v>
      </c>
      <c r="N335" s="165">
        <f ca="1">+IF($C335=[1]Résultats!$C$3,VLOOKUP(N$5,Sheet1!$B$15:$AG$104,8,FALSE),0)</f>
        <v>0</v>
      </c>
      <c r="O335" s="151">
        <f ca="1">+IF($C335=[1]Résultats!$C$3,VLOOKUP(O$5,Sheet1!$B$15:$AG$104,8,FALSE),0)</f>
        <v>0</v>
      </c>
      <c r="P335" s="151">
        <f ca="1">+IF($C335=[1]Résultats!$C$3,VLOOKUP(P$5,Sheet1!$B$15:$AG$104,8,FALSE),0)</f>
        <v>0</v>
      </c>
      <c r="Q335" s="213">
        <f ca="1">+IF($C335=[1]Résultats!$C$3,VLOOKUP(Q$5,Sheet1!$B$15:$AG$104,8,FALSE),0)</f>
        <v>0</v>
      </c>
      <c r="R335" s="151">
        <f ca="1">+IF($C335=[1]Résultats!$C$3,VLOOKUP(R$5,Sheet1!$B$15:$AG$104,8,FALSE),0)</f>
        <v>0</v>
      </c>
      <c r="S335" s="165">
        <f ca="1">+IF($C335=[1]Résultats!$C$3,VLOOKUP(S$5,Sheet1!$B$15:$AG$104,8,FALSE),0)</f>
        <v>0</v>
      </c>
      <c r="T335" s="165">
        <f ca="1">+IF($C335=[1]Résultats!$C$3,VLOOKUP(T$5,Sheet1!$B$15:$AG$104,8,FALSE),0)</f>
        <v>0</v>
      </c>
      <c r="U335" s="151">
        <f ca="1">+IF($C335=[1]Résultats!$C$3,VLOOKUP(U$5,Sheet1!$B$15:$AG$104,8,FALSE),0)</f>
        <v>0</v>
      </c>
      <c r="V335" s="151">
        <f ca="1">+IF($C335=[1]Résultats!$C$3,VLOOKUP(V$5,Sheet1!$B$15:$AG$104,8,FALSE),0)</f>
        <v>0</v>
      </c>
      <c r="W335" s="213">
        <f ca="1">+IF($C335=[1]Résultats!$C$3,VLOOKUP(W$5,Sheet1!$B$15:$AG$104,8,FALSE),0)</f>
        <v>0</v>
      </c>
      <c r="X335" s="165">
        <f ca="1">+IF($C335=[1]Résultats!$C$3,VLOOKUP(X$5,Sheet1!$B$15:$AG$104,8,FALSE),0)</f>
        <v>0</v>
      </c>
      <c r="Y335" s="165">
        <f ca="1">+IF($C335=[1]Résultats!$C$3,VLOOKUP(Y$5,Sheet1!$B$15:$AG$104,8,FALSE),0)</f>
        <v>0</v>
      </c>
      <c r="Z335" s="151">
        <f ca="1">+IF($C335=[1]Résultats!$C$3,VLOOKUP(Z$5,Sheet1!$B$15:$AG$104,8,FALSE),0)</f>
        <v>0</v>
      </c>
      <c r="AA335" s="151">
        <f ca="1">+IF($C335=[1]Résultats!$C$3,VLOOKUP(AA$5,Sheet1!$B$15:$AG$104,8,FALSE),0)</f>
        <v>0</v>
      </c>
      <c r="AB335" s="213">
        <f ca="1">+IF($C335=[1]Résultats!$C$3,VLOOKUP(AB$5,Sheet1!$B$15:$AG$104,8,FALSE),0)</f>
        <v>0</v>
      </c>
      <c r="AC335" s="165">
        <f ca="1">+IF($C335=[1]Résultats!$C$3,VLOOKUP(AC$5,Sheet1!$B$15:$AG$104,8,FALSE),0)</f>
        <v>0</v>
      </c>
      <c r="AD335" s="165">
        <f ca="1">+IF($C335=[1]Résultats!$C$3,VLOOKUP(AD$5,Sheet1!$B$15:$AG$104,8,FALSE),0)</f>
        <v>0</v>
      </c>
      <c r="AE335" s="213">
        <f ca="1">+IF($C335=[1]Résultats!$C$3,VLOOKUP(AE$5,Sheet1!$B$15:$AG$104,8,FALSE),0)</f>
        <v>0</v>
      </c>
      <c r="AF335" s="165">
        <f ca="1">+IF($C335=[1]Résultats!$C$3,VLOOKUP(AF$5,Sheet1!$B$15:$AG$104,8,FALSE),0)</f>
        <v>0</v>
      </c>
      <c r="AG335" s="165">
        <f ca="1">+IF($C335=[1]Résultats!$C$3,VLOOKUP(AG$5,Sheet1!$B$15:$AG$104,8,FALSE),0)</f>
        <v>0</v>
      </c>
      <c r="AH335" s="151">
        <f ca="1">+IF($C335=[1]Résultats!$C$3,VLOOKUP(AH$5,Sheet1!$B$15:$AG$104,8,FALSE),0)</f>
        <v>0</v>
      </c>
      <c r="AI335" s="151">
        <f ca="1">+IF($C335=[1]Résultats!$C$3,VLOOKUP(AI$5,Sheet1!$B$15:$AG$104,8,FALSE),0)</f>
        <v>0</v>
      </c>
      <c r="AJ335" s="213">
        <f ca="1">+IF($C335=[1]Résultats!$C$3,VLOOKUP(AJ$5,Sheet1!$B$15:$AG$104,8,FALSE),0)</f>
        <v>0</v>
      </c>
      <c r="AK335" s="165">
        <f ca="1">+IF($C335=[1]Résultats!$C$3,VLOOKUP(AK$5,Sheet1!$B$15:$AG$104,8,FALSE),0)</f>
        <v>0</v>
      </c>
      <c r="AL335" s="165">
        <f ca="1">+IF($C335=[1]Résultats!$C$3,VLOOKUP(AL$5,Sheet1!$B$15:$AG$104,8,FALSE),0)</f>
        <v>0</v>
      </c>
      <c r="AM335" s="213">
        <f ca="1">+IF($C335=[1]Résultats!$C$3,VLOOKUP(AM$5,Sheet1!$B$15:$AG$104,8,FALSE),0)</f>
        <v>0</v>
      </c>
      <c r="AN335" s="165">
        <f ca="1">+IF($C335=[1]Résultats!$C$3,VLOOKUP(AN$5,Sheet1!$B$15:$AG$104,8,FALSE),0)</f>
        <v>0</v>
      </c>
      <c r="AO335" s="165">
        <f ca="1">+IF($C335=[1]Résultats!$C$3,VLOOKUP(AO$5,Sheet1!$B$15:$AG$104,8,FALSE),0)</f>
        <v>0</v>
      </c>
      <c r="AP335" s="213">
        <f ca="1">+IF($C335=[1]Résultats!$C$3,VLOOKUP(AP$5,Sheet1!$B$15:$AG$104,8,FALSE),0)</f>
        <v>0</v>
      </c>
      <c r="AQ335" s="165">
        <f ca="1">+IF($C335=[1]Résultats!$C$3,VLOOKUP(AQ$5,Sheet1!$B$15:$AG$104,8,FALSE),0)</f>
        <v>0</v>
      </c>
      <c r="AR335" s="165">
        <f ca="1">+IF($C335=[1]Résultats!$C$3,VLOOKUP(AR$5,Sheet1!$B$15:$AG$104,8,FALSE),0)</f>
        <v>0</v>
      </c>
      <c r="AS335" s="151">
        <f ca="1">+IF($C335=[1]Résultats!$C$3,VLOOKUP(AS$5,Sheet1!$B$15:$AG$104,8,FALSE),0)</f>
        <v>0</v>
      </c>
      <c r="AT335" s="151">
        <f ca="1">+IF($C335=[1]Résultats!$C$3,VLOOKUP(AT$5,Sheet1!$B$15:$AG$104,8,FALSE),0)</f>
        <v>0</v>
      </c>
      <c r="AU335" s="213">
        <f ca="1">+IF($C335=[1]Résultats!$C$3,VLOOKUP(AU$5,Sheet1!$B$15:$AG$104,8,FALSE),0)</f>
        <v>0</v>
      </c>
      <c r="AV335" s="151">
        <f ca="1">+IF($C335=[1]Résultats!$C$3,VLOOKUP(AV$5,Sheet1!$B$15:$AG$104,8,FALSE),0)</f>
        <v>0</v>
      </c>
      <c r="AW335" s="151">
        <f ca="1">+IF($C335=[1]Résultats!$C$3,VLOOKUP(AW$5,Sheet1!$B$15:$AG$104,8,FALSE),0)</f>
        <v>0</v>
      </c>
      <c r="AX335" s="151">
        <f ca="1">+IF($C335=[1]Résultats!$C$3,VLOOKUP(AX$5,Sheet1!$B$15:$AG$104,8,FALSE),0)</f>
        <v>0</v>
      </c>
      <c r="AY335" s="151">
        <f ca="1">+IF($C335=[1]Résultats!$C$3,VLOOKUP(AY$5,Sheet1!$B$15:$AG$104,8,FALSE),0)</f>
        <v>0</v>
      </c>
      <c r="AZ335" s="213">
        <f ca="1">+IF($C335=[1]Résultats!$C$3,VLOOKUP(AZ$5,Sheet1!$B$15:$AG$104,8,FALSE),0)</f>
        <v>0</v>
      </c>
      <c r="BA335" s="165">
        <f ca="1">+IF($C335=[1]Résultats!$C$3,VLOOKUP(BA$5,Sheet1!$B$15:$AG$104,8,FALSE),0)</f>
        <v>0</v>
      </c>
      <c r="BB335" s="165">
        <f ca="1">+IF($C335=[1]Résultats!$C$3,VLOOKUP(BB$5,Sheet1!$B$15:$AG$104,8,FALSE),0)</f>
        <v>0</v>
      </c>
      <c r="BC335" s="151">
        <f ca="1">+IF($C335=[1]Résultats!$C$3,VLOOKUP(BC$5,Sheet1!$B$15:$AG$104,8,FALSE),0)</f>
        <v>0</v>
      </c>
      <c r="BD335" s="151">
        <f ca="1">+IF($C335=[1]Résultats!$C$3,VLOOKUP(BD$5,Sheet1!$B$15:$AG$104,8,FALSE),0)</f>
        <v>0</v>
      </c>
      <c r="BE335" s="151">
        <f ca="1">+IF($C335=[1]Résultats!$C$3,VLOOKUP(BE$5,Sheet1!$B$15:$AG$104,8,FALSE),0)</f>
        <v>0</v>
      </c>
      <c r="BF335" s="151">
        <f ca="1">+IF($C335=[1]Résultats!$C$3,VLOOKUP(BF$5,Sheet1!$B$15:$AG$104,8,FALSE),0)</f>
        <v>0</v>
      </c>
      <c r="BG335" s="151">
        <f ca="1">+IF($C335=[1]Résultats!$C$3,VLOOKUP(BG$5,Sheet1!$B$15:$AG$104,8,FALSE),0)</f>
        <v>0</v>
      </c>
      <c r="BH335" s="151">
        <f ca="1">+IF($C335=[1]Résultats!$C$3,VLOOKUP(BH$5,Sheet1!$B$15:$AG$104,8,FALSE),0)</f>
        <v>0</v>
      </c>
      <c r="BI335" s="151">
        <f ca="1">+IF($C335=[1]Résultats!$C$3,VLOOKUP(BI$5,Sheet1!$B$15:$AG$104,8,FALSE),0)</f>
        <v>0</v>
      </c>
      <c r="BJ335" s="151">
        <f ca="1">+IF($C335=[1]Résultats!$C$3,VLOOKUP(BJ$5,Sheet1!$B$15:$AG$104,8,FALSE),0)</f>
        <v>0</v>
      </c>
      <c r="BK335" s="151">
        <f ca="1">+IF($C335=[1]Résultats!$C$3,VLOOKUP(BK$5,Sheet1!$B$15:$AG$104,8,FALSE),0)</f>
        <v>0</v>
      </c>
      <c r="BL335" s="151">
        <f ca="1">+IF($C335=[1]Résultats!$C$3,VLOOKUP(BL$5,Sheet1!$B$15:$AG$104,8,FALSE),0)</f>
        <v>0</v>
      </c>
      <c r="BM335" s="151">
        <f ca="1">+IF($C335=[1]Résultats!$C$3,VLOOKUP(BM$5,Sheet1!$B$15:$AG$104,8,FALSE),0)</f>
        <v>0</v>
      </c>
      <c r="BN335" s="151">
        <f ca="1">+IF($C335=[1]Résultats!$C$3,VLOOKUP(BN$5,Sheet1!$B$15:$AG$104,8,FALSE),0)</f>
        <v>0</v>
      </c>
      <c r="BO335" s="151">
        <f ca="1">+IF($C335=[1]Résultats!$C$3,VLOOKUP(BO$5,Sheet1!$B$15:$AG$104,8,FALSE),0)</f>
        <v>0</v>
      </c>
      <c r="BP335" s="151">
        <f ca="1">+IF($C335=[1]Résultats!$C$3,VLOOKUP(BP$5,Sheet1!$B$15:$AG$104,8,FALSE),0)</f>
        <v>0</v>
      </c>
      <c r="BQ335" s="151">
        <f ca="1">+IF($C335=[1]Résultats!$C$3,VLOOKUP(BQ$5,Sheet1!$B$15:$AG$104,8,FALSE),0)</f>
        <v>0</v>
      </c>
      <c r="BR335" s="151">
        <f ca="1">+IF($C335=[1]Résultats!$C$3,VLOOKUP(BR$5,Sheet1!$B$15:$AG$104,8,FALSE),0)</f>
        <v>0</v>
      </c>
      <c r="BS335" s="151">
        <f ca="1">+IF($C335=[1]Résultats!$C$3,VLOOKUP(BS$5,Sheet1!$B$15:$AG$104,8,FALSE),0)</f>
        <v>0</v>
      </c>
      <c r="BT335" s="151">
        <f ca="1">+IF($C335=[1]Résultats!$C$3,VLOOKUP(BT$5,Sheet1!$B$15:$AG$104,8,FALSE),0)</f>
        <v>0</v>
      </c>
      <c r="BU335" s="151">
        <f ca="1">+IF($C335=[1]Résultats!$C$3,VLOOKUP(BU$5,Sheet1!$B$15:$AG$104,8,FALSE),0)</f>
        <v>0</v>
      </c>
      <c r="BV335" s="151">
        <f ca="1">+IF($C335=[1]Résultats!$C$3,VLOOKUP(BV$5,Sheet1!$B$15:$AG$104,8,FALSE),0)</f>
        <v>0</v>
      </c>
      <c r="BW335" s="151">
        <f ca="1">+IF($C335=[1]Résultats!$C$3,VLOOKUP(BW$5,Sheet1!$B$15:$AG$104,8,FALSE),0)</f>
        <v>0</v>
      </c>
      <c r="BX335" s="151">
        <f ca="1">+IF($C335=[1]Résultats!$C$3,VLOOKUP(BX$5,Sheet1!$B$15:$AG$104,8,FALSE),0)</f>
        <v>0</v>
      </c>
      <c r="BY335" s="151">
        <f ca="1">+IF($C335=[1]Résultats!$C$3,VLOOKUP(BY$5,Sheet1!$B$15:$AG$104,8,FALSE),0)</f>
        <v>0</v>
      </c>
      <c r="BZ335" s="151">
        <f ca="1">+IF($C335=[1]Résultats!$C$3,VLOOKUP(BZ$5,Sheet1!$B$15:$AG$104,8,FALSE),0)</f>
        <v>0</v>
      </c>
    </row>
    <row r="336" spans="1:78" ht="15.75" customHeight="1" x14ac:dyDescent="0.2">
      <c r="A336" s="1">
        <f t="shared" ca="1" si="16"/>
        <v>0</v>
      </c>
      <c r="B336" s="1">
        <f t="shared" ca="1" si="15"/>
        <v>0</v>
      </c>
      <c r="C336" s="136">
        <f>Hébergement!C336</f>
        <v>43431</v>
      </c>
      <c r="D336" s="150">
        <f ca="1">+IF($C336=[1]Résultats!$C$3,VLOOKUP(D$5,Sheet1!$B$15:$AG$104,8,FALSE),0)</f>
        <v>0</v>
      </c>
      <c r="E336" s="150">
        <f ca="1">+IF($C336=[1]Résultats!$C$3,VLOOKUP(E$5,Sheet1!$B$15:$AG$104,8,FALSE),0)</f>
        <v>0</v>
      </c>
      <c r="F336" s="150">
        <f ca="1">+IF($C336=[1]Résultats!$C$3,VLOOKUP(F$5,Sheet1!$B$15:$AG$104,8,FALSE),0)</f>
        <v>0</v>
      </c>
      <c r="G336" s="150">
        <f ca="1">+IF($C336=[1]Résultats!$C$3,VLOOKUP(G$5,Sheet1!$B$15:$AG$104,8,FALSE),0)</f>
        <v>0</v>
      </c>
      <c r="H336" s="150">
        <f ca="1">+IF($C336=[1]Résultats!$C$3,VLOOKUP(H$5,Sheet1!$B$15:$AG$104,8,FALSE),0)</f>
        <v>0</v>
      </c>
      <c r="I336" s="150">
        <f ca="1">+IF($C336=[1]Résultats!$C$3,VLOOKUP(I$5,Sheet1!$B$15:$AG$104,8,FALSE),0)</f>
        <v>0</v>
      </c>
      <c r="J336" s="151">
        <f ca="1">+IF($C336=[1]Résultats!$C$3,VLOOKUP(J$5,Sheet1!$B$15:$AG$104,8,FALSE),0)</f>
        <v>0</v>
      </c>
      <c r="K336" s="151">
        <f ca="1">+IF($C336=[1]Résultats!$C$3,VLOOKUP(K$5,Sheet1!$B$15:$AG$104,8,FALSE),0)</f>
        <v>0</v>
      </c>
      <c r="L336" s="213">
        <f ca="1">+IF($C336=[1]Résultats!$C$3,VLOOKUP(L$5,Sheet1!$B$15:$AG$104,8,FALSE),0)</f>
        <v>0</v>
      </c>
      <c r="M336" s="165">
        <f ca="1">+IF($C336=[1]Résultats!$C$3,VLOOKUP(M$5,Sheet1!$B$15:$AG$104,8,FALSE),0)</f>
        <v>0</v>
      </c>
      <c r="N336" s="165">
        <f ca="1">+IF($C336=[1]Résultats!$C$3,VLOOKUP(N$5,Sheet1!$B$15:$AG$104,8,FALSE),0)</f>
        <v>0</v>
      </c>
      <c r="O336" s="151">
        <f ca="1">+IF($C336=[1]Résultats!$C$3,VLOOKUP(O$5,Sheet1!$B$15:$AG$104,8,FALSE),0)</f>
        <v>0</v>
      </c>
      <c r="P336" s="151">
        <f ca="1">+IF($C336=[1]Résultats!$C$3,VLOOKUP(P$5,Sheet1!$B$15:$AG$104,8,FALSE),0)</f>
        <v>0</v>
      </c>
      <c r="Q336" s="213">
        <f ca="1">+IF($C336=[1]Résultats!$C$3,VLOOKUP(Q$5,Sheet1!$B$15:$AG$104,8,FALSE),0)</f>
        <v>0</v>
      </c>
      <c r="R336" s="151">
        <f ca="1">+IF($C336=[1]Résultats!$C$3,VLOOKUP(R$5,Sheet1!$B$15:$AG$104,8,FALSE),0)</f>
        <v>0</v>
      </c>
      <c r="S336" s="165">
        <f ca="1">+IF($C336=[1]Résultats!$C$3,VLOOKUP(S$5,Sheet1!$B$15:$AG$104,8,FALSE),0)</f>
        <v>0</v>
      </c>
      <c r="T336" s="165">
        <f ca="1">+IF($C336=[1]Résultats!$C$3,VLOOKUP(T$5,Sheet1!$B$15:$AG$104,8,FALSE),0)</f>
        <v>0</v>
      </c>
      <c r="U336" s="151">
        <f ca="1">+IF($C336=[1]Résultats!$C$3,VLOOKUP(U$5,Sheet1!$B$15:$AG$104,8,FALSE),0)</f>
        <v>0</v>
      </c>
      <c r="V336" s="151">
        <f ca="1">+IF($C336=[1]Résultats!$C$3,VLOOKUP(V$5,Sheet1!$B$15:$AG$104,8,FALSE),0)</f>
        <v>0</v>
      </c>
      <c r="W336" s="213">
        <f ca="1">+IF($C336=[1]Résultats!$C$3,VLOOKUP(W$5,Sheet1!$B$15:$AG$104,8,FALSE),0)</f>
        <v>0</v>
      </c>
      <c r="X336" s="165">
        <f ca="1">+IF($C336=[1]Résultats!$C$3,VLOOKUP(X$5,Sheet1!$B$15:$AG$104,8,FALSE),0)</f>
        <v>0</v>
      </c>
      <c r="Y336" s="165">
        <f ca="1">+IF($C336=[1]Résultats!$C$3,VLOOKUP(Y$5,Sheet1!$B$15:$AG$104,8,FALSE),0)</f>
        <v>0</v>
      </c>
      <c r="Z336" s="151">
        <f ca="1">+IF($C336=[1]Résultats!$C$3,VLOOKUP(Z$5,Sheet1!$B$15:$AG$104,8,FALSE),0)</f>
        <v>0</v>
      </c>
      <c r="AA336" s="151">
        <f ca="1">+IF($C336=[1]Résultats!$C$3,VLOOKUP(AA$5,Sheet1!$B$15:$AG$104,8,FALSE),0)</f>
        <v>0</v>
      </c>
      <c r="AB336" s="213">
        <f ca="1">+IF($C336=[1]Résultats!$C$3,VLOOKUP(AB$5,Sheet1!$B$15:$AG$104,8,FALSE),0)</f>
        <v>0</v>
      </c>
      <c r="AC336" s="165">
        <f ca="1">+IF($C336=[1]Résultats!$C$3,VLOOKUP(AC$5,Sheet1!$B$15:$AG$104,8,FALSE),0)</f>
        <v>0</v>
      </c>
      <c r="AD336" s="165">
        <f ca="1">+IF($C336=[1]Résultats!$C$3,VLOOKUP(AD$5,Sheet1!$B$15:$AG$104,8,FALSE),0)</f>
        <v>0</v>
      </c>
      <c r="AE336" s="213">
        <f ca="1">+IF($C336=[1]Résultats!$C$3,VLOOKUP(AE$5,Sheet1!$B$15:$AG$104,8,FALSE),0)</f>
        <v>0</v>
      </c>
      <c r="AF336" s="165">
        <f ca="1">+IF($C336=[1]Résultats!$C$3,VLOOKUP(AF$5,Sheet1!$B$15:$AG$104,8,FALSE),0)</f>
        <v>0</v>
      </c>
      <c r="AG336" s="165">
        <f ca="1">+IF($C336=[1]Résultats!$C$3,VLOOKUP(AG$5,Sheet1!$B$15:$AG$104,8,FALSE),0)</f>
        <v>0</v>
      </c>
      <c r="AH336" s="151">
        <f ca="1">+IF($C336=[1]Résultats!$C$3,VLOOKUP(AH$5,Sheet1!$B$15:$AG$104,8,FALSE),0)</f>
        <v>0</v>
      </c>
      <c r="AI336" s="151">
        <f ca="1">+IF($C336=[1]Résultats!$C$3,VLOOKUP(AI$5,Sheet1!$B$15:$AG$104,8,FALSE),0)</f>
        <v>0</v>
      </c>
      <c r="AJ336" s="213">
        <f ca="1">+IF($C336=[1]Résultats!$C$3,VLOOKUP(AJ$5,Sheet1!$B$15:$AG$104,8,FALSE),0)</f>
        <v>0</v>
      </c>
      <c r="AK336" s="165">
        <f ca="1">+IF($C336=[1]Résultats!$C$3,VLOOKUP(AK$5,Sheet1!$B$15:$AG$104,8,FALSE),0)</f>
        <v>0</v>
      </c>
      <c r="AL336" s="165">
        <f ca="1">+IF($C336=[1]Résultats!$C$3,VLOOKUP(AL$5,Sheet1!$B$15:$AG$104,8,FALSE),0)</f>
        <v>0</v>
      </c>
      <c r="AM336" s="213">
        <f ca="1">+IF($C336=[1]Résultats!$C$3,VLOOKUP(AM$5,Sheet1!$B$15:$AG$104,8,FALSE),0)</f>
        <v>0</v>
      </c>
      <c r="AN336" s="165">
        <f ca="1">+IF($C336=[1]Résultats!$C$3,VLOOKUP(AN$5,Sheet1!$B$15:$AG$104,8,FALSE),0)</f>
        <v>0</v>
      </c>
      <c r="AO336" s="165">
        <f ca="1">+IF($C336=[1]Résultats!$C$3,VLOOKUP(AO$5,Sheet1!$B$15:$AG$104,8,FALSE),0)</f>
        <v>0</v>
      </c>
      <c r="AP336" s="213">
        <f ca="1">+IF($C336=[1]Résultats!$C$3,VLOOKUP(AP$5,Sheet1!$B$15:$AG$104,8,FALSE),0)</f>
        <v>0</v>
      </c>
      <c r="AQ336" s="165">
        <f ca="1">+IF($C336=[1]Résultats!$C$3,VLOOKUP(AQ$5,Sheet1!$B$15:$AG$104,8,FALSE),0)</f>
        <v>0</v>
      </c>
      <c r="AR336" s="165">
        <f ca="1">+IF($C336=[1]Résultats!$C$3,VLOOKUP(AR$5,Sheet1!$B$15:$AG$104,8,FALSE),0)</f>
        <v>0</v>
      </c>
      <c r="AS336" s="151">
        <f ca="1">+IF($C336=[1]Résultats!$C$3,VLOOKUP(AS$5,Sheet1!$B$15:$AG$104,8,FALSE),0)</f>
        <v>0</v>
      </c>
      <c r="AT336" s="151">
        <f ca="1">+IF($C336=[1]Résultats!$C$3,VLOOKUP(AT$5,Sheet1!$B$15:$AG$104,8,FALSE),0)</f>
        <v>0</v>
      </c>
      <c r="AU336" s="213">
        <f ca="1">+IF($C336=[1]Résultats!$C$3,VLOOKUP(AU$5,Sheet1!$B$15:$AG$104,8,FALSE),0)</f>
        <v>0</v>
      </c>
      <c r="AV336" s="151">
        <f ca="1">+IF($C336=[1]Résultats!$C$3,VLOOKUP(AV$5,Sheet1!$B$15:$AG$104,8,FALSE),0)</f>
        <v>0</v>
      </c>
      <c r="AW336" s="151">
        <f ca="1">+IF($C336=[1]Résultats!$C$3,VLOOKUP(AW$5,Sheet1!$B$15:$AG$104,8,FALSE),0)</f>
        <v>0</v>
      </c>
      <c r="AX336" s="151">
        <f ca="1">+IF($C336=[1]Résultats!$C$3,VLOOKUP(AX$5,Sheet1!$B$15:$AG$104,8,FALSE),0)</f>
        <v>0</v>
      </c>
      <c r="AY336" s="151">
        <f ca="1">+IF($C336=[1]Résultats!$C$3,VLOOKUP(AY$5,Sheet1!$B$15:$AG$104,8,FALSE),0)</f>
        <v>0</v>
      </c>
      <c r="AZ336" s="213">
        <f ca="1">+IF($C336=[1]Résultats!$C$3,VLOOKUP(AZ$5,Sheet1!$B$15:$AG$104,8,FALSE),0)</f>
        <v>0</v>
      </c>
      <c r="BA336" s="165">
        <f ca="1">+IF($C336=[1]Résultats!$C$3,VLOOKUP(BA$5,Sheet1!$B$15:$AG$104,8,FALSE),0)</f>
        <v>0</v>
      </c>
      <c r="BB336" s="165">
        <f ca="1">+IF($C336=[1]Résultats!$C$3,VLOOKUP(BB$5,Sheet1!$B$15:$AG$104,8,FALSE),0)</f>
        <v>0</v>
      </c>
      <c r="BC336" s="151">
        <f ca="1">+IF($C336=[1]Résultats!$C$3,VLOOKUP(BC$5,Sheet1!$B$15:$AG$104,8,FALSE),0)</f>
        <v>0</v>
      </c>
      <c r="BD336" s="151">
        <f ca="1">+IF($C336=[1]Résultats!$C$3,VLOOKUP(BD$5,Sheet1!$B$15:$AG$104,8,FALSE),0)</f>
        <v>0</v>
      </c>
      <c r="BE336" s="151">
        <f ca="1">+IF($C336=[1]Résultats!$C$3,VLOOKUP(BE$5,Sheet1!$B$15:$AG$104,8,FALSE),0)</f>
        <v>0</v>
      </c>
      <c r="BF336" s="151">
        <f ca="1">+IF($C336=[1]Résultats!$C$3,VLOOKUP(BF$5,Sheet1!$B$15:$AG$104,8,FALSE),0)</f>
        <v>0</v>
      </c>
      <c r="BG336" s="151">
        <f ca="1">+IF($C336=[1]Résultats!$C$3,VLOOKUP(BG$5,Sheet1!$B$15:$AG$104,8,FALSE),0)</f>
        <v>0</v>
      </c>
      <c r="BH336" s="151">
        <f ca="1">+IF($C336=[1]Résultats!$C$3,VLOOKUP(BH$5,Sheet1!$B$15:$AG$104,8,FALSE),0)</f>
        <v>0</v>
      </c>
      <c r="BI336" s="151">
        <f ca="1">+IF($C336=[1]Résultats!$C$3,VLOOKUP(BI$5,Sheet1!$B$15:$AG$104,8,FALSE),0)</f>
        <v>0</v>
      </c>
      <c r="BJ336" s="151">
        <f ca="1">+IF($C336=[1]Résultats!$C$3,VLOOKUP(BJ$5,Sheet1!$B$15:$AG$104,8,FALSE),0)</f>
        <v>0</v>
      </c>
      <c r="BK336" s="151">
        <f ca="1">+IF($C336=[1]Résultats!$C$3,VLOOKUP(BK$5,Sheet1!$B$15:$AG$104,8,FALSE),0)</f>
        <v>0</v>
      </c>
      <c r="BL336" s="151">
        <f ca="1">+IF($C336=[1]Résultats!$C$3,VLOOKUP(BL$5,Sheet1!$B$15:$AG$104,8,FALSE),0)</f>
        <v>0</v>
      </c>
      <c r="BM336" s="151">
        <f ca="1">+IF($C336=[1]Résultats!$C$3,VLOOKUP(BM$5,Sheet1!$B$15:$AG$104,8,FALSE),0)</f>
        <v>0</v>
      </c>
      <c r="BN336" s="151">
        <f ca="1">+IF($C336=[1]Résultats!$C$3,VLOOKUP(BN$5,Sheet1!$B$15:$AG$104,8,FALSE),0)</f>
        <v>0</v>
      </c>
      <c r="BO336" s="151">
        <f ca="1">+IF($C336=[1]Résultats!$C$3,VLOOKUP(BO$5,Sheet1!$B$15:$AG$104,8,FALSE),0)</f>
        <v>0</v>
      </c>
      <c r="BP336" s="151">
        <f ca="1">+IF($C336=[1]Résultats!$C$3,VLOOKUP(BP$5,Sheet1!$B$15:$AG$104,8,FALSE),0)</f>
        <v>0</v>
      </c>
      <c r="BQ336" s="151">
        <f ca="1">+IF($C336=[1]Résultats!$C$3,VLOOKUP(BQ$5,Sheet1!$B$15:$AG$104,8,FALSE),0)</f>
        <v>0</v>
      </c>
      <c r="BR336" s="151">
        <f ca="1">+IF($C336=[1]Résultats!$C$3,VLOOKUP(BR$5,Sheet1!$B$15:$AG$104,8,FALSE),0)</f>
        <v>0</v>
      </c>
      <c r="BS336" s="151">
        <f ca="1">+IF($C336=[1]Résultats!$C$3,VLOOKUP(BS$5,Sheet1!$B$15:$AG$104,8,FALSE),0)</f>
        <v>0</v>
      </c>
      <c r="BT336" s="151">
        <f ca="1">+IF($C336=[1]Résultats!$C$3,VLOOKUP(BT$5,Sheet1!$B$15:$AG$104,8,FALSE),0)</f>
        <v>0</v>
      </c>
      <c r="BU336" s="151">
        <f ca="1">+IF($C336=[1]Résultats!$C$3,VLOOKUP(BU$5,Sheet1!$B$15:$AG$104,8,FALSE),0)</f>
        <v>0</v>
      </c>
      <c r="BV336" s="151">
        <f ca="1">+IF($C336=[1]Résultats!$C$3,VLOOKUP(BV$5,Sheet1!$B$15:$AG$104,8,FALSE),0)</f>
        <v>0</v>
      </c>
      <c r="BW336" s="151">
        <f ca="1">+IF($C336=[1]Résultats!$C$3,VLOOKUP(BW$5,Sheet1!$B$15:$AG$104,8,FALSE),0)</f>
        <v>0</v>
      </c>
      <c r="BX336" s="151">
        <f ca="1">+IF($C336=[1]Résultats!$C$3,VLOOKUP(BX$5,Sheet1!$B$15:$AG$104,8,FALSE),0)</f>
        <v>0</v>
      </c>
      <c r="BY336" s="151">
        <f ca="1">+IF($C336=[1]Résultats!$C$3,VLOOKUP(BY$5,Sheet1!$B$15:$AG$104,8,FALSE),0)</f>
        <v>0</v>
      </c>
      <c r="BZ336" s="151">
        <f ca="1">+IF($C336=[1]Résultats!$C$3,VLOOKUP(BZ$5,Sheet1!$B$15:$AG$104,8,FALSE),0)</f>
        <v>0</v>
      </c>
    </row>
    <row r="337" spans="1:78" ht="15.75" customHeight="1" x14ac:dyDescent="0.2">
      <c r="A337" s="1">
        <f t="shared" ca="1" si="16"/>
        <v>0</v>
      </c>
      <c r="B337" s="1">
        <f t="shared" ca="1" si="15"/>
        <v>0</v>
      </c>
      <c r="C337" s="136">
        <f>Hébergement!C337</f>
        <v>43432</v>
      </c>
      <c r="D337" s="150">
        <f ca="1">+IF($C337=[1]Résultats!$C$3,VLOOKUP(D$5,Sheet1!$B$15:$AG$104,8,FALSE),0)</f>
        <v>0</v>
      </c>
      <c r="E337" s="150">
        <f ca="1">+IF($C337=[1]Résultats!$C$3,VLOOKUP(E$5,Sheet1!$B$15:$AG$104,8,FALSE),0)</f>
        <v>0</v>
      </c>
      <c r="F337" s="150">
        <f ca="1">+IF($C337=[1]Résultats!$C$3,VLOOKUP(F$5,Sheet1!$B$15:$AG$104,8,FALSE),0)</f>
        <v>0</v>
      </c>
      <c r="G337" s="150">
        <f ca="1">+IF($C337=[1]Résultats!$C$3,VLOOKUP(G$5,Sheet1!$B$15:$AG$104,8,FALSE),0)</f>
        <v>0</v>
      </c>
      <c r="H337" s="150">
        <f ca="1">+IF($C337=[1]Résultats!$C$3,VLOOKUP(H$5,Sheet1!$B$15:$AG$104,8,FALSE),0)</f>
        <v>0</v>
      </c>
      <c r="I337" s="150">
        <f ca="1">+IF($C337=[1]Résultats!$C$3,VLOOKUP(I$5,Sheet1!$B$15:$AG$104,8,FALSE),0)</f>
        <v>0</v>
      </c>
      <c r="J337" s="151">
        <f ca="1">+IF($C337=[1]Résultats!$C$3,VLOOKUP(J$5,Sheet1!$B$15:$AG$104,8,FALSE),0)</f>
        <v>0</v>
      </c>
      <c r="K337" s="151">
        <f ca="1">+IF($C337=[1]Résultats!$C$3,VLOOKUP(K$5,Sheet1!$B$15:$AG$104,8,FALSE),0)</f>
        <v>0</v>
      </c>
      <c r="L337" s="213">
        <f ca="1">+IF($C337=[1]Résultats!$C$3,VLOOKUP(L$5,Sheet1!$B$15:$AG$104,8,FALSE),0)</f>
        <v>0</v>
      </c>
      <c r="M337" s="165">
        <f ca="1">+IF($C337=[1]Résultats!$C$3,VLOOKUP(M$5,Sheet1!$B$15:$AG$104,8,FALSE),0)</f>
        <v>0</v>
      </c>
      <c r="N337" s="165">
        <f ca="1">+IF($C337=[1]Résultats!$C$3,VLOOKUP(N$5,Sheet1!$B$15:$AG$104,8,FALSE),0)</f>
        <v>0</v>
      </c>
      <c r="O337" s="151">
        <f ca="1">+IF($C337=[1]Résultats!$C$3,VLOOKUP(O$5,Sheet1!$B$15:$AG$104,8,FALSE),0)</f>
        <v>0</v>
      </c>
      <c r="P337" s="151">
        <f ca="1">+IF($C337=[1]Résultats!$C$3,VLOOKUP(P$5,Sheet1!$B$15:$AG$104,8,FALSE),0)</f>
        <v>0</v>
      </c>
      <c r="Q337" s="213">
        <f ca="1">+IF($C337=[1]Résultats!$C$3,VLOOKUP(Q$5,Sheet1!$B$15:$AG$104,8,FALSE),0)</f>
        <v>0</v>
      </c>
      <c r="R337" s="151">
        <f ca="1">+IF($C337=[1]Résultats!$C$3,VLOOKUP(R$5,Sheet1!$B$15:$AG$104,8,FALSE),0)</f>
        <v>0</v>
      </c>
      <c r="S337" s="165">
        <f ca="1">+IF($C337=[1]Résultats!$C$3,VLOOKUP(S$5,Sheet1!$B$15:$AG$104,8,FALSE),0)</f>
        <v>0</v>
      </c>
      <c r="T337" s="165">
        <f ca="1">+IF($C337=[1]Résultats!$C$3,VLOOKUP(T$5,Sheet1!$B$15:$AG$104,8,FALSE),0)</f>
        <v>0</v>
      </c>
      <c r="U337" s="151">
        <f ca="1">+IF($C337=[1]Résultats!$C$3,VLOOKUP(U$5,Sheet1!$B$15:$AG$104,8,FALSE),0)</f>
        <v>0</v>
      </c>
      <c r="V337" s="151">
        <f ca="1">+IF($C337=[1]Résultats!$C$3,VLOOKUP(V$5,Sheet1!$B$15:$AG$104,8,FALSE),0)</f>
        <v>0</v>
      </c>
      <c r="W337" s="213">
        <f ca="1">+IF($C337=[1]Résultats!$C$3,VLOOKUP(W$5,Sheet1!$B$15:$AG$104,8,FALSE),0)</f>
        <v>0</v>
      </c>
      <c r="X337" s="165">
        <f ca="1">+IF($C337=[1]Résultats!$C$3,VLOOKUP(X$5,Sheet1!$B$15:$AG$104,8,FALSE),0)</f>
        <v>0</v>
      </c>
      <c r="Y337" s="165">
        <f ca="1">+IF($C337=[1]Résultats!$C$3,VLOOKUP(Y$5,Sheet1!$B$15:$AG$104,8,FALSE),0)</f>
        <v>0</v>
      </c>
      <c r="Z337" s="151">
        <f ca="1">+IF($C337=[1]Résultats!$C$3,VLOOKUP(Z$5,Sheet1!$B$15:$AG$104,8,FALSE),0)</f>
        <v>0</v>
      </c>
      <c r="AA337" s="151">
        <f ca="1">+IF($C337=[1]Résultats!$C$3,VLOOKUP(AA$5,Sheet1!$B$15:$AG$104,8,FALSE),0)</f>
        <v>0</v>
      </c>
      <c r="AB337" s="213">
        <f ca="1">+IF($C337=[1]Résultats!$C$3,VLOOKUP(AB$5,Sheet1!$B$15:$AG$104,8,FALSE),0)</f>
        <v>0</v>
      </c>
      <c r="AC337" s="165">
        <f ca="1">+IF($C337=[1]Résultats!$C$3,VLOOKUP(AC$5,Sheet1!$B$15:$AG$104,8,FALSE),0)</f>
        <v>0</v>
      </c>
      <c r="AD337" s="165">
        <f ca="1">+IF($C337=[1]Résultats!$C$3,VLOOKUP(AD$5,Sheet1!$B$15:$AG$104,8,FALSE),0)</f>
        <v>0</v>
      </c>
      <c r="AE337" s="213">
        <f ca="1">+IF($C337=[1]Résultats!$C$3,VLOOKUP(AE$5,Sheet1!$B$15:$AG$104,8,FALSE),0)</f>
        <v>0</v>
      </c>
      <c r="AF337" s="165">
        <f ca="1">+IF($C337=[1]Résultats!$C$3,VLOOKUP(AF$5,Sheet1!$B$15:$AG$104,8,FALSE),0)</f>
        <v>0</v>
      </c>
      <c r="AG337" s="165">
        <f ca="1">+IF($C337=[1]Résultats!$C$3,VLOOKUP(AG$5,Sheet1!$B$15:$AG$104,8,FALSE),0)</f>
        <v>0</v>
      </c>
      <c r="AH337" s="151">
        <f ca="1">+IF($C337=[1]Résultats!$C$3,VLOOKUP(AH$5,Sheet1!$B$15:$AG$104,8,FALSE),0)</f>
        <v>0</v>
      </c>
      <c r="AI337" s="151">
        <f ca="1">+IF($C337=[1]Résultats!$C$3,VLOOKUP(AI$5,Sheet1!$B$15:$AG$104,8,FALSE),0)</f>
        <v>0</v>
      </c>
      <c r="AJ337" s="213">
        <f ca="1">+IF($C337=[1]Résultats!$C$3,VLOOKUP(AJ$5,Sheet1!$B$15:$AG$104,8,FALSE),0)</f>
        <v>0</v>
      </c>
      <c r="AK337" s="165">
        <f ca="1">+IF($C337=[1]Résultats!$C$3,VLOOKUP(AK$5,Sheet1!$B$15:$AG$104,8,FALSE),0)</f>
        <v>0</v>
      </c>
      <c r="AL337" s="165">
        <f ca="1">+IF($C337=[1]Résultats!$C$3,VLOOKUP(AL$5,Sheet1!$B$15:$AG$104,8,FALSE),0)</f>
        <v>0</v>
      </c>
      <c r="AM337" s="213">
        <f ca="1">+IF($C337=[1]Résultats!$C$3,VLOOKUP(AM$5,Sheet1!$B$15:$AG$104,8,FALSE),0)</f>
        <v>0</v>
      </c>
      <c r="AN337" s="165">
        <f ca="1">+IF($C337=[1]Résultats!$C$3,VLOOKUP(AN$5,Sheet1!$B$15:$AG$104,8,FALSE),0)</f>
        <v>0</v>
      </c>
      <c r="AO337" s="165">
        <f ca="1">+IF($C337=[1]Résultats!$C$3,VLOOKUP(AO$5,Sheet1!$B$15:$AG$104,8,FALSE),0)</f>
        <v>0</v>
      </c>
      <c r="AP337" s="213">
        <f ca="1">+IF($C337=[1]Résultats!$C$3,VLOOKUP(AP$5,Sheet1!$B$15:$AG$104,8,FALSE),0)</f>
        <v>0</v>
      </c>
      <c r="AQ337" s="165">
        <f ca="1">+IF($C337=[1]Résultats!$C$3,VLOOKUP(AQ$5,Sheet1!$B$15:$AG$104,8,FALSE),0)</f>
        <v>0</v>
      </c>
      <c r="AR337" s="165">
        <f ca="1">+IF($C337=[1]Résultats!$C$3,VLOOKUP(AR$5,Sheet1!$B$15:$AG$104,8,FALSE),0)</f>
        <v>0</v>
      </c>
      <c r="AS337" s="151">
        <f ca="1">+IF($C337=[1]Résultats!$C$3,VLOOKUP(AS$5,Sheet1!$B$15:$AG$104,8,FALSE),0)</f>
        <v>0</v>
      </c>
      <c r="AT337" s="151">
        <f ca="1">+IF($C337=[1]Résultats!$C$3,VLOOKUP(AT$5,Sheet1!$B$15:$AG$104,8,FALSE),0)</f>
        <v>0</v>
      </c>
      <c r="AU337" s="213">
        <f ca="1">+IF($C337=[1]Résultats!$C$3,VLOOKUP(AU$5,Sheet1!$B$15:$AG$104,8,FALSE),0)</f>
        <v>0</v>
      </c>
      <c r="AV337" s="151">
        <f ca="1">+IF($C337=[1]Résultats!$C$3,VLOOKUP(AV$5,Sheet1!$B$15:$AG$104,8,FALSE),0)</f>
        <v>0</v>
      </c>
      <c r="AW337" s="151">
        <f ca="1">+IF($C337=[1]Résultats!$C$3,VLOOKUP(AW$5,Sheet1!$B$15:$AG$104,8,FALSE),0)</f>
        <v>0</v>
      </c>
      <c r="AX337" s="151">
        <f ca="1">+IF($C337=[1]Résultats!$C$3,VLOOKUP(AX$5,Sheet1!$B$15:$AG$104,8,FALSE),0)</f>
        <v>0</v>
      </c>
      <c r="AY337" s="151">
        <f ca="1">+IF($C337=[1]Résultats!$C$3,VLOOKUP(AY$5,Sheet1!$B$15:$AG$104,8,FALSE),0)</f>
        <v>0</v>
      </c>
      <c r="AZ337" s="213">
        <f ca="1">+IF($C337=[1]Résultats!$C$3,VLOOKUP(AZ$5,Sheet1!$B$15:$AG$104,8,FALSE),0)</f>
        <v>0</v>
      </c>
      <c r="BA337" s="165">
        <f ca="1">+IF($C337=[1]Résultats!$C$3,VLOOKUP(BA$5,Sheet1!$B$15:$AG$104,8,FALSE),0)</f>
        <v>0</v>
      </c>
      <c r="BB337" s="165">
        <f ca="1">+IF($C337=[1]Résultats!$C$3,VLOOKUP(BB$5,Sheet1!$B$15:$AG$104,8,FALSE),0)</f>
        <v>0</v>
      </c>
      <c r="BC337" s="151">
        <f ca="1">+IF($C337=[1]Résultats!$C$3,VLOOKUP(BC$5,Sheet1!$B$15:$AG$104,8,FALSE),0)</f>
        <v>0</v>
      </c>
      <c r="BD337" s="151">
        <f ca="1">+IF($C337=[1]Résultats!$C$3,VLOOKUP(BD$5,Sheet1!$B$15:$AG$104,8,FALSE),0)</f>
        <v>0</v>
      </c>
      <c r="BE337" s="151">
        <f ca="1">+IF($C337=[1]Résultats!$C$3,VLOOKUP(BE$5,Sheet1!$B$15:$AG$104,8,FALSE),0)</f>
        <v>0</v>
      </c>
      <c r="BF337" s="151">
        <f ca="1">+IF($C337=[1]Résultats!$C$3,VLOOKUP(BF$5,Sheet1!$B$15:$AG$104,8,FALSE),0)</f>
        <v>0</v>
      </c>
      <c r="BG337" s="151">
        <f ca="1">+IF($C337=[1]Résultats!$C$3,VLOOKUP(BG$5,Sheet1!$B$15:$AG$104,8,FALSE),0)</f>
        <v>0</v>
      </c>
      <c r="BH337" s="151">
        <f ca="1">+IF($C337=[1]Résultats!$C$3,VLOOKUP(BH$5,Sheet1!$B$15:$AG$104,8,FALSE),0)</f>
        <v>0</v>
      </c>
      <c r="BI337" s="151">
        <f ca="1">+IF($C337=[1]Résultats!$C$3,VLOOKUP(BI$5,Sheet1!$B$15:$AG$104,8,FALSE),0)</f>
        <v>0</v>
      </c>
      <c r="BJ337" s="151">
        <f ca="1">+IF($C337=[1]Résultats!$C$3,VLOOKUP(BJ$5,Sheet1!$B$15:$AG$104,8,FALSE),0)</f>
        <v>0</v>
      </c>
      <c r="BK337" s="151">
        <f ca="1">+IF($C337=[1]Résultats!$C$3,VLOOKUP(BK$5,Sheet1!$B$15:$AG$104,8,FALSE),0)</f>
        <v>0</v>
      </c>
      <c r="BL337" s="151">
        <f ca="1">+IF($C337=[1]Résultats!$C$3,VLOOKUP(BL$5,Sheet1!$B$15:$AG$104,8,FALSE),0)</f>
        <v>0</v>
      </c>
      <c r="BM337" s="151">
        <f ca="1">+IF($C337=[1]Résultats!$C$3,VLOOKUP(BM$5,Sheet1!$B$15:$AG$104,8,FALSE),0)</f>
        <v>0</v>
      </c>
      <c r="BN337" s="151">
        <f ca="1">+IF($C337=[1]Résultats!$C$3,VLOOKUP(BN$5,Sheet1!$B$15:$AG$104,8,FALSE),0)</f>
        <v>0</v>
      </c>
      <c r="BO337" s="151">
        <f ca="1">+IF($C337=[1]Résultats!$C$3,VLOOKUP(BO$5,Sheet1!$B$15:$AG$104,8,FALSE),0)</f>
        <v>0</v>
      </c>
      <c r="BP337" s="151">
        <f ca="1">+IF($C337=[1]Résultats!$C$3,VLOOKUP(BP$5,Sheet1!$B$15:$AG$104,8,FALSE),0)</f>
        <v>0</v>
      </c>
      <c r="BQ337" s="151">
        <f ca="1">+IF($C337=[1]Résultats!$C$3,VLOOKUP(BQ$5,Sheet1!$B$15:$AG$104,8,FALSE),0)</f>
        <v>0</v>
      </c>
      <c r="BR337" s="151">
        <f ca="1">+IF($C337=[1]Résultats!$C$3,VLOOKUP(BR$5,Sheet1!$B$15:$AG$104,8,FALSE),0)</f>
        <v>0</v>
      </c>
      <c r="BS337" s="151">
        <f ca="1">+IF($C337=[1]Résultats!$C$3,VLOOKUP(BS$5,Sheet1!$B$15:$AG$104,8,FALSE),0)</f>
        <v>0</v>
      </c>
      <c r="BT337" s="151">
        <f ca="1">+IF($C337=[1]Résultats!$C$3,VLOOKUP(BT$5,Sheet1!$B$15:$AG$104,8,FALSE),0)</f>
        <v>0</v>
      </c>
      <c r="BU337" s="151">
        <f ca="1">+IF($C337=[1]Résultats!$C$3,VLOOKUP(BU$5,Sheet1!$B$15:$AG$104,8,FALSE),0)</f>
        <v>0</v>
      </c>
      <c r="BV337" s="151">
        <f ca="1">+IF($C337=[1]Résultats!$C$3,VLOOKUP(BV$5,Sheet1!$B$15:$AG$104,8,FALSE),0)</f>
        <v>0</v>
      </c>
      <c r="BW337" s="151">
        <f ca="1">+IF($C337=[1]Résultats!$C$3,VLOOKUP(BW$5,Sheet1!$B$15:$AG$104,8,FALSE),0)</f>
        <v>0</v>
      </c>
      <c r="BX337" s="151">
        <f ca="1">+IF($C337=[1]Résultats!$C$3,VLOOKUP(BX$5,Sheet1!$B$15:$AG$104,8,FALSE),0)</f>
        <v>0</v>
      </c>
      <c r="BY337" s="151">
        <f ca="1">+IF($C337=[1]Résultats!$C$3,VLOOKUP(BY$5,Sheet1!$B$15:$AG$104,8,FALSE),0)</f>
        <v>0</v>
      </c>
      <c r="BZ337" s="151">
        <f ca="1">+IF($C337=[1]Résultats!$C$3,VLOOKUP(BZ$5,Sheet1!$B$15:$AG$104,8,FALSE),0)</f>
        <v>0</v>
      </c>
    </row>
    <row r="338" spans="1:78" ht="15.75" customHeight="1" x14ac:dyDescent="0.2">
      <c r="A338" s="1">
        <f t="shared" ca="1" si="16"/>
        <v>0</v>
      </c>
      <c r="B338" s="1">
        <f t="shared" ca="1" si="15"/>
        <v>0</v>
      </c>
      <c r="C338" s="136">
        <f>Hébergement!C338</f>
        <v>43433</v>
      </c>
      <c r="D338" s="150">
        <f ca="1">+IF($C338=[1]Résultats!$C$3,VLOOKUP(D$5,Sheet1!$B$15:$AG$104,8,FALSE),0)</f>
        <v>0</v>
      </c>
      <c r="E338" s="150">
        <f ca="1">+IF($C338=[1]Résultats!$C$3,VLOOKUP(E$5,Sheet1!$B$15:$AG$104,8,FALSE),0)</f>
        <v>0</v>
      </c>
      <c r="F338" s="150">
        <f ca="1">+IF($C338=[1]Résultats!$C$3,VLOOKUP(F$5,Sheet1!$B$15:$AG$104,8,FALSE),0)</f>
        <v>0</v>
      </c>
      <c r="G338" s="150">
        <f ca="1">+IF($C338=[1]Résultats!$C$3,VLOOKUP(G$5,Sheet1!$B$15:$AG$104,8,FALSE),0)</f>
        <v>0</v>
      </c>
      <c r="H338" s="150">
        <f ca="1">+IF($C338=[1]Résultats!$C$3,VLOOKUP(H$5,Sheet1!$B$15:$AG$104,8,FALSE),0)</f>
        <v>0</v>
      </c>
      <c r="I338" s="150">
        <f ca="1">+IF($C338=[1]Résultats!$C$3,VLOOKUP(I$5,Sheet1!$B$15:$AG$104,8,FALSE),0)</f>
        <v>0</v>
      </c>
      <c r="J338" s="151">
        <f ca="1">+IF($C338=[1]Résultats!$C$3,VLOOKUP(J$5,Sheet1!$B$15:$AG$104,8,FALSE),0)</f>
        <v>0</v>
      </c>
      <c r="K338" s="151">
        <f ca="1">+IF($C338=[1]Résultats!$C$3,VLOOKUP(K$5,Sheet1!$B$15:$AG$104,8,FALSE),0)</f>
        <v>0</v>
      </c>
      <c r="L338" s="213">
        <f ca="1">+IF($C338=[1]Résultats!$C$3,VLOOKUP(L$5,Sheet1!$B$15:$AG$104,8,FALSE),0)</f>
        <v>0</v>
      </c>
      <c r="M338" s="165">
        <f ca="1">+IF($C338=[1]Résultats!$C$3,VLOOKUP(M$5,Sheet1!$B$15:$AG$104,8,FALSE),0)</f>
        <v>0</v>
      </c>
      <c r="N338" s="165">
        <f ca="1">+IF($C338=[1]Résultats!$C$3,VLOOKUP(N$5,Sheet1!$B$15:$AG$104,8,FALSE),0)</f>
        <v>0</v>
      </c>
      <c r="O338" s="151">
        <f ca="1">+IF($C338=[1]Résultats!$C$3,VLOOKUP(O$5,Sheet1!$B$15:$AG$104,8,FALSE),0)</f>
        <v>0</v>
      </c>
      <c r="P338" s="151">
        <f ca="1">+IF($C338=[1]Résultats!$C$3,VLOOKUP(P$5,Sheet1!$B$15:$AG$104,8,FALSE),0)</f>
        <v>0</v>
      </c>
      <c r="Q338" s="213">
        <f ca="1">+IF($C338=[1]Résultats!$C$3,VLOOKUP(Q$5,Sheet1!$B$15:$AG$104,8,FALSE),0)</f>
        <v>0</v>
      </c>
      <c r="R338" s="151">
        <f ca="1">+IF($C338=[1]Résultats!$C$3,VLOOKUP(R$5,Sheet1!$B$15:$AG$104,8,FALSE),0)</f>
        <v>0</v>
      </c>
      <c r="S338" s="165">
        <f ca="1">+IF($C338=[1]Résultats!$C$3,VLOOKUP(S$5,Sheet1!$B$15:$AG$104,8,FALSE),0)</f>
        <v>0</v>
      </c>
      <c r="T338" s="165">
        <f ca="1">+IF($C338=[1]Résultats!$C$3,VLOOKUP(T$5,Sheet1!$B$15:$AG$104,8,FALSE),0)</f>
        <v>0</v>
      </c>
      <c r="U338" s="151">
        <f ca="1">+IF($C338=[1]Résultats!$C$3,VLOOKUP(U$5,Sheet1!$B$15:$AG$104,8,FALSE),0)</f>
        <v>0</v>
      </c>
      <c r="V338" s="151">
        <f ca="1">+IF($C338=[1]Résultats!$C$3,VLOOKUP(V$5,Sheet1!$B$15:$AG$104,8,FALSE),0)</f>
        <v>0</v>
      </c>
      <c r="W338" s="213">
        <f ca="1">+IF($C338=[1]Résultats!$C$3,VLOOKUP(W$5,Sheet1!$B$15:$AG$104,8,FALSE),0)</f>
        <v>0</v>
      </c>
      <c r="X338" s="165">
        <f ca="1">+IF($C338=[1]Résultats!$C$3,VLOOKUP(X$5,Sheet1!$B$15:$AG$104,8,FALSE),0)</f>
        <v>0</v>
      </c>
      <c r="Y338" s="165">
        <f ca="1">+IF($C338=[1]Résultats!$C$3,VLOOKUP(Y$5,Sheet1!$B$15:$AG$104,8,FALSE),0)</f>
        <v>0</v>
      </c>
      <c r="Z338" s="151">
        <f ca="1">+IF($C338=[1]Résultats!$C$3,VLOOKUP(Z$5,Sheet1!$B$15:$AG$104,8,FALSE),0)</f>
        <v>0</v>
      </c>
      <c r="AA338" s="151">
        <f ca="1">+IF($C338=[1]Résultats!$C$3,VLOOKUP(AA$5,Sheet1!$B$15:$AG$104,8,FALSE),0)</f>
        <v>0</v>
      </c>
      <c r="AB338" s="213">
        <f ca="1">+IF($C338=[1]Résultats!$C$3,VLOOKUP(AB$5,Sheet1!$B$15:$AG$104,8,FALSE),0)</f>
        <v>0</v>
      </c>
      <c r="AC338" s="165">
        <f ca="1">+IF($C338=[1]Résultats!$C$3,VLOOKUP(AC$5,Sheet1!$B$15:$AG$104,8,FALSE),0)</f>
        <v>0</v>
      </c>
      <c r="AD338" s="165">
        <f ca="1">+IF($C338=[1]Résultats!$C$3,VLOOKUP(AD$5,Sheet1!$B$15:$AG$104,8,FALSE),0)</f>
        <v>0</v>
      </c>
      <c r="AE338" s="213">
        <f ca="1">+IF($C338=[1]Résultats!$C$3,VLOOKUP(AE$5,Sheet1!$B$15:$AG$104,8,FALSE),0)</f>
        <v>0</v>
      </c>
      <c r="AF338" s="165">
        <f ca="1">+IF($C338=[1]Résultats!$C$3,VLOOKUP(AF$5,Sheet1!$B$15:$AG$104,8,FALSE),0)</f>
        <v>0</v>
      </c>
      <c r="AG338" s="165">
        <f ca="1">+IF($C338=[1]Résultats!$C$3,VLOOKUP(AG$5,Sheet1!$B$15:$AG$104,8,FALSE),0)</f>
        <v>0</v>
      </c>
      <c r="AH338" s="151">
        <f ca="1">+IF($C338=[1]Résultats!$C$3,VLOOKUP(AH$5,Sheet1!$B$15:$AG$104,8,FALSE),0)</f>
        <v>0</v>
      </c>
      <c r="AI338" s="151">
        <f ca="1">+IF($C338=[1]Résultats!$C$3,VLOOKUP(AI$5,Sheet1!$B$15:$AG$104,8,FALSE),0)</f>
        <v>0</v>
      </c>
      <c r="AJ338" s="213">
        <f ca="1">+IF($C338=[1]Résultats!$C$3,VLOOKUP(AJ$5,Sheet1!$B$15:$AG$104,8,FALSE),0)</f>
        <v>0</v>
      </c>
      <c r="AK338" s="165">
        <f ca="1">+IF($C338=[1]Résultats!$C$3,VLOOKUP(AK$5,Sheet1!$B$15:$AG$104,8,FALSE),0)</f>
        <v>0</v>
      </c>
      <c r="AL338" s="165">
        <f ca="1">+IF($C338=[1]Résultats!$C$3,VLOOKUP(AL$5,Sheet1!$B$15:$AG$104,8,FALSE),0)</f>
        <v>0</v>
      </c>
      <c r="AM338" s="213">
        <f ca="1">+IF($C338=[1]Résultats!$C$3,VLOOKUP(AM$5,Sheet1!$B$15:$AG$104,8,FALSE),0)</f>
        <v>0</v>
      </c>
      <c r="AN338" s="165">
        <f ca="1">+IF($C338=[1]Résultats!$C$3,VLOOKUP(AN$5,Sheet1!$B$15:$AG$104,8,FALSE),0)</f>
        <v>0</v>
      </c>
      <c r="AO338" s="165">
        <f ca="1">+IF($C338=[1]Résultats!$C$3,VLOOKUP(AO$5,Sheet1!$B$15:$AG$104,8,FALSE),0)</f>
        <v>0</v>
      </c>
      <c r="AP338" s="213">
        <f ca="1">+IF($C338=[1]Résultats!$C$3,VLOOKUP(AP$5,Sheet1!$B$15:$AG$104,8,FALSE),0)</f>
        <v>0</v>
      </c>
      <c r="AQ338" s="165">
        <f ca="1">+IF($C338=[1]Résultats!$C$3,VLOOKUP(AQ$5,Sheet1!$B$15:$AG$104,8,FALSE),0)</f>
        <v>0</v>
      </c>
      <c r="AR338" s="165">
        <f ca="1">+IF($C338=[1]Résultats!$C$3,VLOOKUP(AR$5,Sheet1!$B$15:$AG$104,8,FALSE),0)</f>
        <v>0</v>
      </c>
      <c r="AS338" s="151">
        <f ca="1">+IF($C338=[1]Résultats!$C$3,VLOOKUP(AS$5,Sheet1!$B$15:$AG$104,8,FALSE),0)</f>
        <v>0</v>
      </c>
      <c r="AT338" s="151">
        <f ca="1">+IF($C338=[1]Résultats!$C$3,VLOOKUP(AT$5,Sheet1!$B$15:$AG$104,8,FALSE),0)</f>
        <v>0</v>
      </c>
      <c r="AU338" s="213">
        <f ca="1">+IF($C338=[1]Résultats!$C$3,VLOOKUP(AU$5,Sheet1!$B$15:$AG$104,8,FALSE),0)</f>
        <v>0</v>
      </c>
      <c r="AV338" s="151">
        <f ca="1">+IF($C338=[1]Résultats!$C$3,VLOOKUP(AV$5,Sheet1!$B$15:$AG$104,8,FALSE),0)</f>
        <v>0</v>
      </c>
      <c r="AW338" s="151">
        <f ca="1">+IF($C338=[1]Résultats!$C$3,VLOOKUP(AW$5,Sheet1!$B$15:$AG$104,8,FALSE),0)</f>
        <v>0</v>
      </c>
      <c r="AX338" s="151">
        <f ca="1">+IF($C338=[1]Résultats!$C$3,VLOOKUP(AX$5,Sheet1!$B$15:$AG$104,8,FALSE),0)</f>
        <v>0</v>
      </c>
      <c r="AY338" s="151">
        <f ca="1">+IF($C338=[1]Résultats!$C$3,VLOOKUP(AY$5,Sheet1!$B$15:$AG$104,8,FALSE),0)</f>
        <v>0</v>
      </c>
      <c r="AZ338" s="213">
        <f ca="1">+IF($C338=[1]Résultats!$C$3,VLOOKUP(AZ$5,Sheet1!$B$15:$AG$104,8,FALSE),0)</f>
        <v>0</v>
      </c>
      <c r="BA338" s="165">
        <f ca="1">+IF($C338=[1]Résultats!$C$3,VLOOKUP(BA$5,Sheet1!$B$15:$AG$104,8,FALSE),0)</f>
        <v>0</v>
      </c>
      <c r="BB338" s="165">
        <f ca="1">+IF($C338=[1]Résultats!$C$3,VLOOKUP(BB$5,Sheet1!$B$15:$AG$104,8,FALSE),0)</f>
        <v>0</v>
      </c>
      <c r="BC338" s="151">
        <f ca="1">+IF($C338=[1]Résultats!$C$3,VLOOKUP(BC$5,Sheet1!$B$15:$AG$104,8,FALSE),0)</f>
        <v>0</v>
      </c>
      <c r="BD338" s="151">
        <f ca="1">+IF($C338=[1]Résultats!$C$3,VLOOKUP(BD$5,Sheet1!$B$15:$AG$104,8,FALSE),0)</f>
        <v>0</v>
      </c>
      <c r="BE338" s="151">
        <f ca="1">+IF($C338=[1]Résultats!$C$3,VLOOKUP(BE$5,Sheet1!$B$15:$AG$104,8,FALSE),0)</f>
        <v>0</v>
      </c>
      <c r="BF338" s="151">
        <f ca="1">+IF($C338=[1]Résultats!$C$3,VLOOKUP(BF$5,Sheet1!$B$15:$AG$104,8,FALSE),0)</f>
        <v>0</v>
      </c>
      <c r="BG338" s="151">
        <f ca="1">+IF($C338=[1]Résultats!$C$3,VLOOKUP(BG$5,Sheet1!$B$15:$AG$104,8,FALSE),0)</f>
        <v>0</v>
      </c>
      <c r="BH338" s="151">
        <f ca="1">+IF($C338=[1]Résultats!$C$3,VLOOKUP(BH$5,Sheet1!$B$15:$AG$104,8,FALSE),0)</f>
        <v>0</v>
      </c>
      <c r="BI338" s="151">
        <f ca="1">+IF($C338=[1]Résultats!$C$3,VLOOKUP(BI$5,Sheet1!$B$15:$AG$104,8,FALSE),0)</f>
        <v>0</v>
      </c>
      <c r="BJ338" s="151">
        <f ca="1">+IF($C338=[1]Résultats!$C$3,VLOOKUP(BJ$5,Sheet1!$B$15:$AG$104,8,FALSE),0)</f>
        <v>0</v>
      </c>
      <c r="BK338" s="151">
        <f ca="1">+IF($C338=[1]Résultats!$C$3,VLOOKUP(BK$5,Sheet1!$B$15:$AG$104,8,FALSE),0)</f>
        <v>0</v>
      </c>
      <c r="BL338" s="151">
        <f ca="1">+IF($C338=[1]Résultats!$C$3,VLOOKUP(BL$5,Sheet1!$B$15:$AG$104,8,FALSE),0)</f>
        <v>0</v>
      </c>
      <c r="BM338" s="151">
        <f ca="1">+IF($C338=[1]Résultats!$C$3,VLOOKUP(BM$5,Sheet1!$B$15:$AG$104,8,FALSE),0)</f>
        <v>0</v>
      </c>
      <c r="BN338" s="151">
        <f ca="1">+IF($C338=[1]Résultats!$C$3,VLOOKUP(BN$5,Sheet1!$B$15:$AG$104,8,FALSE),0)</f>
        <v>0</v>
      </c>
      <c r="BO338" s="151">
        <f ca="1">+IF($C338=[1]Résultats!$C$3,VLOOKUP(BO$5,Sheet1!$B$15:$AG$104,8,FALSE),0)</f>
        <v>0</v>
      </c>
      <c r="BP338" s="151">
        <f ca="1">+IF($C338=[1]Résultats!$C$3,VLOOKUP(BP$5,Sheet1!$B$15:$AG$104,8,FALSE),0)</f>
        <v>0</v>
      </c>
      <c r="BQ338" s="151">
        <f ca="1">+IF($C338=[1]Résultats!$C$3,VLOOKUP(BQ$5,Sheet1!$B$15:$AG$104,8,FALSE),0)</f>
        <v>0</v>
      </c>
      <c r="BR338" s="151">
        <f ca="1">+IF($C338=[1]Résultats!$C$3,VLOOKUP(BR$5,Sheet1!$B$15:$AG$104,8,FALSE),0)</f>
        <v>0</v>
      </c>
      <c r="BS338" s="151">
        <f ca="1">+IF($C338=[1]Résultats!$C$3,VLOOKUP(BS$5,Sheet1!$B$15:$AG$104,8,FALSE),0)</f>
        <v>0</v>
      </c>
      <c r="BT338" s="151">
        <f ca="1">+IF($C338=[1]Résultats!$C$3,VLOOKUP(BT$5,Sheet1!$B$15:$AG$104,8,FALSE),0)</f>
        <v>0</v>
      </c>
      <c r="BU338" s="151">
        <f ca="1">+IF($C338=[1]Résultats!$C$3,VLOOKUP(BU$5,Sheet1!$B$15:$AG$104,8,FALSE),0)</f>
        <v>0</v>
      </c>
      <c r="BV338" s="151">
        <f ca="1">+IF($C338=[1]Résultats!$C$3,VLOOKUP(BV$5,Sheet1!$B$15:$AG$104,8,FALSE),0)</f>
        <v>0</v>
      </c>
      <c r="BW338" s="151">
        <f ca="1">+IF($C338=[1]Résultats!$C$3,VLOOKUP(BW$5,Sheet1!$B$15:$AG$104,8,FALSE),0)</f>
        <v>0</v>
      </c>
      <c r="BX338" s="151">
        <f ca="1">+IF($C338=[1]Résultats!$C$3,VLOOKUP(BX$5,Sheet1!$B$15:$AG$104,8,FALSE),0)</f>
        <v>0</v>
      </c>
      <c r="BY338" s="151">
        <f ca="1">+IF($C338=[1]Résultats!$C$3,VLOOKUP(BY$5,Sheet1!$B$15:$AG$104,8,FALSE),0)</f>
        <v>0</v>
      </c>
      <c r="BZ338" s="151">
        <f ca="1">+IF($C338=[1]Résultats!$C$3,VLOOKUP(BZ$5,Sheet1!$B$15:$AG$104,8,FALSE),0)</f>
        <v>0</v>
      </c>
    </row>
    <row r="339" spans="1:78" ht="15.75" customHeight="1" thickBot="1" x14ac:dyDescent="0.25">
      <c r="A339" s="1">
        <f t="shared" ca="1" si="16"/>
        <v>0</v>
      </c>
      <c r="B339" s="1">
        <f t="shared" ca="1" si="15"/>
        <v>0</v>
      </c>
      <c r="C339" s="136">
        <f>Hébergement!C339</f>
        <v>43434</v>
      </c>
      <c r="D339" s="150">
        <f ca="1">+IF($C339=[1]Résultats!$C$3,VLOOKUP(D$5,Sheet1!$B$15:$AG$104,8,FALSE),0)</f>
        <v>0</v>
      </c>
      <c r="E339" s="150">
        <f ca="1">+IF($C339=[1]Résultats!$C$3,VLOOKUP(E$5,Sheet1!$B$15:$AG$104,8,FALSE),0)</f>
        <v>0</v>
      </c>
      <c r="F339" s="150">
        <f ca="1">+IF($C339=[1]Résultats!$C$3,VLOOKUP(F$5,Sheet1!$B$15:$AG$104,8,FALSE),0)</f>
        <v>0</v>
      </c>
      <c r="G339" s="150">
        <f ca="1">+IF($C339=[1]Résultats!$C$3,VLOOKUP(G$5,Sheet1!$B$15:$AG$104,8,FALSE),0)</f>
        <v>0</v>
      </c>
      <c r="H339" s="150">
        <f ca="1">+IF($C339=[1]Résultats!$C$3,VLOOKUP(H$5,Sheet1!$B$15:$AG$104,8,FALSE),0)</f>
        <v>0</v>
      </c>
      <c r="I339" s="150">
        <f ca="1">+IF($C339=[1]Résultats!$C$3,VLOOKUP(I$5,Sheet1!$B$15:$AG$104,8,FALSE),0)</f>
        <v>0</v>
      </c>
      <c r="J339" s="151">
        <f ca="1">+IF($C339=[1]Résultats!$C$3,VLOOKUP(J$5,Sheet1!$B$15:$AG$104,8,FALSE),0)</f>
        <v>0</v>
      </c>
      <c r="K339" s="151">
        <f ca="1">+IF($C339=[1]Résultats!$C$3,VLOOKUP(K$5,Sheet1!$B$15:$AG$104,8,FALSE),0)</f>
        <v>0</v>
      </c>
      <c r="L339" s="213">
        <f ca="1">+IF($C339=[1]Résultats!$C$3,VLOOKUP(L$5,Sheet1!$B$15:$AG$104,8,FALSE),0)</f>
        <v>0</v>
      </c>
      <c r="M339" s="165">
        <f ca="1">+IF($C339=[1]Résultats!$C$3,VLOOKUP(M$5,Sheet1!$B$15:$AG$104,8,FALSE),0)</f>
        <v>0</v>
      </c>
      <c r="N339" s="165">
        <f ca="1">+IF($C339=[1]Résultats!$C$3,VLOOKUP(N$5,Sheet1!$B$15:$AG$104,8,FALSE),0)</f>
        <v>0</v>
      </c>
      <c r="O339" s="151">
        <f ca="1">+IF($C339=[1]Résultats!$C$3,VLOOKUP(O$5,Sheet1!$B$15:$AG$104,8,FALSE),0)</f>
        <v>0</v>
      </c>
      <c r="P339" s="151">
        <f ca="1">+IF($C339=[1]Résultats!$C$3,VLOOKUP(P$5,Sheet1!$B$15:$AG$104,8,FALSE),0)</f>
        <v>0</v>
      </c>
      <c r="Q339" s="213">
        <f ca="1">+IF($C339=[1]Résultats!$C$3,VLOOKUP(Q$5,Sheet1!$B$15:$AG$104,8,FALSE),0)</f>
        <v>0</v>
      </c>
      <c r="R339" s="151">
        <f ca="1">+IF($C339=[1]Résultats!$C$3,VLOOKUP(R$5,Sheet1!$B$15:$AG$104,8,FALSE),0)</f>
        <v>0</v>
      </c>
      <c r="S339" s="165">
        <f ca="1">+IF($C339=[1]Résultats!$C$3,VLOOKUP(S$5,Sheet1!$B$15:$AG$104,8,FALSE),0)</f>
        <v>0</v>
      </c>
      <c r="T339" s="165">
        <f ca="1">+IF($C339=[1]Résultats!$C$3,VLOOKUP(T$5,Sheet1!$B$15:$AG$104,8,FALSE),0)</f>
        <v>0</v>
      </c>
      <c r="U339" s="151">
        <f ca="1">+IF($C339=[1]Résultats!$C$3,VLOOKUP(U$5,Sheet1!$B$15:$AG$104,8,FALSE),0)</f>
        <v>0</v>
      </c>
      <c r="V339" s="151">
        <f ca="1">+IF($C339=[1]Résultats!$C$3,VLOOKUP(V$5,Sheet1!$B$15:$AG$104,8,FALSE),0)</f>
        <v>0</v>
      </c>
      <c r="W339" s="213">
        <f ca="1">+IF($C339=[1]Résultats!$C$3,VLOOKUP(W$5,Sheet1!$B$15:$AG$104,8,FALSE),0)</f>
        <v>0</v>
      </c>
      <c r="X339" s="165">
        <f ca="1">+IF($C339=[1]Résultats!$C$3,VLOOKUP(X$5,Sheet1!$B$15:$AG$104,8,FALSE),0)</f>
        <v>0</v>
      </c>
      <c r="Y339" s="165">
        <f ca="1">+IF($C339=[1]Résultats!$C$3,VLOOKUP(Y$5,Sheet1!$B$15:$AG$104,8,FALSE),0)</f>
        <v>0</v>
      </c>
      <c r="Z339" s="151">
        <f ca="1">+IF($C339=[1]Résultats!$C$3,VLOOKUP(Z$5,Sheet1!$B$15:$AG$104,8,FALSE),0)</f>
        <v>0</v>
      </c>
      <c r="AA339" s="151">
        <f ca="1">+IF($C339=[1]Résultats!$C$3,VLOOKUP(AA$5,Sheet1!$B$15:$AG$104,8,FALSE),0)</f>
        <v>0</v>
      </c>
      <c r="AB339" s="213">
        <f ca="1">+IF($C339=[1]Résultats!$C$3,VLOOKUP(AB$5,Sheet1!$B$15:$AG$104,8,FALSE),0)</f>
        <v>0</v>
      </c>
      <c r="AC339" s="165">
        <f ca="1">+IF($C339=[1]Résultats!$C$3,VLOOKUP(AC$5,Sheet1!$B$15:$AG$104,8,FALSE),0)</f>
        <v>0</v>
      </c>
      <c r="AD339" s="165">
        <f ca="1">+IF($C339=[1]Résultats!$C$3,VLOOKUP(AD$5,Sheet1!$B$15:$AG$104,8,FALSE),0)</f>
        <v>0</v>
      </c>
      <c r="AE339" s="213">
        <f ca="1">+IF($C339=[1]Résultats!$C$3,VLOOKUP(AE$5,Sheet1!$B$15:$AG$104,8,FALSE),0)</f>
        <v>0</v>
      </c>
      <c r="AF339" s="165">
        <f ca="1">+IF($C339=[1]Résultats!$C$3,VLOOKUP(AF$5,Sheet1!$B$15:$AG$104,8,FALSE),0)</f>
        <v>0</v>
      </c>
      <c r="AG339" s="165">
        <f ca="1">+IF($C339=[1]Résultats!$C$3,VLOOKUP(AG$5,Sheet1!$B$15:$AG$104,8,FALSE),0)</f>
        <v>0</v>
      </c>
      <c r="AH339" s="151">
        <f ca="1">+IF($C339=[1]Résultats!$C$3,VLOOKUP(AH$5,Sheet1!$B$15:$AG$104,8,FALSE),0)</f>
        <v>0</v>
      </c>
      <c r="AI339" s="151">
        <f ca="1">+IF($C339=[1]Résultats!$C$3,VLOOKUP(AI$5,Sheet1!$B$15:$AG$104,8,FALSE),0)</f>
        <v>0</v>
      </c>
      <c r="AJ339" s="213">
        <f ca="1">+IF($C339=[1]Résultats!$C$3,VLOOKUP(AJ$5,Sheet1!$B$15:$AG$104,8,FALSE),0)</f>
        <v>0</v>
      </c>
      <c r="AK339" s="165">
        <f ca="1">+IF($C339=[1]Résultats!$C$3,VLOOKUP(AK$5,Sheet1!$B$15:$AG$104,8,FALSE),0)</f>
        <v>0</v>
      </c>
      <c r="AL339" s="165">
        <f ca="1">+IF($C339=[1]Résultats!$C$3,VLOOKUP(AL$5,Sheet1!$B$15:$AG$104,8,FALSE),0)</f>
        <v>0</v>
      </c>
      <c r="AM339" s="213">
        <f ca="1">+IF($C339=[1]Résultats!$C$3,VLOOKUP(AM$5,Sheet1!$B$15:$AG$104,8,FALSE),0)</f>
        <v>0</v>
      </c>
      <c r="AN339" s="165">
        <f ca="1">+IF($C339=[1]Résultats!$C$3,VLOOKUP(AN$5,Sheet1!$B$15:$AG$104,8,FALSE),0)</f>
        <v>0</v>
      </c>
      <c r="AO339" s="165">
        <f ca="1">+IF($C339=[1]Résultats!$C$3,VLOOKUP(AO$5,Sheet1!$B$15:$AG$104,8,FALSE),0)</f>
        <v>0</v>
      </c>
      <c r="AP339" s="213">
        <f ca="1">+IF($C339=[1]Résultats!$C$3,VLOOKUP(AP$5,Sheet1!$B$15:$AG$104,8,FALSE),0)</f>
        <v>0</v>
      </c>
      <c r="AQ339" s="165">
        <f ca="1">+IF($C339=[1]Résultats!$C$3,VLOOKUP(AQ$5,Sheet1!$B$15:$AG$104,8,FALSE),0)</f>
        <v>0</v>
      </c>
      <c r="AR339" s="165">
        <f ca="1">+IF($C339=[1]Résultats!$C$3,VLOOKUP(AR$5,Sheet1!$B$15:$AG$104,8,FALSE),0)</f>
        <v>0</v>
      </c>
      <c r="AS339" s="151">
        <f ca="1">+IF($C339=[1]Résultats!$C$3,VLOOKUP(AS$5,Sheet1!$B$15:$AG$104,8,FALSE),0)</f>
        <v>0</v>
      </c>
      <c r="AT339" s="151">
        <f ca="1">+IF($C339=[1]Résultats!$C$3,VLOOKUP(AT$5,Sheet1!$B$15:$AG$104,8,FALSE),0)</f>
        <v>0</v>
      </c>
      <c r="AU339" s="213">
        <f ca="1">+IF($C339=[1]Résultats!$C$3,VLOOKUP(AU$5,Sheet1!$B$15:$AG$104,8,FALSE),0)</f>
        <v>0</v>
      </c>
      <c r="AV339" s="151">
        <f ca="1">+IF($C339=[1]Résultats!$C$3,VLOOKUP(AV$5,Sheet1!$B$15:$AG$104,8,FALSE),0)</f>
        <v>0</v>
      </c>
      <c r="AW339" s="151">
        <f ca="1">+IF($C339=[1]Résultats!$C$3,VLOOKUP(AW$5,Sheet1!$B$15:$AG$104,8,FALSE),0)</f>
        <v>0</v>
      </c>
      <c r="AX339" s="151">
        <f ca="1">+IF($C339=[1]Résultats!$C$3,VLOOKUP(AX$5,Sheet1!$B$15:$AG$104,8,FALSE),0)</f>
        <v>0</v>
      </c>
      <c r="AY339" s="151">
        <f ca="1">+IF($C339=[1]Résultats!$C$3,VLOOKUP(AY$5,Sheet1!$B$15:$AG$104,8,FALSE),0)</f>
        <v>0</v>
      </c>
      <c r="AZ339" s="213">
        <f ca="1">+IF($C339=[1]Résultats!$C$3,VLOOKUP(AZ$5,Sheet1!$B$15:$AG$104,8,FALSE),0)</f>
        <v>0</v>
      </c>
      <c r="BA339" s="165">
        <f ca="1">+IF($C339=[1]Résultats!$C$3,VLOOKUP(BA$5,Sheet1!$B$15:$AG$104,8,FALSE),0)</f>
        <v>0</v>
      </c>
      <c r="BB339" s="165">
        <f ca="1">+IF($C339=[1]Résultats!$C$3,VLOOKUP(BB$5,Sheet1!$B$15:$AG$104,8,FALSE),0)</f>
        <v>0</v>
      </c>
      <c r="BC339" s="151">
        <f ca="1">+IF($C339=[1]Résultats!$C$3,VLOOKUP(BC$5,Sheet1!$B$15:$AG$104,8,FALSE),0)</f>
        <v>0</v>
      </c>
      <c r="BD339" s="151">
        <f ca="1">+IF($C339=[1]Résultats!$C$3,VLOOKUP(BD$5,Sheet1!$B$15:$AG$104,8,FALSE),0)</f>
        <v>0</v>
      </c>
      <c r="BE339" s="151">
        <f ca="1">+IF($C339=[1]Résultats!$C$3,VLOOKUP(BE$5,Sheet1!$B$15:$AG$104,8,FALSE),0)</f>
        <v>0</v>
      </c>
      <c r="BF339" s="151">
        <f ca="1">+IF($C339=[1]Résultats!$C$3,VLOOKUP(BF$5,Sheet1!$B$15:$AG$104,8,FALSE),0)</f>
        <v>0</v>
      </c>
      <c r="BG339" s="151">
        <f ca="1">+IF($C339=[1]Résultats!$C$3,VLOOKUP(BG$5,Sheet1!$B$15:$AG$104,8,FALSE),0)</f>
        <v>0</v>
      </c>
      <c r="BH339" s="151">
        <f ca="1">+IF($C339=[1]Résultats!$C$3,VLOOKUP(BH$5,Sheet1!$B$15:$AG$104,8,FALSE),0)</f>
        <v>0</v>
      </c>
      <c r="BI339" s="151">
        <f ca="1">+IF($C339=[1]Résultats!$C$3,VLOOKUP(BI$5,Sheet1!$B$15:$AG$104,8,FALSE),0)</f>
        <v>0</v>
      </c>
      <c r="BJ339" s="151">
        <f ca="1">+IF($C339=[1]Résultats!$C$3,VLOOKUP(BJ$5,Sheet1!$B$15:$AG$104,8,FALSE),0)</f>
        <v>0</v>
      </c>
      <c r="BK339" s="151">
        <f ca="1">+IF($C339=[1]Résultats!$C$3,VLOOKUP(BK$5,Sheet1!$B$15:$AG$104,8,FALSE),0)</f>
        <v>0</v>
      </c>
      <c r="BL339" s="151">
        <f ca="1">+IF($C339=[1]Résultats!$C$3,VLOOKUP(BL$5,Sheet1!$B$15:$AG$104,8,FALSE),0)</f>
        <v>0</v>
      </c>
      <c r="BM339" s="151">
        <f ca="1">+IF($C339=[1]Résultats!$C$3,VLOOKUP(BM$5,Sheet1!$B$15:$AG$104,8,FALSE),0)</f>
        <v>0</v>
      </c>
      <c r="BN339" s="151">
        <f ca="1">+IF($C339=[1]Résultats!$C$3,VLOOKUP(BN$5,Sheet1!$B$15:$AG$104,8,FALSE),0)</f>
        <v>0</v>
      </c>
      <c r="BO339" s="151">
        <f ca="1">+IF($C339=[1]Résultats!$C$3,VLOOKUP(BO$5,Sheet1!$B$15:$AG$104,8,FALSE),0)</f>
        <v>0</v>
      </c>
      <c r="BP339" s="151">
        <f ca="1">+IF($C339=[1]Résultats!$C$3,VLOOKUP(BP$5,Sheet1!$B$15:$AG$104,8,FALSE),0)</f>
        <v>0</v>
      </c>
      <c r="BQ339" s="151">
        <f ca="1">+IF($C339=[1]Résultats!$C$3,VLOOKUP(BQ$5,Sheet1!$B$15:$AG$104,8,FALSE),0)</f>
        <v>0</v>
      </c>
      <c r="BR339" s="151">
        <f ca="1">+IF($C339=[1]Résultats!$C$3,VLOOKUP(BR$5,Sheet1!$B$15:$AG$104,8,FALSE),0)</f>
        <v>0</v>
      </c>
      <c r="BS339" s="151">
        <f ca="1">+IF($C339=[1]Résultats!$C$3,VLOOKUP(BS$5,Sheet1!$B$15:$AG$104,8,FALSE),0)</f>
        <v>0</v>
      </c>
      <c r="BT339" s="151">
        <f ca="1">+IF($C339=[1]Résultats!$C$3,VLOOKUP(BT$5,Sheet1!$B$15:$AG$104,8,FALSE),0)</f>
        <v>0</v>
      </c>
      <c r="BU339" s="151">
        <f ca="1">+IF($C339=[1]Résultats!$C$3,VLOOKUP(BU$5,Sheet1!$B$15:$AG$104,8,FALSE),0)</f>
        <v>0</v>
      </c>
      <c r="BV339" s="151">
        <f ca="1">+IF($C339=[1]Résultats!$C$3,VLOOKUP(BV$5,Sheet1!$B$15:$AG$104,8,FALSE),0)</f>
        <v>0</v>
      </c>
      <c r="BW339" s="151">
        <f ca="1">+IF($C339=[1]Résultats!$C$3,VLOOKUP(BW$5,Sheet1!$B$15:$AG$104,8,FALSE),0)</f>
        <v>0</v>
      </c>
      <c r="BX339" s="151">
        <f ca="1">+IF($C339=[1]Résultats!$C$3,VLOOKUP(BX$5,Sheet1!$B$15:$AG$104,8,FALSE),0)</f>
        <v>0</v>
      </c>
      <c r="BY339" s="151">
        <f ca="1">+IF($C339=[1]Résultats!$C$3,VLOOKUP(BY$5,Sheet1!$B$15:$AG$104,8,FALSE),0)</f>
        <v>0</v>
      </c>
      <c r="BZ339" s="151">
        <f ca="1">+IF($C339=[1]Résultats!$C$3,VLOOKUP(BZ$5,Sheet1!$B$15:$AG$104,8,FALSE),0)</f>
        <v>0</v>
      </c>
    </row>
    <row r="340" spans="1:78" s="210" customFormat="1" ht="15.75" customHeight="1" thickTop="1" x14ac:dyDescent="0.2">
      <c r="A340" s="66">
        <f t="shared" ca="1" si="16"/>
        <v>0</v>
      </c>
      <c r="B340" s="66">
        <f t="shared" ca="1" si="15"/>
        <v>0</v>
      </c>
      <c r="C340" s="190">
        <f>Hébergement!C340</f>
        <v>43435</v>
      </c>
      <c r="D340" s="150">
        <f ca="1">+IF($C340=[1]Résultats!$C$3,VLOOKUP(D$5,Sheet1!$B$15:$AG$104,8,FALSE),0)</f>
        <v>0</v>
      </c>
      <c r="E340" s="150">
        <f ca="1">+IF($C340=[1]Résultats!$C$3,VLOOKUP(E$5,Sheet1!$B$15:$AG$104,8,FALSE),0)</f>
        <v>0</v>
      </c>
      <c r="F340" s="150">
        <f ca="1">+IF($C340=[1]Résultats!$C$3,VLOOKUP(F$5,Sheet1!$B$15:$AG$104,8,FALSE),0)</f>
        <v>0</v>
      </c>
      <c r="G340" s="150">
        <f ca="1">+IF($C340=[1]Résultats!$C$3,VLOOKUP(G$5,Sheet1!$B$15:$AG$104,8,FALSE),0)</f>
        <v>0</v>
      </c>
      <c r="H340" s="150">
        <f ca="1">+IF($C340=[1]Résultats!$C$3,VLOOKUP(H$5,Sheet1!$B$15:$AG$104,8,FALSE),0)</f>
        <v>0</v>
      </c>
      <c r="I340" s="150">
        <f ca="1">+IF($C340=[1]Résultats!$C$3,VLOOKUP(I$5,Sheet1!$B$15:$AG$104,8,FALSE),0)</f>
        <v>0</v>
      </c>
      <c r="J340" s="151">
        <f ca="1">+IF($C340=[1]Résultats!$C$3,VLOOKUP(J$5,Sheet1!$B$15:$AG$104,8,FALSE),0)</f>
        <v>0</v>
      </c>
      <c r="K340" s="151">
        <f ca="1">+IF($C340=[1]Résultats!$C$3,VLOOKUP(K$5,Sheet1!$B$15:$AG$104,8,FALSE),0)</f>
        <v>0</v>
      </c>
      <c r="L340" s="213">
        <f ca="1">+IF($C340=[1]Résultats!$C$3,VLOOKUP(L$5,Sheet1!$B$15:$AG$104,8,FALSE),0)</f>
        <v>0</v>
      </c>
      <c r="M340" s="165">
        <f ca="1">+IF($C340=[1]Résultats!$C$3,VLOOKUP(M$5,Sheet1!$B$15:$AG$104,8,FALSE),0)</f>
        <v>0</v>
      </c>
      <c r="N340" s="165">
        <f ca="1">+IF($C340=[1]Résultats!$C$3,VLOOKUP(N$5,Sheet1!$B$15:$AG$104,8,FALSE),0)</f>
        <v>0</v>
      </c>
      <c r="O340" s="151">
        <f ca="1">+IF($C340=[1]Résultats!$C$3,VLOOKUP(O$5,Sheet1!$B$15:$AG$104,8,FALSE),0)</f>
        <v>0</v>
      </c>
      <c r="P340" s="151">
        <f ca="1">+IF($C340=[1]Résultats!$C$3,VLOOKUP(P$5,Sheet1!$B$15:$AG$104,8,FALSE),0)</f>
        <v>0</v>
      </c>
      <c r="Q340" s="213">
        <f ca="1">+IF($C340=[1]Résultats!$C$3,VLOOKUP(Q$5,Sheet1!$B$15:$AG$104,8,FALSE),0)</f>
        <v>0</v>
      </c>
      <c r="R340" s="151">
        <f ca="1">+IF($C340=[1]Résultats!$C$3,VLOOKUP(R$5,Sheet1!$B$15:$AG$104,8,FALSE),0)</f>
        <v>0</v>
      </c>
      <c r="S340" s="165">
        <f ca="1">+IF($C340=[1]Résultats!$C$3,VLOOKUP(S$5,Sheet1!$B$15:$AG$104,8,FALSE),0)</f>
        <v>0</v>
      </c>
      <c r="T340" s="165">
        <f ca="1">+IF($C340=[1]Résultats!$C$3,VLOOKUP(T$5,Sheet1!$B$15:$AG$104,8,FALSE),0)</f>
        <v>0</v>
      </c>
      <c r="U340" s="151">
        <f ca="1">+IF($C340=[1]Résultats!$C$3,VLOOKUP(U$5,Sheet1!$B$15:$AG$104,8,FALSE),0)</f>
        <v>0</v>
      </c>
      <c r="V340" s="151">
        <f ca="1">+IF($C340=[1]Résultats!$C$3,VLOOKUP(V$5,Sheet1!$B$15:$AG$104,8,FALSE),0)</f>
        <v>0</v>
      </c>
      <c r="W340" s="213">
        <f ca="1">+IF($C340=[1]Résultats!$C$3,VLOOKUP(W$5,Sheet1!$B$15:$AG$104,8,FALSE),0)</f>
        <v>0</v>
      </c>
      <c r="X340" s="165">
        <f ca="1">+IF($C340=[1]Résultats!$C$3,VLOOKUP(X$5,Sheet1!$B$15:$AG$104,8,FALSE),0)</f>
        <v>0</v>
      </c>
      <c r="Y340" s="165">
        <f ca="1">+IF($C340=[1]Résultats!$C$3,VLOOKUP(Y$5,Sheet1!$B$15:$AG$104,8,FALSE),0)</f>
        <v>0</v>
      </c>
      <c r="Z340" s="151">
        <f ca="1">+IF($C340=[1]Résultats!$C$3,VLOOKUP(Z$5,Sheet1!$B$15:$AG$104,8,FALSE),0)</f>
        <v>0</v>
      </c>
      <c r="AA340" s="151">
        <f ca="1">+IF($C340=[1]Résultats!$C$3,VLOOKUP(AA$5,Sheet1!$B$15:$AG$104,8,FALSE),0)</f>
        <v>0</v>
      </c>
      <c r="AB340" s="213">
        <f ca="1">+IF($C340=[1]Résultats!$C$3,VLOOKUP(AB$5,Sheet1!$B$15:$AG$104,8,FALSE),0)</f>
        <v>0</v>
      </c>
      <c r="AC340" s="165">
        <f ca="1">+IF($C340=[1]Résultats!$C$3,VLOOKUP(AC$5,Sheet1!$B$15:$AG$104,8,FALSE),0)</f>
        <v>0</v>
      </c>
      <c r="AD340" s="165">
        <f ca="1">+IF($C340=[1]Résultats!$C$3,VLOOKUP(AD$5,Sheet1!$B$15:$AG$104,8,FALSE),0)</f>
        <v>0</v>
      </c>
      <c r="AE340" s="213">
        <f ca="1">+IF($C340=[1]Résultats!$C$3,VLOOKUP(AE$5,Sheet1!$B$15:$AG$104,8,FALSE),0)</f>
        <v>0</v>
      </c>
      <c r="AF340" s="165">
        <f ca="1">+IF($C340=[1]Résultats!$C$3,VLOOKUP(AF$5,Sheet1!$B$15:$AG$104,8,FALSE),0)</f>
        <v>0</v>
      </c>
      <c r="AG340" s="165">
        <f ca="1">+IF($C340=[1]Résultats!$C$3,VLOOKUP(AG$5,Sheet1!$B$15:$AG$104,8,FALSE),0)</f>
        <v>0</v>
      </c>
      <c r="AH340" s="151">
        <f ca="1">+IF($C340=[1]Résultats!$C$3,VLOOKUP(AH$5,Sheet1!$B$15:$AG$104,8,FALSE),0)</f>
        <v>0</v>
      </c>
      <c r="AI340" s="151">
        <f ca="1">+IF($C340=[1]Résultats!$C$3,VLOOKUP(AI$5,Sheet1!$B$15:$AG$104,8,FALSE),0)</f>
        <v>0</v>
      </c>
      <c r="AJ340" s="213">
        <f ca="1">+IF($C340=[1]Résultats!$C$3,VLOOKUP(AJ$5,Sheet1!$B$15:$AG$104,8,FALSE),0)</f>
        <v>0</v>
      </c>
      <c r="AK340" s="165">
        <f ca="1">+IF($C340=[1]Résultats!$C$3,VLOOKUP(AK$5,Sheet1!$B$15:$AG$104,8,FALSE),0)</f>
        <v>0</v>
      </c>
      <c r="AL340" s="165">
        <f ca="1">+IF($C340=[1]Résultats!$C$3,VLOOKUP(AL$5,Sheet1!$B$15:$AG$104,8,FALSE),0)</f>
        <v>0</v>
      </c>
      <c r="AM340" s="213">
        <f ca="1">+IF($C340=[1]Résultats!$C$3,VLOOKUP(AM$5,Sheet1!$B$15:$AG$104,8,FALSE),0)</f>
        <v>0</v>
      </c>
      <c r="AN340" s="165">
        <f ca="1">+IF($C340=[1]Résultats!$C$3,VLOOKUP(AN$5,Sheet1!$B$15:$AG$104,8,FALSE),0)</f>
        <v>0</v>
      </c>
      <c r="AO340" s="165">
        <f ca="1">+IF($C340=[1]Résultats!$C$3,VLOOKUP(AO$5,Sheet1!$B$15:$AG$104,8,FALSE),0)</f>
        <v>0</v>
      </c>
      <c r="AP340" s="213">
        <f ca="1">+IF($C340=[1]Résultats!$C$3,VLOOKUP(AP$5,Sheet1!$B$15:$AG$104,8,FALSE),0)</f>
        <v>0</v>
      </c>
      <c r="AQ340" s="165">
        <f ca="1">+IF($C340=[1]Résultats!$C$3,VLOOKUP(AQ$5,Sheet1!$B$15:$AG$104,8,FALSE),0)</f>
        <v>0</v>
      </c>
      <c r="AR340" s="165">
        <f ca="1">+IF($C340=[1]Résultats!$C$3,VLOOKUP(AR$5,Sheet1!$B$15:$AG$104,8,FALSE),0)</f>
        <v>0</v>
      </c>
      <c r="AS340" s="151">
        <f ca="1">+IF($C340=[1]Résultats!$C$3,VLOOKUP(AS$5,Sheet1!$B$15:$AG$104,8,FALSE),0)</f>
        <v>0</v>
      </c>
      <c r="AT340" s="151">
        <f ca="1">+IF($C340=[1]Résultats!$C$3,VLOOKUP(AT$5,Sheet1!$B$15:$AG$104,8,FALSE),0)</f>
        <v>0</v>
      </c>
      <c r="AU340" s="213">
        <f ca="1">+IF($C340=[1]Résultats!$C$3,VLOOKUP(AU$5,Sheet1!$B$15:$AG$104,8,FALSE),0)</f>
        <v>0</v>
      </c>
      <c r="AV340" s="151">
        <f ca="1">+IF($C340=[1]Résultats!$C$3,VLOOKUP(AV$5,Sheet1!$B$15:$AG$104,8,FALSE),0)</f>
        <v>0</v>
      </c>
      <c r="AW340" s="151">
        <f ca="1">+IF($C340=[1]Résultats!$C$3,VLOOKUP(AW$5,Sheet1!$B$15:$AG$104,8,FALSE),0)</f>
        <v>0</v>
      </c>
      <c r="AX340" s="151">
        <f ca="1">+IF($C340=[1]Résultats!$C$3,VLOOKUP(AX$5,Sheet1!$B$15:$AG$104,8,FALSE),0)</f>
        <v>0</v>
      </c>
      <c r="AY340" s="151">
        <f ca="1">+IF($C340=[1]Résultats!$C$3,VLOOKUP(AY$5,Sheet1!$B$15:$AG$104,8,FALSE),0)</f>
        <v>0</v>
      </c>
      <c r="AZ340" s="213">
        <f ca="1">+IF($C340=[1]Résultats!$C$3,VLOOKUP(AZ$5,Sheet1!$B$15:$AG$104,8,FALSE),0)</f>
        <v>0</v>
      </c>
      <c r="BA340" s="165">
        <f ca="1">+IF($C340=[1]Résultats!$C$3,VLOOKUP(BA$5,Sheet1!$B$15:$AG$104,8,FALSE),0)</f>
        <v>0</v>
      </c>
      <c r="BB340" s="165">
        <f ca="1">+IF($C340=[1]Résultats!$C$3,VLOOKUP(BB$5,Sheet1!$B$15:$AG$104,8,FALSE),0)</f>
        <v>0</v>
      </c>
      <c r="BC340" s="151">
        <f ca="1">+IF($C340=[1]Résultats!$C$3,VLOOKUP(BC$5,Sheet1!$B$15:$AG$104,8,FALSE),0)</f>
        <v>0</v>
      </c>
      <c r="BD340" s="151">
        <f ca="1">+IF($C340=[1]Résultats!$C$3,VLOOKUP(BD$5,Sheet1!$B$15:$AG$104,8,FALSE),0)</f>
        <v>0</v>
      </c>
      <c r="BE340" s="151">
        <f ca="1">+IF($C340=[1]Résultats!$C$3,VLOOKUP(BE$5,Sheet1!$B$15:$AG$104,8,FALSE),0)</f>
        <v>0</v>
      </c>
      <c r="BF340" s="151">
        <f ca="1">+IF($C340=[1]Résultats!$C$3,VLOOKUP(BF$5,Sheet1!$B$15:$AG$104,8,FALSE),0)</f>
        <v>0</v>
      </c>
      <c r="BG340" s="151">
        <f ca="1">+IF($C340=[1]Résultats!$C$3,VLOOKUP(BG$5,Sheet1!$B$15:$AG$104,8,FALSE),0)</f>
        <v>0</v>
      </c>
      <c r="BH340" s="151">
        <f ca="1">+IF($C340=[1]Résultats!$C$3,VLOOKUP(BH$5,Sheet1!$B$15:$AG$104,8,FALSE),0)</f>
        <v>0</v>
      </c>
      <c r="BI340" s="151">
        <f ca="1">+IF($C340=[1]Résultats!$C$3,VLOOKUP(BI$5,Sheet1!$B$15:$AG$104,8,FALSE),0)</f>
        <v>0</v>
      </c>
      <c r="BJ340" s="151">
        <f ca="1">+IF($C340=[1]Résultats!$C$3,VLOOKUP(BJ$5,Sheet1!$B$15:$AG$104,8,FALSE),0)</f>
        <v>0</v>
      </c>
      <c r="BK340" s="151">
        <f ca="1">+IF($C340=[1]Résultats!$C$3,VLOOKUP(BK$5,Sheet1!$B$15:$AG$104,8,FALSE),0)</f>
        <v>0</v>
      </c>
      <c r="BL340" s="151">
        <f ca="1">+IF($C340=[1]Résultats!$C$3,VLOOKUP(BL$5,Sheet1!$B$15:$AG$104,8,FALSE),0)</f>
        <v>0</v>
      </c>
      <c r="BM340" s="151">
        <f ca="1">+IF($C340=[1]Résultats!$C$3,VLOOKUP(BM$5,Sheet1!$B$15:$AG$104,8,FALSE),0)</f>
        <v>0</v>
      </c>
      <c r="BN340" s="151">
        <f ca="1">+IF($C340=[1]Résultats!$C$3,VLOOKUP(BN$5,Sheet1!$B$15:$AG$104,8,FALSE),0)</f>
        <v>0</v>
      </c>
      <c r="BO340" s="151">
        <f ca="1">+IF($C340=[1]Résultats!$C$3,VLOOKUP(BO$5,Sheet1!$B$15:$AG$104,8,FALSE),0)</f>
        <v>0</v>
      </c>
      <c r="BP340" s="151">
        <f ca="1">+IF($C340=[1]Résultats!$C$3,VLOOKUP(BP$5,Sheet1!$B$15:$AG$104,8,FALSE),0)</f>
        <v>0</v>
      </c>
      <c r="BQ340" s="151">
        <f ca="1">+IF($C340=[1]Résultats!$C$3,VLOOKUP(BQ$5,Sheet1!$B$15:$AG$104,8,FALSE),0)</f>
        <v>0</v>
      </c>
      <c r="BR340" s="151">
        <f ca="1">+IF($C340=[1]Résultats!$C$3,VLOOKUP(BR$5,Sheet1!$B$15:$AG$104,8,FALSE),0)</f>
        <v>0</v>
      </c>
      <c r="BS340" s="151">
        <f ca="1">+IF($C340=[1]Résultats!$C$3,VLOOKUP(BS$5,Sheet1!$B$15:$AG$104,8,FALSE),0)</f>
        <v>0</v>
      </c>
      <c r="BT340" s="151">
        <f ca="1">+IF($C340=[1]Résultats!$C$3,VLOOKUP(BT$5,Sheet1!$B$15:$AG$104,8,FALSE),0)</f>
        <v>0</v>
      </c>
      <c r="BU340" s="151">
        <f ca="1">+IF($C340=[1]Résultats!$C$3,VLOOKUP(BU$5,Sheet1!$B$15:$AG$104,8,FALSE),0)</f>
        <v>0</v>
      </c>
      <c r="BV340" s="151">
        <f ca="1">+IF($C340=[1]Résultats!$C$3,VLOOKUP(BV$5,Sheet1!$B$15:$AG$104,8,FALSE),0)</f>
        <v>0</v>
      </c>
      <c r="BW340" s="151">
        <f ca="1">+IF($C340=[1]Résultats!$C$3,VLOOKUP(BW$5,Sheet1!$B$15:$AG$104,8,FALSE),0)</f>
        <v>0</v>
      </c>
      <c r="BX340" s="151">
        <f ca="1">+IF($C340=[1]Résultats!$C$3,VLOOKUP(BX$5,Sheet1!$B$15:$AG$104,8,FALSE),0)</f>
        <v>0</v>
      </c>
      <c r="BY340" s="151">
        <f ca="1">+IF($C340=[1]Résultats!$C$3,VLOOKUP(BY$5,Sheet1!$B$15:$AG$104,8,FALSE),0)</f>
        <v>0</v>
      </c>
      <c r="BZ340" s="151">
        <f ca="1">+IF($C340=[1]Résultats!$C$3,VLOOKUP(BZ$5,Sheet1!$B$15:$AG$104,8,FALSE),0)</f>
        <v>0</v>
      </c>
    </row>
    <row r="341" spans="1:78" ht="15.75" customHeight="1" x14ac:dyDescent="0.2">
      <c r="A341" s="1">
        <f t="shared" ca="1" si="16"/>
        <v>0</v>
      </c>
      <c r="B341" s="1">
        <f t="shared" ca="1" si="15"/>
        <v>0</v>
      </c>
      <c r="C341" s="136">
        <f>Hébergement!C341</f>
        <v>43436</v>
      </c>
      <c r="D341" s="150">
        <f ca="1">+IF($C341=[1]Résultats!$C$3,VLOOKUP(D$5,Sheet1!$B$15:$AG$104,8,FALSE),0)</f>
        <v>0</v>
      </c>
      <c r="E341" s="150">
        <f ca="1">+IF($C341=[1]Résultats!$C$3,VLOOKUP(E$5,Sheet1!$B$15:$AG$104,8,FALSE),0)</f>
        <v>0</v>
      </c>
      <c r="F341" s="150">
        <f ca="1">+IF($C341=[1]Résultats!$C$3,VLOOKUP(F$5,Sheet1!$B$15:$AG$104,8,FALSE),0)</f>
        <v>0</v>
      </c>
      <c r="G341" s="150">
        <f ca="1">+IF($C341=[1]Résultats!$C$3,VLOOKUP(G$5,Sheet1!$B$15:$AG$104,8,FALSE),0)</f>
        <v>0</v>
      </c>
      <c r="H341" s="150">
        <f ca="1">+IF($C341=[1]Résultats!$C$3,VLOOKUP(H$5,Sheet1!$B$15:$AG$104,8,FALSE),0)</f>
        <v>0</v>
      </c>
      <c r="I341" s="150">
        <f ca="1">+IF($C341=[1]Résultats!$C$3,VLOOKUP(I$5,Sheet1!$B$15:$AG$104,8,FALSE),0)</f>
        <v>0</v>
      </c>
      <c r="J341" s="151">
        <f ca="1">+IF($C341=[1]Résultats!$C$3,VLOOKUP(J$5,Sheet1!$B$15:$AG$104,8,FALSE),0)</f>
        <v>0</v>
      </c>
      <c r="K341" s="151">
        <f ca="1">+IF($C341=[1]Résultats!$C$3,VLOOKUP(K$5,Sheet1!$B$15:$AG$104,8,FALSE),0)</f>
        <v>0</v>
      </c>
      <c r="L341" s="213">
        <f ca="1">+IF($C341=[1]Résultats!$C$3,VLOOKUP(L$5,Sheet1!$B$15:$AG$104,8,FALSE),0)</f>
        <v>0</v>
      </c>
      <c r="M341" s="165">
        <f ca="1">+IF($C341=[1]Résultats!$C$3,VLOOKUP(M$5,Sheet1!$B$15:$AG$104,8,FALSE),0)</f>
        <v>0</v>
      </c>
      <c r="N341" s="165">
        <f ca="1">+IF($C341=[1]Résultats!$C$3,VLOOKUP(N$5,Sheet1!$B$15:$AG$104,8,FALSE),0)</f>
        <v>0</v>
      </c>
      <c r="O341" s="151">
        <f ca="1">+IF($C341=[1]Résultats!$C$3,VLOOKUP(O$5,Sheet1!$B$15:$AG$104,8,FALSE),0)</f>
        <v>0</v>
      </c>
      <c r="P341" s="151">
        <f ca="1">+IF($C341=[1]Résultats!$C$3,VLOOKUP(P$5,Sheet1!$B$15:$AG$104,8,FALSE),0)</f>
        <v>0</v>
      </c>
      <c r="Q341" s="213">
        <f ca="1">+IF($C341=[1]Résultats!$C$3,VLOOKUP(Q$5,Sheet1!$B$15:$AG$104,8,FALSE),0)</f>
        <v>0</v>
      </c>
      <c r="R341" s="151">
        <f ca="1">+IF($C341=[1]Résultats!$C$3,VLOOKUP(R$5,Sheet1!$B$15:$AG$104,8,FALSE),0)</f>
        <v>0</v>
      </c>
      <c r="S341" s="165">
        <f ca="1">+IF($C341=[1]Résultats!$C$3,VLOOKUP(S$5,Sheet1!$B$15:$AG$104,8,FALSE),0)</f>
        <v>0</v>
      </c>
      <c r="T341" s="165">
        <f ca="1">+IF($C341=[1]Résultats!$C$3,VLOOKUP(T$5,Sheet1!$B$15:$AG$104,8,FALSE),0)</f>
        <v>0</v>
      </c>
      <c r="U341" s="151">
        <f ca="1">+IF($C341=[1]Résultats!$C$3,VLOOKUP(U$5,Sheet1!$B$15:$AG$104,8,FALSE),0)</f>
        <v>0</v>
      </c>
      <c r="V341" s="151">
        <f ca="1">+IF($C341=[1]Résultats!$C$3,VLOOKUP(V$5,Sheet1!$B$15:$AG$104,8,FALSE),0)</f>
        <v>0</v>
      </c>
      <c r="W341" s="213">
        <f ca="1">+IF($C341=[1]Résultats!$C$3,VLOOKUP(W$5,Sheet1!$B$15:$AG$104,8,FALSE),0)</f>
        <v>0</v>
      </c>
      <c r="X341" s="165">
        <f ca="1">+IF($C341=[1]Résultats!$C$3,VLOOKUP(X$5,Sheet1!$B$15:$AG$104,8,FALSE),0)</f>
        <v>0</v>
      </c>
      <c r="Y341" s="165">
        <f ca="1">+IF($C341=[1]Résultats!$C$3,VLOOKUP(Y$5,Sheet1!$B$15:$AG$104,8,FALSE),0)</f>
        <v>0</v>
      </c>
      <c r="Z341" s="151">
        <f ca="1">+IF($C341=[1]Résultats!$C$3,VLOOKUP(Z$5,Sheet1!$B$15:$AG$104,8,FALSE),0)</f>
        <v>0</v>
      </c>
      <c r="AA341" s="151">
        <f ca="1">+IF($C341=[1]Résultats!$C$3,VLOOKUP(AA$5,Sheet1!$B$15:$AG$104,8,FALSE),0)</f>
        <v>0</v>
      </c>
      <c r="AB341" s="213">
        <f ca="1">+IF($C341=[1]Résultats!$C$3,VLOOKUP(AB$5,Sheet1!$B$15:$AG$104,8,FALSE),0)</f>
        <v>0</v>
      </c>
      <c r="AC341" s="165">
        <f ca="1">+IF($C341=[1]Résultats!$C$3,VLOOKUP(AC$5,Sheet1!$B$15:$AG$104,8,FALSE),0)</f>
        <v>0</v>
      </c>
      <c r="AD341" s="165">
        <f ca="1">+IF($C341=[1]Résultats!$C$3,VLOOKUP(AD$5,Sheet1!$B$15:$AG$104,8,FALSE),0)</f>
        <v>0</v>
      </c>
      <c r="AE341" s="213">
        <f ca="1">+IF($C341=[1]Résultats!$C$3,VLOOKUP(AE$5,Sheet1!$B$15:$AG$104,8,FALSE),0)</f>
        <v>0</v>
      </c>
      <c r="AF341" s="165">
        <f ca="1">+IF($C341=[1]Résultats!$C$3,VLOOKUP(AF$5,Sheet1!$B$15:$AG$104,8,FALSE),0)</f>
        <v>0</v>
      </c>
      <c r="AG341" s="165">
        <f ca="1">+IF($C341=[1]Résultats!$C$3,VLOOKUP(AG$5,Sheet1!$B$15:$AG$104,8,FALSE),0)</f>
        <v>0</v>
      </c>
      <c r="AH341" s="151">
        <f ca="1">+IF($C341=[1]Résultats!$C$3,VLOOKUP(AH$5,Sheet1!$B$15:$AG$104,8,FALSE),0)</f>
        <v>0</v>
      </c>
      <c r="AI341" s="151">
        <f ca="1">+IF($C341=[1]Résultats!$C$3,VLOOKUP(AI$5,Sheet1!$B$15:$AG$104,8,FALSE),0)</f>
        <v>0</v>
      </c>
      <c r="AJ341" s="213">
        <f ca="1">+IF($C341=[1]Résultats!$C$3,VLOOKUP(AJ$5,Sheet1!$B$15:$AG$104,8,FALSE),0)</f>
        <v>0</v>
      </c>
      <c r="AK341" s="165">
        <f ca="1">+IF($C341=[1]Résultats!$C$3,VLOOKUP(AK$5,Sheet1!$B$15:$AG$104,8,FALSE),0)</f>
        <v>0</v>
      </c>
      <c r="AL341" s="165">
        <f ca="1">+IF($C341=[1]Résultats!$C$3,VLOOKUP(AL$5,Sheet1!$B$15:$AG$104,8,FALSE),0)</f>
        <v>0</v>
      </c>
      <c r="AM341" s="213">
        <f ca="1">+IF($C341=[1]Résultats!$C$3,VLOOKUP(AM$5,Sheet1!$B$15:$AG$104,8,FALSE),0)</f>
        <v>0</v>
      </c>
      <c r="AN341" s="165">
        <f ca="1">+IF($C341=[1]Résultats!$C$3,VLOOKUP(AN$5,Sheet1!$B$15:$AG$104,8,FALSE),0)</f>
        <v>0</v>
      </c>
      <c r="AO341" s="165">
        <f ca="1">+IF($C341=[1]Résultats!$C$3,VLOOKUP(AO$5,Sheet1!$B$15:$AG$104,8,FALSE),0)</f>
        <v>0</v>
      </c>
      <c r="AP341" s="213">
        <f ca="1">+IF($C341=[1]Résultats!$C$3,VLOOKUP(AP$5,Sheet1!$B$15:$AG$104,8,FALSE),0)</f>
        <v>0</v>
      </c>
      <c r="AQ341" s="165">
        <f ca="1">+IF($C341=[1]Résultats!$C$3,VLOOKUP(AQ$5,Sheet1!$B$15:$AG$104,8,FALSE),0)</f>
        <v>0</v>
      </c>
      <c r="AR341" s="165">
        <f ca="1">+IF($C341=[1]Résultats!$C$3,VLOOKUP(AR$5,Sheet1!$B$15:$AG$104,8,FALSE),0)</f>
        <v>0</v>
      </c>
      <c r="AS341" s="151">
        <f ca="1">+IF($C341=[1]Résultats!$C$3,VLOOKUP(AS$5,Sheet1!$B$15:$AG$104,8,FALSE),0)</f>
        <v>0</v>
      </c>
      <c r="AT341" s="151">
        <f ca="1">+IF($C341=[1]Résultats!$C$3,VLOOKUP(AT$5,Sheet1!$B$15:$AG$104,8,FALSE),0)</f>
        <v>0</v>
      </c>
      <c r="AU341" s="213">
        <f ca="1">+IF($C341=[1]Résultats!$C$3,VLOOKUP(AU$5,Sheet1!$B$15:$AG$104,8,FALSE),0)</f>
        <v>0</v>
      </c>
      <c r="AV341" s="151">
        <f ca="1">+IF($C341=[1]Résultats!$C$3,VLOOKUP(AV$5,Sheet1!$B$15:$AG$104,8,FALSE),0)</f>
        <v>0</v>
      </c>
      <c r="AW341" s="151">
        <f ca="1">+IF($C341=[1]Résultats!$C$3,VLOOKUP(AW$5,Sheet1!$B$15:$AG$104,8,FALSE),0)</f>
        <v>0</v>
      </c>
      <c r="AX341" s="151">
        <f ca="1">+IF($C341=[1]Résultats!$C$3,VLOOKUP(AX$5,Sheet1!$B$15:$AG$104,8,FALSE),0)</f>
        <v>0</v>
      </c>
      <c r="AY341" s="151">
        <f ca="1">+IF($C341=[1]Résultats!$C$3,VLOOKUP(AY$5,Sheet1!$B$15:$AG$104,8,FALSE),0)</f>
        <v>0</v>
      </c>
      <c r="AZ341" s="213">
        <f ca="1">+IF($C341=[1]Résultats!$C$3,VLOOKUP(AZ$5,Sheet1!$B$15:$AG$104,8,FALSE),0)</f>
        <v>0</v>
      </c>
      <c r="BA341" s="165">
        <f ca="1">+IF($C341=[1]Résultats!$C$3,VLOOKUP(BA$5,Sheet1!$B$15:$AG$104,8,FALSE),0)</f>
        <v>0</v>
      </c>
      <c r="BB341" s="165">
        <f ca="1">+IF($C341=[1]Résultats!$C$3,VLOOKUP(BB$5,Sheet1!$B$15:$AG$104,8,FALSE),0)</f>
        <v>0</v>
      </c>
      <c r="BC341" s="151">
        <f ca="1">+IF($C341=[1]Résultats!$C$3,VLOOKUP(BC$5,Sheet1!$B$15:$AG$104,8,FALSE),0)</f>
        <v>0</v>
      </c>
      <c r="BD341" s="151">
        <f ca="1">+IF($C341=[1]Résultats!$C$3,VLOOKUP(BD$5,Sheet1!$B$15:$AG$104,8,FALSE),0)</f>
        <v>0</v>
      </c>
      <c r="BE341" s="151">
        <f ca="1">+IF($C341=[1]Résultats!$C$3,VLOOKUP(BE$5,Sheet1!$B$15:$AG$104,8,FALSE),0)</f>
        <v>0</v>
      </c>
      <c r="BF341" s="151">
        <f ca="1">+IF($C341=[1]Résultats!$C$3,VLOOKUP(BF$5,Sheet1!$B$15:$AG$104,8,FALSE),0)</f>
        <v>0</v>
      </c>
      <c r="BG341" s="151">
        <f ca="1">+IF($C341=[1]Résultats!$C$3,VLOOKUP(BG$5,Sheet1!$B$15:$AG$104,8,FALSE),0)</f>
        <v>0</v>
      </c>
      <c r="BH341" s="151">
        <f ca="1">+IF($C341=[1]Résultats!$C$3,VLOOKUP(BH$5,Sheet1!$B$15:$AG$104,8,FALSE),0)</f>
        <v>0</v>
      </c>
      <c r="BI341" s="151">
        <f ca="1">+IF($C341=[1]Résultats!$C$3,VLOOKUP(BI$5,Sheet1!$B$15:$AG$104,8,FALSE),0)</f>
        <v>0</v>
      </c>
      <c r="BJ341" s="151">
        <f ca="1">+IF($C341=[1]Résultats!$C$3,VLOOKUP(BJ$5,Sheet1!$B$15:$AG$104,8,FALSE),0)</f>
        <v>0</v>
      </c>
      <c r="BK341" s="151">
        <f ca="1">+IF($C341=[1]Résultats!$C$3,VLOOKUP(BK$5,Sheet1!$B$15:$AG$104,8,FALSE),0)</f>
        <v>0</v>
      </c>
      <c r="BL341" s="151">
        <f ca="1">+IF($C341=[1]Résultats!$C$3,VLOOKUP(BL$5,Sheet1!$B$15:$AG$104,8,FALSE),0)</f>
        <v>0</v>
      </c>
      <c r="BM341" s="151">
        <f ca="1">+IF($C341=[1]Résultats!$C$3,VLOOKUP(BM$5,Sheet1!$B$15:$AG$104,8,FALSE),0)</f>
        <v>0</v>
      </c>
      <c r="BN341" s="151">
        <f ca="1">+IF($C341=[1]Résultats!$C$3,VLOOKUP(BN$5,Sheet1!$B$15:$AG$104,8,FALSE),0)</f>
        <v>0</v>
      </c>
      <c r="BO341" s="151">
        <f ca="1">+IF($C341=[1]Résultats!$C$3,VLOOKUP(BO$5,Sheet1!$B$15:$AG$104,8,FALSE),0)</f>
        <v>0</v>
      </c>
      <c r="BP341" s="151">
        <f ca="1">+IF($C341=[1]Résultats!$C$3,VLOOKUP(BP$5,Sheet1!$B$15:$AG$104,8,FALSE),0)</f>
        <v>0</v>
      </c>
      <c r="BQ341" s="151">
        <f ca="1">+IF($C341=[1]Résultats!$C$3,VLOOKUP(BQ$5,Sheet1!$B$15:$AG$104,8,FALSE),0)</f>
        <v>0</v>
      </c>
      <c r="BR341" s="151">
        <f ca="1">+IF($C341=[1]Résultats!$C$3,VLOOKUP(BR$5,Sheet1!$B$15:$AG$104,8,FALSE),0)</f>
        <v>0</v>
      </c>
      <c r="BS341" s="151">
        <f ca="1">+IF($C341=[1]Résultats!$C$3,VLOOKUP(BS$5,Sheet1!$B$15:$AG$104,8,FALSE),0)</f>
        <v>0</v>
      </c>
      <c r="BT341" s="151">
        <f ca="1">+IF($C341=[1]Résultats!$C$3,VLOOKUP(BT$5,Sheet1!$B$15:$AG$104,8,FALSE),0)</f>
        <v>0</v>
      </c>
      <c r="BU341" s="151">
        <f ca="1">+IF($C341=[1]Résultats!$C$3,VLOOKUP(BU$5,Sheet1!$B$15:$AG$104,8,FALSE),0)</f>
        <v>0</v>
      </c>
      <c r="BV341" s="151">
        <f ca="1">+IF($C341=[1]Résultats!$C$3,VLOOKUP(BV$5,Sheet1!$B$15:$AG$104,8,FALSE),0)</f>
        <v>0</v>
      </c>
      <c r="BW341" s="151">
        <f ca="1">+IF($C341=[1]Résultats!$C$3,VLOOKUP(BW$5,Sheet1!$B$15:$AG$104,8,FALSE),0)</f>
        <v>0</v>
      </c>
      <c r="BX341" s="151">
        <f ca="1">+IF($C341=[1]Résultats!$C$3,VLOOKUP(BX$5,Sheet1!$B$15:$AG$104,8,FALSE),0)</f>
        <v>0</v>
      </c>
      <c r="BY341" s="151">
        <f ca="1">+IF($C341=[1]Résultats!$C$3,VLOOKUP(BY$5,Sheet1!$B$15:$AG$104,8,FALSE),0)</f>
        <v>0</v>
      </c>
      <c r="BZ341" s="151">
        <f ca="1">+IF($C341=[1]Résultats!$C$3,VLOOKUP(BZ$5,Sheet1!$B$15:$AG$104,8,FALSE),0)</f>
        <v>0</v>
      </c>
    </row>
    <row r="342" spans="1:78" ht="15.75" customHeight="1" x14ac:dyDescent="0.2">
      <c r="A342" s="1">
        <f t="shared" ca="1" si="16"/>
        <v>0</v>
      </c>
      <c r="B342" s="1">
        <f t="shared" ca="1" si="15"/>
        <v>0</v>
      </c>
      <c r="C342" s="136">
        <f>Hébergement!C342</f>
        <v>43437</v>
      </c>
      <c r="D342" s="150">
        <f ca="1">+IF($C342=[1]Résultats!$C$3,VLOOKUP(D$5,Sheet1!$B$15:$AG$104,8,FALSE),0)</f>
        <v>0</v>
      </c>
      <c r="E342" s="150">
        <f ca="1">+IF($C342=[1]Résultats!$C$3,VLOOKUP(E$5,Sheet1!$B$15:$AG$104,8,FALSE),0)</f>
        <v>0</v>
      </c>
      <c r="F342" s="150">
        <f ca="1">+IF($C342=[1]Résultats!$C$3,VLOOKUP(F$5,Sheet1!$B$15:$AG$104,8,FALSE),0)</f>
        <v>0</v>
      </c>
      <c r="G342" s="150">
        <f ca="1">+IF($C342=[1]Résultats!$C$3,VLOOKUP(G$5,Sheet1!$B$15:$AG$104,8,FALSE),0)</f>
        <v>0</v>
      </c>
      <c r="H342" s="150">
        <f ca="1">+IF($C342=[1]Résultats!$C$3,VLOOKUP(H$5,Sheet1!$B$15:$AG$104,8,FALSE),0)</f>
        <v>0</v>
      </c>
      <c r="I342" s="150">
        <f ca="1">+IF($C342=[1]Résultats!$C$3,VLOOKUP(I$5,Sheet1!$B$15:$AG$104,8,FALSE),0)</f>
        <v>0</v>
      </c>
      <c r="J342" s="151">
        <f ca="1">+IF($C342=[1]Résultats!$C$3,VLOOKUP(J$5,Sheet1!$B$15:$AG$104,8,FALSE),0)</f>
        <v>0</v>
      </c>
      <c r="K342" s="151">
        <f ca="1">+IF($C342=[1]Résultats!$C$3,VLOOKUP(K$5,Sheet1!$B$15:$AG$104,8,FALSE),0)</f>
        <v>0</v>
      </c>
      <c r="L342" s="213">
        <f ca="1">+IF($C342=[1]Résultats!$C$3,VLOOKUP(L$5,Sheet1!$B$15:$AG$104,8,FALSE),0)</f>
        <v>0</v>
      </c>
      <c r="M342" s="165">
        <f ca="1">+IF($C342=[1]Résultats!$C$3,VLOOKUP(M$5,Sheet1!$B$15:$AG$104,8,FALSE),0)</f>
        <v>0</v>
      </c>
      <c r="N342" s="165">
        <f ca="1">+IF($C342=[1]Résultats!$C$3,VLOOKUP(N$5,Sheet1!$B$15:$AG$104,8,FALSE),0)</f>
        <v>0</v>
      </c>
      <c r="O342" s="151">
        <f ca="1">+IF($C342=[1]Résultats!$C$3,VLOOKUP(O$5,Sheet1!$B$15:$AG$104,8,FALSE),0)</f>
        <v>0</v>
      </c>
      <c r="P342" s="151">
        <f ca="1">+IF($C342=[1]Résultats!$C$3,VLOOKUP(P$5,Sheet1!$B$15:$AG$104,8,FALSE),0)</f>
        <v>0</v>
      </c>
      <c r="Q342" s="213">
        <f ca="1">+IF($C342=[1]Résultats!$C$3,VLOOKUP(Q$5,Sheet1!$B$15:$AG$104,8,FALSE),0)</f>
        <v>0</v>
      </c>
      <c r="R342" s="151">
        <f ca="1">+IF($C342=[1]Résultats!$C$3,VLOOKUP(R$5,Sheet1!$B$15:$AG$104,8,FALSE),0)</f>
        <v>0</v>
      </c>
      <c r="S342" s="165">
        <f ca="1">+IF($C342=[1]Résultats!$C$3,VLOOKUP(S$5,Sheet1!$B$15:$AG$104,8,FALSE),0)</f>
        <v>0</v>
      </c>
      <c r="T342" s="165">
        <f ca="1">+IF($C342=[1]Résultats!$C$3,VLOOKUP(T$5,Sheet1!$B$15:$AG$104,8,FALSE),0)</f>
        <v>0</v>
      </c>
      <c r="U342" s="151">
        <f ca="1">+IF($C342=[1]Résultats!$C$3,VLOOKUP(U$5,Sheet1!$B$15:$AG$104,8,FALSE),0)</f>
        <v>0</v>
      </c>
      <c r="V342" s="151">
        <f ca="1">+IF($C342=[1]Résultats!$C$3,VLOOKUP(V$5,Sheet1!$B$15:$AG$104,8,FALSE),0)</f>
        <v>0</v>
      </c>
      <c r="W342" s="213">
        <f ca="1">+IF($C342=[1]Résultats!$C$3,VLOOKUP(W$5,Sheet1!$B$15:$AG$104,8,FALSE),0)</f>
        <v>0</v>
      </c>
      <c r="X342" s="165">
        <f ca="1">+IF($C342=[1]Résultats!$C$3,VLOOKUP(X$5,Sheet1!$B$15:$AG$104,8,FALSE),0)</f>
        <v>0</v>
      </c>
      <c r="Y342" s="165">
        <f ca="1">+IF($C342=[1]Résultats!$C$3,VLOOKUP(Y$5,Sheet1!$B$15:$AG$104,8,FALSE),0)</f>
        <v>0</v>
      </c>
      <c r="Z342" s="151">
        <f ca="1">+IF($C342=[1]Résultats!$C$3,VLOOKUP(Z$5,Sheet1!$B$15:$AG$104,8,FALSE),0)</f>
        <v>0</v>
      </c>
      <c r="AA342" s="151">
        <f ca="1">+IF($C342=[1]Résultats!$C$3,VLOOKUP(AA$5,Sheet1!$B$15:$AG$104,8,FALSE),0)</f>
        <v>0</v>
      </c>
      <c r="AB342" s="213">
        <f ca="1">+IF($C342=[1]Résultats!$C$3,VLOOKUP(AB$5,Sheet1!$B$15:$AG$104,8,FALSE),0)</f>
        <v>0</v>
      </c>
      <c r="AC342" s="165">
        <f ca="1">+IF($C342=[1]Résultats!$C$3,VLOOKUP(AC$5,Sheet1!$B$15:$AG$104,8,FALSE),0)</f>
        <v>0</v>
      </c>
      <c r="AD342" s="165">
        <f ca="1">+IF($C342=[1]Résultats!$C$3,VLOOKUP(AD$5,Sheet1!$B$15:$AG$104,8,FALSE),0)</f>
        <v>0</v>
      </c>
      <c r="AE342" s="213">
        <f ca="1">+IF($C342=[1]Résultats!$C$3,VLOOKUP(AE$5,Sheet1!$B$15:$AG$104,8,FALSE),0)</f>
        <v>0</v>
      </c>
      <c r="AF342" s="165">
        <f ca="1">+IF($C342=[1]Résultats!$C$3,VLOOKUP(AF$5,Sheet1!$B$15:$AG$104,8,FALSE),0)</f>
        <v>0</v>
      </c>
      <c r="AG342" s="165">
        <f ca="1">+IF($C342=[1]Résultats!$C$3,VLOOKUP(AG$5,Sheet1!$B$15:$AG$104,8,FALSE),0)</f>
        <v>0</v>
      </c>
      <c r="AH342" s="151">
        <f ca="1">+IF($C342=[1]Résultats!$C$3,VLOOKUP(AH$5,Sheet1!$B$15:$AG$104,8,FALSE),0)</f>
        <v>0</v>
      </c>
      <c r="AI342" s="151">
        <f ca="1">+IF($C342=[1]Résultats!$C$3,VLOOKUP(AI$5,Sheet1!$B$15:$AG$104,8,FALSE),0)</f>
        <v>0</v>
      </c>
      <c r="AJ342" s="213">
        <f ca="1">+IF($C342=[1]Résultats!$C$3,VLOOKUP(AJ$5,Sheet1!$B$15:$AG$104,8,FALSE),0)</f>
        <v>0</v>
      </c>
      <c r="AK342" s="165">
        <f ca="1">+IF($C342=[1]Résultats!$C$3,VLOOKUP(AK$5,Sheet1!$B$15:$AG$104,8,FALSE),0)</f>
        <v>0</v>
      </c>
      <c r="AL342" s="165">
        <f ca="1">+IF($C342=[1]Résultats!$C$3,VLOOKUP(AL$5,Sheet1!$B$15:$AG$104,8,FALSE),0)</f>
        <v>0</v>
      </c>
      <c r="AM342" s="213">
        <f ca="1">+IF($C342=[1]Résultats!$C$3,VLOOKUP(AM$5,Sheet1!$B$15:$AG$104,8,FALSE),0)</f>
        <v>0</v>
      </c>
      <c r="AN342" s="165">
        <f ca="1">+IF($C342=[1]Résultats!$C$3,VLOOKUP(AN$5,Sheet1!$B$15:$AG$104,8,FALSE),0)</f>
        <v>0</v>
      </c>
      <c r="AO342" s="165">
        <f ca="1">+IF($C342=[1]Résultats!$C$3,VLOOKUP(AO$5,Sheet1!$B$15:$AG$104,8,FALSE),0)</f>
        <v>0</v>
      </c>
      <c r="AP342" s="213">
        <f ca="1">+IF($C342=[1]Résultats!$C$3,VLOOKUP(AP$5,Sheet1!$B$15:$AG$104,8,FALSE),0)</f>
        <v>0</v>
      </c>
      <c r="AQ342" s="165">
        <f ca="1">+IF($C342=[1]Résultats!$C$3,VLOOKUP(AQ$5,Sheet1!$B$15:$AG$104,8,FALSE),0)</f>
        <v>0</v>
      </c>
      <c r="AR342" s="165">
        <f ca="1">+IF($C342=[1]Résultats!$C$3,VLOOKUP(AR$5,Sheet1!$B$15:$AG$104,8,FALSE),0)</f>
        <v>0</v>
      </c>
      <c r="AS342" s="151">
        <f ca="1">+IF($C342=[1]Résultats!$C$3,VLOOKUP(AS$5,Sheet1!$B$15:$AG$104,8,FALSE),0)</f>
        <v>0</v>
      </c>
      <c r="AT342" s="151">
        <f ca="1">+IF($C342=[1]Résultats!$C$3,VLOOKUP(AT$5,Sheet1!$B$15:$AG$104,8,FALSE),0)</f>
        <v>0</v>
      </c>
      <c r="AU342" s="213">
        <f ca="1">+IF($C342=[1]Résultats!$C$3,VLOOKUP(AU$5,Sheet1!$B$15:$AG$104,8,FALSE),0)</f>
        <v>0</v>
      </c>
      <c r="AV342" s="151">
        <f ca="1">+IF($C342=[1]Résultats!$C$3,VLOOKUP(AV$5,Sheet1!$B$15:$AG$104,8,FALSE),0)</f>
        <v>0</v>
      </c>
      <c r="AW342" s="151">
        <f ca="1">+IF($C342=[1]Résultats!$C$3,VLOOKUP(AW$5,Sheet1!$B$15:$AG$104,8,FALSE),0)</f>
        <v>0</v>
      </c>
      <c r="AX342" s="151">
        <f ca="1">+IF($C342=[1]Résultats!$C$3,VLOOKUP(AX$5,Sheet1!$B$15:$AG$104,8,FALSE),0)</f>
        <v>0</v>
      </c>
      <c r="AY342" s="151">
        <f ca="1">+IF($C342=[1]Résultats!$C$3,VLOOKUP(AY$5,Sheet1!$B$15:$AG$104,8,FALSE),0)</f>
        <v>0</v>
      </c>
      <c r="AZ342" s="213">
        <f ca="1">+IF($C342=[1]Résultats!$C$3,VLOOKUP(AZ$5,Sheet1!$B$15:$AG$104,8,FALSE),0)</f>
        <v>0</v>
      </c>
      <c r="BA342" s="165">
        <f ca="1">+IF($C342=[1]Résultats!$C$3,VLOOKUP(BA$5,Sheet1!$B$15:$AG$104,8,FALSE),0)</f>
        <v>0</v>
      </c>
      <c r="BB342" s="165">
        <f ca="1">+IF($C342=[1]Résultats!$C$3,VLOOKUP(BB$5,Sheet1!$B$15:$AG$104,8,FALSE),0)</f>
        <v>0</v>
      </c>
      <c r="BC342" s="151">
        <f ca="1">+IF($C342=[1]Résultats!$C$3,VLOOKUP(BC$5,Sheet1!$B$15:$AG$104,8,FALSE),0)</f>
        <v>0</v>
      </c>
      <c r="BD342" s="151">
        <f ca="1">+IF($C342=[1]Résultats!$C$3,VLOOKUP(BD$5,Sheet1!$B$15:$AG$104,8,FALSE),0)</f>
        <v>0</v>
      </c>
      <c r="BE342" s="151">
        <f ca="1">+IF($C342=[1]Résultats!$C$3,VLOOKUP(BE$5,Sheet1!$B$15:$AG$104,8,FALSE),0)</f>
        <v>0</v>
      </c>
      <c r="BF342" s="151">
        <f ca="1">+IF($C342=[1]Résultats!$C$3,VLOOKUP(BF$5,Sheet1!$B$15:$AG$104,8,FALSE),0)</f>
        <v>0</v>
      </c>
      <c r="BG342" s="151">
        <f ca="1">+IF($C342=[1]Résultats!$C$3,VLOOKUP(BG$5,Sheet1!$B$15:$AG$104,8,FALSE),0)</f>
        <v>0</v>
      </c>
      <c r="BH342" s="151">
        <f ca="1">+IF($C342=[1]Résultats!$C$3,VLOOKUP(BH$5,Sheet1!$B$15:$AG$104,8,FALSE),0)</f>
        <v>0</v>
      </c>
      <c r="BI342" s="151">
        <f ca="1">+IF($C342=[1]Résultats!$C$3,VLOOKUP(BI$5,Sheet1!$B$15:$AG$104,8,FALSE),0)</f>
        <v>0</v>
      </c>
      <c r="BJ342" s="151">
        <f ca="1">+IF($C342=[1]Résultats!$C$3,VLOOKUP(BJ$5,Sheet1!$B$15:$AG$104,8,FALSE),0)</f>
        <v>0</v>
      </c>
      <c r="BK342" s="151">
        <f ca="1">+IF($C342=[1]Résultats!$C$3,VLOOKUP(BK$5,Sheet1!$B$15:$AG$104,8,FALSE),0)</f>
        <v>0</v>
      </c>
      <c r="BL342" s="151">
        <f ca="1">+IF($C342=[1]Résultats!$C$3,VLOOKUP(BL$5,Sheet1!$B$15:$AG$104,8,FALSE),0)</f>
        <v>0</v>
      </c>
      <c r="BM342" s="151">
        <f ca="1">+IF($C342=[1]Résultats!$C$3,VLOOKUP(BM$5,Sheet1!$B$15:$AG$104,8,FALSE),0)</f>
        <v>0</v>
      </c>
      <c r="BN342" s="151">
        <f ca="1">+IF($C342=[1]Résultats!$C$3,VLOOKUP(BN$5,Sheet1!$B$15:$AG$104,8,FALSE),0)</f>
        <v>0</v>
      </c>
      <c r="BO342" s="151">
        <f ca="1">+IF($C342=[1]Résultats!$C$3,VLOOKUP(BO$5,Sheet1!$B$15:$AG$104,8,FALSE),0)</f>
        <v>0</v>
      </c>
      <c r="BP342" s="151">
        <f ca="1">+IF($C342=[1]Résultats!$C$3,VLOOKUP(BP$5,Sheet1!$B$15:$AG$104,8,FALSE),0)</f>
        <v>0</v>
      </c>
      <c r="BQ342" s="151">
        <f ca="1">+IF($C342=[1]Résultats!$C$3,VLOOKUP(BQ$5,Sheet1!$B$15:$AG$104,8,FALSE),0)</f>
        <v>0</v>
      </c>
      <c r="BR342" s="151">
        <f ca="1">+IF($C342=[1]Résultats!$C$3,VLOOKUP(BR$5,Sheet1!$B$15:$AG$104,8,FALSE),0)</f>
        <v>0</v>
      </c>
      <c r="BS342" s="151">
        <f ca="1">+IF($C342=[1]Résultats!$C$3,VLOOKUP(BS$5,Sheet1!$B$15:$AG$104,8,FALSE),0)</f>
        <v>0</v>
      </c>
      <c r="BT342" s="151">
        <f ca="1">+IF($C342=[1]Résultats!$C$3,VLOOKUP(BT$5,Sheet1!$B$15:$AG$104,8,FALSE),0)</f>
        <v>0</v>
      </c>
      <c r="BU342" s="151">
        <f ca="1">+IF($C342=[1]Résultats!$C$3,VLOOKUP(BU$5,Sheet1!$B$15:$AG$104,8,FALSE),0)</f>
        <v>0</v>
      </c>
      <c r="BV342" s="151">
        <f ca="1">+IF($C342=[1]Résultats!$C$3,VLOOKUP(BV$5,Sheet1!$B$15:$AG$104,8,FALSE),0)</f>
        <v>0</v>
      </c>
      <c r="BW342" s="151">
        <f ca="1">+IF($C342=[1]Résultats!$C$3,VLOOKUP(BW$5,Sheet1!$B$15:$AG$104,8,FALSE),0)</f>
        <v>0</v>
      </c>
      <c r="BX342" s="151">
        <f ca="1">+IF($C342=[1]Résultats!$C$3,VLOOKUP(BX$5,Sheet1!$B$15:$AG$104,8,FALSE),0)</f>
        <v>0</v>
      </c>
      <c r="BY342" s="151">
        <f ca="1">+IF($C342=[1]Résultats!$C$3,VLOOKUP(BY$5,Sheet1!$B$15:$AG$104,8,FALSE),0)</f>
        <v>0</v>
      </c>
      <c r="BZ342" s="151">
        <f ca="1">+IF($C342=[1]Résultats!$C$3,VLOOKUP(BZ$5,Sheet1!$B$15:$AG$104,8,FALSE),0)</f>
        <v>0</v>
      </c>
    </row>
    <row r="343" spans="1:78" ht="15.75" customHeight="1" x14ac:dyDescent="0.2">
      <c r="A343" s="1">
        <f t="shared" ca="1" si="16"/>
        <v>0</v>
      </c>
      <c r="B343" s="1">
        <f t="shared" ca="1" si="15"/>
        <v>0</v>
      </c>
      <c r="C343" s="136">
        <f>Hébergement!C343</f>
        <v>43438</v>
      </c>
      <c r="D343" s="150">
        <f ca="1">+IF($C343=[1]Résultats!$C$3,VLOOKUP(D$5,Sheet1!$B$15:$AG$104,8,FALSE),0)</f>
        <v>0</v>
      </c>
      <c r="E343" s="150">
        <f ca="1">+IF($C343=[1]Résultats!$C$3,VLOOKUP(E$5,Sheet1!$B$15:$AG$104,8,FALSE),0)</f>
        <v>0</v>
      </c>
      <c r="F343" s="150">
        <f ca="1">+IF($C343=[1]Résultats!$C$3,VLOOKUP(F$5,Sheet1!$B$15:$AG$104,8,FALSE),0)</f>
        <v>0</v>
      </c>
      <c r="G343" s="150">
        <f ca="1">+IF($C343=[1]Résultats!$C$3,VLOOKUP(G$5,Sheet1!$B$15:$AG$104,8,FALSE),0)</f>
        <v>0</v>
      </c>
      <c r="H343" s="150">
        <f ca="1">+IF($C343=[1]Résultats!$C$3,VLOOKUP(H$5,Sheet1!$B$15:$AG$104,8,FALSE),0)</f>
        <v>0</v>
      </c>
      <c r="I343" s="150">
        <f ca="1">+IF($C343=[1]Résultats!$C$3,VLOOKUP(I$5,Sheet1!$B$15:$AG$104,8,FALSE),0)</f>
        <v>0</v>
      </c>
      <c r="J343" s="151">
        <f ca="1">+IF($C343=[1]Résultats!$C$3,VLOOKUP(J$5,Sheet1!$B$15:$AG$104,8,FALSE),0)</f>
        <v>0</v>
      </c>
      <c r="K343" s="151">
        <f ca="1">+IF($C343=[1]Résultats!$C$3,VLOOKUP(K$5,Sheet1!$B$15:$AG$104,8,FALSE),0)</f>
        <v>0</v>
      </c>
      <c r="L343" s="213">
        <f ca="1">+IF($C343=[1]Résultats!$C$3,VLOOKUP(L$5,Sheet1!$B$15:$AG$104,8,FALSE),0)</f>
        <v>0</v>
      </c>
      <c r="M343" s="165">
        <f ca="1">+IF($C343=[1]Résultats!$C$3,VLOOKUP(M$5,Sheet1!$B$15:$AG$104,8,FALSE),0)</f>
        <v>0</v>
      </c>
      <c r="N343" s="165">
        <f ca="1">+IF($C343=[1]Résultats!$C$3,VLOOKUP(N$5,Sheet1!$B$15:$AG$104,8,FALSE),0)</f>
        <v>0</v>
      </c>
      <c r="O343" s="151">
        <f ca="1">+IF($C343=[1]Résultats!$C$3,VLOOKUP(O$5,Sheet1!$B$15:$AG$104,8,FALSE),0)</f>
        <v>0</v>
      </c>
      <c r="P343" s="151">
        <f ca="1">+IF($C343=[1]Résultats!$C$3,VLOOKUP(P$5,Sheet1!$B$15:$AG$104,8,FALSE),0)</f>
        <v>0</v>
      </c>
      <c r="Q343" s="213">
        <f ca="1">+IF($C343=[1]Résultats!$C$3,VLOOKUP(Q$5,Sheet1!$B$15:$AG$104,8,FALSE),0)</f>
        <v>0</v>
      </c>
      <c r="R343" s="151">
        <f ca="1">+IF($C343=[1]Résultats!$C$3,VLOOKUP(R$5,Sheet1!$B$15:$AG$104,8,FALSE),0)</f>
        <v>0</v>
      </c>
      <c r="S343" s="165">
        <f ca="1">+IF($C343=[1]Résultats!$C$3,VLOOKUP(S$5,Sheet1!$B$15:$AG$104,8,FALSE),0)</f>
        <v>0</v>
      </c>
      <c r="T343" s="165">
        <f ca="1">+IF($C343=[1]Résultats!$C$3,VLOOKUP(T$5,Sheet1!$B$15:$AG$104,8,FALSE),0)</f>
        <v>0</v>
      </c>
      <c r="U343" s="151">
        <f ca="1">+IF($C343=[1]Résultats!$C$3,VLOOKUP(U$5,Sheet1!$B$15:$AG$104,8,FALSE),0)</f>
        <v>0</v>
      </c>
      <c r="V343" s="151">
        <f ca="1">+IF($C343=[1]Résultats!$C$3,VLOOKUP(V$5,Sheet1!$B$15:$AG$104,8,FALSE),0)</f>
        <v>0</v>
      </c>
      <c r="W343" s="213">
        <f ca="1">+IF($C343=[1]Résultats!$C$3,VLOOKUP(W$5,Sheet1!$B$15:$AG$104,8,FALSE),0)</f>
        <v>0</v>
      </c>
      <c r="X343" s="165">
        <f ca="1">+IF($C343=[1]Résultats!$C$3,VLOOKUP(X$5,Sheet1!$B$15:$AG$104,8,FALSE),0)</f>
        <v>0</v>
      </c>
      <c r="Y343" s="165">
        <f ca="1">+IF($C343=[1]Résultats!$C$3,VLOOKUP(Y$5,Sheet1!$B$15:$AG$104,8,FALSE),0)</f>
        <v>0</v>
      </c>
      <c r="Z343" s="151">
        <f ca="1">+IF($C343=[1]Résultats!$C$3,VLOOKUP(Z$5,Sheet1!$B$15:$AG$104,8,FALSE),0)</f>
        <v>0</v>
      </c>
      <c r="AA343" s="151">
        <f ca="1">+IF($C343=[1]Résultats!$C$3,VLOOKUP(AA$5,Sheet1!$B$15:$AG$104,8,FALSE),0)</f>
        <v>0</v>
      </c>
      <c r="AB343" s="213">
        <f ca="1">+IF($C343=[1]Résultats!$C$3,VLOOKUP(AB$5,Sheet1!$B$15:$AG$104,8,FALSE),0)</f>
        <v>0</v>
      </c>
      <c r="AC343" s="165">
        <f ca="1">+IF($C343=[1]Résultats!$C$3,VLOOKUP(AC$5,Sheet1!$B$15:$AG$104,8,FALSE),0)</f>
        <v>0</v>
      </c>
      <c r="AD343" s="165">
        <f ca="1">+IF($C343=[1]Résultats!$C$3,VLOOKUP(AD$5,Sheet1!$B$15:$AG$104,8,FALSE),0)</f>
        <v>0</v>
      </c>
      <c r="AE343" s="213">
        <f ca="1">+IF($C343=[1]Résultats!$C$3,VLOOKUP(AE$5,Sheet1!$B$15:$AG$104,8,FALSE),0)</f>
        <v>0</v>
      </c>
      <c r="AF343" s="165">
        <f ca="1">+IF($C343=[1]Résultats!$C$3,VLOOKUP(AF$5,Sheet1!$B$15:$AG$104,8,FALSE),0)</f>
        <v>0</v>
      </c>
      <c r="AG343" s="165">
        <f ca="1">+IF($C343=[1]Résultats!$C$3,VLOOKUP(AG$5,Sheet1!$B$15:$AG$104,8,FALSE),0)</f>
        <v>0</v>
      </c>
      <c r="AH343" s="151">
        <f ca="1">+IF($C343=[1]Résultats!$C$3,VLOOKUP(AH$5,Sheet1!$B$15:$AG$104,8,FALSE),0)</f>
        <v>0</v>
      </c>
      <c r="AI343" s="151">
        <f ca="1">+IF($C343=[1]Résultats!$C$3,VLOOKUP(AI$5,Sheet1!$B$15:$AG$104,8,FALSE),0)</f>
        <v>0</v>
      </c>
      <c r="AJ343" s="213">
        <f ca="1">+IF($C343=[1]Résultats!$C$3,VLOOKUP(AJ$5,Sheet1!$B$15:$AG$104,8,FALSE),0)</f>
        <v>0</v>
      </c>
      <c r="AK343" s="165">
        <f ca="1">+IF($C343=[1]Résultats!$C$3,VLOOKUP(AK$5,Sheet1!$B$15:$AG$104,8,FALSE),0)</f>
        <v>0</v>
      </c>
      <c r="AL343" s="165">
        <f ca="1">+IF($C343=[1]Résultats!$C$3,VLOOKUP(AL$5,Sheet1!$B$15:$AG$104,8,FALSE),0)</f>
        <v>0</v>
      </c>
      <c r="AM343" s="213">
        <f ca="1">+IF($C343=[1]Résultats!$C$3,VLOOKUP(AM$5,Sheet1!$B$15:$AG$104,8,FALSE),0)</f>
        <v>0</v>
      </c>
      <c r="AN343" s="165">
        <f ca="1">+IF($C343=[1]Résultats!$C$3,VLOOKUP(AN$5,Sheet1!$B$15:$AG$104,8,FALSE),0)</f>
        <v>0</v>
      </c>
      <c r="AO343" s="165">
        <f ca="1">+IF($C343=[1]Résultats!$C$3,VLOOKUP(AO$5,Sheet1!$B$15:$AG$104,8,FALSE),0)</f>
        <v>0</v>
      </c>
      <c r="AP343" s="213">
        <f ca="1">+IF($C343=[1]Résultats!$C$3,VLOOKUP(AP$5,Sheet1!$B$15:$AG$104,8,FALSE),0)</f>
        <v>0</v>
      </c>
      <c r="AQ343" s="165">
        <f ca="1">+IF($C343=[1]Résultats!$C$3,VLOOKUP(AQ$5,Sheet1!$B$15:$AG$104,8,FALSE),0)</f>
        <v>0</v>
      </c>
      <c r="AR343" s="165">
        <f ca="1">+IF($C343=[1]Résultats!$C$3,VLOOKUP(AR$5,Sheet1!$B$15:$AG$104,8,FALSE),0)</f>
        <v>0</v>
      </c>
      <c r="AS343" s="151">
        <f ca="1">+IF($C343=[1]Résultats!$C$3,VLOOKUP(AS$5,Sheet1!$B$15:$AG$104,8,FALSE),0)</f>
        <v>0</v>
      </c>
      <c r="AT343" s="151">
        <f ca="1">+IF($C343=[1]Résultats!$C$3,VLOOKUP(AT$5,Sheet1!$B$15:$AG$104,8,FALSE),0)</f>
        <v>0</v>
      </c>
      <c r="AU343" s="213">
        <f ca="1">+IF($C343=[1]Résultats!$C$3,VLOOKUP(AU$5,Sheet1!$B$15:$AG$104,8,FALSE),0)</f>
        <v>0</v>
      </c>
      <c r="AV343" s="151">
        <f ca="1">+IF($C343=[1]Résultats!$C$3,VLOOKUP(AV$5,Sheet1!$B$15:$AG$104,8,FALSE),0)</f>
        <v>0</v>
      </c>
      <c r="AW343" s="151">
        <f ca="1">+IF($C343=[1]Résultats!$C$3,VLOOKUP(AW$5,Sheet1!$B$15:$AG$104,8,FALSE),0)</f>
        <v>0</v>
      </c>
      <c r="AX343" s="151">
        <f ca="1">+IF($C343=[1]Résultats!$C$3,VLOOKUP(AX$5,Sheet1!$B$15:$AG$104,8,FALSE),0)</f>
        <v>0</v>
      </c>
      <c r="AY343" s="151">
        <f ca="1">+IF($C343=[1]Résultats!$C$3,VLOOKUP(AY$5,Sheet1!$B$15:$AG$104,8,FALSE),0)</f>
        <v>0</v>
      </c>
      <c r="AZ343" s="213">
        <f ca="1">+IF($C343=[1]Résultats!$C$3,VLOOKUP(AZ$5,Sheet1!$B$15:$AG$104,8,FALSE),0)</f>
        <v>0</v>
      </c>
      <c r="BA343" s="165">
        <f ca="1">+IF($C343=[1]Résultats!$C$3,VLOOKUP(BA$5,Sheet1!$B$15:$AG$104,8,FALSE),0)</f>
        <v>0</v>
      </c>
      <c r="BB343" s="165">
        <f ca="1">+IF($C343=[1]Résultats!$C$3,VLOOKUP(BB$5,Sheet1!$B$15:$AG$104,8,FALSE),0)</f>
        <v>0</v>
      </c>
      <c r="BC343" s="151">
        <f ca="1">+IF($C343=[1]Résultats!$C$3,VLOOKUP(BC$5,Sheet1!$B$15:$AG$104,8,FALSE),0)</f>
        <v>0</v>
      </c>
      <c r="BD343" s="151">
        <f ca="1">+IF($C343=[1]Résultats!$C$3,VLOOKUP(BD$5,Sheet1!$B$15:$AG$104,8,FALSE),0)</f>
        <v>0</v>
      </c>
      <c r="BE343" s="151">
        <f ca="1">+IF($C343=[1]Résultats!$C$3,VLOOKUP(BE$5,Sheet1!$B$15:$AG$104,8,FALSE),0)</f>
        <v>0</v>
      </c>
      <c r="BF343" s="151">
        <f ca="1">+IF($C343=[1]Résultats!$C$3,VLOOKUP(BF$5,Sheet1!$B$15:$AG$104,8,FALSE),0)</f>
        <v>0</v>
      </c>
      <c r="BG343" s="151">
        <f ca="1">+IF($C343=[1]Résultats!$C$3,VLOOKUP(BG$5,Sheet1!$B$15:$AG$104,8,FALSE),0)</f>
        <v>0</v>
      </c>
      <c r="BH343" s="151">
        <f ca="1">+IF($C343=[1]Résultats!$C$3,VLOOKUP(BH$5,Sheet1!$B$15:$AG$104,8,FALSE),0)</f>
        <v>0</v>
      </c>
      <c r="BI343" s="151">
        <f ca="1">+IF($C343=[1]Résultats!$C$3,VLOOKUP(BI$5,Sheet1!$B$15:$AG$104,8,FALSE),0)</f>
        <v>0</v>
      </c>
      <c r="BJ343" s="151">
        <f ca="1">+IF($C343=[1]Résultats!$C$3,VLOOKUP(BJ$5,Sheet1!$B$15:$AG$104,8,FALSE),0)</f>
        <v>0</v>
      </c>
      <c r="BK343" s="151">
        <f ca="1">+IF($C343=[1]Résultats!$C$3,VLOOKUP(BK$5,Sheet1!$B$15:$AG$104,8,FALSE),0)</f>
        <v>0</v>
      </c>
      <c r="BL343" s="151">
        <f ca="1">+IF($C343=[1]Résultats!$C$3,VLOOKUP(BL$5,Sheet1!$B$15:$AG$104,8,FALSE),0)</f>
        <v>0</v>
      </c>
      <c r="BM343" s="151">
        <f ca="1">+IF($C343=[1]Résultats!$C$3,VLOOKUP(BM$5,Sheet1!$B$15:$AG$104,8,FALSE),0)</f>
        <v>0</v>
      </c>
      <c r="BN343" s="151">
        <f ca="1">+IF($C343=[1]Résultats!$C$3,VLOOKUP(BN$5,Sheet1!$B$15:$AG$104,8,FALSE),0)</f>
        <v>0</v>
      </c>
      <c r="BO343" s="151">
        <f ca="1">+IF($C343=[1]Résultats!$C$3,VLOOKUP(BO$5,Sheet1!$B$15:$AG$104,8,FALSE),0)</f>
        <v>0</v>
      </c>
      <c r="BP343" s="151">
        <f ca="1">+IF($C343=[1]Résultats!$C$3,VLOOKUP(BP$5,Sheet1!$B$15:$AG$104,8,FALSE),0)</f>
        <v>0</v>
      </c>
      <c r="BQ343" s="151">
        <f ca="1">+IF($C343=[1]Résultats!$C$3,VLOOKUP(BQ$5,Sheet1!$B$15:$AG$104,8,FALSE),0)</f>
        <v>0</v>
      </c>
      <c r="BR343" s="151">
        <f ca="1">+IF($C343=[1]Résultats!$C$3,VLOOKUP(BR$5,Sheet1!$B$15:$AG$104,8,FALSE),0)</f>
        <v>0</v>
      </c>
      <c r="BS343" s="151">
        <f ca="1">+IF($C343=[1]Résultats!$C$3,VLOOKUP(BS$5,Sheet1!$B$15:$AG$104,8,FALSE),0)</f>
        <v>0</v>
      </c>
      <c r="BT343" s="151">
        <f ca="1">+IF($C343=[1]Résultats!$C$3,VLOOKUP(BT$5,Sheet1!$B$15:$AG$104,8,FALSE),0)</f>
        <v>0</v>
      </c>
      <c r="BU343" s="151">
        <f ca="1">+IF($C343=[1]Résultats!$C$3,VLOOKUP(BU$5,Sheet1!$B$15:$AG$104,8,FALSE),0)</f>
        <v>0</v>
      </c>
      <c r="BV343" s="151">
        <f ca="1">+IF($C343=[1]Résultats!$C$3,VLOOKUP(BV$5,Sheet1!$B$15:$AG$104,8,FALSE),0)</f>
        <v>0</v>
      </c>
      <c r="BW343" s="151">
        <f ca="1">+IF($C343=[1]Résultats!$C$3,VLOOKUP(BW$5,Sheet1!$B$15:$AG$104,8,FALSE),0)</f>
        <v>0</v>
      </c>
      <c r="BX343" s="151">
        <f ca="1">+IF($C343=[1]Résultats!$C$3,VLOOKUP(BX$5,Sheet1!$B$15:$AG$104,8,FALSE),0)</f>
        <v>0</v>
      </c>
      <c r="BY343" s="151">
        <f ca="1">+IF($C343=[1]Résultats!$C$3,VLOOKUP(BY$5,Sheet1!$B$15:$AG$104,8,FALSE),0)</f>
        <v>0</v>
      </c>
      <c r="BZ343" s="151">
        <f ca="1">+IF($C343=[1]Résultats!$C$3,VLOOKUP(BZ$5,Sheet1!$B$15:$AG$104,8,FALSE),0)</f>
        <v>0</v>
      </c>
    </row>
    <row r="344" spans="1:78" ht="15.75" customHeight="1" x14ac:dyDescent="0.2">
      <c r="A344" s="1">
        <f t="shared" ca="1" si="16"/>
        <v>0</v>
      </c>
      <c r="B344" s="1">
        <f t="shared" ca="1" si="15"/>
        <v>0</v>
      </c>
      <c r="C344" s="136">
        <f>Hébergement!C344</f>
        <v>43439</v>
      </c>
      <c r="D344" s="150">
        <f ca="1">+IF($C344=[1]Résultats!$C$3,VLOOKUP(D$5,Sheet1!$B$15:$AG$104,8,FALSE),0)</f>
        <v>0</v>
      </c>
      <c r="E344" s="150">
        <f ca="1">+IF($C344=[1]Résultats!$C$3,VLOOKUP(E$5,Sheet1!$B$15:$AG$104,8,FALSE),0)</f>
        <v>0</v>
      </c>
      <c r="F344" s="150">
        <f ca="1">+IF($C344=[1]Résultats!$C$3,VLOOKUP(F$5,Sheet1!$B$15:$AG$104,8,FALSE),0)</f>
        <v>0</v>
      </c>
      <c r="G344" s="150">
        <f ca="1">+IF($C344=[1]Résultats!$C$3,VLOOKUP(G$5,Sheet1!$B$15:$AG$104,8,FALSE),0)</f>
        <v>0</v>
      </c>
      <c r="H344" s="150">
        <f ca="1">+IF($C344=[1]Résultats!$C$3,VLOOKUP(H$5,Sheet1!$B$15:$AG$104,8,FALSE),0)</f>
        <v>0</v>
      </c>
      <c r="I344" s="150">
        <f ca="1">+IF($C344=[1]Résultats!$C$3,VLOOKUP(I$5,Sheet1!$B$15:$AG$104,8,FALSE),0)</f>
        <v>0</v>
      </c>
      <c r="J344" s="151">
        <f ca="1">+IF($C344=[1]Résultats!$C$3,VLOOKUP(J$5,Sheet1!$B$15:$AG$104,8,FALSE),0)</f>
        <v>0</v>
      </c>
      <c r="K344" s="151">
        <f ca="1">+IF($C344=[1]Résultats!$C$3,VLOOKUP(K$5,Sheet1!$B$15:$AG$104,8,FALSE),0)</f>
        <v>0</v>
      </c>
      <c r="L344" s="213">
        <f ca="1">+IF($C344=[1]Résultats!$C$3,VLOOKUP(L$5,Sheet1!$B$15:$AG$104,8,FALSE),0)</f>
        <v>0</v>
      </c>
      <c r="M344" s="165">
        <f ca="1">+IF($C344=[1]Résultats!$C$3,VLOOKUP(M$5,Sheet1!$B$15:$AG$104,8,FALSE),0)</f>
        <v>0</v>
      </c>
      <c r="N344" s="165">
        <f ca="1">+IF($C344=[1]Résultats!$C$3,VLOOKUP(N$5,Sheet1!$B$15:$AG$104,8,FALSE),0)</f>
        <v>0</v>
      </c>
      <c r="O344" s="151">
        <f ca="1">+IF($C344=[1]Résultats!$C$3,VLOOKUP(O$5,Sheet1!$B$15:$AG$104,8,FALSE),0)</f>
        <v>0</v>
      </c>
      <c r="P344" s="151">
        <f ca="1">+IF($C344=[1]Résultats!$C$3,VLOOKUP(P$5,Sheet1!$B$15:$AG$104,8,FALSE),0)</f>
        <v>0</v>
      </c>
      <c r="Q344" s="213">
        <f ca="1">+IF($C344=[1]Résultats!$C$3,VLOOKUP(Q$5,Sheet1!$B$15:$AG$104,8,FALSE),0)</f>
        <v>0</v>
      </c>
      <c r="R344" s="151">
        <f ca="1">+IF($C344=[1]Résultats!$C$3,VLOOKUP(R$5,Sheet1!$B$15:$AG$104,8,FALSE),0)</f>
        <v>0</v>
      </c>
      <c r="S344" s="165">
        <f ca="1">+IF($C344=[1]Résultats!$C$3,VLOOKUP(S$5,Sheet1!$B$15:$AG$104,8,FALSE),0)</f>
        <v>0</v>
      </c>
      <c r="T344" s="165">
        <f ca="1">+IF($C344=[1]Résultats!$C$3,VLOOKUP(T$5,Sheet1!$B$15:$AG$104,8,FALSE),0)</f>
        <v>0</v>
      </c>
      <c r="U344" s="151">
        <f ca="1">+IF($C344=[1]Résultats!$C$3,VLOOKUP(U$5,Sheet1!$B$15:$AG$104,8,FALSE),0)</f>
        <v>0</v>
      </c>
      <c r="V344" s="151">
        <f ca="1">+IF($C344=[1]Résultats!$C$3,VLOOKUP(V$5,Sheet1!$B$15:$AG$104,8,FALSE),0)</f>
        <v>0</v>
      </c>
      <c r="W344" s="213">
        <f ca="1">+IF($C344=[1]Résultats!$C$3,VLOOKUP(W$5,Sheet1!$B$15:$AG$104,8,FALSE),0)</f>
        <v>0</v>
      </c>
      <c r="X344" s="165">
        <f ca="1">+IF($C344=[1]Résultats!$C$3,VLOOKUP(X$5,Sheet1!$B$15:$AG$104,8,FALSE),0)</f>
        <v>0</v>
      </c>
      <c r="Y344" s="165">
        <f ca="1">+IF($C344=[1]Résultats!$C$3,VLOOKUP(Y$5,Sheet1!$B$15:$AG$104,8,FALSE),0)</f>
        <v>0</v>
      </c>
      <c r="Z344" s="151">
        <f ca="1">+IF($C344=[1]Résultats!$C$3,VLOOKUP(Z$5,Sheet1!$B$15:$AG$104,8,FALSE),0)</f>
        <v>0</v>
      </c>
      <c r="AA344" s="151">
        <f ca="1">+IF($C344=[1]Résultats!$C$3,VLOOKUP(AA$5,Sheet1!$B$15:$AG$104,8,FALSE),0)</f>
        <v>0</v>
      </c>
      <c r="AB344" s="213">
        <f ca="1">+IF($C344=[1]Résultats!$C$3,VLOOKUP(AB$5,Sheet1!$B$15:$AG$104,8,FALSE),0)</f>
        <v>0</v>
      </c>
      <c r="AC344" s="165">
        <f ca="1">+IF($C344=[1]Résultats!$C$3,VLOOKUP(AC$5,Sheet1!$B$15:$AG$104,8,FALSE),0)</f>
        <v>0</v>
      </c>
      <c r="AD344" s="165">
        <f ca="1">+IF($C344=[1]Résultats!$C$3,VLOOKUP(AD$5,Sheet1!$B$15:$AG$104,8,FALSE),0)</f>
        <v>0</v>
      </c>
      <c r="AE344" s="213">
        <f ca="1">+IF($C344=[1]Résultats!$C$3,VLOOKUP(AE$5,Sheet1!$B$15:$AG$104,8,FALSE),0)</f>
        <v>0</v>
      </c>
      <c r="AF344" s="165">
        <f ca="1">+IF($C344=[1]Résultats!$C$3,VLOOKUP(AF$5,Sheet1!$B$15:$AG$104,8,FALSE),0)</f>
        <v>0</v>
      </c>
      <c r="AG344" s="165">
        <f ca="1">+IF($C344=[1]Résultats!$C$3,VLOOKUP(AG$5,Sheet1!$B$15:$AG$104,8,FALSE),0)</f>
        <v>0</v>
      </c>
      <c r="AH344" s="151">
        <f ca="1">+IF($C344=[1]Résultats!$C$3,VLOOKUP(AH$5,Sheet1!$B$15:$AG$104,8,FALSE),0)</f>
        <v>0</v>
      </c>
      <c r="AI344" s="151">
        <f ca="1">+IF($C344=[1]Résultats!$C$3,VLOOKUP(AI$5,Sheet1!$B$15:$AG$104,8,FALSE),0)</f>
        <v>0</v>
      </c>
      <c r="AJ344" s="213">
        <f ca="1">+IF($C344=[1]Résultats!$C$3,VLOOKUP(AJ$5,Sheet1!$B$15:$AG$104,8,FALSE),0)</f>
        <v>0</v>
      </c>
      <c r="AK344" s="165">
        <f ca="1">+IF($C344=[1]Résultats!$C$3,VLOOKUP(AK$5,Sheet1!$B$15:$AG$104,8,FALSE),0)</f>
        <v>0</v>
      </c>
      <c r="AL344" s="165">
        <f ca="1">+IF($C344=[1]Résultats!$C$3,VLOOKUP(AL$5,Sheet1!$B$15:$AG$104,8,FALSE),0)</f>
        <v>0</v>
      </c>
      <c r="AM344" s="213">
        <f ca="1">+IF($C344=[1]Résultats!$C$3,VLOOKUP(AM$5,Sheet1!$B$15:$AG$104,8,FALSE),0)</f>
        <v>0</v>
      </c>
      <c r="AN344" s="165">
        <f ca="1">+IF($C344=[1]Résultats!$C$3,VLOOKUP(AN$5,Sheet1!$B$15:$AG$104,8,FALSE),0)</f>
        <v>0</v>
      </c>
      <c r="AO344" s="165">
        <f ca="1">+IF($C344=[1]Résultats!$C$3,VLOOKUP(AO$5,Sheet1!$B$15:$AG$104,8,FALSE),0)</f>
        <v>0</v>
      </c>
      <c r="AP344" s="213">
        <f ca="1">+IF($C344=[1]Résultats!$C$3,VLOOKUP(AP$5,Sheet1!$B$15:$AG$104,8,FALSE),0)</f>
        <v>0</v>
      </c>
      <c r="AQ344" s="165">
        <f ca="1">+IF($C344=[1]Résultats!$C$3,VLOOKUP(AQ$5,Sheet1!$B$15:$AG$104,8,FALSE),0)</f>
        <v>0</v>
      </c>
      <c r="AR344" s="165">
        <f ca="1">+IF($C344=[1]Résultats!$C$3,VLOOKUP(AR$5,Sheet1!$B$15:$AG$104,8,FALSE),0)</f>
        <v>0</v>
      </c>
      <c r="AS344" s="151">
        <f ca="1">+IF($C344=[1]Résultats!$C$3,VLOOKUP(AS$5,Sheet1!$B$15:$AG$104,8,FALSE),0)</f>
        <v>0</v>
      </c>
      <c r="AT344" s="151">
        <f ca="1">+IF($C344=[1]Résultats!$C$3,VLOOKUP(AT$5,Sheet1!$B$15:$AG$104,8,FALSE),0)</f>
        <v>0</v>
      </c>
      <c r="AU344" s="213">
        <f ca="1">+IF($C344=[1]Résultats!$C$3,VLOOKUP(AU$5,Sheet1!$B$15:$AG$104,8,FALSE),0)</f>
        <v>0</v>
      </c>
      <c r="AV344" s="151">
        <f ca="1">+IF($C344=[1]Résultats!$C$3,VLOOKUP(AV$5,Sheet1!$B$15:$AG$104,8,FALSE),0)</f>
        <v>0</v>
      </c>
      <c r="AW344" s="151">
        <f ca="1">+IF($C344=[1]Résultats!$C$3,VLOOKUP(AW$5,Sheet1!$B$15:$AG$104,8,FALSE),0)</f>
        <v>0</v>
      </c>
      <c r="AX344" s="151">
        <f ca="1">+IF($C344=[1]Résultats!$C$3,VLOOKUP(AX$5,Sheet1!$B$15:$AG$104,8,FALSE),0)</f>
        <v>0</v>
      </c>
      <c r="AY344" s="151">
        <f ca="1">+IF($C344=[1]Résultats!$C$3,VLOOKUP(AY$5,Sheet1!$B$15:$AG$104,8,FALSE),0)</f>
        <v>0</v>
      </c>
      <c r="AZ344" s="213">
        <f ca="1">+IF($C344=[1]Résultats!$C$3,VLOOKUP(AZ$5,Sheet1!$B$15:$AG$104,8,FALSE),0)</f>
        <v>0</v>
      </c>
      <c r="BA344" s="165">
        <f ca="1">+IF($C344=[1]Résultats!$C$3,VLOOKUP(BA$5,Sheet1!$B$15:$AG$104,8,FALSE),0)</f>
        <v>0</v>
      </c>
      <c r="BB344" s="165">
        <f ca="1">+IF($C344=[1]Résultats!$C$3,VLOOKUP(BB$5,Sheet1!$B$15:$AG$104,8,FALSE),0)</f>
        <v>0</v>
      </c>
      <c r="BC344" s="151">
        <f ca="1">+IF($C344=[1]Résultats!$C$3,VLOOKUP(BC$5,Sheet1!$B$15:$AG$104,8,FALSE),0)</f>
        <v>0</v>
      </c>
      <c r="BD344" s="151">
        <f ca="1">+IF($C344=[1]Résultats!$C$3,VLOOKUP(BD$5,Sheet1!$B$15:$AG$104,8,FALSE),0)</f>
        <v>0</v>
      </c>
      <c r="BE344" s="151">
        <f ca="1">+IF($C344=[1]Résultats!$C$3,VLOOKUP(BE$5,Sheet1!$B$15:$AG$104,8,FALSE),0)</f>
        <v>0</v>
      </c>
      <c r="BF344" s="151">
        <f ca="1">+IF($C344=[1]Résultats!$C$3,VLOOKUP(BF$5,Sheet1!$B$15:$AG$104,8,FALSE),0)</f>
        <v>0</v>
      </c>
      <c r="BG344" s="151">
        <f ca="1">+IF($C344=[1]Résultats!$C$3,VLOOKUP(BG$5,Sheet1!$B$15:$AG$104,8,FALSE),0)</f>
        <v>0</v>
      </c>
      <c r="BH344" s="151">
        <f ca="1">+IF($C344=[1]Résultats!$C$3,VLOOKUP(BH$5,Sheet1!$B$15:$AG$104,8,FALSE),0)</f>
        <v>0</v>
      </c>
      <c r="BI344" s="151">
        <f ca="1">+IF($C344=[1]Résultats!$C$3,VLOOKUP(BI$5,Sheet1!$B$15:$AG$104,8,FALSE),0)</f>
        <v>0</v>
      </c>
      <c r="BJ344" s="151">
        <f ca="1">+IF($C344=[1]Résultats!$C$3,VLOOKUP(BJ$5,Sheet1!$B$15:$AG$104,8,FALSE),0)</f>
        <v>0</v>
      </c>
      <c r="BK344" s="151">
        <f ca="1">+IF($C344=[1]Résultats!$C$3,VLOOKUP(BK$5,Sheet1!$B$15:$AG$104,8,FALSE),0)</f>
        <v>0</v>
      </c>
      <c r="BL344" s="151">
        <f ca="1">+IF($C344=[1]Résultats!$C$3,VLOOKUP(BL$5,Sheet1!$B$15:$AG$104,8,FALSE),0)</f>
        <v>0</v>
      </c>
      <c r="BM344" s="151">
        <f ca="1">+IF($C344=[1]Résultats!$C$3,VLOOKUP(BM$5,Sheet1!$B$15:$AG$104,8,FALSE),0)</f>
        <v>0</v>
      </c>
      <c r="BN344" s="151">
        <f ca="1">+IF($C344=[1]Résultats!$C$3,VLOOKUP(BN$5,Sheet1!$B$15:$AG$104,8,FALSE),0)</f>
        <v>0</v>
      </c>
      <c r="BO344" s="151">
        <f ca="1">+IF($C344=[1]Résultats!$C$3,VLOOKUP(BO$5,Sheet1!$B$15:$AG$104,8,FALSE),0)</f>
        <v>0</v>
      </c>
      <c r="BP344" s="151">
        <f ca="1">+IF($C344=[1]Résultats!$C$3,VLOOKUP(BP$5,Sheet1!$B$15:$AG$104,8,FALSE),0)</f>
        <v>0</v>
      </c>
      <c r="BQ344" s="151">
        <f ca="1">+IF($C344=[1]Résultats!$C$3,VLOOKUP(BQ$5,Sheet1!$B$15:$AG$104,8,FALSE),0)</f>
        <v>0</v>
      </c>
      <c r="BR344" s="151">
        <f ca="1">+IF($C344=[1]Résultats!$C$3,VLOOKUP(BR$5,Sheet1!$B$15:$AG$104,8,FALSE),0)</f>
        <v>0</v>
      </c>
      <c r="BS344" s="151">
        <f ca="1">+IF($C344=[1]Résultats!$C$3,VLOOKUP(BS$5,Sheet1!$B$15:$AG$104,8,FALSE),0)</f>
        <v>0</v>
      </c>
      <c r="BT344" s="151">
        <f ca="1">+IF($C344=[1]Résultats!$C$3,VLOOKUP(BT$5,Sheet1!$B$15:$AG$104,8,FALSE),0)</f>
        <v>0</v>
      </c>
      <c r="BU344" s="151">
        <f ca="1">+IF($C344=[1]Résultats!$C$3,VLOOKUP(BU$5,Sheet1!$B$15:$AG$104,8,FALSE),0)</f>
        <v>0</v>
      </c>
      <c r="BV344" s="151">
        <f ca="1">+IF($C344=[1]Résultats!$C$3,VLOOKUP(BV$5,Sheet1!$B$15:$AG$104,8,FALSE),0)</f>
        <v>0</v>
      </c>
      <c r="BW344" s="151">
        <f ca="1">+IF($C344=[1]Résultats!$C$3,VLOOKUP(BW$5,Sheet1!$B$15:$AG$104,8,FALSE),0)</f>
        <v>0</v>
      </c>
      <c r="BX344" s="151">
        <f ca="1">+IF($C344=[1]Résultats!$C$3,VLOOKUP(BX$5,Sheet1!$B$15:$AG$104,8,FALSE),0)</f>
        <v>0</v>
      </c>
      <c r="BY344" s="151">
        <f ca="1">+IF($C344=[1]Résultats!$C$3,VLOOKUP(BY$5,Sheet1!$B$15:$AG$104,8,FALSE),0)</f>
        <v>0</v>
      </c>
      <c r="BZ344" s="151">
        <f ca="1">+IF($C344=[1]Résultats!$C$3,VLOOKUP(BZ$5,Sheet1!$B$15:$AG$104,8,FALSE),0)</f>
        <v>0</v>
      </c>
    </row>
    <row r="345" spans="1:78" ht="15.75" customHeight="1" x14ac:dyDescent="0.2">
      <c r="A345" s="1">
        <f t="shared" ca="1" si="16"/>
        <v>0</v>
      </c>
      <c r="B345" s="1">
        <f t="shared" ca="1" si="15"/>
        <v>0</v>
      </c>
      <c r="C345" s="136">
        <f>Hébergement!C345</f>
        <v>43440</v>
      </c>
      <c r="D345" s="150">
        <f ca="1">+IF($C345=[1]Résultats!$C$3,VLOOKUP(D$5,Sheet1!$B$15:$AG$104,8,FALSE),0)</f>
        <v>0</v>
      </c>
      <c r="E345" s="150">
        <f ca="1">+IF($C345=[1]Résultats!$C$3,VLOOKUP(E$5,Sheet1!$B$15:$AG$104,8,FALSE),0)</f>
        <v>0</v>
      </c>
      <c r="F345" s="150">
        <f ca="1">+IF($C345=[1]Résultats!$C$3,VLOOKUP(F$5,Sheet1!$B$15:$AG$104,8,FALSE),0)</f>
        <v>0</v>
      </c>
      <c r="G345" s="150">
        <f ca="1">+IF($C345=[1]Résultats!$C$3,VLOOKUP(G$5,Sheet1!$B$15:$AG$104,8,FALSE),0)</f>
        <v>0</v>
      </c>
      <c r="H345" s="150">
        <f ca="1">+IF($C345=[1]Résultats!$C$3,VLOOKUP(H$5,Sheet1!$B$15:$AG$104,8,FALSE),0)</f>
        <v>0</v>
      </c>
      <c r="I345" s="150">
        <f ca="1">+IF($C345=[1]Résultats!$C$3,VLOOKUP(I$5,Sheet1!$B$15:$AG$104,8,FALSE),0)</f>
        <v>0</v>
      </c>
      <c r="J345" s="151">
        <f ca="1">+IF($C345=[1]Résultats!$C$3,VLOOKUP(J$5,Sheet1!$B$15:$AG$104,8,FALSE),0)</f>
        <v>0</v>
      </c>
      <c r="K345" s="151">
        <f ca="1">+IF($C345=[1]Résultats!$C$3,VLOOKUP(K$5,Sheet1!$B$15:$AG$104,8,FALSE),0)</f>
        <v>0</v>
      </c>
      <c r="L345" s="213">
        <f ca="1">+IF($C345=[1]Résultats!$C$3,VLOOKUP(L$5,Sheet1!$B$15:$AG$104,8,FALSE),0)</f>
        <v>0</v>
      </c>
      <c r="M345" s="165">
        <f ca="1">+IF($C345=[1]Résultats!$C$3,VLOOKUP(M$5,Sheet1!$B$15:$AG$104,8,FALSE),0)</f>
        <v>0</v>
      </c>
      <c r="N345" s="165">
        <f ca="1">+IF($C345=[1]Résultats!$C$3,VLOOKUP(N$5,Sheet1!$B$15:$AG$104,8,FALSE),0)</f>
        <v>0</v>
      </c>
      <c r="O345" s="151">
        <f ca="1">+IF($C345=[1]Résultats!$C$3,VLOOKUP(O$5,Sheet1!$B$15:$AG$104,8,FALSE),0)</f>
        <v>0</v>
      </c>
      <c r="P345" s="151">
        <f ca="1">+IF($C345=[1]Résultats!$C$3,VLOOKUP(P$5,Sheet1!$B$15:$AG$104,8,FALSE),0)</f>
        <v>0</v>
      </c>
      <c r="Q345" s="213">
        <f ca="1">+IF($C345=[1]Résultats!$C$3,VLOOKUP(Q$5,Sheet1!$B$15:$AG$104,8,FALSE),0)</f>
        <v>0</v>
      </c>
      <c r="R345" s="151">
        <f ca="1">+IF($C345=[1]Résultats!$C$3,VLOOKUP(R$5,Sheet1!$B$15:$AG$104,8,FALSE),0)</f>
        <v>0</v>
      </c>
      <c r="S345" s="165">
        <f ca="1">+IF($C345=[1]Résultats!$C$3,VLOOKUP(S$5,Sheet1!$B$15:$AG$104,8,FALSE),0)</f>
        <v>0</v>
      </c>
      <c r="T345" s="165">
        <f ca="1">+IF($C345=[1]Résultats!$C$3,VLOOKUP(T$5,Sheet1!$B$15:$AG$104,8,FALSE),0)</f>
        <v>0</v>
      </c>
      <c r="U345" s="151">
        <f ca="1">+IF($C345=[1]Résultats!$C$3,VLOOKUP(U$5,Sheet1!$B$15:$AG$104,8,FALSE),0)</f>
        <v>0</v>
      </c>
      <c r="V345" s="151">
        <f ca="1">+IF($C345=[1]Résultats!$C$3,VLOOKUP(V$5,Sheet1!$B$15:$AG$104,8,FALSE),0)</f>
        <v>0</v>
      </c>
      <c r="W345" s="213">
        <f ca="1">+IF($C345=[1]Résultats!$C$3,VLOOKUP(W$5,Sheet1!$B$15:$AG$104,8,FALSE),0)</f>
        <v>0</v>
      </c>
      <c r="X345" s="165">
        <f ca="1">+IF($C345=[1]Résultats!$C$3,VLOOKUP(X$5,Sheet1!$B$15:$AG$104,8,FALSE),0)</f>
        <v>0</v>
      </c>
      <c r="Y345" s="165">
        <f ca="1">+IF($C345=[1]Résultats!$C$3,VLOOKUP(Y$5,Sheet1!$B$15:$AG$104,8,FALSE),0)</f>
        <v>0</v>
      </c>
      <c r="Z345" s="151">
        <f ca="1">+IF($C345=[1]Résultats!$C$3,VLOOKUP(Z$5,Sheet1!$B$15:$AG$104,8,FALSE),0)</f>
        <v>0</v>
      </c>
      <c r="AA345" s="151">
        <f ca="1">+IF($C345=[1]Résultats!$C$3,VLOOKUP(AA$5,Sheet1!$B$15:$AG$104,8,FALSE),0)</f>
        <v>0</v>
      </c>
      <c r="AB345" s="213">
        <f ca="1">+IF($C345=[1]Résultats!$C$3,VLOOKUP(AB$5,Sheet1!$B$15:$AG$104,8,FALSE),0)</f>
        <v>0</v>
      </c>
      <c r="AC345" s="165">
        <f ca="1">+IF($C345=[1]Résultats!$C$3,VLOOKUP(AC$5,Sheet1!$B$15:$AG$104,8,FALSE),0)</f>
        <v>0</v>
      </c>
      <c r="AD345" s="165">
        <f ca="1">+IF($C345=[1]Résultats!$C$3,VLOOKUP(AD$5,Sheet1!$B$15:$AG$104,8,FALSE),0)</f>
        <v>0</v>
      </c>
      <c r="AE345" s="213">
        <f ca="1">+IF($C345=[1]Résultats!$C$3,VLOOKUP(AE$5,Sheet1!$B$15:$AG$104,8,FALSE),0)</f>
        <v>0</v>
      </c>
      <c r="AF345" s="165">
        <f ca="1">+IF($C345=[1]Résultats!$C$3,VLOOKUP(AF$5,Sheet1!$B$15:$AG$104,8,FALSE),0)</f>
        <v>0</v>
      </c>
      <c r="AG345" s="165">
        <f ca="1">+IF($C345=[1]Résultats!$C$3,VLOOKUP(AG$5,Sheet1!$B$15:$AG$104,8,FALSE),0)</f>
        <v>0</v>
      </c>
      <c r="AH345" s="151">
        <f ca="1">+IF($C345=[1]Résultats!$C$3,VLOOKUP(AH$5,Sheet1!$B$15:$AG$104,8,FALSE),0)</f>
        <v>0</v>
      </c>
      <c r="AI345" s="151">
        <f ca="1">+IF($C345=[1]Résultats!$C$3,VLOOKUP(AI$5,Sheet1!$B$15:$AG$104,8,FALSE),0)</f>
        <v>0</v>
      </c>
      <c r="AJ345" s="213">
        <f ca="1">+IF($C345=[1]Résultats!$C$3,VLOOKUP(AJ$5,Sheet1!$B$15:$AG$104,8,FALSE),0)</f>
        <v>0</v>
      </c>
      <c r="AK345" s="165">
        <f ca="1">+IF($C345=[1]Résultats!$C$3,VLOOKUP(AK$5,Sheet1!$B$15:$AG$104,8,FALSE),0)</f>
        <v>0</v>
      </c>
      <c r="AL345" s="165">
        <f ca="1">+IF($C345=[1]Résultats!$C$3,VLOOKUP(AL$5,Sheet1!$B$15:$AG$104,8,FALSE),0)</f>
        <v>0</v>
      </c>
      <c r="AM345" s="213">
        <f ca="1">+IF($C345=[1]Résultats!$C$3,VLOOKUP(AM$5,Sheet1!$B$15:$AG$104,8,FALSE),0)</f>
        <v>0</v>
      </c>
      <c r="AN345" s="165">
        <f ca="1">+IF($C345=[1]Résultats!$C$3,VLOOKUP(AN$5,Sheet1!$B$15:$AG$104,8,FALSE),0)</f>
        <v>0</v>
      </c>
      <c r="AO345" s="165">
        <f ca="1">+IF($C345=[1]Résultats!$C$3,VLOOKUP(AO$5,Sheet1!$B$15:$AG$104,8,FALSE),0)</f>
        <v>0</v>
      </c>
      <c r="AP345" s="213">
        <f ca="1">+IF($C345=[1]Résultats!$C$3,VLOOKUP(AP$5,Sheet1!$B$15:$AG$104,8,FALSE),0)</f>
        <v>0</v>
      </c>
      <c r="AQ345" s="165">
        <f ca="1">+IF($C345=[1]Résultats!$C$3,VLOOKUP(AQ$5,Sheet1!$B$15:$AG$104,8,FALSE),0)</f>
        <v>0</v>
      </c>
      <c r="AR345" s="165">
        <f ca="1">+IF($C345=[1]Résultats!$C$3,VLOOKUP(AR$5,Sheet1!$B$15:$AG$104,8,FALSE),0)</f>
        <v>0</v>
      </c>
      <c r="AS345" s="151">
        <f ca="1">+IF($C345=[1]Résultats!$C$3,VLOOKUP(AS$5,Sheet1!$B$15:$AG$104,8,FALSE),0)</f>
        <v>0</v>
      </c>
      <c r="AT345" s="151">
        <f ca="1">+IF($C345=[1]Résultats!$C$3,VLOOKUP(AT$5,Sheet1!$B$15:$AG$104,8,FALSE),0)</f>
        <v>0</v>
      </c>
      <c r="AU345" s="213">
        <f ca="1">+IF($C345=[1]Résultats!$C$3,VLOOKUP(AU$5,Sheet1!$B$15:$AG$104,8,FALSE),0)</f>
        <v>0</v>
      </c>
      <c r="AV345" s="151">
        <f ca="1">+IF($C345=[1]Résultats!$C$3,VLOOKUP(AV$5,Sheet1!$B$15:$AG$104,8,FALSE),0)</f>
        <v>0</v>
      </c>
      <c r="AW345" s="151">
        <f ca="1">+IF($C345=[1]Résultats!$C$3,VLOOKUP(AW$5,Sheet1!$B$15:$AG$104,8,FALSE),0)</f>
        <v>0</v>
      </c>
      <c r="AX345" s="151">
        <f ca="1">+IF($C345=[1]Résultats!$C$3,VLOOKUP(AX$5,Sheet1!$B$15:$AG$104,8,FALSE),0)</f>
        <v>0</v>
      </c>
      <c r="AY345" s="151">
        <f ca="1">+IF($C345=[1]Résultats!$C$3,VLOOKUP(AY$5,Sheet1!$B$15:$AG$104,8,FALSE),0)</f>
        <v>0</v>
      </c>
      <c r="AZ345" s="213">
        <f ca="1">+IF($C345=[1]Résultats!$C$3,VLOOKUP(AZ$5,Sheet1!$B$15:$AG$104,8,FALSE),0)</f>
        <v>0</v>
      </c>
      <c r="BA345" s="165">
        <f ca="1">+IF($C345=[1]Résultats!$C$3,VLOOKUP(BA$5,Sheet1!$B$15:$AG$104,8,FALSE),0)</f>
        <v>0</v>
      </c>
      <c r="BB345" s="165">
        <f ca="1">+IF($C345=[1]Résultats!$C$3,VLOOKUP(BB$5,Sheet1!$B$15:$AG$104,8,FALSE),0)</f>
        <v>0</v>
      </c>
      <c r="BC345" s="151">
        <f ca="1">+IF($C345=[1]Résultats!$C$3,VLOOKUP(BC$5,Sheet1!$B$15:$AG$104,8,FALSE),0)</f>
        <v>0</v>
      </c>
      <c r="BD345" s="151">
        <f ca="1">+IF($C345=[1]Résultats!$C$3,VLOOKUP(BD$5,Sheet1!$B$15:$AG$104,8,FALSE),0)</f>
        <v>0</v>
      </c>
      <c r="BE345" s="151">
        <f ca="1">+IF($C345=[1]Résultats!$C$3,VLOOKUP(BE$5,Sheet1!$B$15:$AG$104,8,FALSE),0)</f>
        <v>0</v>
      </c>
      <c r="BF345" s="151">
        <f ca="1">+IF($C345=[1]Résultats!$C$3,VLOOKUP(BF$5,Sheet1!$B$15:$AG$104,8,FALSE),0)</f>
        <v>0</v>
      </c>
      <c r="BG345" s="151">
        <f ca="1">+IF($C345=[1]Résultats!$C$3,VLOOKUP(BG$5,Sheet1!$B$15:$AG$104,8,FALSE),0)</f>
        <v>0</v>
      </c>
      <c r="BH345" s="151">
        <f ca="1">+IF($C345=[1]Résultats!$C$3,VLOOKUP(BH$5,Sheet1!$B$15:$AG$104,8,FALSE),0)</f>
        <v>0</v>
      </c>
      <c r="BI345" s="151">
        <f ca="1">+IF($C345=[1]Résultats!$C$3,VLOOKUP(BI$5,Sheet1!$B$15:$AG$104,8,FALSE),0)</f>
        <v>0</v>
      </c>
      <c r="BJ345" s="151">
        <f ca="1">+IF($C345=[1]Résultats!$C$3,VLOOKUP(BJ$5,Sheet1!$B$15:$AG$104,8,FALSE),0)</f>
        <v>0</v>
      </c>
      <c r="BK345" s="151">
        <f ca="1">+IF($C345=[1]Résultats!$C$3,VLOOKUP(BK$5,Sheet1!$B$15:$AG$104,8,FALSE),0)</f>
        <v>0</v>
      </c>
      <c r="BL345" s="151">
        <f ca="1">+IF($C345=[1]Résultats!$C$3,VLOOKUP(BL$5,Sheet1!$B$15:$AG$104,8,FALSE),0)</f>
        <v>0</v>
      </c>
      <c r="BM345" s="151">
        <f ca="1">+IF($C345=[1]Résultats!$C$3,VLOOKUP(BM$5,Sheet1!$B$15:$AG$104,8,FALSE),0)</f>
        <v>0</v>
      </c>
      <c r="BN345" s="151">
        <f ca="1">+IF($C345=[1]Résultats!$C$3,VLOOKUP(BN$5,Sheet1!$B$15:$AG$104,8,FALSE),0)</f>
        <v>0</v>
      </c>
      <c r="BO345" s="151">
        <f ca="1">+IF($C345=[1]Résultats!$C$3,VLOOKUP(BO$5,Sheet1!$B$15:$AG$104,8,FALSE),0)</f>
        <v>0</v>
      </c>
      <c r="BP345" s="151">
        <f ca="1">+IF($C345=[1]Résultats!$C$3,VLOOKUP(BP$5,Sheet1!$B$15:$AG$104,8,FALSE),0)</f>
        <v>0</v>
      </c>
      <c r="BQ345" s="151">
        <f ca="1">+IF($C345=[1]Résultats!$C$3,VLOOKUP(BQ$5,Sheet1!$B$15:$AG$104,8,FALSE),0)</f>
        <v>0</v>
      </c>
      <c r="BR345" s="151">
        <f ca="1">+IF($C345=[1]Résultats!$C$3,VLOOKUP(BR$5,Sheet1!$B$15:$AG$104,8,FALSE),0)</f>
        <v>0</v>
      </c>
      <c r="BS345" s="151">
        <f ca="1">+IF($C345=[1]Résultats!$C$3,VLOOKUP(BS$5,Sheet1!$B$15:$AG$104,8,FALSE),0)</f>
        <v>0</v>
      </c>
      <c r="BT345" s="151">
        <f ca="1">+IF($C345=[1]Résultats!$C$3,VLOOKUP(BT$5,Sheet1!$B$15:$AG$104,8,FALSE),0)</f>
        <v>0</v>
      </c>
      <c r="BU345" s="151">
        <f ca="1">+IF($C345=[1]Résultats!$C$3,VLOOKUP(BU$5,Sheet1!$B$15:$AG$104,8,FALSE),0)</f>
        <v>0</v>
      </c>
      <c r="BV345" s="151">
        <f ca="1">+IF($C345=[1]Résultats!$C$3,VLOOKUP(BV$5,Sheet1!$B$15:$AG$104,8,FALSE),0)</f>
        <v>0</v>
      </c>
      <c r="BW345" s="151">
        <f ca="1">+IF($C345=[1]Résultats!$C$3,VLOOKUP(BW$5,Sheet1!$B$15:$AG$104,8,FALSE),0)</f>
        <v>0</v>
      </c>
      <c r="BX345" s="151">
        <f ca="1">+IF($C345=[1]Résultats!$C$3,VLOOKUP(BX$5,Sheet1!$B$15:$AG$104,8,FALSE),0)</f>
        <v>0</v>
      </c>
      <c r="BY345" s="151">
        <f ca="1">+IF($C345=[1]Résultats!$C$3,VLOOKUP(BY$5,Sheet1!$B$15:$AG$104,8,FALSE),0)</f>
        <v>0</v>
      </c>
      <c r="BZ345" s="151">
        <f ca="1">+IF($C345=[1]Résultats!$C$3,VLOOKUP(BZ$5,Sheet1!$B$15:$AG$104,8,FALSE),0)</f>
        <v>0</v>
      </c>
    </row>
    <row r="346" spans="1:78" ht="15.75" customHeight="1" x14ac:dyDescent="0.2">
      <c r="A346" s="1">
        <f t="shared" ca="1" si="16"/>
        <v>0</v>
      </c>
      <c r="B346" s="1">
        <f t="shared" ca="1" si="15"/>
        <v>0</v>
      </c>
      <c r="C346" s="136">
        <f>Hébergement!C346</f>
        <v>43441</v>
      </c>
      <c r="D346" s="150">
        <f ca="1">+IF($C346=[1]Résultats!$C$3,VLOOKUP(D$5,Sheet1!$B$15:$AG$104,8,FALSE),0)</f>
        <v>0</v>
      </c>
      <c r="E346" s="150">
        <f ca="1">+IF($C346=[1]Résultats!$C$3,VLOOKUP(E$5,Sheet1!$B$15:$AG$104,8,FALSE),0)</f>
        <v>0</v>
      </c>
      <c r="F346" s="150">
        <f ca="1">+IF($C346=[1]Résultats!$C$3,VLOOKUP(F$5,Sheet1!$B$15:$AG$104,8,FALSE),0)</f>
        <v>0</v>
      </c>
      <c r="G346" s="150">
        <f ca="1">+IF($C346=[1]Résultats!$C$3,VLOOKUP(G$5,Sheet1!$B$15:$AG$104,8,FALSE),0)</f>
        <v>0</v>
      </c>
      <c r="H346" s="150">
        <f ca="1">+IF($C346=[1]Résultats!$C$3,VLOOKUP(H$5,Sheet1!$B$15:$AG$104,8,FALSE),0)</f>
        <v>0</v>
      </c>
      <c r="I346" s="150">
        <f ca="1">+IF($C346=[1]Résultats!$C$3,VLOOKUP(I$5,Sheet1!$B$15:$AG$104,8,FALSE),0)</f>
        <v>0</v>
      </c>
      <c r="J346" s="151">
        <f ca="1">+IF($C346=[1]Résultats!$C$3,VLOOKUP(J$5,Sheet1!$B$15:$AG$104,8,FALSE),0)</f>
        <v>0</v>
      </c>
      <c r="K346" s="151">
        <f ca="1">+IF($C346=[1]Résultats!$C$3,VLOOKUP(K$5,Sheet1!$B$15:$AG$104,8,FALSE),0)</f>
        <v>0</v>
      </c>
      <c r="L346" s="213">
        <f ca="1">+IF($C346=[1]Résultats!$C$3,VLOOKUP(L$5,Sheet1!$B$15:$AG$104,8,FALSE),0)</f>
        <v>0</v>
      </c>
      <c r="M346" s="165">
        <f ca="1">+IF($C346=[1]Résultats!$C$3,VLOOKUP(M$5,Sheet1!$B$15:$AG$104,8,FALSE),0)</f>
        <v>0</v>
      </c>
      <c r="N346" s="165">
        <f ca="1">+IF($C346=[1]Résultats!$C$3,VLOOKUP(N$5,Sheet1!$B$15:$AG$104,8,FALSE),0)</f>
        <v>0</v>
      </c>
      <c r="O346" s="151">
        <f ca="1">+IF($C346=[1]Résultats!$C$3,VLOOKUP(O$5,Sheet1!$B$15:$AG$104,8,FALSE),0)</f>
        <v>0</v>
      </c>
      <c r="P346" s="151">
        <f ca="1">+IF($C346=[1]Résultats!$C$3,VLOOKUP(P$5,Sheet1!$B$15:$AG$104,8,FALSE),0)</f>
        <v>0</v>
      </c>
      <c r="Q346" s="213">
        <f ca="1">+IF($C346=[1]Résultats!$C$3,VLOOKUP(Q$5,Sheet1!$B$15:$AG$104,8,FALSE),0)</f>
        <v>0</v>
      </c>
      <c r="R346" s="151">
        <f ca="1">+IF($C346=[1]Résultats!$C$3,VLOOKUP(R$5,Sheet1!$B$15:$AG$104,8,FALSE),0)</f>
        <v>0</v>
      </c>
      <c r="S346" s="165">
        <f ca="1">+IF($C346=[1]Résultats!$C$3,VLOOKUP(S$5,Sheet1!$B$15:$AG$104,8,FALSE),0)</f>
        <v>0</v>
      </c>
      <c r="T346" s="165">
        <f ca="1">+IF($C346=[1]Résultats!$C$3,VLOOKUP(T$5,Sheet1!$B$15:$AG$104,8,FALSE),0)</f>
        <v>0</v>
      </c>
      <c r="U346" s="151">
        <f ca="1">+IF($C346=[1]Résultats!$C$3,VLOOKUP(U$5,Sheet1!$B$15:$AG$104,8,FALSE),0)</f>
        <v>0</v>
      </c>
      <c r="V346" s="151">
        <f ca="1">+IF($C346=[1]Résultats!$C$3,VLOOKUP(V$5,Sheet1!$B$15:$AG$104,8,FALSE),0)</f>
        <v>0</v>
      </c>
      <c r="W346" s="213">
        <f ca="1">+IF($C346=[1]Résultats!$C$3,VLOOKUP(W$5,Sheet1!$B$15:$AG$104,8,FALSE),0)</f>
        <v>0</v>
      </c>
      <c r="X346" s="165">
        <f ca="1">+IF($C346=[1]Résultats!$C$3,VLOOKUP(X$5,Sheet1!$B$15:$AG$104,8,FALSE),0)</f>
        <v>0</v>
      </c>
      <c r="Y346" s="165">
        <f ca="1">+IF($C346=[1]Résultats!$C$3,VLOOKUP(Y$5,Sheet1!$B$15:$AG$104,8,FALSE),0)</f>
        <v>0</v>
      </c>
      <c r="Z346" s="151">
        <f ca="1">+IF($C346=[1]Résultats!$C$3,VLOOKUP(Z$5,Sheet1!$B$15:$AG$104,8,FALSE),0)</f>
        <v>0</v>
      </c>
      <c r="AA346" s="151">
        <f ca="1">+IF($C346=[1]Résultats!$C$3,VLOOKUP(AA$5,Sheet1!$B$15:$AG$104,8,FALSE),0)</f>
        <v>0</v>
      </c>
      <c r="AB346" s="213">
        <f ca="1">+IF($C346=[1]Résultats!$C$3,VLOOKUP(AB$5,Sheet1!$B$15:$AG$104,8,FALSE),0)</f>
        <v>0</v>
      </c>
      <c r="AC346" s="165">
        <f ca="1">+IF($C346=[1]Résultats!$C$3,VLOOKUP(AC$5,Sheet1!$B$15:$AG$104,8,FALSE),0)</f>
        <v>0</v>
      </c>
      <c r="AD346" s="165">
        <f ca="1">+IF($C346=[1]Résultats!$C$3,VLOOKUP(AD$5,Sheet1!$B$15:$AG$104,8,FALSE),0)</f>
        <v>0</v>
      </c>
      <c r="AE346" s="213">
        <f ca="1">+IF($C346=[1]Résultats!$C$3,VLOOKUP(AE$5,Sheet1!$B$15:$AG$104,8,FALSE),0)</f>
        <v>0</v>
      </c>
      <c r="AF346" s="165">
        <f ca="1">+IF($C346=[1]Résultats!$C$3,VLOOKUP(AF$5,Sheet1!$B$15:$AG$104,8,FALSE),0)</f>
        <v>0</v>
      </c>
      <c r="AG346" s="165">
        <f ca="1">+IF($C346=[1]Résultats!$C$3,VLOOKUP(AG$5,Sheet1!$B$15:$AG$104,8,FALSE),0)</f>
        <v>0</v>
      </c>
      <c r="AH346" s="151">
        <f ca="1">+IF($C346=[1]Résultats!$C$3,VLOOKUP(AH$5,Sheet1!$B$15:$AG$104,8,FALSE),0)</f>
        <v>0</v>
      </c>
      <c r="AI346" s="151">
        <f ca="1">+IF($C346=[1]Résultats!$C$3,VLOOKUP(AI$5,Sheet1!$B$15:$AG$104,8,FALSE),0)</f>
        <v>0</v>
      </c>
      <c r="AJ346" s="213">
        <f ca="1">+IF($C346=[1]Résultats!$C$3,VLOOKUP(AJ$5,Sheet1!$B$15:$AG$104,8,FALSE),0)</f>
        <v>0</v>
      </c>
      <c r="AK346" s="165">
        <f ca="1">+IF($C346=[1]Résultats!$C$3,VLOOKUP(AK$5,Sheet1!$B$15:$AG$104,8,FALSE),0)</f>
        <v>0</v>
      </c>
      <c r="AL346" s="165">
        <f ca="1">+IF($C346=[1]Résultats!$C$3,VLOOKUP(AL$5,Sheet1!$B$15:$AG$104,8,FALSE),0)</f>
        <v>0</v>
      </c>
      <c r="AM346" s="213">
        <f ca="1">+IF($C346=[1]Résultats!$C$3,VLOOKUP(AM$5,Sheet1!$B$15:$AG$104,8,FALSE),0)</f>
        <v>0</v>
      </c>
      <c r="AN346" s="165">
        <f ca="1">+IF($C346=[1]Résultats!$C$3,VLOOKUP(AN$5,Sheet1!$B$15:$AG$104,8,FALSE),0)</f>
        <v>0</v>
      </c>
      <c r="AO346" s="165">
        <f ca="1">+IF($C346=[1]Résultats!$C$3,VLOOKUP(AO$5,Sheet1!$B$15:$AG$104,8,FALSE),0)</f>
        <v>0</v>
      </c>
      <c r="AP346" s="213">
        <f ca="1">+IF($C346=[1]Résultats!$C$3,VLOOKUP(AP$5,Sheet1!$B$15:$AG$104,8,FALSE),0)</f>
        <v>0</v>
      </c>
      <c r="AQ346" s="165">
        <f ca="1">+IF($C346=[1]Résultats!$C$3,VLOOKUP(AQ$5,Sheet1!$B$15:$AG$104,8,FALSE),0)</f>
        <v>0</v>
      </c>
      <c r="AR346" s="165">
        <f ca="1">+IF($C346=[1]Résultats!$C$3,VLOOKUP(AR$5,Sheet1!$B$15:$AG$104,8,FALSE),0)</f>
        <v>0</v>
      </c>
      <c r="AS346" s="151">
        <f ca="1">+IF($C346=[1]Résultats!$C$3,VLOOKUP(AS$5,Sheet1!$B$15:$AG$104,8,FALSE),0)</f>
        <v>0</v>
      </c>
      <c r="AT346" s="151">
        <f ca="1">+IF($C346=[1]Résultats!$C$3,VLOOKUP(AT$5,Sheet1!$B$15:$AG$104,8,FALSE),0)</f>
        <v>0</v>
      </c>
      <c r="AU346" s="213">
        <f ca="1">+IF($C346=[1]Résultats!$C$3,VLOOKUP(AU$5,Sheet1!$B$15:$AG$104,8,FALSE),0)</f>
        <v>0</v>
      </c>
      <c r="AV346" s="151">
        <f ca="1">+IF($C346=[1]Résultats!$C$3,VLOOKUP(AV$5,Sheet1!$B$15:$AG$104,8,FALSE),0)</f>
        <v>0</v>
      </c>
      <c r="AW346" s="151">
        <f ca="1">+IF($C346=[1]Résultats!$C$3,VLOOKUP(AW$5,Sheet1!$B$15:$AG$104,8,FALSE),0)</f>
        <v>0</v>
      </c>
      <c r="AX346" s="151">
        <f ca="1">+IF($C346=[1]Résultats!$C$3,VLOOKUP(AX$5,Sheet1!$B$15:$AG$104,8,FALSE),0)</f>
        <v>0</v>
      </c>
      <c r="AY346" s="151">
        <f ca="1">+IF($C346=[1]Résultats!$C$3,VLOOKUP(AY$5,Sheet1!$B$15:$AG$104,8,FALSE),0)</f>
        <v>0</v>
      </c>
      <c r="AZ346" s="213">
        <f ca="1">+IF($C346=[1]Résultats!$C$3,VLOOKUP(AZ$5,Sheet1!$B$15:$AG$104,8,FALSE),0)</f>
        <v>0</v>
      </c>
      <c r="BA346" s="165">
        <f ca="1">+IF($C346=[1]Résultats!$C$3,VLOOKUP(BA$5,Sheet1!$B$15:$AG$104,8,FALSE),0)</f>
        <v>0</v>
      </c>
      <c r="BB346" s="165">
        <f ca="1">+IF($C346=[1]Résultats!$C$3,VLOOKUP(BB$5,Sheet1!$B$15:$AG$104,8,FALSE),0)</f>
        <v>0</v>
      </c>
      <c r="BC346" s="151">
        <f ca="1">+IF($C346=[1]Résultats!$C$3,VLOOKUP(BC$5,Sheet1!$B$15:$AG$104,8,FALSE),0)</f>
        <v>0</v>
      </c>
      <c r="BD346" s="151">
        <f ca="1">+IF($C346=[1]Résultats!$C$3,VLOOKUP(BD$5,Sheet1!$B$15:$AG$104,8,FALSE),0)</f>
        <v>0</v>
      </c>
      <c r="BE346" s="151">
        <f ca="1">+IF($C346=[1]Résultats!$C$3,VLOOKUP(BE$5,Sheet1!$B$15:$AG$104,8,FALSE),0)</f>
        <v>0</v>
      </c>
      <c r="BF346" s="151">
        <f ca="1">+IF($C346=[1]Résultats!$C$3,VLOOKUP(BF$5,Sheet1!$B$15:$AG$104,8,FALSE),0)</f>
        <v>0</v>
      </c>
      <c r="BG346" s="151">
        <f ca="1">+IF($C346=[1]Résultats!$C$3,VLOOKUP(BG$5,Sheet1!$B$15:$AG$104,8,FALSE),0)</f>
        <v>0</v>
      </c>
      <c r="BH346" s="151">
        <f ca="1">+IF($C346=[1]Résultats!$C$3,VLOOKUP(BH$5,Sheet1!$B$15:$AG$104,8,FALSE),0)</f>
        <v>0</v>
      </c>
      <c r="BI346" s="151">
        <f ca="1">+IF($C346=[1]Résultats!$C$3,VLOOKUP(BI$5,Sheet1!$B$15:$AG$104,8,FALSE),0)</f>
        <v>0</v>
      </c>
      <c r="BJ346" s="151">
        <f ca="1">+IF($C346=[1]Résultats!$C$3,VLOOKUP(BJ$5,Sheet1!$B$15:$AG$104,8,FALSE),0)</f>
        <v>0</v>
      </c>
      <c r="BK346" s="151">
        <f ca="1">+IF($C346=[1]Résultats!$C$3,VLOOKUP(BK$5,Sheet1!$B$15:$AG$104,8,FALSE),0)</f>
        <v>0</v>
      </c>
      <c r="BL346" s="151">
        <f ca="1">+IF($C346=[1]Résultats!$C$3,VLOOKUP(BL$5,Sheet1!$B$15:$AG$104,8,FALSE),0)</f>
        <v>0</v>
      </c>
      <c r="BM346" s="151">
        <f ca="1">+IF($C346=[1]Résultats!$C$3,VLOOKUP(BM$5,Sheet1!$B$15:$AG$104,8,FALSE),0)</f>
        <v>0</v>
      </c>
      <c r="BN346" s="151">
        <f ca="1">+IF($C346=[1]Résultats!$C$3,VLOOKUP(BN$5,Sheet1!$B$15:$AG$104,8,FALSE),0)</f>
        <v>0</v>
      </c>
      <c r="BO346" s="151">
        <f ca="1">+IF($C346=[1]Résultats!$C$3,VLOOKUP(BO$5,Sheet1!$B$15:$AG$104,8,FALSE),0)</f>
        <v>0</v>
      </c>
      <c r="BP346" s="151">
        <f ca="1">+IF($C346=[1]Résultats!$C$3,VLOOKUP(BP$5,Sheet1!$B$15:$AG$104,8,FALSE),0)</f>
        <v>0</v>
      </c>
      <c r="BQ346" s="151">
        <f ca="1">+IF($C346=[1]Résultats!$C$3,VLOOKUP(BQ$5,Sheet1!$B$15:$AG$104,8,FALSE),0)</f>
        <v>0</v>
      </c>
      <c r="BR346" s="151">
        <f ca="1">+IF($C346=[1]Résultats!$C$3,VLOOKUP(BR$5,Sheet1!$B$15:$AG$104,8,FALSE),0)</f>
        <v>0</v>
      </c>
      <c r="BS346" s="151">
        <f ca="1">+IF($C346=[1]Résultats!$C$3,VLOOKUP(BS$5,Sheet1!$B$15:$AG$104,8,FALSE),0)</f>
        <v>0</v>
      </c>
      <c r="BT346" s="151">
        <f ca="1">+IF($C346=[1]Résultats!$C$3,VLOOKUP(BT$5,Sheet1!$B$15:$AG$104,8,FALSE),0)</f>
        <v>0</v>
      </c>
      <c r="BU346" s="151">
        <f ca="1">+IF($C346=[1]Résultats!$C$3,VLOOKUP(BU$5,Sheet1!$B$15:$AG$104,8,FALSE),0)</f>
        <v>0</v>
      </c>
      <c r="BV346" s="151">
        <f ca="1">+IF($C346=[1]Résultats!$C$3,VLOOKUP(BV$5,Sheet1!$B$15:$AG$104,8,FALSE),0)</f>
        <v>0</v>
      </c>
      <c r="BW346" s="151">
        <f ca="1">+IF($C346=[1]Résultats!$C$3,VLOOKUP(BW$5,Sheet1!$B$15:$AG$104,8,FALSE),0)</f>
        <v>0</v>
      </c>
      <c r="BX346" s="151">
        <f ca="1">+IF($C346=[1]Résultats!$C$3,VLOOKUP(BX$5,Sheet1!$B$15:$AG$104,8,FALSE),0)</f>
        <v>0</v>
      </c>
      <c r="BY346" s="151">
        <f ca="1">+IF($C346=[1]Résultats!$C$3,VLOOKUP(BY$5,Sheet1!$B$15:$AG$104,8,FALSE),0)</f>
        <v>0</v>
      </c>
      <c r="BZ346" s="151">
        <f ca="1">+IF($C346=[1]Résultats!$C$3,VLOOKUP(BZ$5,Sheet1!$B$15:$AG$104,8,FALSE),0)</f>
        <v>0</v>
      </c>
    </row>
    <row r="347" spans="1:78" ht="15.75" customHeight="1" x14ac:dyDescent="0.2">
      <c r="A347" s="1">
        <f t="shared" ca="1" si="16"/>
        <v>0</v>
      </c>
      <c r="B347" s="1">
        <f t="shared" ca="1" si="15"/>
        <v>0</v>
      </c>
      <c r="C347" s="136">
        <f>Hébergement!C347</f>
        <v>43442</v>
      </c>
      <c r="D347" s="150">
        <f ca="1">+IF($C347=[1]Résultats!$C$3,VLOOKUP(D$5,Sheet1!$B$15:$AG$104,8,FALSE),0)</f>
        <v>0</v>
      </c>
      <c r="E347" s="150">
        <f ca="1">+IF($C347=[1]Résultats!$C$3,VLOOKUP(E$5,Sheet1!$B$15:$AG$104,8,FALSE),0)</f>
        <v>0</v>
      </c>
      <c r="F347" s="150">
        <f ca="1">+IF($C347=[1]Résultats!$C$3,VLOOKUP(F$5,Sheet1!$B$15:$AG$104,8,FALSE),0)</f>
        <v>0</v>
      </c>
      <c r="G347" s="150">
        <f ca="1">+IF($C347=[1]Résultats!$C$3,VLOOKUP(G$5,Sheet1!$B$15:$AG$104,8,FALSE),0)</f>
        <v>0</v>
      </c>
      <c r="H347" s="150">
        <f ca="1">+IF($C347=[1]Résultats!$C$3,VLOOKUP(H$5,Sheet1!$B$15:$AG$104,8,FALSE),0)</f>
        <v>0</v>
      </c>
      <c r="I347" s="150">
        <f ca="1">+IF($C347=[1]Résultats!$C$3,VLOOKUP(I$5,Sheet1!$B$15:$AG$104,8,FALSE),0)</f>
        <v>0</v>
      </c>
      <c r="J347" s="151">
        <f ca="1">+IF($C347=[1]Résultats!$C$3,VLOOKUP(J$5,Sheet1!$B$15:$AG$104,8,FALSE),0)</f>
        <v>0</v>
      </c>
      <c r="K347" s="151">
        <f ca="1">+IF($C347=[1]Résultats!$C$3,VLOOKUP(K$5,Sheet1!$B$15:$AG$104,8,FALSE),0)</f>
        <v>0</v>
      </c>
      <c r="L347" s="213">
        <f ca="1">+IF($C347=[1]Résultats!$C$3,VLOOKUP(L$5,Sheet1!$B$15:$AG$104,8,FALSE),0)</f>
        <v>0</v>
      </c>
      <c r="M347" s="165">
        <f ca="1">+IF($C347=[1]Résultats!$C$3,VLOOKUP(M$5,Sheet1!$B$15:$AG$104,8,FALSE),0)</f>
        <v>0</v>
      </c>
      <c r="N347" s="165">
        <f ca="1">+IF($C347=[1]Résultats!$C$3,VLOOKUP(N$5,Sheet1!$B$15:$AG$104,8,FALSE),0)</f>
        <v>0</v>
      </c>
      <c r="O347" s="151">
        <f ca="1">+IF($C347=[1]Résultats!$C$3,VLOOKUP(O$5,Sheet1!$B$15:$AG$104,8,FALSE),0)</f>
        <v>0</v>
      </c>
      <c r="P347" s="151">
        <f ca="1">+IF($C347=[1]Résultats!$C$3,VLOOKUP(P$5,Sheet1!$B$15:$AG$104,8,FALSE),0)</f>
        <v>0</v>
      </c>
      <c r="Q347" s="213">
        <f ca="1">+IF($C347=[1]Résultats!$C$3,VLOOKUP(Q$5,Sheet1!$B$15:$AG$104,8,FALSE),0)</f>
        <v>0</v>
      </c>
      <c r="R347" s="151">
        <f ca="1">+IF($C347=[1]Résultats!$C$3,VLOOKUP(R$5,Sheet1!$B$15:$AG$104,8,FALSE),0)</f>
        <v>0</v>
      </c>
      <c r="S347" s="165">
        <f ca="1">+IF($C347=[1]Résultats!$C$3,VLOOKUP(S$5,Sheet1!$B$15:$AG$104,8,FALSE),0)</f>
        <v>0</v>
      </c>
      <c r="T347" s="165">
        <f ca="1">+IF($C347=[1]Résultats!$C$3,VLOOKUP(T$5,Sheet1!$B$15:$AG$104,8,FALSE),0)</f>
        <v>0</v>
      </c>
      <c r="U347" s="151">
        <f ca="1">+IF($C347=[1]Résultats!$C$3,VLOOKUP(U$5,Sheet1!$B$15:$AG$104,8,FALSE),0)</f>
        <v>0</v>
      </c>
      <c r="V347" s="151">
        <f ca="1">+IF($C347=[1]Résultats!$C$3,VLOOKUP(V$5,Sheet1!$B$15:$AG$104,8,FALSE),0)</f>
        <v>0</v>
      </c>
      <c r="W347" s="213">
        <f ca="1">+IF($C347=[1]Résultats!$C$3,VLOOKUP(W$5,Sheet1!$B$15:$AG$104,8,FALSE),0)</f>
        <v>0</v>
      </c>
      <c r="X347" s="165">
        <f ca="1">+IF($C347=[1]Résultats!$C$3,VLOOKUP(X$5,Sheet1!$B$15:$AG$104,8,FALSE),0)</f>
        <v>0</v>
      </c>
      <c r="Y347" s="165">
        <f ca="1">+IF($C347=[1]Résultats!$C$3,VLOOKUP(Y$5,Sheet1!$B$15:$AG$104,8,FALSE),0)</f>
        <v>0</v>
      </c>
      <c r="Z347" s="151">
        <f ca="1">+IF($C347=[1]Résultats!$C$3,VLOOKUP(Z$5,Sheet1!$B$15:$AG$104,8,FALSE),0)</f>
        <v>0</v>
      </c>
      <c r="AA347" s="151">
        <f ca="1">+IF($C347=[1]Résultats!$C$3,VLOOKUP(AA$5,Sheet1!$B$15:$AG$104,8,FALSE),0)</f>
        <v>0</v>
      </c>
      <c r="AB347" s="213">
        <f ca="1">+IF($C347=[1]Résultats!$C$3,VLOOKUP(AB$5,Sheet1!$B$15:$AG$104,8,FALSE),0)</f>
        <v>0</v>
      </c>
      <c r="AC347" s="165">
        <f ca="1">+IF($C347=[1]Résultats!$C$3,VLOOKUP(AC$5,Sheet1!$B$15:$AG$104,8,FALSE),0)</f>
        <v>0</v>
      </c>
      <c r="AD347" s="165">
        <f ca="1">+IF($C347=[1]Résultats!$C$3,VLOOKUP(AD$5,Sheet1!$B$15:$AG$104,8,FALSE),0)</f>
        <v>0</v>
      </c>
      <c r="AE347" s="213">
        <f ca="1">+IF($C347=[1]Résultats!$C$3,VLOOKUP(AE$5,Sheet1!$B$15:$AG$104,8,FALSE),0)</f>
        <v>0</v>
      </c>
      <c r="AF347" s="165">
        <f ca="1">+IF($C347=[1]Résultats!$C$3,VLOOKUP(AF$5,Sheet1!$B$15:$AG$104,8,FALSE),0)</f>
        <v>0</v>
      </c>
      <c r="AG347" s="165">
        <f ca="1">+IF($C347=[1]Résultats!$C$3,VLOOKUP(AG$5,Sheet1!$B$15:$AG$104,8,FALSE),0)</f>
        <v>0</v>
      </c>
      <c r="AH347" s="151">
        <f ca="1">+IF($C347=[1]Résultats!$C$3,VLOOKUP(AH$5,Sheet1!$B$15:$AG$104,8,FALSE),0)</f>
        <v>0</v>
      </c>
      <c r="AI347" s="151">
        <f ca="1">+IF($C347=[1]Résultats!$C$3,VLOOKUP(AI$5,Sheet1!$B$15:$AG$104,8,FALSE),0)</f>
        <v>0</v>
      </c>
      <c r="AJ347" s="213">
        <f ca="1">+IF($C347=[1]Résultats!$C$3,VLOOKUP(AJ$5,Sheet1!$B$15:$AG$104,8,FALSE),0)</f>
        <v>0</v>
      </c>
      <c r="AK347" s="165">
        <f ca="1">+IF($C347=[1]Résultats!$C$3,VLOOKUP(AK$5,Sheet1!$B$15:$AG$104,8,FALSE),0)</f>
        <v>0</v>
      </c>
      <c r="AL347" s="165">
        <f ca="1">+IF($C347=[1]Résultats!$C$3,VLOOKUP(AL$5,Sheet1!$B$15:$AG$104,8,FALSE),0)</f>
        <v>0</v>
      </c>
      <c r="AM347" s="213">
        <f ca="1">+IF($C347=[1]Résultats!$C$3,VLOOKUP(AM$5,Sheet1!$B$15:$AG$104,8,FALSE),0)</f>
        <v>0</v>
      </c>
      <c r="AN347" s="165">
        <f ca="1">+IF($C347=[1]Résultats!$C$3,VLOOKUP(AN$5,Sheet1!$B$15:$AG$104,8,FALSE),0)</f>
        <v>0</v>
      </c>
      <c r="AO347" s="165">
        <f ca="1">+IF($C347=[1]Résultats!$C$3,VLOOKUP(AO$5,Sheet1!$B$15:$AG$104,8,FALSE),0)</f>
        <v>0</v>
      </c>
      <c r="AP347" s="213">
        <f ca="1">+IF($C347=[1]Résultats!$C$3,VLOOKUP(AP$5,Sheet1!$B$15:$AG$104,8,FALSE),0)</f>
        <v>0</v>
      </c>
      <c r="AQ347" s="165">
        <f ca="1">+IF($C347=[1]Résultats!$C$3,VLOOKUP(AQ$5,Sheet1!$B$15:$AG$104,8,FALSE),0)</f>
        <v>0</v>
      </c>
      <c r="AR347" s="165">
        <f ca="1">+IF($C347=[1]Résultats!$C$3,VLOOKUP(AR$5,Sheet1!$B$15:$AG$104,8,FALSE),0)</f>
        <v>0</v>
      </c>
      <c r="AS347" s="151">
        <f ca="1">+IF($C347=[1]Résultats!$C$3,VLOOKUP(AS$5,Sheet1!$B$15:$AG$104,8,FALSE),0)</f>
        <v>0</v>
      </c>
      <c r="AT347" s="151">
        <f ca="1">+IF($C347=[1]Résultats!$C$3,VLOOKUP(AT$5,Sheet1!$B$15:$AG$104,8,FALSE),0)</f>
        <v>0</v>
      </c>
      <c r="AU347" s="213">
        <f ca="1">+IF($C347=[1]Résultats!$C$3,VLOOKUP(AU$5,Sheet1!$B$15:$AG$104,8,FALSE),0)</f>
        <v>0</v>
      </c>
      <c r="AV347" s="151">
        <f ca="1">+IF($C347=[1]Résultats!$C$3,VLOOKUP(AV$5,Sheet1!$B$15:$AG$104,8,FALSE),0)</f>
        <v>0</v>
      </c>
      <c r="AW347" s="151">
        <f ca="1">+IF($C347=[1]Résultats!$C$3,VLOOKUP(AW$5,Sheet1!$B$15:$AG$104,8,FALSE),0)</f>
        <v>0</v>
      </c>
      <c r="AX347" s="151">
        <f ca="1">+IF($C347=[1]Résultats!$C$3,VLOOKUP(AX$5,Sheet1!$B$15:$AG$104,8,FALSE),0)</f>
        <v>0</v>
      </c>
      <c r="AY347" s="151">
        <f ca="1">+IF($C347=[1]Résultats!$C$3,VLOOKUP(AY$5,Sheet1!$B$15:$AG$104,8,FALSE),0)</f>
        <v>0</v>
      </c>
      <c r="AZ347" s="213">
        <f ca="1">+IF($C347=[1]Résultats!$C$3,VLOOKUP(AZ$5,Sheet1!$B$15:$AG$104,8,FALSE),0)</f>
        <v>0</v>
      </c>
      <c r="BA347" s="165">
        <f ca="1">+IF($C347=[1]Résultats!$C$3,VLOOKUP(BA$5,Sheet1!$B$15:$AG$104,8,FALSE),0)</f>
        <v>0</v>
      </c>
      <c r="BB347" s="165">
        <f ca="1">+IF($C347=[1]Résultats!$C$3,VLOOKUP(BB$5,Sheet1!$B$15:$AG$104,8,FALSE),0)</f>
        <v>0</v>
      </c>
      <c r="BC347" s="151">
        <f ca="1">+IF($C347=[1]Résultats!$C$3,VLOOKUP(BC$5,Sheet1!$B$15:$AG$104,8,FALSE),0)</f>
        <v>0</v>
      </c>
      <c r="BD347" s="151">
        <f ca="1">+IF($C347=[1]Résultats!$C$3,VLOOKUP(BD$5,Sheet1!$B$15:$AG$104,8,FALSE),0)</f>
        <v>0</v>
      </c>
      <c r="BE347" s="151">
        <f ca="1">+IF($C347=[1]Résultats!$C$3,VLOOKUP(BE$5,Sheet1!$B$15:$AG$104,8,FALSE),0)</f>
        <v>0</v>
      </c>
      <c r="BF347" s="151">
        <f ca="1">+IF($C347=[1]Résultats!$C$3,VLOOKUP(BF$5,Sheet1!$B$15:$AG$104,8,FALSE),0)</f>
        <v>0</v>
      </c>
      <c r="BG347" s="151">
        <f ca="1">+IF($C347=[1]Résultats!$C$3,VLOOKUP(BG$5,Sheet1!$B$15:$AG$104,8,FALSE),0)</f>
        <v>0</v>
      </c>
      <c r="BH347" s="151">
        <f ca="1">+IF($C347=[1]Résultats!$C$3,VLOOKUP(BH$5,Sheet1!$B$15:$AG$104,8,FALSE),0)</f>
        <v>0</v>
      </c>
      <c r="BI347" s="151">
        <f ca="1">+IF($C347=[1]Résultats!$C$3,VLOOKUP(BI$5,Sheet1!$B$15:$AG$104,8,FALSE),0)</f>
        <v>0</v>
      </c>
      <c r="BJ347" s="151">
        <f ca="1">+IF($C347=[1]Résultats!$C$3,VLOOKUP(BJ$5,Sheet1!$B$15:$AG$104,8,FALSE),0)</f>
        <v>0</v>
      </c>
      <c r="BK347" s="151">
        <f ca="1">+IF($C347=[1]Résultats!$C$3,VLOOKUP(BK$5,Sheet1!$B$15:$AG$104,8,FALSE),0)</f>
        <v>0</v>
      </c>
      <c r="BL347" s="151">
        <f ca="1">+IF($C347=[1]Résultats!$C$3,VLOOKUP(BL$5,Sheet1!$B$15:$AG$104,8,FALSE),0)</f>
        <v>0</v>
      </c>
      <c r="BM347" s="151">
        <f ca="1">+IF($C347=[1]Résultats!$C$3,VLOOKUP(BM$5,Sheet1!$B$15:$AG$104,8,FALSE),0)</f>
        <v>0</v>
      </c>
      <c r="BN347" s="151">
        <f ca="1">+IF($C347=[1]Résultats!$C$3,VLOOKUP(BN$5,Sheet1!$B$15:$AG$104,8,FALSE),0)</f>
        <v>0</v>
      </c>
      <c r="BO347" s="151">
        <f ca="1">+IF($C347=[1]Résultats!$C$3,VLOOKUP(BO$5,Sheet1!$B$15:$AG$104,8,FALSE),0)</f>
        <v>0</v>
      </c>
      <c r="BP347" s="151">
        <f ca="1">+IF($C347=[1]Résultats!$C$3,VLOOKUP(BP$5,Sheet1!$B$15:$AG$104,8,FALSE),0)</f>
        <v>0</v>
      </c>
      <c r="BQ347" s="151">
        <f ca="1">+IF($C347=[1]Résultats!$C$3,VLOOKUP(BQ$5,Sheet1!$B$15:$AG$104,8,FALSE),0)</f>
        <v>0</v>
      </c>
      <c r="BR347" s="151">
        <f ca="1">+IF($C347=[1]Résultats!$C$3,VLOOKUP(BR$5,Sheet1!$B$15:$AG$104,8,FALSE),0)</f>
        <v>0</v>
      </c>
      <c r="BS347" s="151">
        <f ca="1">+IF($C347=[1]Résultats!$C$3,VLOOKUP(BS$5,Sheet1!$B$15:$AG$104,8,FALSE),0)</f>
        <v>0</v>
      </c>
      <c r="BT347" s="151">
        <f ca="1">+IF($C347=[1]Résultats!$C$3,VLOOKUP(BT$5,Sheet1!$B$15:$AG$104,8,FALSE),0)</f>
        <v>0</v>
      </c>
      <c r="BU347" s="151">
        <f ca="1">+IF($C347=[1]Résultats!$C$3,VLOOKUP(BU$5,Sheet1!$B$15:$AG$104,8,FALSE),0)</f>
        <v>0</v>
      </c>
      <c r="BV347" s="151">
        <f ca="1">+IF($C347=[1]Résultats!$C$3,VLOOKUP(BV$5,Sheet1!$B$15:$AG$104,8,FALSE),0)</f>
        <v>0</v>
      </c>
      <c r="BW347" s="151">
        <f ca="1">+IF($C347=[1]Résultats!$C$3,VLOOKUP(BW$5,Sheet1!$B$15:$AG$104,8,FALSE),0)</f>
        <v>0</v>
      </c>
      <c r="BX347" s="151">
        <f ca="1">+IF($C347=[1]Résultats!$C$3,VLOOKUP(BX$5,Sheet1!$B$15:$AG$104,8,FALSE),0)</f>
        <v>0</v>
      </c>
      <c r="BY347" s="151">
        <f ca="1">+IF($C347=[1]Résultats!$C$3,VLOOKUP(BY$5,Sheet1!$B$15:$AG$104,8,FALSE),0)</f>
        <v>0</v>
      </c>
      <c r="BZ347" s="151">
        <f ca="1">+IF($C347=[1]Résultats!$C$3,VLOOKUP(BZ$5,Sheet1!$B$15:$AG$104,8,FALSE),0)</f>
        <v>0</v>
      </c>
    </row>
    <row r="348" spans="1:78" ht="15.75" customHeight="1" x14ac:dyDescent="0.2">
      <c r="A348" s="1">
        <f t="shared" ca="1" si="16"/>
        <v>0</v>
      </c>
      <c r="B348" s="1">
        <f t="shared" ca="1" si="15"/>
        <v>0</v>
      </c>
      <c r="C348" s="136">
        <f>Hébergement!C348</f>
        <v>43443</v>
      </c>
      <c r="D348" s="150">
        <f ca="1">+IF($C348=[1]Résultats!$C$3,VLOOKUP(D$5,Sheet1!$B$15:$AG$104,8,FALSE),0)</f>
        <v>0</v>
      </c>
      <c r="E348" s="150">
        <f ca="1">+IF($C348=[1]Résultats!$C$3,VLOOKUP(E$5,Sheet1!$B$15:$AG$104,8,FALSE),0)</f>
        <v>0</v>
      </c>
      <c r="F348" s="150">
        <f ca="1">+IF($C348=[1]Résultats!$C$3,VLOOKUP(F$5,Sheet1!$B$15:$AG$104,8,FALSE),0)</f>
        <v>0</v>
      </c>
      <c r="G348" s="150">
        <f ca="1">+IF($C348=[1]Résultats!$C$3,VLOOKUP(G$5,Sheet1!$B$15:$AG$104,8,FALSE),0)</f>
        <v>0</v>
      </c>
      <c r="H348" s="150">
        <f ca="1">+IF($C348=[1]Résultats!$C$3,VLOOKUP(H$5,Sheet1!$B$15:$AG$104,8,FALSE),0)</f>
        <v>0</v>
      </c>
      <c r="I348" s="150">
        <f ca="1">+IF($C348=[1]Résultats!$C$3,VLOOKUP(I$5,Sheet1!$B$15:$AG$104,8,FALSE),0)</f>
        <v>0</v>
      </c>
      <c r="J348" s="151">
        <f ca="1">+IF($C348=[1]Résultats!$C$3,VLOOKUP(J$5,Sheet1!$B$15:$AG$104,8,FALSE),0)</f>
        <v>0</v>
      </c>
      <c r="K348" s="151">
        <f ca="1">+IF($C348=[1]Résultats!$C$3,VLOOKUP(K$5,Sheet1!$B$15:$AG$104,8,FALSE),0)</f>
        <v>0</v>
      </c>
      <c r="L348" s="213">
        <f ca="1">+IF($C348=[1]Résultats!$C$3,VLOOKUP(L$5,Sheet1!$B$15:$AG$104,8,FALSE),0)</f>
        <v>0</v>
      </c>
      <c r="M348" s="165">
        <f ca="1">+IF($C348=[1]Résultats!$C$3,VLOOKUP(M$5,Sheet1!$B$15:$AG$104,8,FALSE),0)</f>
        <v>0</v>
      </c>
      <c r="N348" s="165">
        <f ca="1">+IF($C348=[1]Résultats!$C$3,VLOOKUP(N$5,Sheet1!$B$15:$AG$104,8,FALSE),0)</f>
        <v>0</v>
      </c>
      <c r="O348" s="151">
        <f ca="1">+IF($C348=[1]Résultats!$C$3,VLOOKUP(O$5,Sheet1!$B$15:$AG$104,8,FALSE),0)</f>
        <v>0</v>
      </c>
      <c r="P348" s="151">
        <f ca="1">+IF($C348=[1]Résultats!$C$3,VLOOKUP(P$5,Sheet1!$B$15:$AG$104,8,FALSE),0)</f>
        <v>0</v>
      </c>
      <c r="Q348" s="213">
        <f ca="1">+IF($C348=[1]Résultats!$C$3,VLOOKUP(Q$5,Sheet1!$B$15:$AG$104,8,FALSE),0)</f>
        <v>0</v>
      </c>
      <c r="R348" s="151">
        <f ca="1">+IF($C348=[1]Résultats!$C$3,VLOOKUP(R$5,Sheet1!$B$15:$AG$104,8,FALSE),0)</f>
        <v>0</v>
      </c>
      <c r="S348" s="165">
        <f ca="1">+IF($C348=[1]Résultats!$C$3,VLOOKUP(S$5,Sheet1!$B$15:$AG$104,8,FALSE),0)</f>
        <v>0</v>
      </c>
      <c r="T348" s="165">
        <f ca="1">+IF($C348=[1]Résultats!$C$3,VLOOKUP(T$5,Sheet1!$B$15:$AG$104,8,FALSE),0)</f>
        <v>0</v>
      </c>
      <c r="U348" s="151">
        <f ca="1">+IF($C348=[1]Résultats!$C$3,VLOOKUP(U$5,Sheet1!$B$15:$AG$104,8,FALSE),0)</f>
        <v>0</v>
      </c>
      <c r="V348" s="151">
        <f ca="1">+IF($C348=[1]Résultats!$C$3,VLOOKUP(V$5,Sheet1!$B$15:$AG$104,8,FALSE),0)</f>
        <v>0</v>
      </c>
      <c r="W348" s="213">
        <f ca="1">+IF($C348=[1]Résultats!$C$3,VLOOKUP(W$5,Sheet1!$B$15:$AG$104,8,FALSE),0)</f>
        <v>0</v>
      </c>
      <c r="X348" s="165">
        <f ca="1">+IF($C348=[1]Résultats!$C$3,VLOOKUP(X$5,Sheet1!$B$15:$AG$104,8,FALSE),0)</f>
        <v>0</v>
      </c>
      <c r="Y348" s="165">
        <f ca="1">+IF($C348=[1]Résultats!$C$3,VLOOKUP(Y$5,Sheet1!$B$15:$AG$104,8,FALSE),0)</f>
        <v>0</v>
      </c>
      <c r="Z348" s="151">
        <f ca="1">+IF($C348=[1]Résultats!$C$3,VLOOKUP(Z$5,Sheet1!$B$15:$AG$104,8,FALSE),0)</f>
        <v>0</v>
      </c>
      <c r="AA348" s="151">
        <f ca="1">+IF($C348=[1]Résultats!$C$3,VLOOKUP(AA$5,Sheet1!$B$15:$AG$104,8,FALSE),0)</f>
        <v>0</v>
      </c>
      <c r="AB348" s="213">
        <f ca="1">+IF($C348=[1]Résultats!$C$3,VLOOKUP(AB$5,Sheet1!$B$15:$AG$104,8,FALSE),0)</f>
        <v>0</v>
      </c>
      <c r="AC348" s="165">
        <f ca="1">+IF($C348=[1]Résultats!$C$3,VLOOKUP(AC$5,Sheet1!$B$15:$AG$104,8,FALSE),0)</f>
        <v>0</v>
      </c>
      <c r="AD348" s="165">
        <f ca="1">+IF($C348=[1]Résultats!$C$3,VLOOKUP(AD$5,Sheet1!$B$15:$AG$104,8,FALSE),0)</f>
        <v>0</v>
      </c>
      <c r="AE348" s="213">
        <f ca="1">+IF($C348=[1]Résultats!$C$3,VLOOKUP(AE$5,Sheet1!$B$15:$AG$104,8,FALSE),0)</f>
        <v>0</v>
      </c>
      <c r="AF348" s="165">
        <f ca="1">+IF($C348=[1]Résultats!$C$3,VLOOKUP(AF$5,Sheet1!$B$15:$AG$104,8,FALSE),0)</f>
        <v>0</v>
      </c>
      <c r="AG348" s="165">
        <f ca="1">+IF($C348=[1]Résultats!$C$3,VLOOKUP(AG$5,Sheet1!$B$15:$AG$104,8,FALSE),0)</f>
        <v>0</v>
      </c>
      <c r="AH348" s="151">
        <f ca="1">+IF($C348=[1]Résultats!$C$3,VLOOKUP(AH$5,Sheet1!$B$15:$AG$104,8,FALSE),0)</f>
        <v>0</v>
      </c>
      <c r="AI348" s="151">
        <f ca="1">+IF($C348=[1]Résultats!$C$3,VLOOKUP(AI$5,Sheet1!$B$15:$AG$104,8,FALSE),0)</f>
        <v>0</v>
      </c>
      <c r="AJ348" s="213">
        <f ca="1">+IF($C348=[1]Résultats!$C$3,VLOOKUP(AJ$5,Sheet1!$B$15:$AG$104,8,FALSE),0)</f>
        <v>0</v>
      </c>
      <c r="AK348" s="165">
        <f ca="1">+IF($C348=[1]Résultats!$C$3,VLOOKUP(AK$5,Sheet1!$B$15:$AG$104,8,FALSE),0)</f>
        <v>0</v>
      </c>
      <c r="AL348" s="165">
        <f ca="1">+IF($C348=[1]Résultats!$C$3,VLOOKUP(AL$5,Sheet1!$B$15:$AG$104,8,FALSE),0)</f>
        <v>0</v>
      </c>
      <c r="AM348" s="213">
        <f ca="1">+IF($C348=[1]Résultats!$C$3,VLOOKUP(AM$5,Sheet1!$B$15:$AG$104,8,FALSE),0)</f>
        <v>0</v>
      </c>
      <c r="AN348" s="165">
        <f ca="1">+IF($C348=[1]Résultats!$C$3,VLOOKUP(AN$5,Sheet1!$B$15:$AG$104,8,FALSE),0)</f>
        <v>0</v>
      </c>
      <c r="AO348" s="165">
        <f ca="1">+IF($C348=[1]Résultats!$C$3,VLOOKUP(AO$5,Sheet1!$B$15:$AG$104,8,FALSE),0)</f>
        <v>0</v>
      </c>
      <c r="AP348" s="213">
        <f ca="1">+IF($C348=[1]Résultats!$C$3,VLOOKUP(AP$5,Sheet1!$B$15:$AG$104,8,FALSE),0)</f>
        <v>0</v>
      </c>
      <c r="AQ348" s="165">
        <f ca="1">+IF($C348=[1]Résultats!$C$3,VLOOKUP(AQ$5,Sheet1!$B$15:$AG$104,8,FALSE),0)</f>
        <v>0</v>
      </c>
      <c r="AR348" s="165">
        <f ca="1">+IF($C348=[1]Résultats!$C$3,VLOOKUP(AR$5,Sheet1!$B$15:$AG$104,8,FALSE),0)</f>
        <v>0</v>
      </c>
      <c r="AS348" s="151">
        <f ca="1">+IF($C348=[1]Résultats!$C$3,VLOOKUP(AS$5,Sheet1!$B$15:$AG$104,8,FALSE),0)</f>
        <v>0</v>
      </c>
      <c r="AT348" s="151">
        <f ca="1">+IF($C348=[1]Résultats!$C$3,VLOOKUP(AT$5,Sheet1!$B$15:$AG$104,8,FALSE),0)</f>
        <v>0</v>
      </c>
      <c r="AU348" s="213">
        <f ca="1">+IF($C348=[1]Résultats!$C$3,VLOOKUP(AU$5,Sheet1!$B$15:$AG$104,8,FALSE),0)</f>
        <v>0</v>
      </c>
      <c r="AV348" s="151">
        <f ca="1">+IF($C348=[1]Résultats!$C$3,VLOOKUP(AV$5,Sheet1!$B$15:$AG$104,8,FALSE),0)</f>
        <v>0</v>
      </c>
      <c r="AW348" s="151">
        <f ca="1">+IF($C348=[1]Résultats!$C$3,VLOOKUP(AW$5,Sheet1!$B$15:$AG$104,8,FALSE),0)</f>
        <v>0</v>
      </c>
      <c r="AX348" s="151">
        <f ca="1">+IF($C348=[1]Résultats!$C$3,VLOOKUP(AX$5,Sheet1!$B$15:$AG$104,8,FALSE),0)</f>
        <v>0</v>
      </c>
      <c r="AY348" s="151">
        <f ca="1">+IF($C348=[1]Résultats!$C$3,VLOOKUP(AY$5,Sheet1!$B$15:$AG$104,8,FALSE),0)</f>
        <v>0</v>
      </c>
      <c r="AZ348" s="213">
        <f ca="1">+IF($C348=[1]Résultats!$C$3,VLOOKUP(AZ$5,Sheet1!$B$15:$AG$104,8,FALSE),0)</f>
        <v>0</v>
      </c>
      <c r="BA348" s="165">
        <f ca="1">+IF($C348=[1]Résultats!$C$3,VLOOKUP(BA$5,Sheet1!$B$15:$AG$104,8,FALSE),0)</f>
        <v>0</v>
      </c>
      <c r="BB348" s="165">
        <f ca="1">+IF($C348=[1]Résultats!$C$3,VLOOKUP(BB$5,Sheet1!$B$15:$AG$104,8,FALSE),0)</f>
        <v>0</v>
      </c>
      <c r="BC348" s="151">
        <f ca="1">+IF($C348=[1]Résultats!$C$3,VLOOKUP(BC$5,Sheet1!$B$15:$AG$104,8,FALSE),0)</f>
        <v>0</v>
      </c>
      <c r="BD348" s="151">
        <f ca="1">+IF($C348=[1]Résultats!$C$3,VLOOKUP(BD$5,Sheet1!$B$15:$AG$104,8,FALSE),0)</f>
        <v>0</v>
      </c>
      <c r="BE348" s="151">
        <f ca="1">+IF($C348=[1]Résultats!$C$3,VLOOKUP(BE$5,Sheet1!$B$15:$AG$104,8,FALSE),0)</f>
        <v>0</v>
      </c>
      <c r="BF348" s="151">
        <f ca="1">+IF($C348=[1]Résultats!$C$3,VLOOKUP(BF$5,Sheet1!$B$15:$AG$104,8,FALSE),0)</f>
        <v>0</v>
      </c>
      <c r="BG348" s="151">
        <f ca="1">+IF($C348=[1]Résultats!$C$3,VLOOKUP(BG$5,Sheet1!$B$15:$AG$104,8,FALSE),0)</f>
        <v>0</v>
      </c>
      <c r="BH348" s="151">
        <f ca="1">+IF($C348=[1]Résultats!$C$3,VLOOKUP(BH$5,Sheet1!$B$15:$AG$104,8,FALSE),0)</f>
        <v>0</v>
      </c>
      <c r="BI348" s="151">
        <f ca="1">+IF($C348=[1]Résultats!$C$3,VLOOKUP(BI$5,Sheet1!$B$15:$AG$104,8,FALSE),0)</f>
        <v>0</v>
      </c>
      <c r="BJ348" s="151">
        <f ca="1">+IF($C348=[1]Résultats!$C$3,VLOOKUP(BJ$5,Sheet1!$B$15:$AG$104,8,FALSE),0)</f>
        <v>0</v>
      </c>
      <c r="BK348" s="151">
        <f ca="1">+IF($C348=[1]Résultats!$C$3,VLOOKUP(BK$5,Sheet1!$B$15:$AG$104,8,FALSE),0)</f>
        <v>0</v>
      </c>
      <c r="BL348" s="151">
        <f ca="1">+IF($C348=[1]Résultats!$C$3,VLOOKUP(BL$5,Sheet1!$B$15:$AG$104,8,FALSE),0)</f>
        <v>0</v>
      </c>
      <c r="BM348" s="151">
        <f ca="1">+IF($C348=[1]Résultats!$C$3,VLOOKUP(BM$5,Sheet1!$B$15:$AG$104,8,FALSE),0)</f>
        <v>0</v>
      </c>
      <c r="BN348" s="151">
        <f ca="1">+IF($C348=[1]Résultats!$C$3,VLOOKUP(BN$5,Sheet1!$B$15:$AG$104,8,FALSE),0)</f>
        <v>0</v>
      </c>
      <c r="BO348" s="151">
        <f ca="1">+IF($C348=[1]Résultats!$C$3,VLOOKUP(BO$5,Sheet1!$B$15:$AG$104,8,FALSE),0)</f>
        <v>0</v>
      </c>
      <c r="BP348" s="151">
        <f ca="1">+IF($C348=[1]Résultats!$C$3,VLOOKUP(BP$5,Sheet1!$B$15:$AG$104,8,FALSE),0)</f>
        <v>0</v>
      </c>
      <c r="BQ348" s="151">
        <f ca="1">+IF($C348=[1]Résultats!$C$3,VLOOKUP(BQ$5,Sheet1!$B$15:$AG$104,8,FALSE),0)</f>
        <v>0</v>
      </c>
      <c r="BR348" s="151">
        <f ca="1">+IF($C348=[1]Résultats!$C$3,VLOOKUP(BR$5,Sheet1!$B$15:$AG$104,8,FALSE),0)</f>
        <v>0</v>
      </c>
      <c r="BS348" s="151">
        <f ca="1">+IF($C348=[1]Résultats!$C$3,VLOOKUP(BS$5,Sheet1!$B$15:$AG$104,8,FALSE),0)</f>
        <v>0</v>
      </c>
      <c r="BT348" s="151">
        <f ca="1">+IF($C348=[1]Résultats!$C$3,VLOOKUP(BT$5,Sheet1!$B$15:$AG$104,8,FALSE),0)</f>
        <v>0</v>
      </c>
      <c r="BU348" s="151">
        <f ca="1">+IF($C348=[1]Résultats!$C$3,VLOOKUP(BU$5,Sheet1!$B$15:$AG$104,8,FALSE),0)</f>
        <v>0</v>
      </c>
      <c r="BV348" s="151">
        <f ca="1">+IF($C348=[1]Résultats!$C$3,VLOOKUP(BV$5,Sheet1!$B$15:$AG$104,8,FALSE),0)</f>
        <v>0</v>
      </c>
      <c r="BW348" s="151">
        <f ca="1">+IF($C348=[1]Résultats!$C$3,VLOOKUP(BW$5,Sheet1!$B$15:$AG$104,8,FALSE),0)</f>
        <v>0</v>
      </c>
      <c r="BX348" s="151">
        <f ca="1">+IF($C348=[1]Résultats!$C$3,VLOOKUP(BX$5,Sheet1!$B$15:$AG$104,8,FALSE),0)</f>
        <v>0</v>
      </c>
      <c r="BY348" s="151">
        <f ca="1">+IF($C348=[1]Résultats!$C$3,VLOOKUP(BY$5,Sheet1!$B$15:$AG$104,8,FALSE),0)</f>
        <v>0</v>
      </c>
      <c r="BZ348" s="151">
        <f ca="1">+IF($C348=[1]Résultats!$C$3,VLOOKUP(BZ$5,Sheet1!$B$15:$AG$104,8,FALSE),0)</f>
        <v>0</v>
      </c>
    </row>
    <row r="349" spans="1:78" ht="15.75" customHeight="1" x14ac:dyDescent="0.2">
      <c r="A349" s="1">
        <f t="shared" ca="1" si="16"/>
        <v>0</v>
      </c>
      <c r="B349" s="1">
        <f t="shared" ca="1" si="15"/>
        <v>0</v>
      </c>
      <c r="C349" s="136">
        <f>Hébergement!C349</f>
        <v>43444</v>
      </c>
      <c r="D349" s="150">
        <f ca="1">+IF($C349=[1]Résultats!$C$3,VLOOKUP(D$5,Sheet1!$B$15:$AG$104,8,FALSE),0)</f>
        <v>0</v>
      </c>
      <c r="E349" s="150">
        <f ca="1">+IF($C349=[1]Résultats!$C$3,VLOOKUP(E$5,Sheet1!$B$15:$AG$104,8,FALSE),0)</f>
        <v>0</v>
      </c>
      <c r="F349" s="150">
        <f ca="1">+IF($C349=[1]Résultats!$C$3,VLOOKUP(F$5,Sheet1!$B$15:$AG$104,8,FALSE),0)</f>
        <v>0</v>
      </c>
      <c r="G349" s="150">
        <f ca="1">+IF($C349=[1]Résultats!$C$3,VLOOKUP(G$5,Sheet1!$B$15:$AG$104,8,FALSE),0)</f>
        <v>0</v>
      </c>
      <c r="H349" s="150">
        <f ca="1">+IF($C349=[1]Résultats!$C$3,VLOOKUP(H$5,Sheet1!$B$15:$AG$104,8,FALSE),0)</f>
        <v>0</v>
      </c>
      <c r="I349" s="150">
        <f ca="1">+IF($C349=[1]Résultats!$C$3,VLOOKUP(I$5,Sheet1!$B$15:$AG$104,8,FALSE),0)</f>
        <v>0</v>
      </c>
      <c r="J349" s="151">
        <f ca="1">+IF($C349=[1]Résultats!$C$3,VLOOKUP(J$5,Sheet1!$B$15:$AG$104,8,FALSE),0)</f>
        <v>0</v>
      </c>
      <c r="K349" s="151">
        <f ca="1">+IF($C349=[1]Résultats!$C$3,VLOOKUP(K$5,Sheet1!$B$15:$AG$104,8,FALSE),0)</f>
        <v>0</v>
      </c>
      <c r="L349" s="213">
        <f ca="1">+IF($C349=[1]Résultats!$C$3,VLOOKUP(L$5,Sheet1!$B$15:$AG$104,8,FALSE),0)</f>
        <v>0</v>
      </c>
      <c r="M349" s="165">
        <f ca="1">+IF($C349=[1]Résultats!$C$3,VLOOKUP(M$5,Sheet1!$B$15:$AG$104,8,FALSE),0)</f>
        <v>0</v>
      </c>
      <c r="N349" s="165">
        <f ca="1">+IF($C349=[1]Résultats!$C$3,VLOOKUP(N$5,Sheet1!$B$15:$AG$104,8,FALSE),0)</f>
        <v>0</v>
      </c>
      <c r="O349" s="151">
        <f ca="1">+IF($C349=[1]Résultats!$C$3,VLOOKUP(O$5,Sheet1!$B$15:$AG$104,8,FALSE),0)</f>
        <v>0</v>
      </c>
      <c r="P349" s="151">
        <f ca="1">+IF($C349=[1]Résultats!$C$3,VLOOKUP(P$5,Sheet1!$B$15:$AG$104,8,FALSE),0)</f>
        <v>0</v>
      </c>
      <c r="Q349" s="213">
        <f ca="1">+IF($C349=[1]Résultats!$C$3,VLOOKUP(Q$5,Sheet1!$B$15:$AG$104,8,FALSE),0)</f>
        <v>0</v>
      </c>
      <c r="R349" s="151">
        <f ca="1">+IF($C349=[1]Résultats!$C$3,VLOOKUP(R$5,Sheet1!$B$15:$AG$104,8,FALSE),0)</f>
        <v>0</v>
      </c>
      <c r="S349" s="165">
        <f ca="1">+IF($C349=[1]Résultats!$C$3,VLOOKUP(S$5,Sheet1!$B$15:$AG$104,8,FALSE),0)</f>
        <v>0</v>
      </c>
      <c r="T349" s="165">
        <f ca="1">+IF($C349=[1]Résultats!$C$3,VLOOKUP(T$5,Sheet1!$B$15:$AG$104,8,FALSE),0)</f>
        <v>0</v>
      </c>
      <c r="U349" s="151">
        <f ca="1">+IF($C349=[1]Résultats!$C$3,VLOOKUP(U$5,Sheet1!$B$15:$AG$104,8,FALSE),0)</f>
        <v>0</v>
      </c>
      <c r="V349" s="151">
        <f ca="1">+IF($C349=[1]Résultats!$C$3,VLOOKUP(V$5,Sheet1!$B$15:$AG$104,8,FALSE),0)</f>
        <v>0</v>
      </c>
      <c r="W349" s="213">
        <f ca="1">+IF($C349=[1]Résultats!$C$3,VLOOKUP(W$5,Sheet1!$B$15:$AG$104,8,FALSE),0)</f>
        <v>0</v>
      </c>
      <c r="X349" s="165">
        <f ca="1">+IF($C349=[1]Résultats!$C$3,VLOOKUP(X$5,Sheet1!$B$15:$AG$104,8,FALSE),0)</f>
        <v>0</v>
      </c>
      <c r="Y349" s="165">
        <f ca="1">+IF($C349=[1]Résultats!$C$3,VLOOKUP(Y$5,Sheet1!$B$15:$AG$104,8,FALSE),0)</f>
        <v>0</v>
      </c>
      <c r="Z349" s="151">
        <f ca="1">+IF($C349=[1]Résultats!$C$3,VLOOKUP(Z$5,Sheet1!$B$15:$AG$104,8,FALSE),0)</f>
        <v>0</v>
      </c>
      <c r="AA349" s="151">
        <f ca="1">+IF($C349=[1]Résultats!$C$3,VLOOKUP(AA$5,Sheet1!$B$15:$AG$104,8,FALSE),0)</f>
        <v>0</v>
      </c>
      <c r="AB349" s="213">
        <f ca="1">+IF($C349=[1]Résultats!$C$3,VLOOKUP(AB$5,Sheet1!$B$15:$AG$104,8,FALSE),0)</f>
        <v>0</v>
      </c>
      <c r="AC349" s="165">
        <f ca="1">+IF($C349=[1]Résultats!$C$3,VLOOKUP(AC$5,Sheet1!$B$15:$AG$104,8,FALSE),0)</f>
        <v>0</v>
      </c>
      <c r="AD349" s="165">
        <f ca="1">+IF($C349=[1]Résultats!$C$3,VLOOKUP(AD$5,Sheet1!$B$15:$AG$104,8,FALSE),0)</f>
        <v>0</v>
      </c>
      <c r="AE349" s="213">
        <f ca="1">+IF($C349=[1]Résultats!$C$3,VLOOKUP(AE$5,Sheet1!$B$15:$AG$104,8,FALSE),0)</f>
        <v>0</v>
      </c>
      <c r="AF349" s="165">
        <f ca="1">+IF($C349=[1]Résultats!$C$3,VLOOKUP(AF$5,Sheet1!$B$15:$AG$104,8,FALSE),0)</f>
        <v>0</v>
      </c>
      <c r="AG349" s="165">
        <f ca="1">+IF($C349=[1]Résultats!$C$3,VLOOKUP(AG$5,Sheet1!$B$15:$AG$104,8,FALSE),0)</f>
        <v>0</v>
      </c>
      <c r="AH349" s="151">
        <f ca="1">+IF($C349=[1]Résultats!$C$3,VLOOKUP(AH$5,Sheet1!$B$15:$AG$104,8,FALSE),0)</f>
        <v>0</v>
      </c>
      <c r="AI349" s="151">
        <f ca="1">+IF($C349=[1]Résultats!$C$3,VLOOKUP(AI$5,Sheet1!$B$15:$AG$104,8,FALSE),0)</f>
        <v>0</v>
      </c>
      <c r="AJ349" s="213">
        <f ca="1">+IF($C349=[1]Résultats!$C$3,VLOOKUP(AJ$5,Sheet1!$B$15:$AG$104,8,FALSE),0)</f>
        <v>0</v>
      </c>
      <c r="AK349" s="165">
        <f ca="1">+IF($C349=[1]Résultats!$C$3,VLOOKUP(AK$5,Sheet1!$B$15:$AG$104,8,FALSE),0)</f>
        <v>0</v>
      </c>
      <c r="AL349" s="165">
        <f ca="1">+IF($C349=[1]Résultats!$C$3,VLOOKUP(AL$5,Sheet1!$B$15:$AG$104,8,FALSE),0)</f>
        <v>0</v>
      </c>
      <c r="AM349" s="213">
        <f ca="1">+IF($C349=[1]Résultats!$C$3,VLOOKUP(AM$5,Sheet1!$B$15:$AG$104,8,FALSE),0)</f>
        <v>0</v>
      </c>
      <c r="AN349" s="165">
        <f ca="1">+IF($C349=[1]Résultats!$C$3,VLOOKUP(AN$5,Sheet1!$B$15:$AG$104,8,FALSE),0)</f>
        <v>0</v>
      </c>
      <c r="AO349" s="165">
        <f ca="1">+IF($C349=[1]Résultats!$C$3,VLOOKUP(AO$5,Sheet1!$B$15:$AG$104,8,FALSE),0)</f>
        <v>0</v>
      </c>
      <c r="AP349" s="213">
        <f ca="1">+IF($C349=[1]Résultats!$C$3,VLOOKUP(AP$5,Sheet1!$B$15:$AG$104,8,FALSE),0)</f>
        <v>0</v>
      </c>
      <c r="AQ349" s="165">
        <f ca="1">+IF($C349=[1]Résultats!$C$3,VLOOKUP(AQ$5,Sheet1!$B$15:$AG$104,8,FALSE),0)</f>
        <v>0</v>
      </c>
      <c r="AR349" s="165">
        <f ca="1">+IF($C349=[1]Résultats!$C$3,VLOOKUP(AR$5,Sheet1!$B$15:$AG$104,8,FALSE),0)</f>
        <v>0</v>
      </c>
      <c r="AS349" s="151">
        <f ca="1">+IF($C349=[1]Résultats!$C$3,VLOOKUP(AS$5,Sheet1!$B$15:$AG$104,8,FALSE),0)</f>
        <v>0</v>
      </c>
      <c r="AT349" s="151">
        <f ca="1">+IF($C349=[1]Résultats!$C$3,VLOOKUP(AT$5,Sheet1!$B$15:$AG$104,8,FALSE),0)</f>
        <v>0</v>
      </c>
      <c r="AU349" s="213">
        <f ca="1">+IF($C349=[1]Résultats!$C$3,VLOOKUP(AU$5,Sheet1!$B$15:$AG$104,8,FALSE),0)</f>
        <v>0</v>
      </c>
      <c r="AV349" s="151">
        <f ca="1">+IF($C349=[1]Résultats!$C$3,VLOOKUP(AV$5,Sheet1!$B$15:$AG$104,8,FALSE),0)</f>
        <v>0</v>
      </c>
      <c r="AW349" s="151">
        <f ca="1">+IF($C349=[1]Résultats!$C$3,VLOOKUP(AW$5,Sheet1!$B$15:$AG$104,8,FALSE),0)</f>
        <v>0</v>
      </c>
      <c r="AX349" s="151">
        <f ca="1">+IF($C349=[1]Résultats!$C$3,VLOOKUP(AX$5,Sheet1!$B$15:$AG$104,8,FALSE),0)</f>
        <v>0</v>
      </c>
      <c r="AY349" s="151">
        <f ca="1">+IF($C349=[1]Résultats!$C$3,VLOOKUP(AY$5,Sheet1!$B$15:$AG$104,8,FALSE),0)</f>
        <v>0</v>
      </c>
      <c r="AZ349" s="213">
        <f ca="1">+IF($C349=[1]Résultats!$C$3,VLOOKUP(AZ$5,Sheet1!$B$15:$AG$104,8,FALSE),0)</f>
        <v>0</v>
      </c>
      <c r="BA349" s="165">
        <f ca="1">+IF($C349=[1]Résultats!$C$3,VLOOKUP(BA$5,Sheet1!$B$15:$AG$104,8,FALSE),0)</f>
        <v>0</v>
      </c>
      <c r="BB349" s="165">
        <f ca="1">+IF($C349=[1]Résultats!$C$3,VLOOKUP(BB$5,Sheet1!$B$15:$AG$104,8,FALSE),0)</f>
        <v>0</v>
      </c>
      <c r="BC349" s="151">
        <f ca="1">+IF($C349=[1]Résultats!$C$3,VLOOKUP(BC$5,Sheet1!$B$15:$AG$104,8,FALSE),0)</f>
        <v>0</v>
      </c>
      <c r="BD349" s="151">
        <f ca="1">+IF($C349=[1]Résultats!$C$3,VLOOKUP(BD$5,Sheet1!$B$15:$AG$104,8,FALSE),0)</f>
        <v>0</v>
      </c>
      <c r="BE349" s="151">
        <f ca="1">+IF($C349=[1]Résultats!$C$3,VLOOKUP(BE$5,Sheet1!$B$15:$AG$104,8,FALSE),0)</f>
        <v>0</v>
      </c>
      <c r="BF349" s="151">
        <f ca="1">+IF($C349=[1]Résultats!$C$3,VLOOKUP(BF$5,Sheet1!$B$15:$AG$104,8,FALSE),0)</f>
        <v>0</v>
      </c>
      <c r="BG349" s="151">
        <f ca="1">+IF($C349=[1]Résultats!$C$3,VLOOKUP(BG$5,Sheet1!$B$15:$AG$104,8,FALSE),0)</f>
        <v>0</v>
      </c>
      <c r="BH349" s="151">
        <f ca="1">+IF($C349=[1]Résultats!$C$3,VLOOKUP(BH$5,Sheet1!$B$15:$AG$104,8,FALSE),0)</f>
        <v>0</v>
      </c>
      <c r="BI349" s="151">
        <f ca="1">+IF($C349=[1]Résultats!$C$3,VLOOKUP(BI$5,Sheet1!$B$15:$AG$104,8,FALSE),0)</f>
        <v>0</v>
      </c>
      <c r="BJ349" s="151">
        <f ca="1">+IF($C349=[1]Résultats!$C$3,VLOOKUP(BJ$5,Sheet1!$B$15:$AG$104,8,FALSE),0)</f>
        <v>0</v>
      </c>
      <c r="BK349" s="151">
        <f ca="1">+IF($C349=[1]Résultats!$C$3,VLOOKUP(BK$5,Sheet1!$B$15:$AG$104,8,FALSE),0)</f>
        <v>0</v>
      </c>
      <c r="BL349" s="151">
        <f ca="1">+IF($C349=[1]Résultats!$C$3,VLOOKUP(BL$5,Sheet1!$B$15:$AG$104,8,FALSE),0)</f>
        <v>0</v>
      </c>
      <c r="BM349" s="151">
        <f ca="1">+IF($C349=[1]Résultats!$C$3,VLOOKUP(BM$5,Sheet1!$B$15:$AG$104,8,FALSE),0)</f>
        <v>0</v>
      </c>
      <c r="BN349" s="151">
        <f ca="1">+IF($C349=[1]Résultats!$C$3,VLOOKUP(BN$5,Sheet1!$B$15:$AG$104,8,FALSE),0)</f>
        <v>0</v>
      </c>
      <c r="BO349" s="151">
        <f ca="1">+IF($C349=[1]Résultats!$C$3,VLOOKUP(BO$5,Sheet1!$B$15:$AG$104,8,FALSE),0)</f>
        <v>0</v>
      </c>
      <c r="BP349" s="151">
        <f ca="1">+IF($C349=[1]Résultats!$C$3,VLOOKUP(BP$5,Sheet1!$B$15:$AG$104,8,FALSE),0)</f>
        <v>0</v>
      </c>
      <c r="BQ349" s="151">
        <f ca="1">+IF($C349=[1]Résultats!$C$3,VLOOKUP(BQ$5,Sheet1!$B$15:$AG$104,8,FALSE),0)</f>
        <v>0</v>
      </c>
      <c r="BR349" s="151">
        <f ca="1">+IF($C349=[1]Résultats!$C$3,VLOOKUP(BR$5,Sheet1!$B$15:$AG$104,8,FALSE),0)</f>
        <v>0</v>
      </c>
      <c r="BS349" s="151">
        <f ca="1">+IF($C349=[1]Résultats!$C$3,VLOOKUP(BS$5,Sheet1!$B$15:$AG$104,8,FALSE),0)</f>
        <v>0</v>
      </c>
      <c r="BT349" s="151">
        <f ca="1">+IF($C349=[1]Résultats!$C$3,VLOOKUP(BT$5,Sheet1!$B$15:$AG$104,8,FALSE),0)</f>
        <v>0</v>
      </c>
      <c r="BU349" s="151">
        <f ca="1">+IF($C349=[1]Résultats!$C$3,VLOOKUP(BU$5,Sheet1!$B$15:$AG$104,8,FALSE),0)</f>
        <v>0</v>
      </c>
      <c r="BV349" s="151">
        <f ca="1">+IF($C349=[1]Résultats!$C$3,VLOOKUP(BV$5,Sheet1!$B$15:$AG$104,8,FALSE),0)</f>
        <v>0</v>
      </c>
      <c r="BW349" s="151">
        <f ca="1">+IF($C349=[1]Résultats!$C$3,VLOOKUP(BW$5,Sheet1!$B$15:$AG$104,8,FALSE),0)</f>
        <v>0</v>
      </c>
      <c r="BX349" s="151">
        <f ca="1">+IF($C349=[1]Résultats!$C$3,VLOOKUP(BX$5,Sheet1!$B$15:$AG$104,8,FALSE),0)</f>
        <v>0</v>
      </c>
      <c r="BY349" s="151">
        <f ca="1">+IF($C349=[1]Résultats!$C$3,VLOOKUP(BY$5,Sheet1!$B$15:$AG$104,8,FALSE),0)</f>
        <v>0</v>
      </c>
      <c r="BZ349" s="151">
        <f ca="1">+IF($C349=[1]Résultats!$C$3,VLOOKUP(BZ$5,Sheet1!$B$15:$AG$104,8,FALSE),0)</f>
        <v>0</v>
      </c>
    </row>
    <row r="350" spans="1:78" ht="15.75" customHeight="1" x14ac:dyDescent="0.2">
      <c r="A350" s="1">
        <f t="shared" ca="1" si="16"/>
        <v>0</v>
      </c>
      <c r="B350" s="1">
        <f t="shared" ca="1" si="15"/>
        <v>0</v>
      </c>
      <c r="C350" s="136">
        <f>Hébergement!C350</f>
        <v>43445</v>
      </c>
      <c r="D350" s="150">
        <f ca="1">+IF($C350=[1]Résultats!$C$3,VLOOKUP(D$5,Sheet1!$B$15:$AG$104,8,FALSE),0)</f>
        <v>0</v>
      </c>
      <c r="E350" s="150">
        <f ca="1">+IF($C350=[1]Résultats!$C$3,VLOOKUP(E$5,Sheet1!$B$15:$AG$104,8,FALSE),0)</f>
        <v>0</v>
      </c>
      <c r="F350" s="150">
        <f ca="1">+IF($C350=[1]Résultats!$C$3,VLOOKUP(F$5,Sheet1!$B$15:$AG$104,8,FALSE),0)</f>
        <v>0</v>
      </c>
      <c r="G350" s="150">
        <f ca="1">+IF($C350=[1]Résultats!$C$3,VLOOKUP(G$5,Sheet1!$B$15:$AG$104,8,FALSE),0)</f>
        <v>0</v>
      </c>
      <c r="H350" s="150">
        <f ca="1">+IF($C350=[1]Résultats!$C$3,VLOOKUP(H$5,Sheet1!$B$15:$AG$104,8,FALSE),0)</f>
        <v>0</v>
      </c>
      <c r="I350" s="150">
        <f ca="1">+IF($C350=[1]Résultats!$C$3,VLOOKUP(I$5,Sheet1!$B$15:$AG$104,8,FALSE),0)</f>
        <v>0</v>
      </c>
      <c r="J350" s="151">
        <f ca="1">+IF($C350=[1]Résultats!$C$3,VLOOKUP(J$5,Sheet1!$B$15:$AG$104,8,FALSE),0)</f>
        <v>0</v>
      </c>
      <c r="K350" s="151">
        <f ca="1">+IF($C350=[1]Résultats!$C$3,VLOOKUP(K$5,Sheet1!$B$15:$AG$104,8,FALSE),0)</f>
        <v>0</v>
      </c>
      <c r="L350" s="213">
        <f ca="1">+IF($C350=[1]Résultats!$C$3,VLOOKUP(L$5,Sheet1!$B$15:$AG$104,8,FALSE),0)</f>
        <v>0</v>
      </c>
      <c r="M350" s="165">
        <f ca="1">+IF($C350=[1]Résultats!$C$3,VLOOKUP(M$5,Sheet1!$B$15:$AG$104,8,FALSE),0)</f>
        <v>0</v>
      </c>
      <c r="N350" s="165">
        <f ca="1">+IF($C350=[1]Résultats!$C$3,VLOOKUP(N$5,Sheet1!$B$15:$AG$104,8,FALSE),0)</f>
        <v>0</v>
      </c>
      <c r="O350" s="151">
        <f ca="1">+IF($C350=[1]Résultats!$C$3,VLOOKUP(O$5,Sheet1!$B$15:$AG$104,8,FALSE),0)</f>
        <v>0</v>
      </c>
      <c r="P350" s="151">
        <f ca="1">+IF($C350=[1]Résultats!$C$3,VLOOKUP(P$5,Sheet1!$B$15:$AG$104,8,FALSE),0)</f>
        <v>0</v>
      </c>
      <c r="Q350" s="213">
        <f ca="1">+IF($C350=[1]Résultats!$C$3,VLOOKUP(Q$5,Sheet1!$B$15:$AG$104,8,FALSE),0)</f>
        <v>0</v>
      </c>
      <c r="R350" s="151">
        <f ca="1">+IF($C350=[1]Résultats!$C$3,VLOOKUP(R$5,Sheet1!$B$15:$AG$104,8,FALSE),0)</f>
        <v>0</v>
      </c>
      <c r="S350" s="165">
        <f ca="1">+IF($C350=[1]Résultats!$C$3,VLOOKUP(S$5,Sheet1!$B$15:$AG$104,8,FALSE),0)</f>
        <v>0</v>
      </c>
      <c r="T350" s="165">
        <f ca="1">+IF($C350=[1]Résultats!$C$3,VLOOKUP(T$5,Sheet1!$B$15:$AG$104,8,FALSE),0)</f>
        <v>0</v>
      </c>
      <c r="U350" s="151">
        <f ca="1">+IF($C350=[1]Résultats!$C$3,VLOOKUP(U$5,Sheet1!$B$15:$AG$104,8,FALSE),0)</f>
        <v>0</v>
      </c>
      <c r="V350" s="151">
        <f ca="1">+IF($C350=[1]Résultats!$C$3,VLOOKUP(V$5,Sheet1!$B$15:$AG$104,8,FALSE),0)</f>
        <v>0</v>
      </c>
      <c r="W350" s="213">
        <f ca="1">+IF($C350=[1]Résultats!$C$3,VLOOKUP(W$5,Sheet1!$B$15:$AG$104,8,FALSE),0)</f>
        <v>0</v>
      </c>
      <c r="X350" s="165">
        <f ca="1">+IF($C350=[1]Résultats!$C$3,VLOOKUP(X$5,Sheet1!$B$15:$AG$104,8,FALSE),0)</f>
        <v>0</v>
      </c>
      <c r="Y350" s="165">
        <f ca="1">+IF($C350=[1]Résultats!$C$3,VLOOKUP(Y$5,Sheet1!$B$15:$AG$104,8,FALSE),0)</f>
        <v>0</v>
      </c>
      <c r="Z350" s="151">
        <f ca="1">+IF($C350=[1]Résultats!$C$3,VLOOKUP(Z$5,Sheet1!$B$15:$AG$104,8,FALSE),0)</f>
        <v>0</v>
      </c>
      <c r="AA350" s="151">
        <f ca="1">+IF($C350=[1]Résultats!$C$3,VLOOKUP(AA$5,Sheet1!$B$15:$AG$104,8,FALSE),0)</f>
        <v>0</v>
      </c>
      <c r="AB350" s="213">
        <f ca="1">+IF($C350=[1]Résultats!$C$3,VLOOKUP(AB$5,Sheet1!$B$15:$AG$104,8,FALSE),0)</f>
        <v>0</v>
      </c>
      <c r="AC350" s="165">
        <f ca="1">+IF($C350=[1]Résultats!$C$3,VLOOKUP(AC$5,Sheet1!$B$15:$AG$104,8,FALSE),0)</f>
        <v>0</v>
      </c>
      <c r="AD350" s="165">
        <f ca="1">+IF($C350=[1]Résultats!$C$3,VLOOKUP(AD$5,Sheet1!$B$15:$AG$104,8,FALSE),0)</f>
        <v>0</v>
      </c>
      <c r="AE350" s="213">
        <f ca="1">+IF($C350=[1]Résultats!$C$3,VLOOKUP(AE$5,Sheet1!$B$15:$AG$104,8,FALSE),0)</f>
        <v>0</v>
      </c>
      <c r="AF350" s="165">
        <f ca="1">+IF($C350=[1]Résultats!$C$3,VLOOKUP(AF$5,Sheet1!$B$15:$AG$104,8,FALSE),0)</f>
        <v>0</v>
      </c>
      <c r="AG350" s="165">
        <f ca="1">+IF($C350=[1]Résultats!$C$3,VLOOKUP(AG$5,Sheet1!$B$15:$AG$104,8,FALSE),0)</f>
        <v>0</v>
      </c>
      <c r="AH350" s="151">
        <f ca="1">+IF($C350=[1]Résultats!$C$3,VLOOKUP(AH$5,Sheet1!$B$15:$AG$104,8,FALSE),0)</f>
        <v>0</v>
      </c>
      <c r="AI350" s="151">
        <f ca="1">+IF($C350=[1]Résultats!$C$3,VLOOKUP(AI$5,Sheet1!$B$15:$AG$104,8,FALSE),0)</f>
        <v>0</v>
      </c>
      <c r="AJ350" s="213">
        <f ca="1">+IF($C350=[1]Résultats!$C$3,VLOOKUP(AJ$5,Sheet1!$B$15:$AG$104,8,FALSE),0)</f>
        <v>0</v>
      </c>
      <c r="AK350" s="165">
        <f ca="1">+IF($C350=[1]Résultats!$C$3,VLOOKUP(AK$5,Sheet1!$B$15:$AG$104,8,FALSE),0)</f>
        <v>0</v>
      </c>
      <c r="AL350" s="165">
        <f ca="1">+IF($C350=[1]Résultats!$C$3,VLOOKUP(AL$5,Sheet1!$B$15:$AG$104,8,FALSE),0)</f>
        <v>0</v>
      </c>
      <c r="AM350" s="213">
        <f ca="1">+IF($C350=[1]Résultats!$C$3,VLOOKUP(AM$5,Sheet1!$B$15:$AG$104,8,FALSE),0)</f>
        <v>0</v>
      </c>
      <c r="AN350" s="165">
        <f ca="1">+IF($C350=[1]Résultats!$C$3,VLOOKUP(AN$5,Sheet1!$B$15:$AG$104,8,FALSE),0)</f>
        <v>0</v>
      </c>
      <c r="AO350" s="165">
        <f ca="1">+IF($C350=[1]Résultats!$C$3,VLOOKUP(AO$5,Sheet1!$B$15:$AG$104,8,FALSE),0)</f>
        <v>0</v>
      </c>
      <c r="AP350" s="213">
        <f ca="1">+IF($C350=[1]Résultats!$C$3,VLOOKUP(AP$5,Sheet1!$B$15:$AG$104,8,FALSE),0)</f>
        <v>0</v>
      </c>
      <c r="AQ350" s="165">
        <f ca="1">+IF($C350=[1]Résultats!$C$3,VLOOKUP(AQ$5,Sheet1!$B$15:$AG$104,8,FALSE),0)</f>
        <v>0</v>
      </c>
      <c r="AR350" s="165">
        <f ca="1">+IF($C350=[1]Résultats!$C$3,VLOOKUP(AR$5,Sheet1!$B$15:$AG$104,8,FALSE),0)</f>
        <v>0</v>
      </c>
      <c r="AS350" s="151">
        <f ca="1">+IF($C350=[1]Résultats!$C$3,VLOOKUP(AS$5,Sheet1!$B$15:$AG$104,8,FALSE),0)</f>
        <v>0</v>
      </c>
      <c r="AT350" s="151">
        <f ca="1">+IF($C350=[1]Résultats!$C$3,VLOOKUP(AT$5,Sheet1!$B$15:$AG$104,8,FALSE),0)</f>
        <v>0</v>
      </c>
      <c r="AU350" s="213">
        <f ca="1">+IF($C350=[1]Résultats!$C$3,VLOOKUP(AU$5,Sheet1!$B$15:$AG$104,8,FALSE),0)</f>
        <v>0</v>
      </c>
      <c r="AV350" s="151">
        <f ca="1">+IF($C350=[1]Résultats!$C$3,VLOOKUP(AV$5,Sheet1!$B$15:$AG$104,8,FALSE),0)</f>
        <v>0</v>
      </c>
      <c r="AW350" s="151">
        <f ca="1">+IF($C350=[1]Résultats!$C$3,VLOOKUP(AW$5,Sheet1!$B$15:$AG$104,8,FALSE),0)</f>
        <v>0</v>
      </c>
      <c r="AX350" s="151">
        <f ca="1">+IF($C350=[1]Résultats!$C$3,VLOOKUP(AX$5,Sheet1!$B$15:$AG$104,8,FALSE),0)</f>
        <v>0</v>
      </c>
      <c r="AY350" s="151">
        <f ca="1">+IF($C350=[1]Résultats!$C$3,VLOOKUP(AY$5,Sheet1!$B$15:$AG$104,8,FALSE),0)</f>
        <v>0</v>
      </c>
      <c r="AZ350" s="213">
        <f ca="1">+IF($C350=[1]Résultats!$C$3,VLOOKUP(AZ$5,Sheet1!$B$15:$AG$104,8,FALSE),0)</f>
        <v>0</v>
      </c>
      <c r="BA350" s="165">
        <f ca="1">+IF($C350=[1]Résultats!$C$3,VLOOKUP(BA$5,Sheet1!$B$15:$AG$104,8,FALSE),0)</f>
        <v>0</v>
      </c>
      <c r="BB350" s="165">
        <f ca="1">+IF($C350=[1]Résultats!$C$3,VLOOKUP(BB$5,Sheet1!$B$15:$AG$104,8,FALSE),0)</f>
        <v>0</v>
      </c>
      <c r="BC350" s="151">
        <f ca="1">+IF($C350=[1]Résultats!$C$3,VLOOKUP(BC$5,Sheet1!$B$15:$AG$104,8,FALSE),0)</f>
        <v>0</v>
      </c>
      <c r="BD350" s="151">
        <f ca="1">+IF($C350=[1]Résultats!$C$3,VLOOKUP(BD$5,Sheet1!$B$15:$AG$104,8,FALSE),0)</f>
        <v>0</v>
      </c>
      <c r="BE350" s="151">
        <f ca="1">+IF($C350=[1]Résultats!$C$3,VLOOKUP(BE$5,Sheet1!$B$15:$AG$104,8,FALSE),0)</f>
        <v>0</v>
      </c>
      <c r="BF350" s="151">
        <f ca="1">+IF($C350=[1]Résultats!$C$3,VLOOKUP(BF$5,Sheet1!$B$15:$AG$104,8,FALSE),0)</f>
        <v>0</v>
      </c>
      <c r="BG350" s="151">
        <f ca="1">+IF($C350=[1]Résultats!$C$3,VLOOKUP(BG$5,Sheet1!$B$15:$AG$104,8,FALSE),0)</f>
        <v>0</v>
      </c>
      <c r="BH350" s="151">
        <f ca="1">+IF($C350=[1]Résultats!$C$3,VLOOKUP(BH$5,Sheet1!$B$15:$AG$104,8,FALSE),0)</f>
        <v>0</v>
      </c>
      <c r="BI350" s="151">
        <f ca="1">+IF($C350=[1]Résultats!$C$3,VLOOKUP(BI$5,Sheet1!$B$15:$AG$104,8,FALSE),0)</f>
        <v>0</v>
      </c>
      <c r="BJ350" s="151">
        <f ca="1">+IF($C350=[1]Résultats!$C$3,VLOOKUP(BJ$5,Sheet1!$B$15:$AG$104,8,FALSE),0)</f>
        <v>0</v>
      </c>
      <c r="BK350" s="151">
        <f ca="1">+IF($C350=[1]Résultats!$C$3,VLOOKUP(BK$5,Sheet1!$B$15:$AG$104,8,FALSE),0)</f>
        <v>0</v>
      </c>
      <c r="BL350" s="151">
        <f ca="1">+IF($C350=[1]Résultats!$C$3,VLOOKUP(BL$5,Sheet1!$B$15:$AG$104,8,FALSE),0)</f>
        <v>0</v>
      </c>
      <c r="BM350" s="151">
        <f ca="1">+IF($C350=[1]Résultats!$C$3,VLOOKUP(BM$5,Sheet1!$B$15:$AG$104,8,FALSE),0)</f>
        <v>0</v>
      </c>
      <c r="BN350" s="151">
        <f ca="1">+IF($C350=[1]Résultats!$C$3,VLOOKUP(BN$5,Sheet1!$B$15:$AG$104,8,FALSE),0)</f>
        <v>0</v>
      </c>
      <c r="BO350" s="151">
        <f ca="1">+IF($C350=[1]Résultats!$C$3,VLOOKUP(BO$5,Sheet1!$B$15:$AG$104,8,FALSE),0)</f>
        <v>0</v>
      </c>
      <c r="BP350" s="151">
        <f ca="1">+IF($C350=[1]Résultats!$C$3,VLOOKUP(BP$5,Sheet1!$B$15:$AG$104,8,FALSE),0)</f>
        <v>0</v>
      </c>
      <c r="BQ350" s="151">
        <f ca="1">+IF($C350=[1]Résultats!$C$3,VLOOKUP(BQ$5,Sheet1!$B$15:$AG$104,8,FALSE),0)</f>
        <v>0</v>
      </c>
      <c r="BR350" s="151">
        <f ca="1">+IF($C350=[1]Résultats!$C$3,VLOOKUP(BR$5,Sheet1!$B$15:$AG$104,8,FALSE),0)</f>
        <v>0</v>
      </c>
      <c r="BS350" s="151">
        <f ca="1">+IF($C350=[1]Résultats!$C$3,VLOOKUP(BS$5,Sheet1!$B$15:$AG$104,8,FALSE),0)</f>
        <v>0</v>
      </c>
      <c r="BT350" s="151">
        <f ca="1">+IF($C350=[1]Résultats!$C$3,VLOOKUP(BT$5,Sheet1!$B$15:$AG$104,8,FALSE),0)</f>
        <v>0</v>
      </c>
      <c r="BU350" s="151">
        <f ca="1">+IF($C350=[1]Résultats!$C$3,VLOOKUP(BU$5,Sheet1!$B$15:$AG$104,8,FALSE),0)</f>
        <v>0</v>
      </c>
      <c r="BV350" s="151">
        <f ca="1">+IF($C350=[1]Résultats!$C$3,VLOOKUP(BV$5,Sheet1!$B$15:$AG$104,8,FALSE),0)</f>
        <v>0</v>
      </c>
      <c r="BW350" s="151">
        <f ca="1">+IF($C350=[1]Résultats!$C$3,VLOOKUP(BW$5,Sheet1!$B$15:$AG$104,8,FALSE),0)</f>
        <v>0</v>
      </c>
      <c r="BX350" s="151">
        <f ca="1">+IF($C350=[1]Résultats!$C$3,VLOOKUP(BX$5,Sheet1!$B$15:$AG$104,8,FALSE),0)</f>
        <v>0</v>
      </c>
      <c r="BY350" s="151">
        <f ca="1">+IF($C350=[1]Résultats!$C$3,VLOOKUP(BY$5,Sheet1!$B$15:$AG$104,8,FALSE),0)</f>
        <v>0</v>
      </c>
      <c r="BZ350" s="151">
        <f ca="1">+IF($C350=[1]Résultats!$C$3,VLOOKUP(BZ$5,Sheet1!$B$15:$AG$104,8,FALSE),0)</f>
        <v>0</v>
      </c>
    </row>
    <row r="351" spans="1:78" ht="15.75" customHeight="1" x14ac:dyDescent="0.2">
      <c r="A351" s="1">
        <f t="shared" ca="1" si="16"/>
        <v>0</v>
      </c>
      <c r="B351" s="1">
        <f t="shared" ca="1" si="15"/>
        <v>0</v>
      </c>
      <c r="C351" s="136">
        <f>Hébergement!C351</f>
        <v>43446</v>
      </c>
      <c r="D351" s="150">
        <f ca="1">+IF($C351=[1]Résultats!$C$3,VLOOKUP(D$5,Sheet1!$B$15:$AG$104,8,FALSE),0)</f>
        <v>0</v>
      </c>
      <c r="E351" s="150">
        <f ca="1">+IF($C351=[1]Résultats!$C$3,VLOOKUP(E$5,Sheet1!$B$15:$AG$104,8,FALSE),0)</f>
        <v>0</v>
      </c>
      <c r="F351" s="150">
        <f ca="1">+IF($C351=[1]Résultats!$C$3,VLOOKUP(F$5,Sheet1!$B$15:$AG$104,8,FALSE),0)</f>
        <v>0</v>
      </c>
      <c r="G351" s="150">
        <f ca="1">+IF($C351=[1]Résultats!$C$3,VLOOKUP(G$5,Sheet1!$B$15:$AG$104,8,FALSE),0)</f>
        <v>0</v>
      </c>
      <c r="H351" s="150">
        <f ca="1">+IF($C351=[1]Résultats!$C$3,VLOOKUP(H$5,Sheet1!$B$15:$AG$104,8,FALSE),0)</f>
        <v>0</v>
      </c>
      <c r="I351" s="150">
        <f ca="1">+IF($C351=[1]Résultats!$C$3,VLOOKUP(I$5,Sheet1!$B$15:$AG$104,8,FALSE),0)</f>
        <v>0</v>
      </c>
      <c r="J351" s="151">
        <f ca="1">+IF($C351=[1]Résultats!$C$3,VLOOKUP(J$5,Sheet1!$B$15:$AG$104,8,FALSE),0)</f>
        <v>0</v>
      </c>
      <c r="K351" s="151">
        <f ca="1">+IF($C351=[1]Résultats!$C$3,VLOOKUP(K$5,Sheet1!$B$15:$AG$104,8,FALSE),0)</f>
        <v>0</v>
      </c>
      <c r="L351" s="213">
        <f ca="1">+IF($C351=[1]Résultats!$C$3,VLOOKUP(L$5,Sheet1!$B$15:$AG$104,8,FALSE),0)</f>
        <v>0</v>
      </c>
      <c r="M351" s="165">
        <f ca="1">+IF($C351=[1]Résultats!$C$3,VLOOKUP(M$5,Sheet1!$B$15:$AG$104,8,FALSE),0)</f>
        <v>0</v>
      </c>
      <c r="N351" s="165">
        <f ca="1">+IF($C351=[1]Résultats!$C$3,VLOOKUP(N$5,Sheet1!$B$15:$AG$104,8,FALSE),0)</f>
        <v>0</v>
      </c>
      <c r="O351" s="151">
        <f ca="1">+IF($C351=[1]Résultats!$C$3,VLOOKUP(O$5,Sheet1!$B$15:$AG$104,8,FALSE),0)</f>
        <v>0</v>
      </c>
      <c r="P351" s="151">
        <f ca="1">+IF($C351=[1]Résultats!$C$3,VLOOKUP(P$5,Sheet1!$B$15:$AG$104,8,FALSE),0)</f>
        <v>0</v>
      </c>
      <c r="Q351" s="213">
        <f ca="1">+IF($C351=[1]Résultats!$C$3,VLOOKUP(Q$5,Sheet1!$B$15:$AG$104,8,FALSE),0)</f>
        <v>0</v>
      </c>
      <c r="R351" s="151">
        <f ca="1">+IF($C351=[1]Résultats!$C$3,VLOOKUP(R$5,Sheet1!$B$15:$AG$104,8,FALSE),0)</f>
        <v>0</v>
      </c>
      <c r="S351" s="165">
        <f ca="1">+IF($C351=[1]Résultats!$C$3,VLOOKUP(S$5,Sheet1!$B$15:$AG$104,8,FALSE),0)</f>
        <v>0</v>
      </c>
      <c r="T351" s="165">
        <f ca="1">+IF($C351=[1]Résultats!$C$3,VLOOKUP(T$5,Sheet1!$B$15:$AG$104,8,FALSE),0)</f>
        <v>0</v>
      </c>
      <c r="U351" s="151">
        <f ca="1">+IF($C351=[1]Résultats!$C$3,VLOOKUP(U$5,Sheet1!$B$15:$AG$104,8,FALSE),0)</f>
        <v>0</v>
      </c>
      <c r="V351" s="151">
        <f ca="1">+IF($C351=[1]Résultats!$C$3,VLOOKUP(V$5,Sheet1!$B$15:$AG$104,8,FALSE),0)</f>
        <v>0</v>
      </c>
      <c r="W351" s="213">
        <f ca="1">+IF($C351=[1]Résultats!$C$3,VLOOKUP(W$5,Sheet1!$B$15:$AG$104,8,FALSE),0)</f>
        <v>0</v>
      </c>
      <c r="X351" s="165">
        <f ca="1">+IF($C351=[1]Résultats!$C$3,VLOOKUP(X$5,Sheet1!$B$15:$AG$104,8,FALSE),0)</f>
        <v>0</v>
      </c>
      <c r="Y351" s="165">
        <f ca="1">+IF($C351=[1]Résultats!$C$3,VLOOKUP(Y$5,Sheet1!$B$15:$AG$104,8,FALSE),0)</f>
        <v>0</v>
      </c>
      <c r="Z351" s="151">
        <f ca="1">+IF($C351=[1]Résultats!$C$3,VLOOKUP(Z$5,Sheet1!$B$15:$AG$104,8,FALSE),0)</f>
        <v>0</v>
      </c>
      <c r="AA351" s="151">
        <f ca="1">+IF($C351=[1]Résultats!$C$3,VLOOKUP(AA$5,Sheet1!$B$15:$AG$104,8,FALSE),0)</f>
        <v>0</v>
      </c>
      <c r="AB351" s="213">
        <f ca="1">+IF($C351=[1]Résultats!$C$3,VLOOKUP(AB$5,Sheet1!$B$15:$AG$104,8,FALSE),0)</f>
        <v>0</v>
      </c>
      <c r="AC351" s="165">
        <f ca="1">+IF($C351=[1]Résultats!$C$3,VLOOKUP(AC$5,Sheet1!$B$15:$AG$104,8,FALSE),0)</f>
        <v>0</v>
      </c>
      <c r="AD351" s="165">
        <f ca="1">+IF($C351=[1]Résultats!$C$3,VLOOKUP(AD$5,Sheet1!$B$15:$AG$104,8,FALSE),0)</f>
        <v>0</v>
      </c>
      <c r="AE351" s="213">
        <f ca="1">+IF($C351=[1]Résultats!$C$3,VLOOKUP(AE$5,Sheet1!$B$15:$AG$104,8,FALSE),0)</f>
        <v>0</v>
      </c>
      <c r="AF351" s="165">
        <f ca="1">+IF($C351=[1]Résultats!$C$3,VLOOKUP(AF$5,Sheet1!$B$15:$AG$104,8,FALSE),0)</f>
        <v>0</v>
      </c>
      <c r="AG351" s="165">
        <f ca="1">+IF($C351=[1]Résultats!$C$3,VLOOKUP(AG$5,Sheet1!$B$15:$AG$104,8,FALSE),0)</f>
        <v>0</v>
      </c>
      <c r="AH351" s="151">
        <f ca="1">+IF($C351=[1]Résultats!$C$3,VLOOKUP(AH$5,Sheet1!$B$15:$AG$104,8,FALSE),0)</f>
        <v>0</v>
      </c>
      <c r="AI351" s="151">
        <f ca="1">+IF($C351=[1]Résultats!$C$3,VLOOKUP(AI$5,Sheet1!$B$15:$AG$104,8,FALSE),0)</f>
        <v>0</v>
      </c>
      <c r="AJ351" s="213">
        <f ca="1">+IF($C351=[1]Résultats!$C$3,VLOOKUP(AJ$5,Sheet1!$B$15:$AG$104,8,FALSE),0)</f>
        <v>0</v>
      </c>
      <c r="AK351" s="165">
        <f ca="1">+IF($C351=[1]Résultats!$C$3,VLOOKUP(AK$5,Sheet1!$B$15:$AG$104,8,FALSE),0)</f>
        <v>0</v>
      </c>
      <c r="AL351" s="165">
        <f ca="1">+IF($C351=[1]Résultats!$C$3,VLOOKUP(AL$5,Sheet1!$B$15:$AG$104,8,FALSE),0)</f>
        <v>0</v>
      </c>
      <c r="AM351" s="213">
        <f ca="1">+IF($C351=[1]Résultats!$C$3,VLOOKUP(AM$5,Sheet1!$B$15:$AG$104,8,FALSE),0)</f>
        <v>0</v>
      </c>
      <c r="AN351" s="165">
        <f ca="1">+IF($C351=[1]Résultats!$C$3,VLOOKUP(AN$5,Sheet1!$B$15:$AG$104,8,FALSE),0)</f>
        <v>0</v>
      </c>
      <c r="AO351" s="165">
        <f ca="1">+IF($C351=[1]Résultats!$C$3,VLOOKUP(AO$5,Sheet1!$B$15:$AG$104,8,FALSE),0)</f>
        <v>0</v>
      </c>
      <c r="AP351" s="213">
        <f ca="1">+IF($C351=[1]Résultats!$C$3,VLOOKUP(AP$5,Sheet1!$B$15:$AG$104,8,FALSE),0)</f>
        <v>0</v>
      </c>
      <c r="AQ351" s="165">
        <f ca="1">+IF($C351=[1]Résultats!$C$3,VLOOKUP(AQ$5,Sheet1!$B$15:$AG$104,8,FALSE),0)</f>
        <v>0</v>
      </c>
      <c r="AR351" s="165">
        <f ca="1">+IF($C351=[1]Résultats!$C$3,VLOOKUP(AR$5,Sheet1!$B$15:$AG$104,8,FALSE),0)</f>
        <v>0</v>
      </c>
      <c r="AS351" s="151">
        <f ca="1">+IF($C351=[1]Résultats!$C$3,VLOOKUP(AS$5,Sheet1!$B$15:$AG$104,8,FALSE),0)</f>
        <v>0</v>
      </c>
      <c r="AT351" s="151">
        <f ca="1">+IF($C351=[1]Résultats!$C$3,VLOOKUP(AT$5,Sheet1!$B$15:$AG$104,8,FALSE),0)</f>
        <v>0</v>
      </c>
      <c r="AU351" s="213">
        <f ca="1">+IF($C351=[1]Résultats!$C$3,VLOOKUP(AU$5,Sheet1!$B$15:$AG$104,8,FALSE),0)</f>
        <v>0</v>
      </c>
      <c r="AV351" s="151">
        <f ca="1">+IF($C351=[1]Résultats!$C$3,VLOOKUP(AV$5,Sheet1!$B$15:$AG$104,8,FALSE),0)</f>
        <v>0</v>
      </c>
      <c r="AW351" s="151">
        <f ca="1">+IF($C351=[1]Résultats!$C$3,VLOOKUP(AW$5,Sheet1!$B$15:$AG$104,8,FALSE),0)</f>
        <v>0</v>
      </c>
      <c r="AX351" s="151">
        <f ca="1">+IF($C351=[1]Résultats!$C$3,VLOOKUP(AX$5,Sheet1!$B$15:$AG$104,8,FALSE),0)</f>
        <v>0</v>
      </c>
      <c r="AY351" s="151">
        <f ca="1">+IF($C351=[1]Résultats!$C$3,VLOOKUP(AY$5,Sheet1!$B$15:$AG$104,8,FALSE),0)</f>
        <v>0</v>
      </c>
      <c r="AZ351" s="213">
        <f ca="1">+IF($C351=[1]Résultats!$C$3,VLOOKUP(AZ$5,Sheet1!$B$15:$AG$104,8,FALSE),0)</f>
        <v>0</v>
      </c>
      <c r="BA351" s="165">
        <f ca="1">+IF($C351=[1]Résultats!$C$3,VLOOKUP(BA$5,Sheet1!$B$15:$AG$104,8,FALSE),0)</f>
        <v>0</v>
      </c>
      <c r="BB351" s="165">
        <f ca="1">+IF($C351=[1]Résultats!$C$3,VLOOKUP(BB$5,Sheet1!$B$15:$AG$104,8,FALSE),0)</f>
        <v>0</v>
      </c>
      <c r="BC351" s="151">
        <f ca="1">+IF($C351=[1]Résultats!$C$3,VLOOKUP(BC$5,Sheet1!$B$15:$AG$104,8,FALSE),0)</f>
        <v>0</v>
      </c>
      <c r="BD351" s="151">
        <f ca="1">+IF($C351=[1]Résultats!$C$3,VLOOKUP(BD$5,Sheet1!$B$15:$AG$104,8,FALSE),0)</f>
        <v>0</v>
      </c>
      <c r="BE351" s="151">
        <f ca="1">+IF($C351=[1]Résultats!$C$3,VLOOKUP(BE$5,Sheet1!$B$15:$AG$104,8,FALSE),0)</f>
        <v>0</v>
      </c>
      <c r="BF351" s="151">
        <f ca="1">+IF($C351=[1]Résultats!$C$3,VLOOKUP(BF$5,Sheet1!$B$15:$AG$104,8,FALSE),0)</f>
        <v>0</v>
      </c>
      <c r="BG351" s="151">
        <f ca="1">+IF($C351=[1]Résultats!$C$3,VLOOKUP(BG$5,Sheet1!$B$15:$AG$104,8,FALSE),0)</f>
        <v>0</v>
      </c>
      <c r="BH351" s="151">
        <f ca="1">+IF($C351=[1]Résultats!$C$3,VLOOKUP(BH$5,Sheet1!$B$15:$AG$104,8,FALSE),0)</f>
        <v>0</v>
      </c>
      <c r="BI351" s="151">
        <f ca="1">+IF($C351=[1]Résultats!$C$3,VLOOKUP(BI$5,Sheet1!$B$15:$AG$104,8,FALSE),0)</f>
        <v>0</v>
      </c>
      <c r="BJ351" s="151">
        <f ca="1">+IF($C351=[1]Résultats!$C$3,VLOOKUP(BJ$5,Sheet1!$B$15:$AG$104,8,FALSE),0)</f>
        <v>0</v>
      </c>
      <c r="BK351" s="151">
        <f ca="1">+IF($C351=[1]Résultats!$C$3,VLOOKUP(BK$5,Sheet1!$B$15:$AG$104,8,FALSE),0)</f>
        <v>0</v>
      </c>
      <c r="BL351" s="151">
        <f ca="1">+IF($C351=[1]Résultats!$C$3,VLOOKUP(BL$5,Sheet1!$B$15:$AG$104,8,FALSE),0)</f>
        <v>0</v>
      </c>
      <c r="BM351" s="151">
        <f ca="1">+IF($C351=[1]Résultats!$C$3,VLOOKUP(BM$5,Sheet1!$B$15:$AG$104,8,FALSE),0)</f>
        <v>0</v>
      </c>
      <c r="BN351" s="151">
        <f ca="1">+IF($C351=[1]Résultats!$C$3,VLOOKUP(BN$5,Sheet1!$B$15:$AG$104,8,FALSE),0)</f>
        <v>0</v>
      </c>
      <c r="BO351" s="151">
        <f ca="1">+IF($C351=[1]Résultats!$C$3,VLOOKUP(BO$5,Sheet1!$B$15:$AG$104,8,FALSE),0)</f>
        <v>0</v>
      </c>
      <c r="BP351" s="151">
        <f ca="1">+IF($C351=[1]Résultats!$C$3,VLOOKUP(BP$5,Sheet1!$B$15:$AG$104,8,FALSE),0)</f>
        <v>0</v>
      </c>
      <c r="BQ351" s="151">
        <f ca="1">+IF($C351=[1]Résultats!$C$3,VLOOKUP(BQ$5,Sheet1!$B$15:$AG$104,8,FALSE),0)</f>
        <v>0</v>
      </c>
      <c r="BR351" s="151">
        <f ca="1">+IF($C351=[1]Résultats!$C$3,VLOOKUP(BR$5,Sheet1!$B$15:$AG$104,8,FALSE),0)</f>
        <v>0</v>
      </c>
      <c r="BS351" s="151">
        <f ca="1">+IF($C351=[1]Résultats!$C$3,VLOOKUP(BS$5,Sheet1!$B$15:$AG$104,8,FALSE),0)</f>
        <v>0</v>
      </c>
      <c r="BT351" s="151">
        <f ca="1">+IF($C351=[1]Résultats!$C$3,VLOOKUP(BT$5,Sheet1!$B$15:$AG$104,8,FALSE),0)</f>
        <v>0</v>
      </c>
      <c r="BU351" s="151">
        <f ca="1">+IF($C351=[1]Résultats!$C$3,VLOOKUP(BU$5,Sheet1!$B$15:$AG$104,8,FALSE),0)</f>
        <v>0</v>
      </c>
      <c r="BV351" s="151">
        <f ca="1">+IF($C351=[1]Résultats!$C$3,VLOOKUP(BV$5,Sheet1!$B$15:$AG$104,8,FALSE),0)</f>
        <v>0</v>
      </c>
      <c r="BW351" s="151">
        <f ca="1">+IF($C351=[1]Résultats!$C$3,VLOOKUP(BW$5,Sheet1!$B$15:$AG$104,8,FALSE),0)</f>
        <v>0</v>
      </c>
      <c r="BX351" s="151">
        <f ca="1">+IF($C351=[1]Résultats!$C$3,VLOOKUP(BX$5,Sheet1!$B$15:$AG$104,8,FALSE),0)</f>
        <v>0</v>
      </c>
      <c r="BY351" s="151">
        <f ca="1">+IF($C351=[1]Résultats!$C$3,VLOOKUP(BY$5,Sheet1!$B$15:$AG$104,8,FALSE),0)</f>
        <v>0</v>
      </c>
      <c r="BZ351" s="151">
        <f ca="1">+IF($C351=[1]Résultats!$C$3,VLOOKUP(BZ$5,Sheet1!$B$15:$AG$104,8,FALSE),0)</f>
        <v>0</v>
      </c>
    </row>
    <row r="352" spans="1:78" ht="15.75" customHeight="1" x14ac:dyDescent="0.2">
      <c r="A352" s="1">
        <f t="shared" ca="1" si="16"/>
        <v>0</v>
      </c>
      <c r="B352" s="1">
        <f t="shared" ca="1" si="15"/>
        <v>0</v>
      </c>
      <c r="C352" s="136">
        <f>Hébergement!C352</f>
        <v>43447</v>
      </c>
      <c r="D352" s="150">
        <f ca="1">+IF($C352=[1]Résultats!$C$3,VLOOKUP(D$5,Sheet1!$B$15:$AG$104,8,FALSE),0)</f>
        <v>0</v>
      </c>
      <c r="E352" s="150">
        <f ca="1">+IF($C352=[1]Résultats!$C$3,VLOOKUP(E$5,Sheet1!$B$15:$AG$104,8,FALSE),0)</f>
        <v>0</v>
      </c>
      <c r="F352" s="150">
        <f ca="1">+IF($C352=[1]Résultats!$C$3,VLOOKUP(F$5,Sheet1!$B$15:$AG$104,8,FALSE),0)</f>
        <v>0</v>
      </c>
      <c r="G352" s="150">
        <f ca="1">+IF($C352=[1]Résultats!$C$3,VLOOKUP(G$5,Sheet1!$B$15:$AG$104,8,FALSE),0)</f>
        <v>0</v>
      </c>
      <c r="H352" s="150">
        <f ca="1">+IF($C352=[1]Résultats!$C$3,VLOOKUP(H$5,Sheet1!$B$15:$AG$104,8,FALSE),0)</f>
        <v>0</v>
      </c>
      <c r="I352" s="150">
        <f ca="1">+IF($C352=[1]Résultats!$C$3,VLOOKUP(I$5,Sheet1!$B$15:$AG$104,8,FALSE),0)</f>
        <v>0</v>
      </c>
      <c r="J352" s="151">
        <f ca="1">+IF($C352=[1]Résultats!$C$3,VLOOKUP(J$5,Sheet1!$B$15:$AG$104,8,FALSE),0)</f>
        <v>0</v>
      </c>
      <c r="K352" s="151">
        <f ca="1">+IF($C352=[1]Résultats!$C$3,VLOOKUP(K$5,Sheet1!$B$15:$AG$104,8,FALSE),0)</f>
        <v>0</v>
      </c>
      <c r="L352" s="213">
        <f ca="1">+IF($C352=[1]Résultats!$C$3,VLOOKUP(L$5,Sheet1!$B$15:$AG$104,8,FALSE),0)</f>
        <v>0</v>
      </c>
      <c r="M352" s="165">
        <f ca="1">+IF($C352=[1]Résultats!$C$3,VLOOKUP(M$5,Sheet1!$B$15:$AG$104,8,FALSE),0)</f>
        <v>0</v>
      </c>
      <c r="N352" s="165">
        <f ca="1">+IF($C352=[1]Résultats!$C$3,VLOOKUP(N$5,Sheet1!$B$15:$AG$104,8,FALSE),0)</f>
        <v>0</v>
      </c>
      <c r="O352" s="151">
        <f ca="1">+IF($C352=[1]Résultats!$C$3,VLOOKUP(O$5,Sheet1!$B$15:$AG$104,8,FALSE),0)</f>
        <v>0</v>
      </c>
      <c r="P352" s="151">
        <f ca="1">+IF($C352=[1]Résultats!$C$3,VLOOKUP(P$5,Sheet1!$B$15:$AG$104,8,FALSE),0)</f>
        <v>0</v>
      </c>
      <c r="Q352" s="213">
        <f ca="1">+IF($C352=[1]Résultats!$C$3,VLOOKUP(Q$5,Sheet1!$B$15:$AG$104,8,FALSE),0)</f>
        <v>0</v>
      </c>
      <c r="R352" s="151">
        <f ca="1">+IF($C352=[1]Résultats!$C$3,VLOOKUP(R$5,Sheet1!$B$15:$AG$104,8,FALSE),0)</f>
        <v>0</v>
      </c>
      <c r="S352" s="165">
        <f ca="1">+IF($C352=[1]Résultats!$C$3,VLOOKUP(S$5,Sheet1!$B$15:$AG$104,8,FALSE),0)</f>
        <v>0</v>
      </c>
      <c r="T352" s="165">
        <f ca="1">+IF($C352=[1]Résultats!$C$3,VLOOKUP(T$5,Sheet1!$B$15:$AG$104,8,FALSE),0)</f>
        <v>0</v>
      </c>
      <c r="U352" s="151">
        <f ca="1">+IF($C352=[1]Résultats!$C$3,VLOOKUP(U$5,Sheet1!$B$15:$AG$104,8,FALSE),0)</f>
        <v>0</v>
      </c>
      <c r="V352" s="151">
        <f ca="1">+IF($C352=[1]Résultats!$C$3,VLOOKUP(V$5,Sheet1!$B$15:$AG$104,8,FALSE),0)</f>
        <v>0</v>
      </c>
      <c r="W352" s="213">
        <f ca="1">+IF($C352=[1]Résultats!$C$3,VLOOKUP(W$5,Sheet1!$B$15:$AG$104,8,FALSE),0)</f>
        <v>0</v>
      </c>
      <c r="X352" s="165">
        <f ca="1">+IF($C352=[1]Résultats!$C$3,VLOOKUP(X$5,Sheet1!$B$15:$AG$104,8,FALSE),0)</f>
        <v>0</v>
      </c>
      <c r="Y352" s="165">
        <f ca="1">+IF($C352=[1]Résultats!$C$3,VLOOKUP(Y$5,Sheet1!$B$15:$AG$104,8,FALSE),0)</f>
        <v>0</v>
      </c>
      <c r="Z352" s="151">
        <f ca="1">+IF($C352=[1]Résultats!$C$3,VLOOKUP(Z$5,Sheet1!$B$15:$AG$104,8,FALSE),0)</f>
        <v>0</v>
      </c>
      <c r="AA352" s="151">
        <f ca="1">+IF($C352=[1]Résultats!$C$3,VLOOKUP(AA$5,Sheet1!$B$15:$AG$104,8,FALSE),0)</f>
        <v>0</v>
      </c>
      <c r="AB352" s="213">
        <f ca="1">+IF($C352=[1]Résultats!$C$3,VLOOKUP(AB$5,Sheet1!$B$15:$AG$104,8,FALSE),0)</f>
        <v>0</v>
      </c>
      <c r="AC352" s="165">
        <f ca="1">+IF($C352=[1]Résultats!$C$3,VLOOKUP(AC$5,Sheet1!$B$15:$AG$104,8,FALSE),0)</f>
        <v>0</v>
      </c>
      <c r="AD352" s="165">
        <f ca="1">+IF($C352=[1]Résultats!$C$3,VLOOKUP(AD$5,Sheet1!$B$15:$AG$104,8,FALSE),0)</f>
        <v>0</v>
      </c>
      <c r="AE352" s="213">
        <f ca="1">+IF($C352=[1]Résultats!$C$3,VLOOKUP(AE$5,Sheet1!$B$15:$AG$104,8,FALSE),0)</f>
        <v>0</v>
      </c>
      <c r="AF352" s="165">
        <f ca="1">+IF($C352=[1]Résultats!$C$3,VLOOKUP(AF$5,Sheet1!$B$15:$AG$104,8,FALSE),0)</f>
        <v>0</v>
      </c>
      <c r="AG352" s="165">
        <f ca="1">+IF($C352=[1]Résultats!$C$3,VLOOKUP(AG$5,Sheet1!$B$15:$AG$104,8,FALSE),0)</f>
        <v>0</v>
      </c>
      <c r="AH352" s="151">
        <f ca="1">+IF($C352=[1]Résultats!$C$3,VLOOKUP(AH$5,Sheet1!$B$15:$AG$104,8,FALSE),0)</f>
        <v>0</v>
      </c>
      <c r="AI352" s="151">
        <f ca="1">+IF($C352=[1]Résultats!$C$3,VLOOKUP(AI$5,Sheet1!$B$15:$AG$104,8,FALSE),0)</f>
        <v>0</v>
      </c>
      <c r="AJ352" s="213">
        <f ca="1">+IF($C352=[1]Résultats!$C$3,VLOOKUP(AJ$5,Sheet1!$B$15:$AG$104,8,FALSE),0)</f>
        <v>0</v>
      </c>
      <c r="AK352" s="165">
        <f ca="1">+IF($C352=[1]Résultats!$C$3,VLOOKUP(AK$5,Sheet1!$B$15:$AG$104,8,FALSE),0)</f>
        <v>0</v>
      </c>
      <c r="AL352" s="165">
        <f ca="1">+IF($C352=[1]Résultats!$C$3,VLOOKUP(AL$5,Sheet1!$B$15:$AG$104,8,FALSE),0)</f>
        <v>0</v>
      </c>
      <c r="AM352" s="213">
        <f ca="1">+IF($C352=[1]Résultats!$C$3,VLOOKUP(AM$5,Sheet1!$B$15:$AG$104,8,FALSE),0)</f>
        <v>0</v>
      </c>
      <c r="AN352" s="165">
        <f ca="1">+IF($C352=[1]Résultats!$C$3,VLOOKUP(AN$5,Sheet1!$B$15:$AG$104,8,FALSE),0)</f>
        <v>0</v>
      </c>
      <c r="AO352" s="165">
        <f ca="1">+IF($C352=[1]Résultats!$C$3,VLOOKUP(AO$5,Sheet1!$B$15:$AG$104,8,FALSE),0)</f>
        <v>0</v>
      </c>
      <c r="AP352" s="213">
        <f ca="1">+IF($C352=[1]Résultats!$C$3,VLOOKUP(AP$5,Sheet1!$B$15:$AG$104,8,FALSE),0)</f>
        <v>0</v>
      </c>
      <c r="AQ352" s="165">
        <f ca="1">+IF($C352=[1]Résultats!$C$3,VLOOKUP(AQ$5,Sheet1!$B$15:$AG$104,8,FALSE),0)</f>
        <v>0</v>
      </c>
      <c r="AR352" s="165">
        <f ca="1">+IF($C352=[1]Résultats!$C$3,VLOOKUP(AR$5,Sheet1!$B$15:$AG$104,8,FALSE),0)</f>
        <v>0</v>
      </c>
      <c r="AS352" s="151">
        <f ca="1">+IF($C352=[1]Résultats!$C$3,VLOOKUP(AS$5,Sheet1!$B$15:$AG$104,8,FALSE),0)</f>
        <v>0</v>
      </c>
      <c r="AT352" s="151">
        <f ca="1">+IF($C352=[1]Résultats!$C$3,VLOOKUP(AT$5,Sheet1!$B$15:$AG$104,8,FALSE),0)</f>
        <v>0</v>
      </c>
      <c r="AU352" s="213">
        <f ca="1">+IF($C352=[1]Résultats!$C$3,VLOOKUP(AU$5,Sheet1!$B$15:$AG$104,8,FALSE),0)</f>
        <v>0</v>
      </c>
      <c r="AV352" s="151">
        <f ca="1">+IF($C352=[1]Résultats!$C$3,VLOOKUP(AV$5,Sheet1!$B$15:$AG$104,8,FALSE),0)</f>
        <v>0</v>
      </c>
      <c r="AW352" s="151">
        <f ca="1">+IF($C352=[1]Résultats!$C$3,VLOOKUP(AW$5,Sheet1!$B$15:$AG$104,8,FALSE),0)</f>
        <v>0</v>
      </c>
      <c r="AX352" s="151">
        <f ca="1">+IF($C352=[1]Résultats!$C$3,VLOOKUP(AX$5,Sheet1!$B$15:$AG$104,8,FALSE),0)</f>
        <v>0</v>
      </c>
      <c r="AY352" s="151">
        <f ca="1">+IF($C352=[1]Résultats!$C$3,VLOOKUP(AY$5,Sheet1!$B$15:$AG$104,8,FALSE),0)</f>
        <v>0</v>
      </c>
      <c r="AZ352" s="213">
        <f ca="1">+IF($C352=[1]Résultats!$C$3,VLOOKUP(AZ$5,Sheet1!$B$15:$AG$104,8,FALSE),0)</f>
        <v>0</v>
      </c>
      <c r="BA352" s="165">
        <f ca="1">+IF($C352=[1]Résultats!$C$3,VLOOKUP(BA$5,Sheet1!$B$15:$AG$104,8,FALSE),0)</f>
        <v>0</v>
      </c>
      <c r="BB352" s="165">
        <f ca="1">+IF($C352=[1]Résultats!$C$3,VLOOKUP(BB$5,Sheet1!$B$15:$AG$104,8,FALSE),0)</f>
        <v>0</v>
      </c>
      <c r="BC352" s="151">
        <f ca="1">+IF($C352=[1]Résultats!$C$3,VLOOKUP(BC$5,Sheet1!$B$15:$AG$104,8,FALSE),0)</f>
        <v>0</v>
      </c>
      <c r="BD352" s="151">
        <f ca="1">+IF($C352=[1]Résultats!$C$3,VLOOKUP(BD$5,Sheet1!$B$15:$AG$104,8,FALSE),0)</f>
        <v>0</v>
      </c>
      <c r="BE352" s="151">
        <f ca="1">+IF($C352=[1]Résultats!$C$3,VLOOKUP(BE$5,Sheet1!$B$15:$AG$104,8,FALSE),0)</f>
        <v>0</v>
      </c>
      <c r="BF352" s="151">
        <f ca="1">+IF($C352=[1]Résultats!$C$3,VLOOKUP(BF$5,Sheet1!$B$15:$AG$104,8,FALSE),0)</f>
        <v>0</v>
      </c>
      <c r="BG352" s="151">
        <f ca="1">+IF($C352=[1]Résultats!$C$3,VLOOKUP(BG$5,Sheet1!$B$15:$AG$104,8,FALSE),0)</f>
        <v>0</v>
      </c>
      <c r="BH352" s="151">
        <f ca="1">+IF($C352=[1]Résultats!$C$3,VLOOKUP(BH$5,Sheet1!$B$15:$AG$104,8,FALSE),0)</f>
        <v>0</v>
      </c>
      <c r="BI352" s="151">
        <f ca="1">+IF($C352=[1]Résultats!$C$3,VLOOKUP(BI$5,Sheet1!$B$15:$AG$104,8,FALSE),0)</f>
        <v>0</v>
      </c>
      <c r="BJ352" s="151">
        <f ca="1">+IF($C352=[1]Résultats!$C$3,VLOOKUP(BJ$5,Sheet1!$B$15:$AG$104,8,FALSE),0)</f>
        <v>0</v>
      </c>
      <c r="BK352" s="151">
        <f ca="1">+IF($C352=[1]Résultats!$C$3,VLOOKUP(BK$5,Sheet1!$B$15:$AG$104,8,FALSE),0)</f>
        <v>0</v>
      </c>
      <c r="BL352" s="151">
        <f ca="1">+IF($C352=[1]Résultats!$C$3,VLOOKUP(BL$5,Sheet1!$B$15:$AG$104,8,FALSE),0)</f>
        <v>0</v>
      </c>
      <c r="BM352" s="151">
        <f ca="1">+IF($C352=[1]Résultats!$C$3,VLOOKUP(BM$5,Sheet1!$B$15:$AG$104,8,FALSE),0)</f>
        <v>0</v>
      </c>
      <c r="BN352" s="151">
        <f ca="1">+IF($C352=[1]Résultats!$C$3,VLOOKUP(BN$5,Sheet1!$B$15:$AG$104,8,FALSE),0)</f>
        <v>0</v>
      </c>
      <c r="BO352" s="151">
        <f ca="1">+IF($C352=[1]Résultats!$C$3,VLOOKUP(BO$5,Sheet1!$B$15:$AG$104,8,FALSE),0)</f>
        <v>0</v>
      </c>
      <c r="BP352" s="151">
        <f ca="1">+IF($C352=[1]Résultats!$C$3,VLOOKUP(BP$5,Sheet1!$B$15:$AG$104,8,FALSE),0)</f>
        <v>0</v>
      </c>
      <c r="BQ352" s="151">
        <f ca="1">+IF($C352=[1]Résultats!$C$3,VLOOKUP(BQ$5,Sheet1!$B$15:$AG$104,8,FALSE),0)</f>
        <v>0</v>
      </c>
      <c r="BR352" s="151">
        <f ca="1">+IF($C352=[1]Résultats!$C$3,VLOOKUP(BR$5,Sheet1!$B$15:$AG$104,8,FALSE),0)</f>
        <v>0</v>
      </c>
      <c r="BS352" s="151">
        <f ca="1">+IF($C352=[1]Résultats!$C$3,VLOOKUP(BS$5,Sheet1!$B$15:$AG$104,8,FALSE),0)</f>
        <v>0</v>
      </c>
      <c r="BT352" s="151">
        <f ca="1">+IF($C352=[1]Résultats!$C$3,VLOOKUP(BT$5,Sheet1!$B$15:$AG$104,8,FALSE),0)</f>
        <v>0</v>
      </c>
      <c r="BU352" s="151">
        <f ca="1">+IF($C352=[1]Résultats!$C$3,VLOOKUP(BU$5,Sheet1!$B$15:$AG$104,8,FALSE),0)</f>
        <v>0</v>
      </c>
      <c r="BV352" s="151">
        <f ca="1">+IF($C352=[1]Résultats!$C$3,VLOOKUP(BV$5,Sheet1!$B$15:$AG$104,8,FALSE),0)</f>
        <v>0</v>
      </c>
      <c r="BW352" s="151">
        <f ca="1">+IF($C352=[1]Résultats!$C$3,VLOOKUP(BW$5,Sheet1!$B$15:$AG$104,8,FALSE),0)</f>
        <v>0</v>
      </c>
      <c r="BX352" s="151">
        <f ca="1">+IF($C352=[1]Résultats!$C$3,VLOOKUP(BX$5,Sheet1!$B$15:$AG$104,8,FALSE),0)</f>
        <v>0</v>
      </c>
      <c r="BY352" s="151">
        <f ca="1">+IF($C352=[1]Résultats!$C$3,VLOOKUP(BY$5,Sheet1!$B$15:$AG$104,8,FALSE),0)</f>
        <v>0</v>
      </c>
      <c r="BZ352" s="151">
        <f ca="1">+IF($C352=[1]Résultats!$C$3,VLOOKUP(BZ$5,Sheet1!$B$15:$AG$104,8,FALSE),0)</f>
        <v>0</v>
      </c>
    </row>
    <row r="353" spans="1:78" ht="15.75" customHeight="1" x14ac:dyDescent="0.2">
      <c r="A353" s="1">
        <f t="shared" ca="1" si="16"/>
        <v>0</v>
      </c>
      <c r="B353" s="1">
        <f t="shared" ca="1" si="15"/>
        <v>0</v>
      </c>
      <c r="C353" s="136">
        <f>Hébergement!C353</f>
        <v>43448</v>
      </c>
      <c r="D353" s="150">
        <f ca="1">+IF($C353=[1]Résultats!$C$3,VLOOKUP(D$5,Sheet1!$B$15:$AG$104,8,FALSE),0)</f>
        <v>0</v>
      </c>
      <c r="E353" s="150">
        <f ca="1">+IF($C353=[1]Résultats!$C$3,VLOOKUP(E$5,Sheet1!$B$15:$AG$104,8,FALSE),0)</f>
        <v>0</v>
      </c>
      <c r="F353" s="150">
        <f ca="1">+IF($C353=[1]Résultats!$C$3,VLOOKUP(F$5,Sheet1!$B$15:$AG$104,8,FALSE),0)</f>
        <v>0</v>
      </c>
      <c r="G353" s="150">
        <f ca="1">+IF($C353=[1]Résultats!$C$3,VLOOKUP(G$5,Sheet1!$B$15:$AG$104,8,FALSE),0)</f>
        <v>0</v>
      </c>
      <c r="H353" s="150">
        <f ca="1">+IF($C353=[1]Résultats!$C$3,VLOOKUP(H$5,Sheet1!$B$15:$AG$104,8,FALSE),0)</f>
        <v>0</v>
      </c>
      <c r="I353" s="150">
        <f ca="1">+IF($C353=[1]Résultats!$C$3,VLOOKUP(I$5,Sheet1!$B$15:$AG$104,8,FALSE),0)</f>
        <v>0</v>
      </c>
      <c r="J353" s="151">
        <f ca="1">+IF($C353=[1]Résultats!$C$3,VLOOKUP(J$5,Sheet1!$B$15:$AG$104,8,FALSE),0)</f>
        <v>0</v>
      </c>
      <c r="K353" s="151">
        <f ca="1">+IF($C353=[1]Résultats!$C$3,VLOOKUP(K$5,Sheet1!$B$15:$AG$104,8,FALSE),0)</f>
        <v>0</v>
      </c>
      <c r="L353" s="213">
        <f ca="1">+IF($C353=[1]Résultats!$C$3,VLOOKUP(L$5,Sheet1!$B$15:$AG$104,8,FALSE),0)</f>
        <v>0</v>
      </c>
      <c r="M353" s="165">
        <f ca="1">+IF($C353=[1]Résultats!$C$3,VLOOKUP(M$5,Sheet1!$B$15:$AG$104,8,FALSE),0)</f>
        <v>0</v>
      </c>
      <c r="N353" s="165">
        <f ca="1">+IF($C353=[1]Résultats!$C$3,VLOOKUP(N$5,Sheet1!$B$15:$AG$104,8,FALSE),0)</f>
        <v>0</v>
      </c>
      <c r="O353" s="151">
        <f ca="1">+IF($C353=[1]Résultats!$C$3,VLOOKUP(O$5,Sheet1!$B$15:$AG$104,8,FALSE),0)</f>
        <v>0</v>
      </c>
      <c r="P353" s="151">
        <f ca="1">+IF($C353=[1]Résultats!$C$3,VLOOKUP(P$5,Sheet1!$B$15:$AG$104,8,FALSE),0)</f>
        <v>0</v>
      </c>
      <c r="Q353" s="213">
        <f ca="1">+IF($C353=[1]Résultats!$C$3,VLOOKUP(Q$5,Sheet1!$B$15:$AG$104,8,FALSE),0)</f>
        <v>0</v>
      </c>
      <c r="R353" s="151">
        <f ca="1">+IF($C353=[1]Résultats!$C$3,VLOOKUP(R$5,Sheet1!$B$15:$AG$104,8,FALSE),0)</f>
        <v>0</v>
      </c>
      <c r="S353" s="165">
        <f ca="1">+IF($C353=[1]Résultats!$C$3,VLOOKUP(S$5,Sheet1!$B$15:$AG$104,8,FALSE),0)</f>
        <v>0</v>
      </c>
      <c r="T353" s="165">
        <f ca="1">+IF($C353=[1]Résultats!$C$3,VLOOKUP(T$5,Sheet1!$B$15:$AG$104,8,FALSE),0)</f>
        <v>0</v>
      </c>
      <c r="U353" s="151">
        <f ca="1">+IF($C353=[1]Résultats!$C$3,VLOOKUP(U$5,Sheet1!$B$15:$AG$104,8,FALSE),0)</f>
        <v>0</v>
      </c>
      <c r="V353" s="151">
        <f ca="1">+IF($C353=[1]Résultats!$C$3,VLOOKUP(V$5,Sheet1!$B$15:$AG$104,8,FALSE),0)</f>
        <v>0</v>
      </c>
      <c r="W353" s="213">
        <f ca="1">+IF($C353=[1]Résultats!$C$3,VLOOKUP(W$5,Sheet1!$B$15:$AG$104,8,FALSE),0)</f>
        <v>0</v>
      </c>
      <c r="X353" s="165">
        <f ca="1">+IF($C353=[1]Résultats!$C$3,VLOOKUP(X$5,Sheet1!$B$15:$AG$104,8,FALSE),0)</f>
        <v>0</v>
      </c>
      <c r="Y353" s="165">
        <f ca="1">+IF($C353=[1]Résultats!$C$3,VLOOKUP(Y$5,Sheet1!$B$15:$AG$104,8,FALSE),0)</f>
        <v>0</v>
      </c>
      <c r="Z353" s="151">
        <f ca="1">+IF($C353=[1]Résultats!$C$3,VLOOKUP(Z$5,Sheet1!$B$15:$AG$104,8,FALSE),0)</f>
        <v>0</v>
      </c>
      <c r="AA353" s="151">
        <f ca="1">+IF($C353=[1]Résultats!$C$3,VLOOKUP(AA$5,Sheet1!$B$15:$AG$104,8,FALSE),0)</f>
        <v>0</v>
      </c>
      <c r="AB353" s="213">
        <f ca="1">+IF($C353=[1]Résultats!$C$3,VLOOKUP(AB$5,Sheet1!$B$15:$AG$104,8,FALSE),0)</f>
        <v>0</v>
      </c>
      <c r="AC353" s="165">
        <f ca="1">+IF($C353=[1]Résultats!$C$3,VLOOKUP(AC$5,Sheet1!$B$15:$AG$104,8,FALSE),0)</f>
        <v>0</v>
      </c>
      <c r="AD353" s="165">
        <f ca="1">+IF($C353=[1]Résultats!$C$3,VLOOKUP(AD$5,Sheet1!$B$15:$AG$104,8,FALSE),0)</f>
        <v>0</v>
      </c>
      <c r="AE353" s="213">
        <f ca="1">+IF($C353=[1]Résultats!$C$3,VLOOKUP(AE$5,Sheet1!$B$15:$AG$104,8,FALSE),0)</f>
        <v>0</v>
      </c>
      <c r="AF353" s="165">
        <f ca="1">+IF($C353=[1]Résultats!$C$3,VLOOKUP(AF$5,Sheet1!$B$15:$AG$104,8,FALSE),0)</f>
        <v>0</v>
      </c>
      <c r="AG353" s="165">
        <f ca="1">+IF($C353=[1]Résultats!$C$3,VLOOKUP(AG$5,Sheet1!$B$15:$AG$104,8,FALSE),0)</f>
        <v>0</v>
      </c>
      <c r="AH353" s="151">
        <f ca="1">+IF($C353=[1]Résultats!$C$3,VLOOKUP(AH$5,Sheet1!$B$15:$AG$104,8,FALSE),0)</f>
        <v>0</v>
      </c>
      <c r="AI353" s="151">
        <f ca="1">+IF($C353=[1]Résultats!$C$3,VLOOKUP(AI$5,Sheet1!$B$15:$AG$104,8,FALSE),0)</f>
        <v>0</v>
      </c>
      <c r="AJ353" s="213">
        <f ca="1">+IF($C353=[1]Résultats!$C$3,VLOOKUP(AJ$5,Sheet1!$B$15:$AG$104,8,FALSE),0)</f>
        <v>0</v>
      </c>
      <c r="AK353" s="165">
        <f ca="1">+IF($C353=[1]Résultats!$C$3,VLOOKUP(AK$5,Sheet1!$B$15:$AG$104,8,FALSE),0)</f>
        <v>0</v>
      </c>
      <c r="AL353" s="165">
        <f ca="1">+IF($C353=[1]Résultats!$C$3,VLOOKUP(AL$5,Sheet1!$B$15:$AG$104,8,FALSE),0)</f>
        <v>0</v>
      </c>
      <c r="AM353" s="213">
        <f ca="1">+IF($C353=[1]Résultats!$C$3,VLOOKUP(AM$5,Sheet1!$B$15:$AG$104,8,FALSE),0)</f>
        <v>0</v>
      </c>
      <c r="AN353" s="165">
        <f ca="1">+IF($C353=[1]Résultats!$C$3,VLOOKUP(AN$5,Sheet1!$B$15:$AG$104,8,FALSE),0)</f>
        <v>0</v>
      </c>
      <c r="AO353" s="165">
        <f ca="1">+IF($C353=[1]Résultats!$C$3,VLOOKUP(AO$5,Sheet1!$B$15:$AG$104,8,FALSE),0)</f>
        <v>0</v>
      </c>
      <c r="AP353" s="213">
        <f ca="1">+IF($C353=[1]Résultats!$C$3,VLOOKUP(AP$5,Sheet1!$B$15:$AG$104,8,FALSE),0)</f>
        <v>0</v>
      </c>
      <c r="AQ353" s="165">
        <f ca="1">+IF($C353=[1]Résultats!$C$3,VLOOKUP(AQ$5,Sheet1!$B$15:$AG$104,8,FALSE),0)</f>
        <v>0</v>
      </c>
      <c r="AR353" s="165">
        <f ca="1">+IF($C353=[1]Résultats!$C$3,VLOOKUP(AR$5,Sheet1!$B$15:$AG$104,8,FALSE),0)</f>
        <v>0</v>
      </c>
      <c r="AS353" s="151">
        <f ca="1">+IF($C353=[1]Résultats!$C$3,VLOOKUP(AS$5,Sheet1!$B$15:$AG$104,8,FALSE),0)</f>
        <v>0</v>
      </c>
      <c r="AT353" s="151">
        <f ca="1">+IF($C353=[1]Résultats!$C$3,VLOOKUP(AT$5,Sheet1!$B$15:$AG$104,8,FALSE),0)</f>
        <v>0</v>
      </c>
      <c r="AU353" s="213">
        <f ca="1">+IF($C353=[1]Résultats!$C$3,VLOOKUP(AU$5,Sheet1!$B$15:$AG$104,8,FALSE),0)</f>
        <v>0</v>
      </c>
      <c r="AV353" s="151">
        <f ca="1">+IF($C353=[1]Résultats!$C$3,VLOOKUP(AV$5,Sheet1!$B$15:$AG$104,8,FALSE),0)</f>
        <v>0</v>
      </c>
      <c r="AW353" s="151">
        <f ca="1">+IF($C353=[1]Résultats!$C$3,VLOOKUP(AW$5,Sheet1!$B$15:$AG$104,8,FALSE),0)</f>
        <v>0</v>
      </c>
      <c r="AX353" s="151">
        <f ca="1">+IF($C353=[1]Résultats!$C$3,VLOOKUP(AX$5,Sheet1!$B$15:$AG$104,8,FALSE),0)</f>
        <v>0</v>
      </c>
      <c r="AY353" s="151">
        <f ca="1">+IF($C353=[1]Résultats!$C$3,VLOOKUP(AY$5,Sheet1!$B$15:$AG$104,8,FALSE),0)</f>
        <v>0</v>
      </c>
      <c r="AZ353" s="213">
        <f ca="1">+IF($C353=[1]Résultats!$C$3,VLOOKUP(AZ$5,Sheet1!$B$15:$AG$104,8,FALSE),0)</f>
        <v>0</v>
      </c>
      <c r="BA353" s="165">
        <f ca="1">+IF($C353=[1]Résultats!$C$3,VLOOKUP(BA$5,Sheet1!$B$15:$AG$104,8,FALSE),0)</f>
        <v>0</v>
      </c>
      <c r="BB353" s="165">
        <f ca="1">+IF($C353=[1]Résultats!$C$3,VLOOKUP(BB$5,Sheet1!$B$15:$AG$104,8,FALSE),0)</f>
        <v>0</v>
      </c>
      <c r="BC353" s="151">
        <f ca="1">+IF($C353=[1]Résultats!$C$3,VLOOKUP(BC$5,Sheet1!$B$15:$AG$104,8,FALSE),0)</f>
        <v>0</v>
      </c>
      <c r="BD353" s="151">
        <f ca="1">+IF($C353=[1]Résultats!$C$3,VLOOKUP(BD$5,Sheet1!$B$15:$AG$104,8,FALSE),0)</f>
        <v>0</v>
      </c>
      <c r="BE353" s="151">
        <f ca="1">+IF($C353=[1]Résultats!$C$3,VLOOKUP(BE$5,Sheet1!$B$15:$AG$104,8,FALSE),0)</f>
        <v>0</v>
      </c>
      <c r="BF353" s="151">
        <f ca="1">+IF($C353=[1]Résultats!$C$3,VLOOKUP(BF$5,Sheet1!$B$15:$AG$104,8,FALSE),0)</f>
        <v>0</v>
      </c>
      <c r="BG353" s="151">
        <f ca="1">+IF($C353=[1]Résultats!$C$3,VLOOKUP(BG$5,Sheet1!$B$15:$AG$104,8,FALSE),0)</f>
        <v>0</v>
      </c>
      <c r="BH353" s="151">
        <f ca="1">+IF($C353=[1]Résultats!$C$3,VLOOKUP(BH$5,Sheet1!$B$15:$AG$104,8,FALSE),0)</f>
        <v>0</v>
      </c>
      <c r="BI353" s="151">
        <f ca="1">+IF($C353=[1]Résultats!$C$3,VLOOKUP(BI$5,Sheet1!$B$15:$AG$104,8,FALSE),0)</f>
        <v>0</v>
      </c>
      <c r="BJ353" s="151">
        <f ca="1">+IF($C353=[1]Résultats!$C$3,VLOOKUP(BJ$5,Sheet1!$B$15:$AG$104,8,FALSE),0)</f>
        <v>0</v>
      </c>
      <c r="BK353" s="151">
        <f ca="1">+IF($C353=[1]Résultats!$C$3,VLOOKUP(BK$5,Sheet1!$B$15:$AG$104,8,FALSE),0)</f>
        <v>0</v>
      </c>
      <c r="BL353" s="151">
        <f ca="1">+IF($C353=[1]Résultats!$C$3,VLOOKUP(BL$5,Sheet1!$B$15:$AG$104,8,FALSE),0)</f>
        <v>0</v>
      </c>
      <c r="BM353" s="151">
        <f ca="1">+IF($C353=[1]Résultats!$C$3,VLOOKUP(BM$5,Sheet1!$B$15:$AG$104,8,FALSE),0)</f>
        <v>0</v>
      </c>
      <c r="BN353" s="151">
        <f ca="1">+IF($C353=[1]Résultats!$C$3,VLOOKUP(BN$5,Sheet1!$B$15:$AG$104,8,FALSE),0)</f>
        <v>0</v>
      </c>
      <c r="BO353" s="151">
        <f ca="1">+IF($C353=[1]Résultats!$C$3,VLOOKUP(BO$5,Sheet1!$B$15:$AG$104,8,FALSE),0)</f>
        <v>0</v>
      </c>
      <c r="BP353" s="151">
        <f ca="1">+IF($C353=[1]Résultats!$C$3,VLOOKUP(BP$5,Sheet1!$B$15:$AG$104,8,FALSE),0)</f>
        <v>0</v>
      </c>
      <c r="BQ353" s="151">
        <f ca="1">+IF($C353=[1]Résultats!$C$3,VLOOKUP(BQ$5,Sheet1!$B$15:$AG$104,8,FALSE),0)</f>
        <v>0</v>
      </c>
      <c r="BR353" s="151">
        <f ca="1">+IF($C353=[1]Résultats!$C$3,VLOOKUP(BR$5,Sheet1!$B$15:$AG$104,8,FALSE),0)</f>
        <v>0</v>
      </c>
      <c r="BS353" s="151">
        <f ca="1">+IF($C353=[1]Résultats!$C$3,VLOOKUP(BS$5,Sheet1!$B$15:$AG$104,8,FALSE),0)</f>
        <v>0</v>
      </c>
      <c r="BT353" s="151">
        <f ca="1">+IF($C353=[1]Résultats!$C$3,VLOOKUP(BT$5,Sheet1!$B$15:$AG$104,8,FALSE),0)</f>
        <v>0</v>
      </c>
      <c r="BU353" s="151">
        <f ca="1">+IF($C353=[1]Résultats!$C$3,VLOOKUP(BU$5,Sheet1!$B$15:$AG$104,8,FALSE),0)</f>
        <v>0</v>
      </c>
      <c r="BV353" s="151">
        <f ca="1">+IF($C353=[1]Résultats!$C$3,VLOOKUP(BV$5,Sheet1!$B$15:$AG$104,8,FALSE),0)</f>
        <v>0</v>
      </c>
      <c r="BW353" s="151">
        <f ca="1">+IF($C353=[1]Résultats!$C$3,VLOOKUP(BW$5,Sheet1!$B$15:$AG$104,8,FALSE),0)</f>
        <v>0</v>
      </c>
      <c r="BX353" s="151">
        <f ca="1">+IF($C353=[1]Résultats!$C$3,VLOOKUP(BX$5,Sheet1!$B$15:$AG$104,8,FALSE),0)</f>
        <v>0</v>
      </c>
      <c r="BY353" s="151">
        <f ca="1">+IF($C353=[1]Résultats!$C$3,VLOOKUP(BY$5,Sheet1!$B$15:$AG$104,8,FALSE),0)</f>
        <v>0</v>
      </c>
      <c r="BZ353" s="151">
        <f ca="1">+IF($C353=[1]Résultats!$C$3,VLOOKUP(BZ$5,Sheet1!$B$15:$AG$104,8,FALSE),0)</f>
        <v>0</v>
      </c>
    </row>
    <row r="354" spans="1:78" ht="15.75" customHeight="1" x14ac:dyDescent="0.2">
      <c r="A354" s="1">
        <f t="shared" ca="1" si="16"/>
        <v>0</v>
      </c>
      <c r="B354" s="1">
        <f t="shared" ca="1" si="15"/>
        <v>0</v>
      </c>
      <c r="C354" s="136">
        <f>Hébergement!C354</f>
        <v>43449</v>
      </c>
      <c r="D354" s="150">
        <f ca="1">+IF($C354=[1]Résultats!$C$3,VLOOKUP(D$5,Sheet1!$B$15:$AG$104,8,FALSE),0)</f>
        <v>0</v>
      </c>
      <c r="E354" s="150">
        <f ca="1">+IF($C354=[1]Résultats!$C$3,VLOOKUP(E$5,Sheet1!$B$15:$AG$104,8,FALSE),0)</f>
        <v>0</v>
      </c>
      <c r="F354" s="150">
        <f ca="1">+IF($C354=[1]Résultats!$C$3,VLOOKUP(F$5,Sheet1!$B$15:$AG$104,8,FALSE),0)</f>
        <v>0</v>
      </c>
      <c r="G354" s="150">
        <f ca="1">+IF($C354=[1]Résultats!$C$3,VLOOKUP(G$5,Sheet1!$B$15:$AG$104,8,FALSE),0)</f>
        <v>0</v>
      </c>
      <c r="H354" s="150">
        <f ca="1">+IF($C354=[1]Résultats!$C$3,VLOOKUP(H$5,Sheet1!$B$15:$AG$104,8,FALSE),0)</f>
        <v>0</v>
      </c>
      <c r="I354" s="150">
        <f ca="1">+IF($C354=[1]Résultats!$C$3,VLOOKUP(I$5,Sheet1!$B$15:$AG$104,8,FALSE),0)</f>
        <v>0</v>
      </c>
      <c r="J354" s="151">
        <f ca="1">+IF($C354=[1]Résultats!$C$3,VLOOKUP(J$5,Sheet1!$B$15:$AG$104,8,FALSE),0)</f>
        <v>0</v>
      </c>
      <c r="K354" s="151">
        <f ca="1">+IF($C354=[1]Résultats!$C$3,VLOOKUP(K$5,Sheet1!$B$15:$AG$104,8,FALSE),0)</f>
        <v>0</v>
      </c>
      <c r="L354" s="213">
        <f ca="1">+IF($C354=[1]Résultats!$C$3,VLOOKUP(L$5,Sheet1!$B$15:$AG$104,8,FALSE),0)</f>
        <v>0</v>
      </c>
      <c r="M354" s="165">
        <f ca="1">+IF($C354=[1]Résultats!$C$3,VLOOKUP(M$5,Sheet1!$B$15:$AG$104,8,FALSE),0)</f>
        <v>0</v>
      </c>
      <c r="N354" s="165">
        <f ca="1">+IF($C354=[1]Résultats!$C$3,VLOOKUP(N$5,Sheet1!$B$15:$AG$104,8,FALSE),0)</f>
        <v>0</v>
      </c>
      <c r="O354" s="151">
        <f ca="1">+IF($C354=[1]Résultats!$C$3,VLOOKUP(O$5,Sheet1!$B$15:$AG$104,8,FALSE),0)</f>
        <v>0</v>
      </c>
      <c r="P354" s="151">
        <f ca="1">+IF($C354=[1]Résultats!$C$3,VLOOKUP(P$5,Sheet1!$B$15:$AG$104,8,FALSE),0)</f>
        <v>0</v>
      </c>
      <c r="Q354" s="213">
        <f ca="1">+IF($C354=[1]Résultats!$C$3,VLOOKUP(Q$5,Sheet1!$B$15:$AG$104,8,FALSE),0)</f>
        <v>0</v>
      </c>
      <c r="R354" s="151">
        <f ca="1">+IF($C354=[1]Résultats!$C$3,VLOOKUP(R$5,Sheet1!$B$15:$AG$104,8,FALSE),0)</f>
        <v>0</v>
      </c>
      <c r="S354" s="165">
        <f ca="1">+IF($C354=[1]Résultats!$C$3,VLOOKUP(S$5,Sheet1!$B$15:$AG$104,8,FALSE),0)</f>
        <v>0</v>
      </c>
      <c r="T354" s="165">
        <f ca="1">+IF($C354=[1]Résultats!$C$3,VLOOKUP(T$5,Sheet1!$B$15:$AG$104,8,FALSE),0)</f>
        <v>0</v>
      </c>
      <c r="U354" s="151">
        <f ca="1">+IF($C354=[1]Résultats!$C$3,VLOOKUP(U$5,Sheet1!$B$15:$AG$104,8,FALSE),0)</f>
        <v>0</v>
      </c>
      <c r="V354" s="151">
        <f ca="1">+IF($C354=[1]Résultats!$C$3,VLOOKUP(V$5,Sheet1!$B$15:$AG$104,8,FALSE),0)</f>
        <v>0</v>
      </c>
      <c r="W354" s="213">
        <f ca="1">+IF($C354=[1]Résultats!$C$3,VLOOKUP(W$5,Sheet1!$B$15:$AG$104,8,FALSE),0)</f>
        <v>0</v>
      </c>
      <c r="X354" s="165">
        <f ca="1">+IF($C354=[1]Résultats!$C$3,VLOOKUP(X$5,Sheet1!$B$15:$AG$104,8,FALSE),0)</f>
        <v>0</v>
      </c>
      <c r="Y354" s="165">
        <f ca="1">+IF($C354=[1]Résultats!$C$3,VLOOKUP(Y$5,Sheet1!$B$15:$AG$104,8,FALSE),0)</f>
        <v>0</v>
      </c>
      <c r="Z354" s="151">
        <f ca="1">+IF($C354=[1]Résultats!$C$3,VLOOKUP(Z$5,Sheet1!$B$15:$AG$104,8,FALSE),0)</f>
        <v>0</v>
      </c>
      <c r="AA354" s="151">
        <f ca="1">+IF($C354=[1]Résultats!$C$3,VLOOKUP(AA$5,Sheet1!$B$15:$AG$104,8,FALSE),0)</f>
        <v>0</v>
      </c>
      <c r="AB354" s="213">
        <f ca="1">+IF($C354=[1]Résultats!$C$3,VLOOKUP(AB$5,Sheet1!$B$15:$AG$104,8,FALSE),0)</f>
        <v>0</v>
      </c>
      <c r="AC354" s="165">
        <f ca="1">+IF($C354=[1]Résultats!$C$3,VLOOKUP(AC$5,Sheet1!$B$15:$AG$104,8,FALSE),0)</f>
        <v>0</v>
      </c>
      <c r="AD354" s="165">
        <f ca="1">+IF($C354=[1]Résultats!$C$3,VLOOKUP(AD$5,Sheet1!$B$15:$AG$104,8,FALSE),0)</f>
        <v>0</v>
      </c>
      <c r="AE354" s="213">
        <f ca="1">+IF($C354=[1]Résultats!$C$3,VLOOKUP(AE$5,Sheet1!$B$15:$AG$104,8,FALSE),0)</f>
        <v>0</v>
      </c>
      <c r="AF354" s="165">
        <f ca="1">+IF($C354=[1]Résultats!$C$3,VLOOKUP(AF$5,Sheet1!$B$15:$AG$104,8,FALSE),0)</f>
        <v>0</v>
      </c>
      <c r="AG354" s="165">
        <f ca="1">+IF($C354=[1]Résultats!$C$3,VLOOKUP(AG$5,Sheet1!$B$15:$AG$104,8,FALSE),0)</f>
        <v>0</v>
      </c>
      <c r="AH354" s="151">
        <f ca="1">+IF($C354=[1]Résultats!$C$3,VLOOKUP(AH$5,Sheet1!$B$15:$AG$104,8,FALSE),0)</f>
        <v>0</v>
      </c>
      <c r="AI354" s="151">
        <f ca="1">+IF($C354=[1]Résultats!$C$3,VLOOKUP(AI$5,Sheet1!$B$15:$AG$104,8,FALSE),0)</f>
        <v>0</v>
      </c>
      <c r="AJ354" s="213">
        <f ca="1">+IF($C354=[1]Résultats!$C$3,VLOOKUP(AJ$5,Sheet1!$B$15:$AG$104,8,FALSE),0)</f>
        <v>0</v>
      </c>
      <c r="AK354" s="165">
        <f ca="1">+IF($C354=[1]Résultats!$C$3,VLOOKUP(AK$5,Sheet1!$B$15:$AG$104,8,FALSE),0)</f>
        <v>0</v>
      </c>
      <c r="AL354" s="165">
        <f ca="1">+IF($C354=[1]Résultats!$C$3,VLOOKUP(AL$5,Sheet1!$B$15:$AG$104,8,FALSE),0)</f>
        <v>0</v>
      </c>
      <c r="AM354" s="213">
        <f ca="1">+IF($C354=[1]Résultats!$C$3,VLOOKUP(AM$5,Sheet1!$B$15:$AG$104,8,FALSE),0)</f>
        <v>0</v>
      </c>
      <c r="AN354" s="165">
        <f ca="1">+IF($C354=[1]Résultats!$C$3,VLOOKUP(AN$5,Sheet1!$B$15:$AG$104,8,FALSE),0)</f>
        <v>0</v>
      </c>
      <c r="AO354" s="165">
        <f ca="1">+IF($C354=[1]Résultats!$C$3,VLOOKUP(AO$5,Sheet1!$B$15:$AG$104,8,FALSE),0)</f>
        <v>0</v>
      </c>
      <c r="AP354" s="213">
        <f ca="1">+IF($C354=[1]Résultats!$C$3,VLOOKUP(AP$5,Sheet1!$B$15:$AG$104,8,FALSE),0)</f>
        <v>0</v>
      </c>
      <c r="AQ354" s="165">
        <f ca="1">+IF($C354=[1]Résultats!$C$3,VLOOKUP(AQ$5,Sheet1!$B$15:$AG$104,8,FALSE),0)</f>
        <v>0</v>
      </c>
      <c r="AR354" s="165">
        <f ca="1">+IF($C354=[1]Résultats!$C$3,VLOOKUP(AR$5,Sheet1!$B$15:$AG$104,8,FALSE),0)</f>
        <v>0</v>
      </c>
      <c r="AS354" s="151">
        <f ca="1">+IF($C354=[1]Résultats!$C$3,VLOOKUP(AS$5,Sheet1!$B$15:$AG$104,8,FALSE),0)</f>
        <v>0</v>
      </c>
      <c r="AT354" s="151">
        <f ca="1">+IF($C354=[1]Résultats!$C$3,VLOOKUP(AT$5,Sheet1!$B$15:$AG$104,8,FALSE),0)</f>
        <v>0</v>
      </c>
      <c r="AU354" s="213">
        <f ca="1">+IF($C354=[1]Résultats!$C$3,VLOOKUP(AU$5,Sheet1!$B$15:$AG$104,8,FALSE),0)</f>
        <v>0</v>
      </c>
      <c r="AV354" s="151">
        <f ca="1">+IF($C354=[1]Résultats!$C$3,VLOOKUP(AV$5,Sheet1!$B$15:$AG$104,8,FALSE),0)</f>
        <v>0</v>
      </c>
      <c r="AW354" s="151">
        <f ca="1">+IF($C354=[1]Résultats!$C$3,VLOOKUP(AW$5,Sheet1!$B$15:$AG$104,8,FALSE),0)</f>
        <v>0</v>
      </c>
      <c r="AX354" s="151">
        <f ca="1">+IF($C354=[1]Résultats!$C$3,VLOOKUP(AX$5,Sheet1!$B$15:$AG$104,8,FALSE),0)</f>
        <v>0</v>
      </c>
      <c r="AY354" s="151">
        <f ca="1">+IF($C354=[1]Résultats!$C$3,VLOOKUP(AY$5,Sheet1!$B$15:$AG$104,8,FALSE),0)</f>
        <v>0</v>
      </c>
      <c r="AZ354" s="213">
        <f ca="1">+IF($C354=[1]Résultats!$C$3,VLOOKUP(AZ$5,Sheet1!$B$15:$AG$104,8,FALSE),0)</f>
        <v>0</v>
      </c>
      <c r="BA354" s="165">
        <f ca="1">+IF($C354=[1]Résultats!$C$3,VLOOKUP(BA$5,Sheet1!$B$15:$AG$104,8,FALSE),0)</f>
        <v>0</v>
      </c>
      <c r="BB354" s="165">
        <f ca="1">+IF($C354=[1]Résultats!$C$3,VLOOKUP(BB$5,Sheet1!$B$15:$AG$104,8,FALSE),0)</f>
        <v>0</v>
      </c>
      <c r="BC354" s="151">
        <f ca="1">+IF($C354=[1]Résultats!$C$3,VLOOKUP(BC$5,Sheet1!$B$15:$AG$104,8,FALSE),0)</f>
        <v>0</v>
      </c>
      <c r="BD354" s="151">
        <f ca="1">+IF($C354=[1]Résultats!$C$3,VLOOKUP(BD$5,Sheet1!$B$15:$AG$104,8,FALSE),0)</f>
        <v>0</v>
      </c>
      <c r="BE354" s="151">
        <f ca="1">+IF($C354=[1]Résultats!$C$3,VLOOKUP(BE$5,Sheet1!$B$15:$AG$104,8,FALSE),0)</f>
        <v>0</v>
      </c>
      <c r="BF354" s="151">
        <f ca="1">+IF($C354=[1]Résultats!$C$3,VLOOKUP(BF$5,Sheet1!$B$15:$AG$104,8,FALSE),0)</f>
        <v>0</v>
      </c>
      <c r="BG354" s="151">
        <f ca="1">+IF($C354=[1]Résultats!$C$3,VLOOKUP(BG$5,Sheet1!$B$15:$AG$104,8,FALSE),0)</f>
        <v>0</v>
      </c>
      <c r="BH354" s="151">
        <f ca="1">+IF($C354=[1]Résultats!$C$3,VLOOKUP(BH$5,Sheet1!$B$15:$AG$104,8,FALSE),0)</f>
        <v>0</v>
      </c>
      <c r="BI354" s="151">
        <f ca="1">+IF($C354=[1]Résultats!$C$3,VLOOKUP(BI$5,Sheet1!$B$15:$AG$104,8,FALSE),0)</f>
        <v>0</v>
      </c>
      <c r="BJ354" s="151">
        <f ca="1">+IF($C354=[1]Résultats!$C$3,VLOOKUP(BJ$5,Sheet1!$B$15:$AG$104,8,FALSE),0)</f>
        <v>0</v>
      </c>
      <c r="BK354" s="151">
        <f ca="1">+IF($C354=[1]Résultats!$C$3,VLOOKUP(BK$5,Sheet1!$B$15:$AG$104,8,FALSE),0)</f>
        <v>0</v>
      </c>
      <c r="BL354" s="151">
        <f ca="1">+IF($C354=[1]Résultats!$C$3,VLOOKUP(BL$5,Sheet1!$B$15:$AG$104,8,FALSE),0)</f>
        <v>0</v>
      </c>
      <c r="BM354" s="151">
        <f ca="1">+IF($C354=[1]Résultats!$C$3,VLOOKUP(BM$5,Sheet1!$B$15:$AG$104,8,FALSE),0)</f>
        <v>0</v>
      </c>
      <c r="BN354" s="151">
        <f ca="1">+IF($C354=[1]Résultats!$C$3,VLOOKUP(BN$5,Sheet1!$B$15:$AG$104,8,FALSE),0)</f>
        <v>0</v>
      </c>
      <c r="BO354" s="151">
        <f ca="1">+IF($C354=[1]Résultats!$C$3,VLOOKUP(BO$5,Sheet1!$B$15:$AG$104,8,FALSE),0)</f>
        <v>0</v>
      </c>
      <c r="BP354" s="151">
        <f ca="1">+IF($C354=[1]Résultats!$C$3,VLOOKUP(BP$5,Sheet1!$B$15:$AG$104,8,FALSE),0)</f>
        <v>0</v>
      </c>
      <c r="BQ354" s="151">
        <f ca="1">+IF($C354=[1]Résultats!$C$3,VLOOKUP(BQ$5,Sheet1!$B$15:$AG$104,8,FALSE),0)</f>
        <v>0</v>
      </c>
      <c r="BR354" s="151">
        <f ca="1">+IF($C354=[1]Résultats!$C$3,VLOOKUP(BR$5,Sheet1!$B$15:$AG$104,8,FALSE),0)</f>
        <v>0</v>
      </c>
      <c r="BS354" s="151">
        <f ca="1">+IF($C354=[1]Résultats!$C$3,VLOOKUP(BS$5,Sheet1!$B$15:$AG$104,8,FALSE),0)</f>
        <v>0</v>
      </c>
      <c r="BT354" s="151">
        <f ca="1">+IF($C354=[1]Résultats!$C$3,VLOOKUP(BT$5,Sheet1!$B$15:$AG$104,8,FALSE),0)</f>
        <v>0</v>
      </c>
      <c r="BU354" s="151">
        <f ca="1">+IF($C354=[1]Résultats!$C$3,VLOOKUP(BU$5,Sheet1!$B$15:$AG$104,8,FALSE),0)</f>
        <v>0</v>
      </c>
      <c r="BV354" s="151">
        <f ca="1">+IF($C354=[1]Résultats!$C$3,VLOOKUP(BV$5,Sheet1!$B$15:$AG$104,8,FALSE),0)</f>
        <v>0</v>
      </c>
      <c r="BW354" s="151">
        <f ca="1">+IF($C354=[1]Résultats!$C$3,VLOOKUP(BW$5,Sheet1!$B$15:$AG$104,8,FALSE),0)</f>
        <v>0</v>
      </c>
      <c r="BX354" s="151">
        <f ca="1">+IF($C354=[1]Résultats!$C$3,VLOOKUP(BX$5,Sheet1!$B$15:$AG$104,8,FALSE),0)</f>
        <v>0</v>
      </c>
      <c r="BY354" s="151">
        <f ca="1">+IF($C354=[1]Résultats!$C$3,VLOOKUP(BY$5,Sheet1!$B$15:$AG$104,8,FALSE),0)</f>
        <v>0</v>
      </c>
      <c r="BZ354" s="151">
        <f ca="1">+IF($C354=[1]Résultats!$C$3,VLOOKUP(BZ$5,Sheet1!$B$15:$AG$104,8,FALSE),0)</f>
        <v>0</v>
      </c>
    </row>
    <row r="355" spans="1:78" ht="15.75" customHeight="1" x14ac:dyDescent="0.2">
      <c r="A355" s="1">
        <f t="shared" ca="1" si="16"/>
        <v>0</v>
      </c>
      <c r="B355" s="1">
        <f t="shared" ca="1" si="15"/>
        <v>0</v>
      </c>
      <c r="C355" s="136">
        <f>Hébergement!C355</f>
        <v>43450</v>
      </c>
      <c r="D355" s="150">
        <f ca="1">+IF($C355=[1]Résultats!$C$3,VLOOKUP(D$5,Sheet1!$B$15:$AG$104,8,FALSE),0)</f>
        <v>0</v>
      </c>
      <c r="E355" s="150">
        <f ca="1">+IF($C355=[1]Résultats!$C$3,VLOOKUP(E$5,Sheet1!$B$15:$AG$104,8,FALSE),0)</f>
        <v>0</v>
      </c>
      <c r="F355" s="150">
        <f ca="1">+IF($C355=[1]Résultats!$C$3,VLOOKUP(F$5,Sheet1!$B$15:$AG$104,8,FALSE),0)</f>
        <v>0</v>
      </c>
      <c r="G355" s="150">
        <f ca="1">+IF($C355=[1]Résultats!$C$3,VLOOKUP(G$5,Sheet1!$B$15:$AG$104,8,FALSE),0)</f>
        <v>0</v>
      </c>
      <c r="H355" s="150">
        <f ca="1">+IF($C355=[1]Résultats!$C$3,VLOOKUP(H$5,Sheet1!$B$15:$AG$104,8,FALSE),0)</f>
        <v>0</v>
      </c>
      <c r="I355" s="150">
        <f ca="1">+IF($C355=[1]Résultats!$C$3,VLOOKUP(I$5,Sheet1!$B$15:$AG$104,8,FALSE),0)</f>
        <v>0</v>
      </c>
      <c r="J355" s="151">
        <f ca="1">+IF($C355=[1]Résultats!$C$3,VLOOKUP(J$5,Sheet1!$B$15:$AG$104,8,FALSE),0)</f>
        <v>0</v>
      </c>
      <c r="K355" s="151">
        <f ca="1">+IF($C355=[1]Résultats!$C$3,VLOOKUP(K$5,Sheet1!$B$15:$AG$104,8,FALSE),0)</f>
        <v>0</v>
      </c>
      <c r="L355" s="213">
        <f ca="1">+IF($C355=[1]Résultats!$C$3,VLOOKUP(L$5,Sheet1!$B$15:$AG$104,8,FALSE),0)</f>
        <v>0</v>
      </c>
      <c r="M355" s="165">
        <f ca="1">+IF($C355=[1]Résultats!$C$3,VLOOKUP(M$5,Sheet1!$B$15:$AG$104,8,FALSE),0)</f>
        <v>0</v>
      </c>
      <c r="N355" s="165">
        <f ca="1">+IF($C355=[1]Résultats!$C$3,VLOOKUP(N$5,Sheet1!$B$15:$AG$104,8,FALSE),0)</f>
        <v>0</v>
      </c>
      <c r="O355" s="151">
        <f ca="1">+IF($C355=[1]Résultats!$C$3,VLOOKUP(O$5,Sheet1!$B$15:$AG$104,8,FALSE),0)</f>
        <v>0</v>
      </c>
      <c r="P355" s="151">
        <f ca="1">+IF($C355=[1]Résultats!$C$3,VLOOKUP(P$5,Sheet1!$B$15:$AG$104,8,FALSE),0)</f>
        <v>0</v>
      </c>
      <c r="Q355" s="213">
        <f ca="1">+IF($C355=[1]Résultats!$C$3,VLOOKUP(Q$5,Sheet1!$B$15:$AG$104,8,FALSE),0)</f>
        <v>0</v>
      </c>
      <c r="R355" s="151">
        <f ca="1">+IF($C355=[1]Résultats!$C$3,VLOOKUP(R$5,Sheet1!$B$15:$AG$104,8,FALSE),0)</f>
        <v>0</v>
      </c>
      <c r="S355" s="165">
        <f ca="1">+IF($C355=[1]Résultats!$C$3,VLOOKUP(S$5,Sheet1!$B$15:$AG$104,8,FALSE),0)</f>
        <v>0</v>
      </c>
      <c r="T355" s="165">
        <f ca="1">+IF($C355=[1]Résultats!$C$3,VLOOKUP(T$5,Sheet1!$B$15:$AG$104,8,FALSE),0)</f>
        <v>0</v>
      </c>
      <c r="U355" s="151">
        <f ca="1">+IF($C355=[1]Résultats!$C$3,VLOOKUP(U$5,Sheet1!$B$15:$AG$104,8,FALSE),0)</f>
        <v>0</v>
      </c>
      <c r="V355" s="151">
        <f ca="1">+IF($C355=[1]Résultats!$C$3,VLOOKUP(V$5,Sheet1!$B$15:$AG$104,8,FALSE),0)</f>
        <v>0</v>
      </c>
      <c r="W355" s="213">
        <f ca="1">+IF($C355=[1]Résultats!$C$3,VLOOKUP(W$5,Sheet1!$B$15:$AG$104,8,FALSE),0)</f>
        <v>0</v>
      </c>
      <c r="X355" s="165">
        <f ca="1">+IF($C355=[1]Résultats!$C$3,VLOOKUP(X$5,Sheet1!$B$15:$AG$104,8,FALSE),0)</f>
        <v>0</v>
      </c>
      <c r="Y355" s="165">
        <f ca="1">+IF($C355=[1]Résultats!$C$3,VLOOKUP(Y$5,Sheet1!$B$15:$AG$104,8,FALSE),0)</f>
        <v>0</v>
      </c>
      <c r="Z355" s="151">
        <f ca="1">+IF($C355=[1]Résultats!$C$3,VLOOKUP(Z$5,Sheet1!$B$15:$AG$104,8,FALSE),0)</f>
        <v>0</v>
      </c>
      <c r="AA355" s="151">
        <f ca="1">+IF($C355=[1]Résultats!$C$3,VLOOKUP(AA$5,Sheet1!$B$15:$AG$104,8,FALSE),0)</f>
        <v>0</v>
      </c>
      <c r="AB355" s="213">
        <f ca="1">+IF($C355=[1]Résultats!$C$3,VLOOKUP(AB$5,Sheet1!$B$15:$AG$104,8,FALSE),0)</f>
        <v>0</v>
      </c>
      <c r="AC355" s="165">
        <f ca="1">+IF($C355=[1]Résultats!$C$3,VLOOKUP(AC$5,Sheet1!$B$15:$AG$104,8,FALSE),0)</f>
        <v>0</v>
      </c>
      <c r="AD355" s="165">
        <f ca="1">+IF($C355=[1]Résultats!$C$3,VLOOKUP(AD$5,Sheet1!$B$15:$AG$104,8,FALSE),0)</f>
        <v>0</v>
      </c>
      <c r="AE355" s="213">
        <f ca="1">+IF($C355=[1]Résultats!$C$3,VLOOKUP(AE$5,Sheet1!$B$15:$AG$104,8,FALSE),0)</f>
        <v>0</v>
      </c>
      <c r="AF355" s="165">
        <f ca="1">+IF($C355=[1]Résultats!$C$3,VLOOKUP(AF$5,Sheet1!$B$15:$AG$104,8,FALSE),0)</f>
        <v>0</v>
      </c>
      <c r="AG355" s="165">
        <f ca="1">+IF($C355=[1]Résultats!$C$3,VLOOKUP(AG$5,Sheet1!$B$15:$AG$104,8,FALSE),0)</f>
        <v>0</v>
      </c>
      <c r="AH355" s="151">
        <f ca="1">+IF($C355=[1]Résultats!$C$3,VLOOKUP(AH$5,Sheet1!$B$15:$AG$104,8,FALSE),0)</f>
        <v>0</v>
      </c>
      <c r="AI355" s="151">
        <f ca="1">+IF($C355=[1]Résultats!$C$3,VLOOKUP(AI$5,Sheet1!$B$15:$AG$104,8,FALSE),0)</f>
        <v>0</v>
      </c>
      <c r="AJ355" s="213">
        <f ca="1">+IF($C355=[1]Résultats!$C$3,VLOOKUP(AJ$5,Sheet1!$B$15:$AG$104,8,FALSE),0)</f>
        <v>0</v>
      </c>
      <c r="AK355" s="165">
        <f ca="1">+IF($C355=[1]Résultats!$C$3,VLOOKUP(AK$5,Sheet1!$B$15:$AG$104,8,FALSE),0)</f>
        <v>0</v>
      </c>
      <c r="AL355" s="165">
        <f ca="1">+IF($C355=[1]Résultats!$C$3,VLOOKUP(AL$5,Sheet1!$B$15:$AG$104,8,FALSE),0)</f>
        <v>0</v>
      </c>
      <c r="AM355" s="213">
        <f ca="1">+IF($C355=[1]Résultats!$C$3,VLOOKUP(AM$5,Sheet1!$B$15:$AG$104,8,FALSE),0)</f>
        <v>0</v>
      </c>
      <c r="AN355" s="165">
        <f ca="1">+IF($C355=[1]Résultats!$C$3,VLOOKUP(AN$5,Sheet1!$B$15:$AG$104,8,FALSE),0)</f>
        <v>0</v>
      </c>
      <c r="AO355" s="165">
        <f ca="1">+IF($C355=[1]Résultats!$C$3,VLOOKUP(AO$5,Sheet1!$B$15:$AG$104,8,FALSE),0)</f>
        <v>0</v>
      </c>
      <c r="AP355" s="213">
        <f ca="1">+IF($C355=[1]Résultats!$C$3,VLOOKUP(AP$5,Sheet1!$B$15:$AG$104,8,FALSE),0)</f>
        <v>0</v>
      </c>
      <c r="AQ355" s="165">
        <f ca="1">+IF($C355=[1]Résultats!$C$3,VLOOKUP(AQ$5,Sheet1!$B$15:$AG$104,8,FALSE),0)</f>
        <v>0</v>
      </c>
      <c r="AR355" s="165">
        <f ca="1">+IF($C355=[1]Résultats!$C$3,VLOOKUP(AR$5,Sheet1!$B$15:$AG$104,8,FALSE),0)</f>
        <v>0</v>
      </c>
      <c r="AS355" s="151">
        <f ca="1">+IF($C355=[1]Résultats!$C$3,VLOOKUP(AS$5,Sheet1!$B$15:$AG$104,8,FALSE),0)</f>
        <v>0</v>
      </c>
      <c r="AT355" s="151">
        <f ca="1">+IF($C355=[1]Résultats!$C$3,VLOOKUP(AT$5,Sheet1!$B$15:$AG$104,8,FALSE),0)</f>
        <v>0</v>
      </c>
      <c r="AU355" s="213">
        <f ca="1">+IF($C355=[1]Résultats!$C$3,VLOOKUP(AU$5,Sheet1!$B$15:$AG$104,8,FALSE),0)</f>
        <v>0</v>
      </c>
      <c r="AV355" s="151">
        <f ca="1">+IF($C355=[1]Résultats!$C$3,VLOOKUP(AV$5,Sheet1!$B$15:$AG$104,8,FALSE),0)</f>
        <v>0</v>
      </c>
      <c r="AW355" s="151">
        <f ca="1">+IF($C355=[1]Résultats!$C$3,VLOOKUP(AW$5,Sheet1!$B$15:$AG$104,8,FALSE),0)</f>
        <v>0</v>
      </c>
      <c r="AX355" s="151">
        <f ca="1">+IF($C355=[1]Résultats!$C$3,VLOOKUP(AX$5,Sheet1!$B$15:$AG$104,8,FALSE),0)</f>
        <v>0</v>
      </c>
      <c r="AY355" s="151">
        <f ca="1">+IF($C355=[1]Résultats!$C$3,VLOOKUP(AY$5,Sheet1!$B$15:$AG$104,8,FALSE),0)</f>
        <v>0</v>
      </c>
      <c r="AZ355" s="213">
        <f ca="1">+IF($C355=[1]Résultats!$C$3,VLOOKUP(AZ$5,Sheet1!$B$15:$AG$104,8,FALSE),0)</f>
        <v>0</v>
      </c>
      <c r="BA355" s="165">
        <f ca="1">+IF($C355=[1]Résultats!$C$3,VLOOKUP(BA$5,Sheet1!$B$15:$AG$104,8,FALSE),0)</f>
        <v>0</v>
      </c>
      <c r="BB355" s="165">
        <f ca="1">+IF($C355=[1]Résultats!$C$3,VLOOKUP(BB$5,Sheet1!$B$15:$AG$104,8,FALSE),0)</f>
        <v>0</v>
      </c>
      <c r="BC355" s="151">
        <f ca="1">+IF($C355=[1]Résultats!$C$3,VLOOKUP(BC$5,Sheet1!$B$15:$AG$104,8,FALSE),0)</f>
        <v>0</v>
      </c>
      <c r="BD355" s="151">
        <f ca="1">+IF($C355=[1]Résultats!$C$3,VLOOKUP(BD$5,Sheet1!$B$15:$AG$104,8,FALSE),0)</f>
        <v>0</v>
      </c>
      <c r="BE355" s="151">
        <f ca="1">+IF($C355=[1]Résultats!$C$3,VLOOKUP(BE$5,Sheet1!$B$15:$AG$104,8,FALSE),0)</f>
        <v>0</v>
      </c>
      <c r="BF355" s="151">
        <f ca="1">+IF($C355=[1]Résultats!$C$3,VLOOKUP(BF$5,Sheet1!$B$15:$AG$104,8,FALSE),0)</f>
        <v>0</v>
      </c>
      <c r="BG355" s="151">
        <f ca="1">+IF($C355=[1]Résultats!$C$3,VLOOKUP(BG$5,Sheet1!$B$15:$AG$104,8,FALSE),0)</f>
        <v>0</v>
      </c>
      <c r="BH355" s="151">
        <f ca="1">+IF($C355=[1]Résultats!$C$3,VLOOKUP(BH$5,Sheet1!$B$15:$AG$104,8,FALSE),0)</f>
        <v>0</v>
      </c>
      <c r="BI355" s="151">
        <f ca="1">+IF($C355=[1]Résultats!$C$3,VLOOKUP(BI$5,Sheet1!$B$15:$AG$104,8,FALSE),0)</f>
        <v>0</v>
      </c>
      <c r="BJ355" s="151">
        <f ca="1">+IF($C355=[1]Résultats!$C$3,VLOOKUP(BJ$5,Sheet1!$B$15:$AG$104,8,FALSE),0)</f>
        <v>0</v>
      </c>
      <c r="BK355" s="151">
        <f ca="1">+IF($C355=[1]Résultats!$C$3,VLOOKUP(BK$5,Sheet1!$B$15:$AG$104,8,FALSE),0)</f>
        <v>0</v>
      </c>
      <c r="BL355" s="151">
        <f ca="1">+IF($C355=[1]Résultats!$C$3,VLOOKUP(BL$5,Sheet1!$B$15:$AG$104,8,FALSE),0)</f>
        <v>0</v>
      </c>
      <c r="BM355" s="151">
        <f ca="1">+IF($C355=[1]Résultats!$C$3,VLOOKUP(BM$5,Sheet1!$B$15:$AG$104,8,FALSE),0)</f>
        <v>0</v>
      </c>
      <c r="BN355" s="151">
        <f ca="1">+IF($C355=[1]Résultats!$C$3,VLOOKUP(BN$5,Sheet1!$B$15:$AG$104,8,FALSE),0)</f>
        <v>0</v>
      </c>
      <c r="BO355" s="151">
        <f ca="1">+IF($C355=[1]Résultats!$C$3,VLOOKUP(BO$5,Sheet1!$B$15:$AG$104,8,FALSE),0)</f>
        <v>0</v>
      </c>
      <c r="BP355" s="151">
        <f ca="1">+IF($C355=[1]Résultats!$C$3,VLOOKUP(BP$5,Sheet1!$B$15:$AG$104,8,FALSE),0)</f>
        <v>0</v>
      </c>
      <c r="BQ355" s="151">
        <f ca="1">+IF($C355=[1]Résultats!$C$3,VLOOKUP(BQ$5,Sheet1!$B$15:$AG$104,8,FALSE),0)</f>
        <v>0</v>
      </c>
      <c r="BR355" s="151">
        <f ca="1">+IF($C355=[1]Résultats!$C$3,VLOOKUP(BR$5,Sheet1!$B$15:$AG$104,8,FALSE),0)</f>
        <v>0</v>
      </c>
      <c r="BS355" s="151">
        <f ca="1">+IF($C355=[1]Résultats!$C$3,VLOOKUP(BS$5,Sheet1!$B$15:$AG$104,8,FALSE),0)</f>
        <v>0</v>
      </c>
      <c r="BT355" s="151">
        <f ca="1">+IF($C355=[1]Résultats!$C$3,VLOOKUP(BT$5,Sheet1!$B$15:$AG$104,8,FALSE),0)</f>
        <v>0</v>
      </c>
      <c r="BU355" s="151">
        <f ca="1">+IF($C355=[1]Résultats!$C$3,VLOOKUP(BU$5,Sheet1!$B$15:$AG$104,8,FALSE),0)</f>
        <v>0</v>
      </c>
      <c r="BV355" s="151">
        <f ca="1">+IF($C355=[1]Résultats!$C$3,VLOOKUP(BV$5,Sheet1!$B$15:$AG$104,8,FALSE),0)</f>
        <v>0</v>
      </c>
      <c r="BW355" s="151">
        <f ca="1">+IF($C355=[1]Résultats!$C$3,VLOOKUP(BW$5,Sheet1!$B$15:$AG$104,8,FALSE),0)</f>
        <v>0</v>
      </c>
      <c r="BX355" s="151">
        <f ca="1">+IF($C355=[1]Résultats!$C$3,VLOOKUP(BX$5,Sheet1!$B$15:$AG$104,8,FALSE),0)</f>
        <v>0</v>
      </c>
      <c r="BY355" s="151">
        <f ca="1">+IF($C355=[1]Résultats!$C$3,VLOOKUP(BY$5,Sheet1!$B$15:$AG$104,8,FALSE),0)</f>
        <v>0</v>
      </c>
      <c r="BZ355" s="151">
        <f ca="1">+IF($C355=[1]Résultats!$C$3,VLOOKUP(BZ$5,Sheet1!$B$15:$AG$104,8,FALSE),0)</f>
        <v>0</v>
      </c>
    </row>
    <row r="356" spans="1:78" ht="15.75" customHeight="1" x14ac:dyDescent="0.2">
      <c r="A356" s="1">
        <f t="shared" ca="1" si="16"/>
        <v>0</v>
      </c>
      <c r="B356" s="1">
        <f t="shared" ca="1" si="15"/>
        <v>0</v>
      </c>
      <c r="C356" s="136">
        <f>Hébergement!C356</f>
        <v>43451</v>
      </c>
      <c r="D356" s="150">
        <f ca="1">+IF($C356=[1]Résultats!$C$3,VLOOKUP(D$5,Sheet1!$B$15:$AG$104,8,FALSE),0)</f>
        <v>0</v>
      </c>
      <c r="E356" s="150">
        <f ca="1">+IF($C356=[1]Résultats!$C$3,VLOOKUP(E$5,Sheet1!$B$15:$AG$104,8,FALSE),0)</f>
        <v>0</v>
      </c>
      <c r="F356" s="150">
        <f ca="1">+IF($C356=[1]Résultats!$C$3,VLOOKUP(F$5,Sheet1!$B$15:$AG$104,8,FALSE),0)</f>
        <v>0</v>
      </c>
      <c r="G356" s="150">
        <f ca="1">+IF($C356=[1]Résultats!$C$3,VLOOKUP(G$5,Sheet1!$B$15:$AG$104,8,FALSE),0)</f>
        <v>0</v>
      </c>
      <c r="H356" s="150">
        <f ca="1">+IF($C356=[1]Résultats!$C$3,VLOOKUP(H$5,Sheet1!$B$15:$AG$104,8,FALSE),0)</f>
        <v>0</v>
      </c>
      <c r="I356" s="150">
        <f ca="1">+IF($C356=[1]Résultats!$C$3,VLOOKUP(I$5,Sheet1!$B$15:$AG$104,8,FALSE),0)</f>
        <v>0</v>
      </c>
      <c r="J356" s="151">
        <f ca="1">+IF($C356=[1]Résultats!$C$3,VLOOKUP(J$5,Sheet1!$B$15:$AG$104,8,FALSE),0)</f>
        <v>0</v>
      </c>
      <c r="K356" s="151">
        <f ca="1">+IF($C356=[1]Résultats!$C$3,VLOOKUP(K$5,Sheet1!$B$15:$AG$104,8,FALSE),0)</f>
        <v>0</v>
      </c>
      <c r="L356" s="213">
        <f ca="1">+IF($C356=[1]Résultats!$C$3,VLOOKUP(L$5,Sheet1!$B$15:$AG$104,8,FALSE),0)</f>
        <v>0</v>
      </c>
      <c r="M356" s="165">
        <f ca="1">+IF($C356=[1]Résultats!$C$3,VLOOKUP(M$5,Sheet1!$B$15:$AG$104,8,FALSE),0)</f>
        <v>0</v>
      </c>
      <c r="N356" s="165">
        <f ca="1">+IF($C356=[1]Résultats!$C$3,VLOOKUP(N$5,Sheet1!$B$15:$AG$104,8,FALSE),0)</f>
        <v>0</v>
      </c>
      <c r="O356" s="151">
        <f ca="1">+IF($C356=[1]Résultats!$C$3,VLOOKUP(O$5,Sheet1!$B$15:$AG$104,8,FALSE),0)</f>
        <v>0</v>
      </c>
      <c r="P356" s="151">
        <f ca="1">+IF($C356=[1]Résultats!$C$3,VLOOKUP(P$5,Sheet1!$B$15:$AG$104,8,FALSE),0)</f>
        <v>0</v>
      </c>
      <c r="Q356" s="213">
        <f ca="1">+IF($C356=[1]Résultats!$C$3,VLOOKUP(Q$5,Sheet1!$B$15:$AG$104,8,FALSE),0)</f>
        <v>0</v>
      </c>
      <c r="R356" s="151">
        <f ca="1">+IF($C356=[1]Résultats!$C$3,VLOOKUP(R$5,Sheet1!$B$15:$AG$104,8,FALSE),0)</f>
        <v>0</v>
      </c>
      <c r="S356" s="165">
        <f ca="1">+IF($C356=[1]Résultats!$C$3,VLOOKUP(S$5,Sheet1!$B$15:$AG$104,8,FALSE),0)</f>
        <v>0</v>
      </c>
      <c r="T356" s="165">
        <f ca="1">+IF($C356=[1]Résultats!$C$3,VLOOKUP(T$5,Sheet1!$B$15:$AG$104,8,FALSE),0)</f>
        <v>0</v>
      </c>
      <c r="U356" s="151">
        <f ca="1">+IF($C356=[1]Résultats!$C$3,VLOOKUP(U$5,Sheet1!$B$15:$AG$104,8,FALSE),0)</f>
        <v>0</v>
      </c>
      <c r="V356" s="151">
        <f ca="1">+IF($C356=[1]Résultats!$C$3,VLOOKUP(V$5,Sheet1!$B$15:$AG$104,8,FALSE),0)</f>
        <v>0</v>
      </c>
      <c r="W356" s="213">
        <f ca="1">+IF($C356=[1]Résultats!$C$3,VLOOKUP(W$5,Sheet1!$B$15:$AG$104,8,FALSE),0)</f>
        <v>0</v>
      </c>
      <c r="X356" s="165">
        <f ca="1">+IF($C356=[1]Résultats!$C$3,VLOOKUP(X$5,Sheet1!$B$15:$AG$104,8,FALSE),0)</f>
        <v>0</v>
      </c>
      <c r="Y356" s="165">
        <f ca="1">+IF($C356=[1]Résultats!$C$3,VLOOKUP(Y$5,Sheet1!$B$15:$AG$104,8,FALSE),0)</f>
        <v>0</v>
      </c>
      <c r="Z356" s="151">
        <f ca="1">+IF($C356=[1]Résultats!$C$3,VLOOKUP(Z$5,Sheet1!$B$15:$AG$104,8,FALSE),0)</f>
        <v>0</v>
      </c>
      <c r="AA356" s="151">
        <f ca="1">+IF($C356=[1]Résultats!$C$3,VLOOKUP(AA$5,Sheet1!$B$15:$AG$104,8,FALSE),0)</f>
        <v>0</v>
      </c>
      <c r="AB356" s="213">
        <f ca="1">+IF($C356=[1]Résultats!$C$3,VLOOKUP(AB$5,Sheet1!$B$15:$AG$104,8,FALSE),0)</f>
        <v>0</v>
      </c>
      <c r="AC356" s="165">
        <f ca="1">+IF($C356=[1]Résultats!$C$3,VLOOKUP(AC$5,Sheet1!$B$15:$AG$104,8,FALSE),0)</f>
        <v>0</v>
      </c>
      <c r="AD356" s="165">
        <f ca="1">+IF($C356=[1]Résultats!$C$3,VLOOKUP(AD$5,Sheet1!$B$15:$AG$104,8,FALSE),0)</f>
        <v>0</v>
      </c>
      <c r="AE356" s="213">
        <f ca="1">+IF($C356=[1]Résultats!$C$3,VLOOKUP(AE$5,Sheet1!$B$15:$AG$104,8,FALSE),0)</f>
        <v>0</v>
      </c>
      <c r="AF356" s="165">
        <f ca="1">+IF($C356=[1]Résultats!$C$3,VLOOKUP(AF$5,Sheet1!$B$15:$AG$104,8,FALSE),0)</f>
        <v>0</v>
      </c>
      <c r="AG356" s="165">
        <f ca="1">+IF($C356=[1]Résultats!$C$3,VLOOKUP(AG$5,Sheet1!$B$15:$AG$104,8,FALSE),0)</f>
        <v>0</v>
      </c>
      <c r="AH356" s="151">
        <f ca="1">+IF($C356=[1]Résultats!$C$3,VLOOKUP(AH$5,Sheet1!$B$15:$AG$104,8,FALSE),0)</f>
        <v>0</v>
      </c>
      <c r="AI356" s="151">
        <f ca="1">+IF($C356=[1]Résultats!$C$3,VLOOKUP(AI$5,Sheet1!$B$15:$AG$104,8,FALSE),0)</f>
        <v>0</v>
      </c>
      <c r="AJ356" s="213">
        <f ca="1">+IF($C356=[1]Résultats!$C$3,VLOOKUP(AJ$5,Sheet1!$B$15:$AG$104,8,FALSE),0)</f>
        <v>0</v>
      </c>
      <c r="AK356" s="165">
        <f ca="1">+IF($C356=[1]Résultats!$C$3,VLOOKUP(AK$5,Sheet1!$B$15:$AG$104,8,FALSE),0)</f>
        <v>0</v>
      </c>
      <c r="AL356" s="165">
        <f ca="1">+IF($C356=[1]Résultats!$C$3,VLOOKUP(AL$5,Sheet1!$B$15:$AG$104,8,FALSE),0)</f>
        <v>0</v>
      </c>
      <c r="AM356" s="213">
        <f ca="1">+IF($C356=[1]Résultats!$C$3,VLOOKUP(AM$5,Sheet1!$B$15:$AG$104,8,FALSE),0)</f>
        <v>0</v>
      </c>
      <c r="AN356" s="165">
        <f ca="1">+IF($C356=[1]Résultats!$C$3,VLOOKUP(AN$5,Sheet1!$B$15:$AG$104,8,FALSE),0)</f>
        <v>0</v>
      </c>
      <c r="AO356" s="165">
        <f ca="1">+IF($C356=[1]Résultats!$C$3,VLOOKUP(AO$5,Sheet1!$B$15:$AG$104,8,FALSE),0)</f>
        <v>0</v>
      </c>
      <c r="AP356" s="213">
        <f ca="1">+IF($C356=[1]Résultats!$C$3,VLOOKUP(AP$5,Sheet1!$B$15:$AG$104,8,FALSE),0)</f>
        <v>0</v>
      </c>
      <c r="AQ356" s="165">
        <f ca="1">+IF($C356=[1]Résultats!$C$3,VLOOKUP(AQ$5,Sheet1!$B$15:$AG$104,8,FALSE),0)</f>
        <v>0</v>
      </c>
      <c r="AR356" s="165">
        <f ca="1">+IF($C356=[1]Résultats!$C$3,VLOOKUP(AR$5,Sheet1!$B$15:$AG$104,8,FALSE),0)</f>
        <v>0</v>
      </c>
      <c r="AS356" s="151">
        <f ca="1">+IF($C356=[1]Résultats!$C$3,VLOOKUP(AS$5,Sheet1!$B$15:$AG$104,8,FALSE),0)</f>
        <v>0</v>
      </c>
      <c r="AT356" s="151">
        <f ca="1">+IF($C356=[1]Résultats!$C$3,VLOOKUP(AT$5,Sheet1!$B$15:$AG$104,8,FALSE),0)</f>
        <v>0</v>
      </c>
      <c r="AU356" s="213">
        <f ca="1">+IF($C356=[1]Résultats!$C$3,VLOOKUP(AU$5,Sheet1!$B$15:$AG$104,8,FALSE),0)</f>
        <v>0</v>
      </c>
      <c r="AV356" s="151">
        <f ca="1">+IF($C356=[1]Résultats!$C$3,VLOOKUP(AV$5,Sheet1!$B$15:$AG$104,8,FALSE),0)</f>
        <v>0</v>
      </c>
      <c r="AW356" s="151">
        <f ca="1">+IF($C356=[1]Résultats!$C$3,VLOOKUP(AW$5,Sheet1!$B$15:$AG$104,8,FALSE),0)</f>
        <v>0</v>
      </c>
      <c r="AX356" s="151">
        <f ca="1">+IF($C356=[1]Résultats!$C$3,VLOOKUP(AX$5,Sheet1!$B$15:$AG$104,8,FALSE),0)</f>
        <v>0</v>
      </c>
      <c r="AY356" s="151">
        <f ca="1">+IF($C356=[1]Résultats!$C$3,VLOOKUP(AY$5,Sheet1!$B$15:$AG$104,8,FALSE),0)</f>
        <v>0</v>
      </c>
      <c r="AZ356" s="213">
        <f ca="1">+IF($C356=[1]Résultats!$C$3,VLOOKUP(AZ$5,Sheet1!$B$15:$AG$104,8,FALSE),0)</f>
        <v>0</v>
      </c>
      <c r="BA356" s="165">
        <f ca="1">+IF($C356=[1]Résultats!$C$3,VLOOKUP(BA$5,Sheet1!$B$15:$AG$104,8,FALSE),0)</f>
        <v>0</v>
      </c>
      <c r="BB356" s="165">
        <f ca="1">+IF($C356=[1]Résultats!$C$3,VLOOKUP(BB$5,Sheet1!$B$15:$AG$104,8,FALSE),0)</f>
        <v>0</v>
      </c>
      <c r="BC356" s="151">
        <f ca="1">+IF($C356=[1]Résultats!$C$3,VLOOKUP(BC$5,Sheet1!$B$15:$AG$104,8,FALSE),0)</f>
        <v>0</v>
      </c>
      <c r="BD356" s="151">
        <f ca="1">+IF($C356=[1]Résultats!$C$3,VLOOKUP(BD$5,Sheet1!$B$15:$AG$104,8,FALSE),0)</f>
        <v>0</v>
      </c>
      <c r="BE356" s="151">
        <f ca="1">+IF($C356=[1]Résultats!$C$3,VLOOKUP(BE$5,Sheet1!$B$15:$AG$104,8,FALSE),0)</f>
        <v>0</v>
      </c>
      <c r="BF356" s="151">
        <f ca="1">+IF($C356=[1]Résultats!$C$3,VLOOKUP(BF$5,Sheet1!$B$15:$AG$104,8,FALSE),0)</f>
        <v>0</v>
      </c>
      <c r="BG356" s="151">
        <f ca="1">+IF($C356=[1]Résultats!$C$3,VLOOKUP(BG$5,Sheet1!$B$15:$AG$104,8,FALSE),0)</f>
        <v>0</v>
      </c>
      <c r="BH356" s="151">
        <f ca="1">+IF($C356=[1]Résultats!$C$3,VLOOKUP(BH$5,Sheet1!$B$15:$AG$104,8,FALSE),0)</f>
        <v>0</v>
      </c>
      <c r="BI356" s="151">
        <f ca="1">+IF($C356=[1]Résultats!$C$3,VLOOKUP(BI$5,Sheet1!$B$15:$AG$104,8,FALSE),0)</f>
        <v>0</v>
      </c>
      <c r="BJ356" s="151">
        <f ca="1">+IF($C356=[1]Résultats!$C$3,VLOOKUP(BJ$5,Sheet1!$B$15:$AG$104,8,FALSE),0)</f>
        <v>0</v>
      </c>
      <c r="BK356" s="151">
        <f ca="1">+IF($C356=[1]Résultats!$C$3,VLOOKUP(BK$5,Sheet1!$B$15:$AG$104,8,FALSE),0)</f>
        <v>0</v>
      </c>
      <c r="BL356" s="151">
        <f ca="1">+IF($C356=[1]Résultats!$C$3,VLOOKUP(BL$5,Sheet1!$B$15:$AG$104,8,FALSE),0)</f>
        <v>0</v>
      </c>
      <c r="BM356" s="151">
        <f ca="1">+IF($C356=[1]Résultats!$C$3,VLOOKUP(BM$5,Sheet1!$B$15:$AG$104,8,FALSE),0)</f>
        <v>0</v>
      </c>
      <c r="BN356" s="151">
        <f ca="1">+IF($C356=[1]Résultats!$C$3,VLOOKUP(BN$5,Sheet1!$B$15:$AG$104,8,FALSE),0)</f>
        <v>0</v>
      </c>
      <c r="BO356" s="151">
        <f ca="1">+IF($C356=[1]Résultats!$C$3,VLOOKUP(BO$5,Sheet1!$B$15:$AG$104,8,FALSE),0)</f>
        <v>0</v>
      </c>
      <c r="BP356" s="151">
        <f ca="1">+IF($C356=[1]Résultats!$C$3,VLOOKUP(BP$5,Sheet1!$B$15:$AG$104,8,FALSE),0)</f>
        <v>0</v>
      </c>
      <c r="BQ356" s="151">
        <f ca="1">+IF($C356=[1]Résultats!$C$3,VLOOKUP(BQ$5,Sheet1!$B$15:$AG$104,8,FALSE),0)</f>
        <v>0</v>
      </c>
      <c r="BR356" s="151">
        <f ca="1">+IF($C356=[1]Résultats!$C$3,VLOOKUP(BR$5,Sheet1!$B$15:$AG$104,8,FALSE),0)</f>
        <v>0</v>
      </c>
      <c r="BS356" s="151">
        <f ca="1">+IF($C356=[1]Résultats!$C$3,VLOOKUP(BS$5,Sheet1!$B$15:$AG$104,8,FALSE),0)</f>
        <v>0</v>
      </c>
      <c r="BT356" s="151">
        <f ca="1">+IF($C356=[1]Résultats!$C$3,VLOOKUP(BT$5,Sheet1!$B$15:$AG$104,8,FALSE),0)</f>
        <v>0</v>
      </c>
      <c r="BU356" s="151">
        <f ca="1">+IF($C356=[1]Résultats!$C$3,VLOOKUP(BU$5,Sheet1!$B$15:$AG$104,8,FALSE),0)</f>
        <v>0</v>
      </c>
      <c r="BV356" s="151">
        <f ca="1">+IF($C356=[1]Résultats!$C$3,VLOOKUP(BV$5,Sheet1!$B$15:$AG$104,8,FALSE),0)</f>
        <v>0</v>
      </c>
      <c r="BW356" s="151">
        <f ca="1">+IF($C356=[1]Résultats!$C$3,VLOOKUP(BW$5,Sheet1!$B$15:$AG$104,8,FALSE),0)</f>
        <v>0</v>
      </c>
      <c r="BX356" s="151">
        <f ca="1">+IF($C356=[1]Résultats!$C$3,VLOOKUP(BX$5,Sheet1!$B$15:$AG$104,8,FALSE),0)</f>
        <v>0</v>
      </c>
      <c r="BY356" s="151">
        <f ca="1">+IF($C356=[1]Résultats!$C$3,VLOOKUP(BY$5,Sheet1!$B$15:$AG$104,8,FALSE),0)</f>
        <v>0</v>
      </c>
      <c r="BZ356" s="151">
        <f ca="1">+IF($C356=[1]Résultats!$C$3,VLOOKUP(BZ$5,Sheet1!$B$15:$AG$104,8,FALSE),0)</f>
        <v>0</v>
      </c>
    </row>
    <row r="357" spans="1:78" ht="15.75" customHeight="1" x14ac:dyDescent="0.2">
      <c r="A357" s="1">
        <f t="shared" ca="1" si="16"/>
        <v>0</v>
      </c>
      <c r="B357" s="1">
        <f t="shared" ca="1" si="15"/>
        <v>0</v>
      </c>
      <c r="C357" s="136">
        <f>Hébergement!C357</f>
        <v>43452</v>
      </c>
      <c r="D357" s="150">
        <f ca="1">+IF($C357=[1]Résultats!$C$3,VLOOKUP(D$5,Sheet1!$B$15:$AG$104,8,FALSE),0)</f>
        <v>0</v>
      </c>
      <c r="E357" s="150">
        <f ca="1">+IF($C357=[1]Résultats!$C$3,VLOOKUP(E$5,Sheet1!$B$15:$AG$104,8,FALSE),0)</f>
        <v>0</v>
      </c>
      <c r="F357" s="150">
        <f ca="1">+IF($C357=[1]Résultats!$C$3,VLOOKUP(F$5,Sheet1!$B$15:$AG$104,8,FALSE),0)</f>
        <v>0</v>
      </c>
      <c r="G357" s="150">
        <f ca="1">+IF($C357=[1]Résultats!$C$3,VLOOKUP(G$5,Sheet1!$B$15:$AG$104,8,FALSE),0)</f>
        <v>0</v>
      </c>
      <c r="H357" s="150">
        <f ca="1">+IF($C357=[1]Résultats!$C$3,VLOOKUP(H$5,Sheet1!$B$15:$AG$104,8,FALSE),0)</f>
        <v>0</v>
      </c>
      <c r="I357" s="150">
        <f ca="1">+IF($C357=[1]Résultats!$C$3,VLOOKUP(I$5,Sheet1!$B$15:$AG$104,8,FALSE),0)</f>
        <v>0</v>
      </c>
      <c r="J357" s="151">
        <f ca="1">+IF($C357=[1]Résultats!$C$3,VLOOKUP(J$5,Sheet1!$B$15:$AG$104,8,FALSE),0)</f>
        <v>0</v>
      </c>
      <c r="K357" s="151">
        <f ca="1">+IF($C357=[1]Résultats!$C$3,VLOOKUP(K$5,Sheet1!$B$15:$AG$104,8,FALSE),0)</f>
        <v>0</v>
      </c>
      <c r="L357" s="213">
        <f ca="1">+IF($C357=[1]Résultats!$C$3,VLOOKUP(L$5,Sheet1!$B$15:$AG$104,8,FALSE),0)</f>
        <v>0</v>
      </c>
      <c r="M357" s="165">
        <f ca="1">+IF($C357=[1]Résultats!$C$3,VLOOKUP(M$5,Sheet1!$B$15:$AG$104,8,FALSE),0)</f>
        <v>0</v>
      </c>
      <c r="N357" s="165">
        <f ca="1">+IF($C357=[1]Résultats!$C$3,VLOOKUP(N$5,Sheet1!$B$15:$AG$104,8,FALSE),0)</f>
        <v>0</v>
      </c>
      <c r="O357" s="151">
        <f ca="1">+IF($C357=[1]Résultats!$C$3,VLOOKUP(O$5,Sheet1!$B$15:$AG$104,8,FALSE),0)</f>
        <v>0</v>
      </c>
      <c r="P357" s="151">
        <f ca="1">+IF($C357=[1]Résultats!$C$3,VLOOKUP(P$5,Sheet1!$B$15:$AG$104,8,FALSE),0)</f>
        <v>0</v>
      </c>
      <c r="Q357" s="213">
        <f ca="1">+IF($C357=[1]Résultats!$C$3,VLOOKUP(Q$5,Sheet1!$B$15:$AG$104,8,FALSE),0)</f>
        <v>0</v>
      </c>
      <c r="R357" s="151">
        <f ca="1">+IF($C357=[1]Résultats!$C$3,VLOOKUP(R$5,Sheet1!$B$15:$AG$104,8,FALSE),0)</f>
        <v>0</v>
      </c>
      <c r="S357" s="165">
        <f ca="1">+IF($C357=[1]Résultats!$C$3,VLOOKUP(S$5,Sheet1!$B$15:$AG$104,8,FALSE),0)</f>
        <v>0</v>
      </c>
      <c r="T357" s="165">
        <f ca="1">+IF($C357=[1]Résultats!$C$3,VLOOKUP(T$5,Sheet1!$B$15:$AG$104,8,FALSE),0)</f>
        <v>0</v>
      </c>
      <c r="U357" s="151">
        <f ca="1">+IF($C357=[1]Résultats!$C$3,VLOOKUP(U$5,Sheet1!$B$15:$AG$104,8,FALSE),0)</f>
        <v>0</v>
      </c>
      <c r="V357" s="151">
        <f ca="1">+IF($C357=[1]Résultats!$C$3,VLOOKUP(V$5,Sheet1!$B$15:$AG$104,8,FALSE),0)</f>
        <v>0</v>
      </c>
      <c r="W357" s="213">
        <f ca="1">+IF($C357=[1]Résultats!$C$3,VLOOKUP(W$5,Sheet1!$B$15:$AG$104,8,FALSE),0)</f>
        <v>0</v>
      </c>
      <c r="X357" s="165">
        <f ca="1">+IF($C357=[1]Résultats!$C$3,VLOOKUP(X$5,Sheet1!$B$15:$AG$104,8,FALSE),0)</f>
        <v>0</v>
      </c>
      <c r="Y357" s="165">
        <f ca="1">+IF($C357=[1]Résultats!$C$3,VLOOKUP(Y$5,Sheet1!$B$15:$AG$104,8,FALSE),0)</f>
        <v>0</v>
      </c>
      <c r="Z357" s="151">
        <f ca="1">+IF($C357=[1]Résultats!$C$3,VLOOKUP(Z$5,Sheet1!$B$15:$AG$104,8,FALSE),0)</f>
        <v>0</v>
      </c>
      <c r="AA357" s="151">
        <f ca="1">+IF($C357=[1]Résultats!$C$3,VLOOKUP(AA$5,Sheet1!$B$15:$AG$104,8,FALSE),0)</f>
        <v>0</v>
      </c>
      <c r="AB357" s="213">
        <f ca="1">+IF($C357=[1]Résultats!$C$3,VLOOKUP(AB$5,Sheet1!$B$15:$AG$104,8,FALSE),0)</f>
        <v>0</v>
      </c>
      <c r="AC357" s="165">
        <f ca="1">+IF($C357=[1]Résultats!$C$3,VLOOKUP(AC$5,Sheet1!$B$15:$AG$104,8,FALSE),0)</f>
        <v>0</v>
      </c>
      <c r="AD357" s="165">
        <f ca="1">+IF($C357=[1]Résultats!$C$3,VLOOKUP(AD$5,Sheet1!$B$15:$AG$104,8,FALSE),0)</f>
        <v>0</v>
      </c>
      <c r="AE357" s="213">
        <f ca="1">+IF($C357=[1]Résultats!$C$3,VLOOKUP(AE$5,Sheet1!$B$15:$AG$104,8,FALSE),0)</f>
        <v>0</v>
      </c>
      <c r="AF357" s="165">
        <f ca="1">+IF($C357=[1]Résultats!$C$3,VLOOKUP(AF$5,Sheet1!$B$15:$AG$104,8,FALSE),0)</f>
        <v>0</v>
      </c>
      <c r="AG357" s="165">
        <f ca="1">+IF($C357=[1]Résultats!$C$3,VLOOKUP(AG$5,Sheet1!$B$15:$AG$104,8,FALSE),0)</f>
        <v>0</v>
      </c>
      <c r="AH357" s="151">
        <f ca="1">+IF($C357=[1]Résultats!$C$3,VLOOKUP(AH$5,Sheet1!$B$15:$AG$104,8,FALSE),0)</f>
        <v>0</v>
      </c>
      <c r="AI357" s="151">
        <f ca="1">+IF($C357=[1]Résultats!$C$3,VLOOKUP(AI$5,Sheet1!$B$15:$AG$104,8,FALSE),0)</f>
        <v>0</v>
      </c>
      <c r="AJ357" s="213">
        <f ca="1">+IF($C357=[1]Résultats!$C$3,VLOOKUP(AJ$5,Sheet1!$B$15:$AG$104,8,FALSE),0)</f>
        <v>0</v>
      </c>
      <c r="AK357" s="165">
        <f ca="1">+IF($C357=[1]Résultats!$C$3,VLOOKUP(AK$5,Sheet1!$B$15:$AG$104,8,FALSE),0)</f>
        <v>0</v>
      </c>
      <c r="AL357" s="165">
        <f ca="1">+IF($C357=[1]Résultats!$C$3,VLOOKUP(AL$5,Sheet1!$B$15:$AG$104,8,FALSE),0)</f>
        <v>0</v>
      </c>
      <c r="AM357" s="213">
        <f ca="1">+IF($C357=[1]Résultats!$C$3,VLOOKUP(AM$5,Sheet1!$B$15:$AG$104,8,FALSE),0)</f>
        <v>0</v>
      </c>
      <c r="AN357" s="165">
        <f ca="1">+IF($C357=[1]Résultats!$C$3,VLOOKUP(AN$5,Sheet1!$B$15:$AG$104,8,FALSE),0)</f>
        <v>0</v>
      </c>
      <c r="AO357" s="165">
        <f ca="1">+IF($C357=[1]Résultats!$C$3,VLOOKUP(AO$5,Sheet1!$B$15:$AG$104,8,FALSE),0)</f>
        <v>0</v>
      </c>
      <c r="AP357" s="213">
        <f ca="1">+IF($C357=[1]Résultats!$C$3,VLOOKUP(AP$5,Sheet1!$B$15:$AG$104,8,FALSE),0)</f>
        <v>0</v>
      </c>
      <c r="AQ357" s="165">
        <f ca="1">+IF($C357=[1]Résultats!$C$3,VLOOKUP(AQ$5,Sheet1!$B$15:$AG$104,8,FALSE),0)</f>
        <v>0</v>
      </c>
      <c r="AR357" s="165">
        <f ca="1">+IF($C357=[1]Résultats!$C$3,VLOOKUP(AR$5,Sheet1!$B$15:$AG$104,8,FALSE),0)</f>
        <v>0</v>
      </c>
      <c r="AS357" s="151">
        <f ca="1">+IF($C357=[1]Résultats!$C$3,VLOOKUP(AS$5,Sheet1!$B$15:$AG$104,8,FALSE),0)</f>
        <v>0</v>
      </c>
      <c r="AT357" s="151">
        <f ca="1">+IF($C357=[1]Résultats!$C$3,VLOOKUP(AT$5,Sheet1!$B$15:$AG$104,8,FALSE),0)</f>
        <v>0</v>
      </c>
      <c r="AU357" s="213">
        <f ca="1">+IF($C357=[1]Résultats!$C$3,VLOOKUP(AU$5,Sheet1!$B$15:$AG$104,8,FALSE),0)</f>
        <v>0</v>
      </c>
      <c r="AV357" s="151">
        <f ca="1">+IF($C357=[1]Résultats!$C$3,VLOOKUP(AV$5,Sheet1!$B$15:$AG$104,8,FALSE),0)</f>
        <v>0</v>
      </c>
      <c r="AW357" s="151">
        <f ca="1">+IF($C357=[1]Résultats!$C$3,VLOOKUP(AW$5,Sheet1!$B$15:$AG$104,8,FALSE),0)</f>
        <v>0</v>
      </c>
      <c r="AX357" s="151">
        <f ca="1">+IF($C357=[1]Résultats!$C$3,VLOOKUP(AX$5,Sheet1!$B$15:$AG$104,8,FALSE),0)</f>
        <v>0</v>
      </c>
      <c r="AY357" s="151">
        <f ca="1">+IF($C357=[1]Résultats!$C$3,VLOOKUP(AY$5,Sheet1!$B$15:$AG$104,8,FALSE),0)</f>
        <v>0</v>
      </c>
      <c r="AZ357" s="213">
        <f ca="1">+IF($C357=[1]Résultats!$C$3,VLOOKUP(AZ$5,Sheet1!$B$15:$AG$104,8,FALSE),0)</f>
        <v>0</v>
      </c>
      <c r="BA357" s="165">
        <f ca="1">+IF($C357=[1]Résultats!$C$3,VLOOKUP(BA$5,Sheet1!$B$15:$AG$104,8,FALSE),0)</f>
        <v>0</v>
      </c>
      <c r="BB357" s="165">
        <f ca="1">+IF($C357=[1]Résultats!$C$3,VLOOKUP(BB$5,Sheet1!$B$15:$AG$104,8,FALSE),0)</f>
        <v>0</v>
      </c>
      <c r="BC357" s="151">
        <f ca="1">+IF($C357=[1]Résultats!$C$3,VLOOKUP(BC$5,Sheet1!$B$15:$AG$104,8,FALSE),0)</f>
        <v>0</v>
      </c>
      <c r="BD357" s="151">
        <f ca="1">+IF($C357=[1]Résultats!$C$3,VLOOKUP(BD$5,Sheet1!$B$15:$AG$104,8,FALSE),0)</f>
        <v>0</v>
      </c>
      <c r="BE357" s="151">
        <f ca="1">+IF($C357=[1]Résultats!$C$3,VLOOKUP(BE$5,Sheet1!$B$15:$AG$104,8,FALSE),0)</f>
        <v>0</v>
      </c>
      <c r="BF357" s="151">
        <f ca="1">+IF($C357=[1]Résultats!$C$3,VLOOKUP(BF$5,Sheet1!$B$15:$AG$104,8,FALSE),0)</f>
        <v>0</v>
      </c>
      <c r="BG357" s="151">
        <f ca="1">+IF($C357=[1]Résultats!$C$3,VLOOKUP(BG$5,Sheet1!$B$15:$AG$104,8,FALSE),0)</f>
        <v>0</v>
      </c>
      <c r="BH357" s="151">
        <f ca="1">+IF($C357=[1]Résultats!$C$3,VLOOKUP(BH$5,Sheet1!$B$15:$AG$104,8,FALSE),0)</f>
        <v>0</v>
      </c>
      <c r="BI357" s="151">
        <f ca="1">+IF($C357=[1]Résultats!$C$3,VLOOKUP(BI$5,Sheet1!$B$15:$AG$104,8,FALSE),0)</f>
        <v>0</v>
      </c>
      <c r="BJ357" s="151">
        <f ca="1">+IF($C357=[1]Résultats!$C$3,VLOOKUP(BJ$5,Sheet1!$B$15:$AG$104,8,FALSE),0)</f>
        <v>0</v>
      </c>
      <c r="BK357" s="151">
        <f ca="1">+IF($C357=[1]Résultats!$C$3,VLOOKUP(BK$5,Sheet1!$B$15:$AG$104,8,FALSE),0)</f>
        <v>0</v>
      </c>
      <c r="BL357" s="151">
        <f ca="1">+IF($C357=[1]Résultats!$C$3,VLOOKUP(BL$5,Sheet1!$B$15:$AG$104,8,FALSE),0)</f>
        <v>0</v>
      </c>
      <c r="BM357" s="151">
        <f ca="1">+IF($C357=[1]Résultats!$C$3,VLOOKUP(BM$5,Sheet1!$B$15:$AG$104,8,FALSE),0)</f>
        <v>0</v>
      </c>
      <c r="BN357" s="151">
        <f ca="1">+IF($C357=[1]Résultats!$C$3,VLOOKUP(BN$5,Sheet1!$B$15:$AG$104,8,FALSE),0)</f>
        <v>0</v>
      </c>
      <c r="BO357" s="151">
        <f ca="1">+IF($C357=[1]Résultats!$C$3,VLOOKUP(BO$5,Sheet1!$B$15:$AG$104,8,FALSE),0)</f>
        <v>0</v>
      </c>
      <c r="BP357" s="151">
        <f ca="1">+IF($C357=[1]Résultats!$C$3,VLOOKUP(BP$5,Sheet1!$B$15:$AG$104,8,FALSE),0)</f>
        <v>0</v>
      </c>
      <c r="BQ357" s="151">
        <f ca="1">+IF($C357=[1]Résultats!$C$3,VLOOKUP(BQ$5,Sheet1!$B$15:$AG$104,8,FALSE),0)</f>
        <v>0</v>
      </c>
      <c r="BR357" s="151">
        <f ca="1">+IF($C357=[1]Résultats!$C$3,VLOOKUP(BR$5,Sheet1!$B$15:$AG$104,8,FALSE),0)</f>
        <v>0</v>
      </c>
      <c r="BS357" s="151">
        <f ca="1">+IF($C357=[1]Résultats!$C$3,VLOOKUP(BS$5,Sheet1!$B$15:$AG$104,8,FALSE),0)</f>
        <v>0</v>
      </c>
      <c r="BT357" s="151">
        <f ca="1">+IF($C357=[1]Résultats!$C$3,VLOOKUP(BT$5,Sheet1!$B$15:$AG$104,8,FALSE),0)</f>
        <v>0</v>
      </c>
      <c r="BU357" s="151">
        <f ca="1">+IF($C357=[1]Résultats!$C$3,VLOOKUP(BU$5,Sheet1!$B$15:$AG$104,8,FALSE),0)</f>
        <v>0</v>
      </c>
      <c r="BV357" s="151">
        <f ca="1">+IF($C357=[1]Résultats!$C$3,VLOOKUP(BV$5,Sheet1!$B$15:$AG$104,8,FALSE),0)</f>
        <v>0</v>
      </c>
      <c r="BW357" s="151">
        <f ca="1">+IF($C357=[1]Résultats!$C$3,VLOOKUP(BW$5,Sheet1!$B$15:$AG$104,8,FALSE),0)</f>
        <v>0</v>
      </c>
      <c r="BX357" s="151">
        <f ca="1">+IF($C357=[1]Résultats!$C$3,VLOOKUP(BX$5,Sheet1!$B$15:$AG$104,8,FALSE),0)</f>
        <v>0</v>
      </c>
      <c r="BY357" s="151">
        <f ca="1">+IF($C357=[1]Résultats!$C$3,VLOOKUP(BY$5,Sheet1!$B$15:$AG$104,8,FALSE),0)</f>
        <v>0</v>
      </c>
      <c r="BZ357" s="151">
        <f ca="1">+IF($C357=[1]Résultats!$C$3,VLOOKUP(BZ$5,Sheet1!$B$15:$AG$104,8,FALSE),0)</f>
        <v>0</v>
      </c>
    </row>
    <row r="358" spans="1:78" ht="15.75" customHeight="1" x14ac:dyDescent="0.2">
      <c r="A358" s="1">
        <f t="shared" ca="1" si="16"/>
        <v>0</v>
      </c>
      <c r="B358" s="1">
        <f t="shared" ca="1" si="15"/>
        <v>0</v>
      </c>
      <c r="C358" s="136">
        <f>Hébergement!C358</f>
        <v>43453</v>
      </c>
      <c r="D358" s="150">
        <f ca="1">+IF($C358=[1]Résultats!$C$3,VLOOKUP(D$5,Sheet1!$B$15:$AG$104,8,FALSE),0)</f>
        <v>0</v>
      </c>
      <c r="E358" s="150">
        <f ca="1">+IF($C358=[1]Résultats!$C$3,VLOOKUP(E$5,Sheet1!$B$15:$AG$104,8,FALSE),0)</f>
        <v>0</v>
      </c>
      <c r="F358" s="150">
        <f ca="1">+IF($C358=[1]Résultats!$C$3,VLOOKUP(F$5,Sheet1!$B$15:$AG$104,8,FALSE),0)</f>
        <v>0</v>
      </c>
      <c r="G358" s="150">
        <f ca="1">+IF($C358=[1]Résultats!$C$3,VLOOKUP(G$5,Sheet1!$B$15:$AG$104,8,FALSE),0)</f>
        <v>0</v>
      </c>
      <c r="H358" s="150">
        <f ca="1">+IF($C358=[1]Résultats!$C$3,VLOOKUP(H$5,Sheet1!$B$15:$AG$104,8,FALSE),0)</f>
        <v>0</v>
      </c>
      <c r="I358" s="150">
        <f ca="1">+IF($C358=[1]Résultats!$C$3,VLOOKUP(I$5,Sheet1!$B$15:$AG$104,8,FALSE),0)</f>
        <v>0</v>
      </c>
      <c r="J358" s="151">
        <f ca="1">+IF($C358=[1]Résultats!$C$3,VLOOKUP(J$5,Sheet1!$B$15:$AG$104,8,FALSE),0)</f>
        <v>0</v>
      </c>
      <c r="K358" s="151">
        <f ca="1">+IF($C358=[1]Résultats!$C$3,VLOOKUP(K$5,Sheet1!$B$15:$AG$104,8,FALSE),0)</f>
        <v>0</v>
      </c>
      <c r="L358" s="213">
        <f ca="1">+IF($C358=[1]Résultats!$C$3,VLOOKUP(L$5,Sheet1!$B$15:$AG$104,8,FALSE),0)</f>
        <v>0</v>
      </c>
      <c r="M358" s="165">
        <f ca="1">+IF($C358=[1]Résultats!$C$3,VLOOKUP(M$5,Sheet1!$B$15:$AG$104,8,FALSE),0)</f>
        <v>0</v>
      </c>
      <c r="N358" s="165">
        <f ca="1">+IF($C358=[1]Résultats!$C$3,VLOOKUP(N$5,Sheet1!$B$15:$AG$104,8,FALSE),0)</f>
        <v>0</v>
      </c>
      <c r="O358" s="151">
        <f ca="1">+IF($C358=[1]Résultats!$C$3,VLOOKUP(O$5,Sheet1!$B$15:$AG$104,8,FALSE),0)</f>
        <v>0</v>
      </c>
      <c r="P358" s="151">
        <f ca="1">+IF($C358=[1]Résultats!$C$3,VLOOKUP(P$5,Sheet1!$B$15:$AG$104,8,FALSE),0)</f>
        <v>0</v>
      </c>
      <c r="Q358" s="213">
        <f ca="1">+IF($C358=[1]Résultats!$C$3,VLOOKUP(Q$5,Sheet1!$B$15:$AG$104,8,FALSE),0)</f>
        <v>0</v>
      </c>
      <c r="R358" s="151">
        <f ca="1">+IF($C358=[1]Résultats!$C$3,VLOOKUP(R$5,Sheet1!$B$15:$AG$104,8,FALSE),0)</f>
        <v>0</v>
      </c>
      <c r="S358" s="165">
        <f ca="1">+IF($C358=[1]Résultats!$C$3,VLOOKUP(S$5,Sheet1!$B$15:$AG$104,8,FALSE),0)</f>
        <v>0</v>
      </c>
      <c r="T358" s="165">
        <f ca="1">+IF($C358=[1]Résultats!$C$3,VLOOKUP(T$5,Sheet1!$B$15:$AG$104,8,FALSE),0)</f>
        <v>0</v>
      </c>
      <c r="U358" s="151">
        <f ca="1">+IF($C358=[1]Résultats!$C$3,VLOOKUP(U$5,Sheet1!$B$15:$AG$104,8,FALSE),0)</f>
        <v>0</v>
      </c>
      <c r="V358" s="151">
        <f ca="1">+IF($C358=[1]Résultats!$C$3,VLOOKUP(V$5,Sheet1!$B$15:$AG$104,8,FALSE),0)</f>
        <v>0</v>
      </c>
      <c r="W358" s="213">
        <f ca="1">+IF($C358=[1]Résultats!$C$3,VLOOKUP(W$5,Sheet1!$B$15:$AG$104,8,FALSE),0)</f>
        <v>0</v>
      </c>
      <c r="X358" s="165">
        <f ca="1">+IF($C358=[1]Résultats!$C$3,VLOOKUP(X$5,Sheet1!$B$15:$AG$104,8,FALSE),0)</f>
        <v>0</v>
      </c>
      <c r="Y358" s="165">
        <f ca="1">+IF($C358=[1]Résultats!$C$3,VLOOKUP(Y$5,Sheet1!$B$15:$AG$104,8,FALSE),0)</f>
        <v>0</v>
      </c>
      <c r="Z358" s="151">
        <f ca="1">+IF($C358=[1]Résultats!$C$3,VLOOKUP(Z$5,Sheet1!$B$15:$AG$104,8,FALSE),0)</f>
        <v>0</v>
      </c>
      <c r="AA358" s="151">
        <f ca="1">+IF($C358=[1]Résultats!$C$3,VLOOKUP(AA$5,Sheet1!$B$15:$AG$104,8,FALSE),0)</f>
        <v>0</v>
      </c>
      <c r="AB358" s="213">
        <f ca="1">+IF($C358=[1]Résultats!$C$3,VLOOKUP(AB$5,Sheet1!$B$15:$AG$104,8,FALSE),0)</f>
        <v>0</v>
      </c>
      <c r="AC358" s="165">
        <f ca="1">+IF($C358=[1]Résultats!$C$3,VLOOKUP(AC$5,Sheet1!$B$15:$AG$104,8,FALSE),0)</f>
        <v>0</v>
      </c>
      <c r="AD358" s="165">
        <f ca="1">+IF($C358=[1]Résultats!$C$3,VLOOKUP(AD$5,Sheet1!$B$15:$AG$104,8,FALSE),0)</f>
        <v>0</v>
      </c>
      <c r="AE358" s="213">
        <f ca="1">+IF($C358=[1]Résultats!$C$3,VLOOKUP(AE$5,Sheet1!$B$15:$AG$104,8,FALSE),0)</f>
        <v>0</v>
      </c>
      <c r="AF358" s="165">
        <f ca="1">+IF($C358=[1]Résultats!$C$3,VLOOKUP(AF$5,Sheet1!$B$15:$AG$104,8,FALSE),0)</f>
        <v>0</v>
      </c>
      <c r="AG358" s="165">
        <f ca="1">+IF($C358=[1]Résultats!$C$3,VLOOKUP(AG$5,Sheet1!$B$15:$AG$104,8,FALSE),0)</f>
        <v>0</v>
      </c>
      <c r="AH358" s="151">
        <f ca="1">+IF($C358=[1]Résultats!$C$3,VLOOKUP(AH$5,Sheet1!$B$15:$AG$104,8,FALSE),0)</f>
        <v>0</v>
      </c>
      <c r="AI358" s="151">
        <f ca="1">+IF($C358=[1]Résultats!$C$3,VLOOKUP(AI$5,Sheet1!$B$15:$AG$104,8,FALSE),0)</f>
        <v>0</v>
      </c>
      <c r="AJ358" s="213">
        <f ca="1">+IF($C358=[1]Résultats!$C$3,VLOOKUP(AJ$5,Sheet1!$B$15:$AG$104,8,FALSE),0)</f>
        <v>0</v>
      </c>
      <c r="AK358" s="165">
        <f ca="1">+IF($C358=[1]Résultats!$C$3,VLOOKUP(AK$5,Sheet1!$B$15:$AG$104,8,FALSE),0)</f>
        <v>0</v>
      </c>
      <c r="AL358" s="165">
        <f ca="1">+IF($C358=[1]Résultats!$C$3,VLOOKUP(AL$5,Sheet1!$B$15:$AG$104,8,FALSE),0)</f>
        <v>0</v>
      </c>
      <c r="AM358" s="213">
        <f ca="1">+IF($C358=[1]Résultats!$C$3,VLOOKUP(AM$5,Sheet1!$B$15:$AG$104,8,FALSE),0)</f>
        <v>0</v>
      </c>
      <c r="AN358" s="165">
        <f ca="1">+IF($C358=[1]Résultats!$C$3,VLOOKUP(AN$5,Sheet1!$B$15:$AG$104,8,FALSE),0)</f>
        <v>0</v>
      </c>
      <c r="AO358" s="165">
        <f ca="1">+IF($C358=[1]Résultats!$C$3,VLOOKUP(AO$5,Sheet1!$B$15:$AG$104,8,FALSE),0)</f>
        <v>0</v>
      </c>
      <c r="AP358" s="213">
        <f ca="1">+IF($C358=[1]Résultats!$C$3,VLOOKUP(AP$5,Sheet1!$B$15:$AG$104,8,FALSE),0)</f>
        <v>0</v>
      </c>
      <c r="AQ358" s="165">
        <f ca="1">+IF($C358=[1]Résultats!$C$3,VLOOKUP(AQ$5,Sheet1!$B$15:$AG$104,8,FALSE),0)</f>
        <v>0</v>
      </c>
      <c r="AR358" s="165">
        <f ca="1">+IF($C358=[1]Résultats!$C$3,VLOOKUP(AR$5,Sheet1!$B$15:$AG$104,8,FALSE),0)</f>
        <v>0</v>
      </c>
      <c r="AS358" s="151">
        <f ca="1">+IF($C358=[1]Résultats!$C$3,VLOOKUP(AS$5,Sheet1!$B$15:$AG$104,8,FALSE),0)</f>
        <v>0</v>
      </c>
      <c r="AT358" s="151">
        <f ca="1">+IF($C358=[1]Résultats!$C$3,VLOOKUP(AT$5,Sheet1!$B$15:$AG$104,8,FALSE),0)</f>
        <v>0</v>
      </c>
      <c r="AU358" s="213">
        <f ca="1">+IF($C358=[1]Résultats!$C$3,VLOOKUP(AU$5,Sheet1!$B$15:$AG$104,8,FALSE),0)</f>
        <v>0</v>
      </c>
      <c r="AV358" s="151">
        <f ca="1">+IF($C358=[1]Résultats!$C$3,VLOOKUP(AV$5,Sheet1!$B$15:$AG$104,8,FALSE),0)</f>
        <v>0</v>
      </c>
      <c r="AW358" s="151">
        <f ca="1">+IF($C358=[1]Résultats!$C$3,VLOOKUP(AW$5,Sheet1!$B$15:$AG$104,8,FALSE),0)</f>
        <v>0</v>
      </c>
      <c r="AX358" s="151">
        <f ca="1">+IF($C358=[1]Résultats!$C$3,VLOOKUP(AX$5,Sheet1!$B$15:$AG$104,8,FALSE),0)</f>
        <v>0</v>
      </c>
      <c r="AY358" s="151">
        <f ca="1">+IF($C358=[1]Résultats!$C$3,VLOOKUP(AY$5,Sheet1!$B$15:$AG$104,8,FALSE),0)</f>
        <v>0</v>
      </c>
      <c r="AZ358" s="213">
        <f ca="1">+IF($C358=[1]Résultats!$C$3,VLOOKUP(AZ$5,Sheet1!$B$15:$AG$104,8,FALSE),0)</f>
        <v>0</v>
      </c>
      <c r="BA358" s="165">
        <f ca="1">+IF($C358=[1]Résultats!$C$3,VLOOKUP(BA$5,Sheet1!$B$15:$AG$104,8,FALSE),0)</f>
        <v>0</v>
      </c>
      <c r="BB358" s="165">
        <f ca="1">+IF($C358=[1]Résultats!$C$3,VLOOKUP(BB$5,Sheet1!$B$15:$AG$104,8,FALSE),0)</f>
        <v>0</v>
      </c>
      <c r="BC358" s="151">
        <f ca="1">+IF($C358=[1]Résultats!$C$3,VLOOKUP(BC$5,Sheet1!$B$15:$AG$104,8,FALSE),0)</f>
        <v>0</v>
      </c>
      <c r="BD358" s="151">
        <f ca="1">+IF($C358=[1]Résultats!$C$3,VLOOKUP(BD$5,Sheet1!$B$15:$AG$104,8,FALSE),0)</f>
        <v>0</v>
      </c>
      <c r="BE358" s="151">
        <f ca="1">+IF($C358=[1]Résultats!$C$3,VLOOKUP(BE$5,Sheet1!$B$15:$AG$104,8,FALSE),0)</f>
        <v>0</v>
      </c>
      <c r="BF358" s="151">
        <f ca="1">+IF($C358=[1]Résultats!$C$3,VLOOKUP(BF$5,Sheet1!$B$15:$AG$104,8,FALSE),0)</f>
        <v>0</v>
      </c>
      <c r="BG358" s="151">
        <f ca="1">+IF($C358=[1]Résultats!$C$3,VLOOKUP(BG$5,Sheet1!$B$15:$AG$104,8,FALSE),0)</f>
        <v>0</v>
      </c>
      <c r="BH358" s="151">
        <f ca="1">+IF($C358=[1]Résultats!$C$3,VLOOKUP(BH$5,Sheet1!$B$15:$AG$104,8,FALSE),0)</f>
        <v>0</v>
      </c>
      <c r="BI358" s="151">
        <f ca="1">+IF($C358=[1]Résultats!$C$3,VLOOKUP(BI$5,Sheet1!$B$15:$AG$104,8,FALSE),0)</f>
        <v>0</v>
      </c>
      <c r="BJ358" s="151">
        <f ca="1">+IF($C358=[1]Résultats!$C$3,VLOOKUP(BJ$5,Sheet1!$B$15:$AG$104,8,FALSE),0)</f>
        <v>0</v>
      </c>
      <c r="BK358" s="151">
        <f ca="1">+IF($C358=[1]Résultats!$C$3,VLOOKUP(BK$5,Sheet1!$B$15:$AG$104,8,FALSE),0)</f>
        <v>0</v>
      </c>
      <c r="BL358" s="151">
        <f ca="1">+IF($C358=[1]Résultats!$C$3,VLOOKUP(BL$5,Sheet1!$B$15:$AG$104,8,FALSE),0)</f>
        <v>0</v>
      </c>
      <c r="BM358" s="151">
        <f ca="1">+IF($C358=[1]Résultats!$C$3,VLOOKUP(BM$5,Sheet1!$B$15:$AG$104,8,FALSE),0)</f>
        <v>0</v>
      </c>
      <c r="BN358" s="151">
        <f ca="1">+IF($C358=[1]Résultats!$C$3,VLOOKUP(BN$5,Sheet1!$B$15:$AG$104,8,FALSE),0)</f>
        <v>0</v>
      </c>
      <c r="BO358" s="151">
        <f ca="1">+IF($C358=[1]Résultats!$C$3,VLOOKUP(BO$5,Sheet1!$B$15:$AG$104,8,FALSE),0)</f>
        <v>0</v>
      </c>
      <c r="BP358" s="151">
        <f ca="1">+IF($C358=[1]Résultats!$C$3,VLOOKUP(BP$5,Sheet1!$B$15:$AG$104,8,FALSE),0)</f>
        <v>0</v>
      </c>
      <c r="BQ358" s="151">
        <f ca="1">+IF($C358=[1]Résultats!$C$3,VLOOKUP(BQ$5,Sheet1!$B$15:$AG$104,8,FALSE),0)</f>
        <v>0</v>
      </c>
      <c r="BR358" s="151">
        <f ca="1">+IF($C358=[1]Résultats!$C$3,VLOOKUP(BR$5,Sheet1!$B$15:$AG$104,8,FALSE),0)</f>
        <v>0</v>
      </c>
      <c r="BS358" s="151">
        <f ca="1">+IF($C358=[1]Résultats!$C$3,VLOOKUP(BS$5,Sheet1!$B$15:$AG$104,8,FALSE),0)</f>
        <v>0</v>
      </c>
      <c r="BT358" s="151">
        <f ca="1">+IF($C358=[1]Résultats!$C$3,VLOOKUP(BT$5,Sheet1!$B$15:$AG$104,8,FALSE),0)</f>
        <v>0</v>
      </c>
      <c r="BU358" s="151">
        <f ca="1">+IF($C358=[1]Résultats!$C$3,VLOOKUP(BU$5,Sheet1!$B$15:$AG$104,8,FALSE),0)</f>
        <v>0</v>
      </c>
      <c r="BV358" s="151">
        <f ca="1">+IF($C358=[1]Résultats!$C$3,VLOOKUP(BV$5,Sheet1!$B$15:$AG$104,8,FALSE),0)</f>
        <v>0</v>
      </c>
      <c r="BW358" s="151">
        <f ca="1">+IF($C358=[1]Résultats!$C$3,VLOOKUP(BW$5,Sheet1!$B$15:$AG$104,8,FALSE),0)</f>
        <v>0</v>
      </c>
      <c r="BX358" s="151">
        <f ca="1">+IF($C358=[1]Résultats!$C$3,VLOOKUP(BX$5,Sheet1!$B$15:$AG$104,8,FALSE),0)</f>
        <v>0</v>
      </c>
      <c r="BY358" s="151">
        <f ca="1">+IF($C358=[1]Résultats!$C$3,VLOOKUP(BY$5,Sheet1!$B$15:$AG$104,8,FALSE),0)</f>
        <v>0</v>
      </c>
      <c r="BZ358" s="151">
        <f ca="1">+IF($C358=[1]Résultats!$C$3,VLOOKUP(BZ$5,Sheet1!$B$15:$AG$104,8,FALSE),0)</f>
        <v>0</v>
      </c>
    </row>
    <row r="359" spans="1:78" ht="15.75" customHeight="1" x14ac:dyDescent="0.2">
      <c r="A359" s="1">
        <f t="shared" ca="1" si="16"/>
        <v>0</v>
      </c>
      <c r="B359" s="1">
        <f t="shared" ca="1" si="15"/>
        <v>0</v>
      </c>
      <c r="C359" s="136">
        <f>Hébergement!C359</f>
        <v>43454</v>
      </c>
      <c r="D359" s="150">
        <f ca="1">+IF($C359=[1]Résultats!$C$3,VLOOKUP(D$5,Sheet1!$B$15:$AG$104,8,FALSE),0)</f>
        <v>0</v>
      </c>
      <c r="E359" s="150">
        <f ca="1">+IF($C359=[1]Résultats!$C$3,VLOOKUP(E$5,Sheet1!$B$15:$AG$104,8,FALSE),0)</f>
        <v>0</v>
      </c>
      <c r="F359" s="150">
        <f ca="1">+IF($C359=[1]Résultats!$C$3,VLOOKUP(F$5,Sheet1!$B$15:$AG$104,8,FALSE),0)</f>
        <v>0</v>
      </c>
      <c r="G359" s="150">
        <f ca="1">+IF($C359=[1]Résultats!$C$3,VLOOKUP(G$5,Sheet1!$B$15:$AG$104,8,FALSE),0)</f>
        <v>0</v>
      </c>
      <c r="H359" s="150">
        <f ca="1">+IF($C359=[1]Résultats!$C$3,VLOOKUP(H$5,Sheet1!$B$15:$AG$104,8,FALSE),0)</f>
        <v>0</v>
      </c>
      <c r="I359" s="150">
        <f ca="1">+IF($C359=[1]Résultats!$C$3,VLOOKUP(I$5,Sheet1!$B$15:$AG$104,8,FALSE),0)</f>
        <v>0</v>
      </c>
      <c r="J359" s="151">
        <f ca="1">+IF($C359=[1]Résultats!$C$3,VLOOKUP(J$5,Sheet1!$B$15:$AG$104,8,FALSE),0)</f>
        <v>0</v>
      </c>
      <c r="K359" s="151">
        <f ca="1">+IF($C359=[1]Résultats!$C$3,VLOOKUP(K$5,Sheet1!$B$15:$AG$104,8,FALSE),0)</f>
        <v>0</v>
      </c>
      <c r="L359" s="213">
        <f ca="1">+IF($C359=[1]Résultats!$C$3,VLOOKUP(L$5,Sheet1!$B$15:$AG$104,8,FALSE),0)</f>
        <v>0</v>
      </c>
      <c r="M359" s="165">
        <f ca="1">+IF($C359=[1]Résultats!$C$3,VLOOKUP(M$5,Sheet1!$B$15:$AG$104,8,FALSE),0)</f>
        <v>0</v>
      </c>
      <c r="N359" s="165">
        <f ca="1">+IF($C359=[1]Résultats!$C$3,VLOOKUP(N$5,Sheet1!$B$15:$AG$104,8,FALSE),0)</f>
        <v>0</v>
      </c>
      <c r="O359" s="151">
        <f ca="1">+IF($C359=[1]Résultats!$C$3,VLOOKUP(O$5,Sheet1!$B$15:$AG$104,8,FALSE),0)</f>
        <v>0</v>
      </c>
      <c r="P359" s="151">
        <f ca="1">+IF($C359=[1]Résultats!$C$3,VLOOKUP(P$5,Sheet1!$B$15:$AG$104,8,FALSE),0)</f>
        <v>0</v>
      </c>
      <c r="Q359" s="213">
        <f ca="1">+IF($C359=[1]Résultats!$C$3,VLOOKUP(Q$5,Sheet1!$B$15:$AG$104,8,FALSE),0)</f>
        <v>0</v>
      </c>
      <c r="R359" s="151">
        <f ca="1">+IF($C359=[1]Résultats!$C$3,VLOOKUP(R$5,Sheet1!$B$15:$AG$104,8,FALSE),0)</f>
        <v>0</v>
      </c>
      <c r="S359" s="165">
        <f ca="1">+IF($C359=[1]Résultats!$C$3,VLOOKUP(S$5,Sheet1!$B$15:$AG$104,8,FALSE),0)</f>
        <v>0</v>
      </c>
      <c r="T359" s="165">
        <f ca="1">+IF($C359=[1]Résultats!$C$3,VLOOKUP(T$5,Sheet1!$B$15:$AG$104,8,FALSE),0)</f>
        <v>0</v>
      </c>
      <c r="U359" s="151">
        <f ca="1">+IF($C359=[1]Résultats!$C$3,VLOOKUP(U$5,Sheet1!$B$15:$AG$104,8,FALSE),0)</f>
        <v>0</v>
      </c>
      <c r="V359" s="151">
        <f ca="1">+IF($C359=[1]Résultats!$C$3,VLOOKUP(V$5,Sheet1!$B$15:$AG$104,8,FALSE),0)</f>
        <v>0</v>
      </c>
      <c r="W359" s="213">
        <f ca="1">+IF($C359=[1]Résultats!$C$3,VLOOKUP(W$5,Sheet1!$B$15:$AG$104,8,FALSE),0)</f>
        <v>0</v>
      </c>
      <c r="X359" s="165">
        <f ca="1">+IF($C359=[1]Résultats!$C$3,VLOOKUP(X$5,Sheet1!$B$15:$AG$104,8,FALSE),0)</f>
        <v>0</v>
      </c>
      <c r="Y359" s="165">
        <f ca="1">+IF($C359=[1]Résultats!$C$3,VLOOKUP(Y$5,Sheet1!$B$15:$AG$104,8,FALSE),0)</f>
        <v>0</v>
      </c>
      <c r="Z359" s="151">
        <f ca="1">+IF($C359=[1]Résultats!$C$3,VLOOKUP(Z$5,Sheet1!$B$15:$AG$104,8,FALSE),0)</f>
        <v>0</v>
      </c>
      <c r="AA359" s="151">
        <f ca="1">+IF($C359=[1]Résultats!$C$3,VLOOKUP(AA$5,Sheet1!$B$15:$AG$104,8,FALSE),0)</f>
        <v>0</v>
      </c>
      <c r="AB359" s="213">
        <f ca="1">+IF($C359=[1]Résultats!$C$3,VLOOKUP(AB$5,Sheet1!$B$15:$AG$104,8,FALSE),0)</f>
        <v>0</v>
      </c>
      <c r="AC359" s="165">
        <f ca="1">+IF($C359=[1]Résultats!$C$3,VLOOKUP(AC$5,Sheet1!$B$15:$AG$104,8,FALSE),0)</f>
        <v>0</v>
      </c>
      <c r="AD359" s="165">
        <f ca="1">+IF($C359=[1]Résultats!$C$3,VLOOKUP(AD$5,Sheet1!$B$15:$AG$104,8,FALSE),0)</f>
        <v>0</v>
      </c>
      <c r="AE359" s="213">
        <f ca="1">+IF($C359=[1]Résultats!$C$3,VLOOKUP(AE$5,Sheet1!$B$15:$AG$104,8,FALSE),0)</f>
        <v>0</v>
      </c>
      <c r="AF359" s="165">
        <f ca="1">+IF($C359=[1]Résultats!$C$3,VLOOKUP(AF$5,Sheet1!$B$15:$AG$104,8,FALSE),0)</f>
        <v>0</v>
      </c>
      <c r="AG359" s="165">
        <f ca="1">+IF($C359=[1]Résultats!$C$3,VLOOKUP(AG$5,Sheet1!$B$15:$AG$104,8,FALSE),0)</f>
        <v>0</v>
      </c>
      <c r="AH359" s="151">
        <f ca="1">+IF($C359=[1]Résultats!$C$3,VLOOKUP(AH$5,Sheet1!$B$15:$AG$104,8,FALSE),0)</f>
        <v>0</v>
      </c>
      <c r="AI359" s="151">
        <f ca="1">+IF($C359=[1]Résultats!$C$3,VLOOKUP(AI$5,Sheet1!$B$15:$AG$104,8,FALSE),0)</f>
        <v>0</v>
      </c>
      <c r="AJ359" s="213">
        <f ca="1">+IF($C359=[1]Résultats!$C$3,VLOOKUP(AJ$5,Sheet1!$B$15:$AG$104,8,FALSE),0)</f>
        <v>0</v>
      </c>
      <c r="AK359" s="165">
        <f ca="1">+IF($C359=[1]Résultats!$C$3,VLOOKUP(AK$5,Sheet1!$B$15:$AG$104,8,FALSE),0)</f>
        <v>0</v>
      </c>
      <c r="AL359" s="165">
        <f ca="1">+IF($C359=[1]Résultats!$C$3,VLOOKUP(AL$5,Sheet1!$B$15:$AG$104,8,FALSE),0)</f>
        <v>0</v>
      </c>
      <c r="AM359" s="213">
        <f ca="1">+IF($C359=[1]Résultats!$C$3,VLOOKUP(AM$5,Sheet1!$B$15:$AG$104,8,FALSE),0)</f>
        <v>0</v>
      </c>
      <c r="AN359" s="165">
        <f ca="1">+IF($C359=[1]Résultats!$C$3,VLOOKUP(AN$5,Sheet1!$B$15:$AG$104,8,FALSE),0)</f>
        <v>0</v>
      </c>
      <c r="AO359" s="165">
        <f ca="1">+IF($C359=[1]Résultats!$C$3,VLOOKUP(AO$5,Sheet1!$B$15:$AG$104,8,FALSE),0)</f>
        <v>0</v>
      </c>
      <c r="AP359" s="213">
        <f ca="1">+IF($C359=[1]Résultats!$C$3,VLOOKUP(AP$5,Sheet1!$B$15:$AG$104,8,FALSE),0)</f>
        <v>0</v>
      </c>
      <c r="AQ359" s="165">
        <f ca="1">+IF($C359=[1]Résultats!$C$3,VLOOKUP(AQ$5,Sheet1!$B$15:$AG$104,8,FALSE),0)</f>
        <v>0</v>
      </c>
      <c r="AR359" s="165">
        <f ca="1">+IF($C359=[1]Résultats!$C$3,VLOOKUP(AR$5,Sheet1!$B$15:$AG$104,8,FALSE),0)</f>
        <v>0</v>
      </c>
      <c r="AS359" s="151">
        <f ca="1">+IF($C359=[1]Résultats!$C$3,VLOOKUP(AS$5,Sheet1!$B$15:$AG$104,8,FALSE),0)</f>
        <v>0</v>
      </c>
      <c r="AT359" s="151">
        <f ca="1">+IF($C359=[1]Résultats!$C$3,VLOOKUP(AT$5,Sheet1!$B$15:$AG$104,8,FALSE),0)</f>
        <v>0</v>
      </c>
      <c r="AU359" s="213">
        <f ca="1">+IF($C359=[1]Résultats!$C$3,VLOOKUP(AU$5,Sheet1!$B$15:$AG$104,8,FALSE),0)</f>
        <v>0</v>
      </c>
      <c r="AV359" s="151">
        <f ca="1">+IF($C359=[1]Résultats!$C$3,VLOOKUP(AV$5,Sheet1!$B$15:$AG$104,8,FALSE),0)</f>
        <v>0</v>
      </c>
      <c r="AW359" s="151">
        <f ca="1">+IF($C359=[1]Résultats!$C$3,VLOOKUP(AW$5,Sheet1!$B$15:$AG$104,8,FALSE),0)</f>
        <v>0</v>
      </c>
      <c r="AX359" s="151">
        <f ca="1">+IF($C359=[1]Résultats!$C$3,VLOOKUP(AX$5,Sheet1!$B$15:$AG$104,8,FALSE),0)</f>
        <v>0</v>
      </c>
      <c r="AY359" s="151">
        <f ca="1">+IF($C359=[1]Résultats!$C$3,VLOOKUP(AY$5,Sheet1!$B$15:$AG$104,8,FALSE),0)</f>
        <v>0</v>
      </c>
      <c r="AZ359" s="213">
        <f ca="1">+IF($C359=[1]Résultats!$C$3,VLOOKUP(AZ$5,Sheet1!$B$15:$AG$104,8,FALSE),0)</f>
        <v>0</v>
      </c>
      <c r="BA359" s="165">
        <f ca="1">+IF($C359=[1]Résultats!$C$3,VLOOKUP(BA$5,Sheet1!$B$15:$AG$104,8,FALSE),0)</f>
        <v>0</v>
      </c>
      <c r="BB359" s="165">
        <f ca="1">+IF($C359=[1]Résultats!$C$3,VLOOKUP(BB$5,Sheet1!$B$15:$AG$104,8,FALSE),0)</f>
        <v>0</v>
      </c>
      <c r="BC359" s="151">
        <f ca="1">+IF($C359=[1]Résultats!$C$3,VLOOKUP(BC$5,Sheet1!$B$15:$AG$104,8,FALSE),0)</f>
        <v>0</v>
      </c>
      <c r="BD359" s="151">
        <f ca="1">+IF($C359=[1]Résultats!$C$3,VLOOKUP(BD$5,Sheet1!$B$15:$AG$104,8,FALSE),0)</f>
        <v>0</v>
      </c>
      <c r="BE359" s="151">
        <f ca="1">+IF($C359=[1]Résultats!$C$3,VLOOKUP(BE$5,Sheet1!$B$15:$AG$104,8,FALSE),0)</f>
        <v>0</v>
      </c>
      <c r="BF359" s="151">
        <f ca="1">+IF($C359=[1]Résultats!$C$3,VLOOKUP(BF$5,Sheet1!$B$15:$AG$104,8,FALSE),0)</f>
        <v>0</v>
      </c>
      <c r="BG359" s="151">
        <f ca="1">+IF($C359=[1]Résultats!$C$3,VLOOKUP(BG$5,Sheet1!$B$15:$AG$104,8,FALSE),0)</f>
        <v>0</v>
      </c>
      <c r="BH359" s="151">
        <f ca="1">+IF($C359=[1]Résultats!$C$3,VLOOKUP(BH$5,Sheet1!$B$15:$AG$104,8,FALSE),0)</f>
        <v>0</v>
      </c>
      <c r="BI359" s="151">
        <f ca="1">+IF($C359=[1]Résultats!$C$3,VLOOKUP(BI$5,Sheet1!$B$15:$AG$104,8,FALSE),0)</f>
        <v>0</v>
      </c>
      <c r="BJ359" s="151">
        <f ca="1">+IF($C359=[1]Résultats!$C$3,VLOOKUP(BJ$5,Sheet1!$B$15:$AG$104,8,FALSE),0)</f>
        <v>0</v>
      </c>
      <c r="BK359" s="151">
        <f ca="1">+IF($C359=[1]Résultats!$C$3,VLOOKUP(BK$5,Sheet1!$B$15:$AG$104,8,FALSE),0)</f>
        <v>0</v>
      </c>
      <c r="BL359" s="151">
        <f ca="1">+IF($C359=[1]Résultats!$C$3,VLOOKUP(BL$5,Sheet1!$B$15:$AG$104,8,FALSE),0)</f>
        <v>0</v>
      </c>
      <c r="BM359" s="151">
        <f ca="1">+IF($C359=[1]Résultats!$C$3,VLOOKUP(BM$5,Sheet1!$B$15:$AG$104,8,FALSE),0)</f>
        <v>0</v>
      </c>
      <c r="BN359" s="151">
        <f ca="1">+IF($C359=[1]Résultats!$C$3,VLOOKUP(BN$5,Sheet1!$B$15:$AG$104,8,FALSE),0)</f>
        <v>0</v>
      </c>
      <c r="BO359" s="151">
        <f ca="1">+IF($C359=[1]Résultats!$C$3,VLOOKUP(BO$5,Sheet1!$B$15:$AG$104,8,FALSE),0)</f>
        <v>0</v>
      </c>
      <c r="BP359" s="151">
        <f ca="1">+IF($C359=[1]Résultats!$C$3,VLOOKUP(BP$5,Sheet1!$B$15:$AG$104,8,FALSE),0)</f>
        <v>0</v>
      </c>
      <c r="BQ359" s="151">
        <f ca="1">+IF($C359=[1]Résultats!$C$3,VLOOKUP(BQ$5,Sheet1!$B$15:$AG$104,8,FALSE),0)</f>
        <v>0</v>
      </c>
      <c r="BR359" s="151">
        <f ca="1">+IF($C359=[1]Résultats!$C$3,VLOOKUP(BR$5,Sheet1!$B$15:$AG$104,8,FALSE),0)</f>
        <v>0</v>
      </c>
      <c r="BS359" s="151">
        <f ca="1">+IF($C359=[1]Résultats!$C$3,VLOOKUP(BS$5,Sheet1!$B$15:$AG$104,8,FALSE),0)</f>
        <v>0</v>
      </c>
      <c r="BT359" s="151">
        <f ca="1">+IF($C359=[1]Résultats!$C$3,VLOOKUP(BT$5,Sheet1!$B$15:$AG$104,8,FALSE),0)</f>
        <v>0</v>
      </c>
      <c r="BU359" s="151">
        <f ca="1">+IF($C359=[1]Résultats!$C$3,VLOOKUP(BU$5,Sheet1!$B$15:$AG$104,8,FALSE),0)</f>
        <v>0</v>
      </c>
      <c r="BV359" s="151">
        <f ca="1">+IF($C359=[1]Résultats!$C$3,VLOOKUP(BV$5,Sheet1!$B$15:$AG$104,8,FALSE),0)</f>
        <v>0</v>
      </c>
      <c r="BW359" s="151">
        <f ca="1">+IF($C359=[1]Résultats!$C$3,VLOOKUP(BW$5,Sheet1!$B$15:$AG$104,8,FALSE),0)</f>
        <v>0</v>
      </c>
      <c r="BX359" s="151">
        <f ca="1">+IF($C359=[1]Résultats!$C$3,VLOOKUP(BX$5,Sheet1!$B$15:$AG$104,8,FALSE),0)</f>
        <v>0</v>
      </c>
      <c r="BY359" s="151">
        <f ca="1">+IF($C359=[1]Résultats!$C$3,VLOOKUP(BY$5,Sheet1!$B$15:$AG$104,8,FALSE),0)</f>
        <v>0</v>
      </c>
      <c r="BZ359" s="151">
        <f ca="1">+IF($C359=[1]Résultats!$C$3,VLOOKUP(BZ$5,Sheet1!$B$15:$AG$104,8,FALSE),0)</f>
        <v>0</v>
      </c>
    </row>
    <row r="360" spans="1:78" ht="15.75" customHeight="1" x14ac:dyDescent="0.2">
      <c r="A360" s="1">
        <f t="shared" ca="1" si="16"/>
        <v>0</v>
      </c>
      <c r="B360" s="1">
        <f t="shared" ca="1" si="15"/>
        <v>0</v>
      </c>
      <c r="C360" s="136">
        <f>Hébergement!C360</f>
        <v>43455</v>
      </c>
      <c r="D360" s="150">
        <f ca="1">+IF($C360=[1]Résultats!$C$3,VLOOKUP(D$5,Sheet1!$B$15:$AG$104,8,FALSE),0)</f>
        <v>0</v>
      </c>
      <c r="E360" s="150">
        <f ca="1">+IF($C360=[1]Résultats!$C$3,VLOOKUP(E$5,Sheet1!$B$15:$AG$104,8,FALSE),0)</f>
        <v>0</v>
      </c>
      <c r="F360" s="150">
        <f ca="1">+IF($C360=[1]Résultats!$C$3,VLOOKUP(F$5,Sheet1!$B$15:$AG$104,8,FALSE),0)</f>
        <v>0</v>
      </c>
      <c r="G360" s="150">
        <f ca="1">+IF($C360=[1]Résultats!$C$3,VLOOKUP(G$5,Sheet1!$B$15:$AG$104,8,FALSE),0)</f>
        <v>0</v>
      </c>
      <c r="H360" s="150">
        <f ca="1">+IF($C360=[1]Résultats!$C$3,VLOOKUP(H$5,Sheet1!$B$15:$AG$104,8,FALSE),0)</f>
        <v>0</v>
      </c>
      <c r="I360" s="150">
        <f ca="1">+IF($C360=[1]Résultats!$C$3,VLOOKUP(I$5,Sheet1!$B$15:$AG$104,8,FALSE),0)</f>
        <v>0</v>
      </c>
      <c r="J360" s="151">
        <f ca="1">+IF($C360=[1]Résultats!$C$3,VLOOKUP(J$5,Sheet1!$B$15:$AG$104,8,FALSE),0)</f>
        <v>0</v>
      </c>
      <c r="K360" s="151">
        <f ca="1">+IF($C360=[1]Résultats!$C$3,VLOOKUP(K$5,Sheet1!$B$15:$AG$104,8,FALSE),0)</f>
        <v>0</v>
      </c>
      <c r="L360" s="213">
        <f ca="1">+IF($C360=[1]Résultats!$C$3,VLOOKUP(L$5,Sheet1!$B$15:$AG$104,8,FALSE),0)</f>
        <v>0</v>
      </c>
      <c r="M360" s="165">
        <f ca="1">+IF($C360=[1]Résultats!$C$3,VLOOKUP(M$5,Sheet1!$B$15:$AG$104,8,FALSE),0)</f>
        <v>0</v>
      </c>
      <c r="N360" s="165">
        <f ca="1">+IF($C360=[1]Résultats!$C$3,VLOOKUP(N$5,Sheet1!$B$15:$AG$104,8,FALSE),0)</f>
        <v>0</v>
      </c>
      <c r="O360" s="151">
        <f ca="1">+IF($C360=[1]Résultats!$C$3,VLOOKUP(O$5,Sheet1!$B$15:$AG$104,8,FALSE),0)</f>
        <v>0</v>
      </c>
      <c r="P360" s="151">
        <f ca="1">+IF($C360=[1]Résultats!$C$3,VLOOKUP(P$5,Sheet1!$B$15:$AG$104,8,FALSE),0)</f>
        <v>0</v>
      </c>
      <c r="Q360" s="213">
        <f ca="1">+IF($C360=[1]Résultats!$C$3,VLOOKUP(Q$5,Sheet1!$B$15:$AG$104,8,FALSE),0)</f>
        <v>0</v>
      </c>
      <c r="R360" s="151">
        <f ca="1">+IF($C360=[1]Résultats!$C$3,VLOOKUP(R$5,Sheet1!$B$15:$AG$104,8,FALSE),0)</f>
        <v>0</v>
      </c>
      <c r="S360" s="165">
        <f ca="1">+IF($C360=[1]Résultats!$C$3,VLOOKUP(S$5,Sheet1!$B$15:$AG$104,8,FALSE),0)</f>
        <v>0</v>
      </c>
      <c r="T360" s="165">
        <f ca="1">+IF($C360=[1]Résultats!$C$3,VLOOKUP(T$5,Sheet1!$B$15:$AG$104,8,FALSE),0)</f>
        <v>0</v>
      </c>
      <c r="U360" s="151">
        <f ca="1">+IF($C360=[1]Résultats!$C$3,VLOOKUP(U$5,Sheet1!$B$15:$AG$104,8,FALSE),0)</f>
        <v>0</v>
      </c>
      <c r="V360" s="151">
        <f ca="1">+IF($C360=[1]Résultats!$C$3,VLOOKUP(V$5,Sheet1!$B$15:$AG$104,8,FALSE),0)</f>
        <v>0</v>
      </c>
      <c r="W360" s="213">
        <f ca="1">+IF($C360=[1]Résultats!$C$3,VLOOKUP(W$5,Sheet1!$B$15:$AG$104,8,FALSE),0)</f>
        <v>0</v>
      </c>
      <c r="X360" s="165">
        <f ca="1">+IF($C360=[1]Résultats!$C$3,VLOOKUP(X$5,Sheet1!$B$15:$AG$104,8,FALSE),0)</f>
        <v>0</v>
      </c>
      <c r="Y360" s="165">
        <f ca="1">+IF($C360=[1]Résultats!$C$3,VLOOKUP(Y$5,Sheet1!$B$15:$AG$104,8,FALSE),0)</f>
        <v>0</v>
      </c>
      <c r="Z360" s="151">
        <f ca="1">+IF($C360=[1]Résultats!$C$3,VLOOKUP(Z$5,Sheet1!$B$15:$AG$104,8,FALSE),0)</f>
        <v>0</v>
      </c>
      <c r="AA360" s="151">
        <f ca="1">+IF($C360=[1]Résultats!$C$3,VLOOKUP(AA$5,Sheet1!$B$15:$AG$104,8,FALSE),0)</f>
        <v>0</v>
      </c>
      <c r="AB360" s="213">
        <f ca="1">+IF($C360=[1]Résultats!$C$3,VLOOKUP(AB$5,Sheet1!$B$15:$AG$104,8,FALSE),0)</f>
        <v>0</v>
      </c>
      <c r="AC360" s="165">
        <f ca="1">+IF($C360=[1]Résultats!$C$3,VLOOKUP(AC$5,Sheet1!$B$15:$AG$104,8,FALSE),0)</f>
        <v>0</v>
      </c>
      <c r="AD360" s="165">
        <f ca="1">+IF($C360=[1]Résultats!$C$3,VLOOKUP(AD$5,Sheet1!$B$15:$AG$104,8,FALSE),0)</f>
        <v>0</v>
      </c>
      <c r="AE360" s="213">
        <f ca="1">+IF($C360=[1]Résultats!$C$3,VLOOKUP(AE$5,Sheet1!$B$15:$AG$104,8,FALSE),0)</f>
        <v>0</v>
      </c>
      <c r="AF360" s="165">
        <f ca="1">+IF($C360=[1]Résultats!$C$3,VLOOKUP(AF$5,Sheet1!$B$15:$AG$104,8,FALSE),0)</f>
        <v>0</v>
      </c>
      <c r="AG360" s="165">
        <f ca="1">+IF($C360=[1]Résultats!$C$3,VLOOKUP(AG$5,Sheet1!$B$15:$AG$104,8,FALSE),0)</f>
        <v>0</v>
      </c>
      <c r="AH360" s="151">
        <f ca="1">+IF($C360=[1]Résultats!$C$3,VLOOKUP(AH$5,Sheet1!$B$15:$AG$104,8,FALSE),0)</f>
        <v>0</v>
      </c>
      <c r="AI360" s="151">
        <f ca="1">+IF($C360=[1]Résultats!$C$3,VLOOKUP(AI$5,Sheet1!$B$15:$AG$104,8,FALSE),0)</f>
        <v>0</v>
      </c>
      <c r="AJ360" s="213">
        <f ca="1">+IF($C360=[1]Résultats!$C$3,VLOOKUP(AJ$5,Sheet1!$B$15:$AG$104,8,FALSE),0)</f>
        <v>0</v>
      </c>
      <c r="AK360" s="165">
        <f ca="1">+IF($C360=[1]Résultats!$C$3,VLOOKUP(AK$5,Sheet1!$B$15:$AG$104,8,FALSE),0)</f>
        <v>0</v>
      </c>
      <c r="AL360" s="165">
        <f ca="1">+IF($C360=[1]Résultats!$C$3,VLOOKUP(AL$5,Sheet1!$B$15:$AG$104,8,FALSE),0)</f>
        <v>0</v>
      </c>
      <c r="AM360" s="213">
        <f ca="1">+IF($C360=[1]Résultats!$C$3,VLOOKUP(AM$5,Sheet1!$B$15:$AG$104,8,FALSE),0)</f>
        <v>0</v>
      </c>
      <c r="AN360" s="165">
        <f ca="1">+IF($C360=[1]Résultats!$C$3,VLOOKUP(AN$5,Sheet1!$B$15:$AG$104,8,FALSE),0)</f>
        <v>0</v>
      </c>
      <c r="AO360" s="165">
        <f ca="1">+IF($C360=[1]Résultats!$C$3,VLOOKUP(AO$5,Sheet1!$B$15:$AG$104,8,FALSE),0)</f>
        <v>0</v>
      </c>
      <c r="AP360" s="213">
        <f ca="1">+IF($C360=[1]Résultats!$C$3,VLOOKUP(AP$5,Sheet1!$B$15:$AG$104,8,FALSE),0)</f>
        <v>0</v>
      </c>
      <c r="AQ360" s="165">
        <f ca="1">+IF($C360=[1]Résultats!$C$3,VLOOKUP(AQ$5,Sheet1!$B$15:$AG$104,8,FALSE),0)</f>
        <v>0</v>
      </c>
      <c r="AR360" s="165">
        <f ca="1">+IF($C360=[1]Résultats!$C$3,VLOOKUP(AR$5,Sheet1!$B$15:$AG$104,8,FALSE),0)</f>
        <v>0</v>
      </c>
      <c r="AS360" s="151">
        <f ca="1">+IF($C360=[1]Résultats!$C$3,VLOOKUP(AS$5,Sheet1!$B$15:$AG$104,8,FALSE),0)</f>
        <v>0</v>
      </c>
      <c r="AT360" s="151">
        <f ca="1">+IF($C360=[1]Résultats!$C$3,VLOOKUP(AT$5,Sheet1!$B$15:$AG$104,8,FALSE),0)</f>
        <v>0</v>
      </c>
      <c r="AU360" s="213">
        <f ca="1">+IF($C360=[1]Résultats!$C$3,VLOOKUP(AU$5,Sheet1!$B$15:$AG$104,8,FALSE),0)</f>
        <v>0</v>
      </c>
      <c r="AV360" s="151">
        <f ca="1">+IF($C360=[1]Résultats!$C$3,VLOOKUP(AV$5,Sheet1!$B$15:$AG$104,8,FALSE),0)</f>
        <v>0</v>
      </c>
      <c r="AW360" s="151">
        <f ca="1">+IF($C360=[1]Résultats!$C$3,VLOOKUP(AW$5,Sheet1!$B$15:$AG$104,8,FALSE),0)</f>
        <v>0</v>
      </c>
      <c r="AX360" s="151">
        <f ca="1">+IF($C360=[1]Résultats!$C$3,VLOOKUP(AX$5,Sheet1!$B$15:$AG$104,8,FALSE),0)</f>
        <v>0</v>
      </c>
      <c r="AY360" s="151">
        <f ca="1">+IF($C360=[1]Résultats!$C$3,VLOOKUP(AY$5,Sheet1!$B$15:$AG$104,8,FALSE),0)</f>
        <v>0</v>
      </c>
      <c r="AZ360" s="213">
        <f ca="1">+IF($C360=[1]Résultats!$C$3,VLOOKUP(AZ$5,Sheet1!$B$15:$AG$104,8,FALSE),0)</f>
        <v>0</v>
      </c>
      <c r="BA360" s="165">
        <f ca="1">+IF($C360=[1]Résultats!$C$3,VLOOKUP(BA$5,Sheet1!$B$15:$AG$104,8,FALSE),0)</f>
        <v>0</v>
      </c>
      <c r="BB360" s="165">
        <f ca="1">+IF($C360=[1]Résultats!$C$3,VLOOKUP(BB$5,Sheet1!$B$15:$AG$104,8,FALSE),0)</f>
        <v>0</v>
      </c>
      <c r="BC360" s="151">
        <f ca="1">+IF($C360=[1]Résultats!$C$3,VLOOKUP(BC$5,Sheet1!$B$15:$AG$104,8,FALSE),0)</f>
        <v>0</v>
      </c>
      <c r="BD360" s="151">
        <f ca="1">+IF($C360=[1]Résultats!$C$3,VLOOKUP(BD$5,Sheet1!$B$15:$AG$104,8,FALSE),0)</f>
        <v>0</v>
      </c>
      <c r="BE360" s="151">
        <f ca="1">+IF($C360=[1]Résultats!$C$3,VLOOKUP(BE$5,Sheet1!$B$15:$AG$104,8,FALSE),0)</f>
        <v>0</v>
      </c>
      <c r="BF360" s="151">
        <f ca="1">+IF($C360=[1]Résultats!$C$3,VLOOKUP(BF$5,Sheet1!$B$15:$AG$104,8,FALSE),0)</f>
        <v>0</v>
      </c>
      <c r="BG360" s="151">
        <f ca="1">+IF($C360=[1]Résultats!$C$3,VLOOKUP(BG$5,Sheet1!$B$15:$AG$104,8,FALSE),0)</f>
        <v>0</v>
      </c>
      <c r="BH360" s="151">
        <f ca="1">+IF($C360=[1]Résultats!$C$3,VLOOKUP(BH$5,Sheet1!$B$15:$AG$104,8,FALSE),0)</f>
        <v>0</v>
      </c>
      <c r="BI360" s="151">
        <f ca="1">+IF($C360=[1]Résultats!$C$3,VLOOKUP(BI$5,Sheet1!$B$15:$AG$104,8,FALSE),0)</f>
        <v>0</v>
      </c>
      <c r="BJ360" s="151">
        <f ca="1">+IF($C360=[1]Résultats!$C$3,VLOOKUP(BJ$5,Sheet1!$B$15:$AG$104,8,FALSE),0)</f>
        <v>0</v>
      </c>
      <c r="BK360" s="151">
        <f ca="1">+IF($C360=[1]Résultats!$C$3,VLOOKUP(BK$5,Sheet1!$B$15:$AG$104,8,FALSE),0)</f>
        <v>0</v>
      </c>
      <c r="BL360" s="151">
        <f ca="1">+IF($C360=[1]Résultats!$C$3,VLOOKUP(BL$5,Sheet1!$B$15:$AG$104,8,FALSE),0)</f>
        <v>0</v>
      </c>
      <c r="BM360" s="151">
        <f ca="1">+IF($C360=[1]Résultats!$C$3,VLOOKUP(BM$5,Sheet1!$B$15:$AG$104,8,FALSE),0)</f>
        <v>0</v>
      </c>
      <c r="BN360" s="151">
        <f ca="1">+IF($C360=[1]Résultats!$C$3,VLOOKUP(BN$5,Sheet1!$B$15:$AG$104,8,FALSE),0)</f>
        <v>0</v>
      </c>
      <c r="BO360" s="151">
        <f ca="1">+IF($C360=[1]Résultats!$C$3,VLOOKUP(BO$5,Sheet1!$B$15:$AG$104,8,FALSE),0)</f>
        <v>0</v>
      </c>
      <c r="BP360" s="151">
        <f ca="1">+IF($C360=[1]Résultats!$C$3,VLOOKUP(BP$5,Sheet1!$B$15:$AG$104,8,FALSE),0)</f>
        <v>0</v>
      </c>
      <c r="BQ360" s="151">
        <f ca="1">+IF($C360=[1]Résultats!$C$3,VLOOKUP(BQ$5,Sheet1!$B$15:$AG$104,8,FALSE),0)</f>
        <v>0</v>
      </c>
      <c r="BR360" s="151">
        <f ca="1">+IF($C360=[1]Résultats!$C$3,VLOOKUP(BR$5,Sheet1!$B$15:$AG$104,8,FALSE),0)</f>
        <v>0</v>
      </c>
      <c r="BS360" s="151">
        <f ca="1">+IF($C360=[1]Résultats!$C$3,VLOOKUP(BS$5,Sheet1!$B$15:$AG$104,8,FALSE),0)</f>
        <v>0</v>
      </c>
      <c r="BT360" s="151">
        <f ca="1">+IF($C360=[1]Résultats!$C$3,VLOOKUP(BT$5,Sheet1!$B$15:$AG$104,8,FALSE),0)</f>
        <v>0</v>
      </c>
      <c r="BU360" s="151">
        <f ca="1">+IF($C360=[1]Résultats!$C$3,VLOOKUP(BU$5,Sheet1!$B$15:$AG$104,8,FALSE),0)</f>
        <v>0</v>
      </c>
      <c r="BV360" s="151">
        <f ca="1">+IF($C360=[1]Résultats!$C$3,VLOOKUP(BV$5,Sheet1!$B$15:$AG$104,8,FALSE),0)</f>
        <v>0</v>
      </c>
      <c r="BW360" s="151">
        <f ca="1">+IF($C360=[1]Résultats!$C$3,VLOOKUP(BW$5,Sheet1!$B$15:$AG$104,8,FALSE),0)</f>
        <v>0</v>
      </c>
      <c r="BX360" s="151">
        <f ca="1">+IF($C360=[1]Résultats!$C$3,VLOOKUP(BX$5,Sheet1!$B$15:$AG$104,8,FALSE),0)</f>
        <v>0</v>
      </c>
      <c r="BY360" s="151">
        <f ca="1">+IF($C360=[1]Résultats!$C$3,VLOOKUP(BY$5,Sheet1!$B$15:$AG$104,8,FALSE),0)</f>
        <v>0</v>
      </c>
      <c r="BZ360" s="151">
        <f ca="1">+IF($C360=[1]Résultats!$C$3,VLOOKUP(BZ$5,Sheet1!$B$15:$AG$104,8,FALSE),0)</f>
        <v>0</v>
      </c>
    </row>
    <row r="361" spans="1:78" ht="15.75" customHeight="1" x14ac:dyDescent="0.2">
      <c r="A361" s="1">
        <f t="shared" ca="1" si="16"/>
        <v>0</v>
      </c>
      <c r="B361" s="1">
        <f t="shared" ca="1" si="15"/>
        <v>0</v>
      </c>
      <c r="C361" s="136">
        <f>Hébergement!C361</f>
        <v>43456</v>
      </c>
      <c r="D361" s="150">
        <f ca="1">+IF($C361=[1]Résultats!$C$3,VLOOKUP(D$5,Sheet1!$B$15:$AG$104,8,FALSE),0)</f>
        <v>0</v>
      </c>
      <c r="E361" s="150">
        <f ca="1">+IF($C361=[1]Résultats!$C$3,VLOOKUP(E$5,Sheet1!$B$15:$AG$104,8,FALSE),0)</f>
        <v>0</v>
      </c>
      <c r="F361" s="150">
        <f ca="1">+IF($C361=[1]Résultats!$C$3,VLOOKUP(F$5,Sheet1!$B$15:$AG$104,8,FALSE),0)</f>
        <v>0</v>
      </c>
      <c r="G361" s="150">
        <f ca="1">+IF($C361=[1]Résultats!$C$3,VLOOKUP(G$5,Sheet1!$B$15:$AG$104,8,FALSE),0)</f>
        <v>0</v>
      </c>
      <c r="H361" s="150">
        <f ca="1">+IF($C361=[1]Résultats!$C$3,VLOOKUP(H$5,Sheet1!$B$15:$AG$104,8,FALSE),0)</f>
        <v>0</v>
      </c>
      <c r="I361" s="150">
        <f ca="1">+IF($C361=[1]Résultats!$C$3,VLOOKUP(I$5,Sheet1!$B$15:$AG$104,8,FALSE),0)</f>
        <v>0</v>
      </c>
      <c r="J361" s="151">
        <f ca="1">+IF($C361=[1]Résultats!$C$3,VLOOKUP(J$5,Sheet1!$B$15:$AG$104,8,FALSE),0)</f>
        <v>0</v>
      </c>
      <c r="K361" s="151">
        <f ca="1">+IF($C361=[1]Résultats!$C$3,VLOOKUP(K$5,Sheet1!$B$15:$AG$104,8,FALSE),0)</f>
        <v>0</v>
      </c>
      <c r="L361" s="213">
        <f ca="1">+IF($C361=[1]Résultats!$C$3,VLOOKUP(L$5,Sheet1!$B$15:$AG$104,8,FALSE),0)</f>
        <v>0</v>
      </c>
      <c r="M361" s="165">
        <f ca="1">+IF($C361=[1]Résultats!$C$3,VLOOKUP(M$5,Sheet1!$B$15:$AG$104,8,FALSE),0)</f>
        <v>0</v>
      </c>
      <c r="N361" s="165">
        <f ca="1">+IF($C361=[1]Résultats!$C$3,VLOOKUP(N$5,Sheet1!$B$15:$AG$104,8,FALSE),0)</f>
        <v>0</v>
      </c>
      <c r="O361" s="151">
        <f ca="1">+IF($C361=[1]Résultats!$C$3,VLOOKUP(O$5,Sheet1!$B$15:$AG$104,8,FALSE),0)</f>
        <v>0</v>
      </c>
      <c r="P361" s="151">
        <f ca="1">+IF($C361=[1]Résultats!$C$3,VLOOKUP(P$5,Sheet1!$B$15:$AG$104,8,FALSE),0)</f>
        <v>0</v>
      </c>
      <c r="Q361" s="213">
        <f ca="1">+IF($C361=[1]Résultats!$C$3,VLOOKUP(Q$5,Sheet1!$B$15:$AG$104,8,FALSE),0)</f>
        <v>0</v>
      </c>
      <c r="R361" s="151">
        <f ca="1">+IF($C361=[1]Résultats!$C$3,VLOOKUP(R$5,Sheet1!$B$15:$AG$104,8,FALSE),0)</f>
        <v>0</v>
      </c>
      <c r="S361" s="165">
        <f ca="1">+IF($C361=[1]Résultats!$C$3,VLOOKUP(S$5,Sheet1!$B$15:$AG$104,8,FALSE),0)</f>
        <v>0</v>
      </c>
      <c r="T361" s="165">
        <f ca="1">+IF($C361=[1]Résultats!$C$3,VLOOKUP(T$5,Sheet1!$B$15:$AG$104,8,FALSE),0)</f>
        <v>0</v>
      </c>
      <c r="U361" s="151">
        <f ca="1">+IF($C361=[1]Résultats!$C$3,VLOOKUP(U$5,Sheet1!$B$15:$AG$104,8,FALSE),0)</f>
        <v>0</v>
      </c>
      <c r="V361" s="151">
        <f ca="1">+IF($C361=[1]Résultats!$C$3,VLOOKUP(V$5,Sheet1!$B$15:$AG$104,8,FALSE),0)</f>
        <v>0</v>
      </c>
      <c r="W361" s="213">
        <f ca="1">+IF($C361=[1]Résultats!$C$3,VLOOKUP(W$5,Sheet1!$B$15:$AG$104,8,FALSE),0)</f>
        <v>0</v>
      </c>
      <c r="X361" s="165">
        <f ca="1">+IF($C361=[1]Résultats!$C$3,VLOOKUP(X$5,Sheet1!$B$15:$AG$104,8,FALSE),0)</f>
        <v>0</v>
      </c>
      <c r="Y361" s="165">
        <f ca="1">+IF($C361=[1]Résultats!$C$3,VLOOKUP(Y$5,Sheet1!$B$15:$AG$104,8,FALSE),0)</f>
        <v>0</v>
      </c>
      <c r="Z361" s="151">
        <f ca="1">+IF($C361=[1]Résultats!$C$3,VLOOKUP(Z$5,Sheet1!$B$15:$AG$104,8,FALSE),0)</f>
        <v>0</v>
      </c>
      <c r="AA361" s="151">
        <f ca="1">+IF($C361=[1]Résultats!$C$3,VLOOKUP(AA$5,Sheet1!$B$15:$AG$104,8,FALSE),0)</f>
        <v>0</v>
      </c>
      <c r="AB361" s="213">
        <f ca="1">+IF($C361=[1]Résultats!$C$3,VLOOKUP(AB$5,Sheet1!$B$15:$AG$104,8,FALSE),0)</f>
        <v>0</v>
      </c>
      <c r="AC361" s="165">
        <f ca="1">+IF($C361=[1]Résultats!$C$3,VLOOKUP(AC$5,Sheet1!$B$15:$AG$104,8,FALSE),0)</f>
        <v>0</v>
      </c>
      <c r="AD361" s="165">
        <f ca="1">+IF($C361=[1]Résultats!$C$3,VLOOKUP(AD$5,Sheet1!$B$15:$AG$104,8,FALSE),0)</f>
        <v>0</v>
      </c>
      <c r="AE361" s="213">
        <f ca="1">+IF($C361=[1]Résultats!$C$3,VLOOKUP(AE$5,Sheet1!$B$15:$AG$104,8,FALSE),0)</f>
        <v>0</v>
      </c>
      <c r="AF361" s="165">
        <f ca="1">+IF($C361=[1]Résultats!$C$3,VLOOKUP(AF$5,Sheet1!$B$15:$AG$104,8,FALSE),0)</f>
        <v>0</v>
      </c>
      <c r="AG361" s="165">
        <f ca="1">+IF($C361=[1]Résultats!$C$3,VLOOKUP(AG$5,Sheet1!$B$15:$AG$104,8,FALSE),0)</f>
        <v>0</v>
      </c>
      <c r="AH361" s="151">
        <f ca="1">+IF($C361=[1]Résultats!$C$3,VLOOKUP(AH$5,Sheet1!$B$15:$AG$104,8,FALSE),0)</f>
        <v>0</v>
      </c>
      <c r="AI361" s="151">
        <f ca="1">+IF($C361=[1]Résultats!$C$3,VLOOKUP(AI$5,Sheet1!$B$15:$AG$104,8,FALSE),0)</f>
        <v>0</v>
      </c>
      <c r="AJ361" s="213">
        <f ca="1">+IF($C361=[1]Résultats!$C$3,VLOOKUP(AJ$5,Sheet1!$B$15:$AG$104,8,FALSE),0)</f>
        <v>0</v>
      </c>
      <c r="AK361" s="165">
        <f ca="1">+IF($C361=[1]Résultats!$C$3,VLOOKUP(AK$5,Sheet1!$B$15:$AG$104,8,FALSE),0)</f>
        <v>0</v>
      </c>
      <c r="AL361" s="165">
        <f ca="1">+IF($C361=[1]Résultats!$C$3,VLOOKUP(AL$5,Sheet1!$B$15:$AG$104,8,FALSE),0)</f>
        <v>0</v>
      </c>
      <c r="AM361" s="213">
        <f ca="1">+IF($C361=[1]Résultats!$C$3,VLOOKUP(AM$5,Sheet1!$B$15:$AG$104,8,FALSE),0)</f>
        <v>0</v>
      </c>
      <c r="AN361" s="165">
        <f ca="1">+IF($C361=[1]Résultats!$C$3,VLOOKUP(AN$5,Sheet1!$B$15:$AG$104,8,FALSE),0)</f>
        <v>0</v>
      </c>
      <c r="AO361" s="165">
        <f ca="1">+IF($C361=[1]Résultats!$C$3,VLOOKUP(AO$5,Sheet1!$B$15:$AG$104,8,FALSE),0)</f>
        <v>0</v>
      </c>
      <c r="AP361" s="213">
        <f ca="1">+IF($C361=[1]Résultats!$C$3,VLOOKUP(AP$5,Sheet1!$B$15:$AG$104,8,FALSE),0)</f>
        <v>0</v>
      </c>
      <c r="AQ361" s="165">
        <f ca="1">+IF($C361=[1]Résultats!$C$3,VLOOKUP(AQ$5,Sheet1!$B$15:$AG$104,8,FALSE),0)</f>
        <v>0</v>
      </c>
      <c r="AR361" s="165">
        <f ca="1">+IF($C361=[1]Résultats!$C$3,VLOOKUP(AR$5,Sheet1!$B$15:$AG$104,8,FALSE),0)</f>
        <v>0</v>
      </c>
      <c r="AS361" s="151">
        <f ca="1">+IF($C361=[1]Résultats!$C$3,VLOOKUP(AS$5,Sheet1!$B$15:$AG$104,8,FALSE),0)</f>
        <v>0</v>
      </c>
      <c r="AT361" s="151">
        <f ca="1">+IF($C361=[1]Résultats!$C$3,VLOOKUP(AT$5,Sheet1!$B$15:$AG$104,8,FALSE),0)</f>
        <v>0</v>
      </c>
      <c r="AU361" s="213">
        <f ca="1">+IF($C361=[1]Résultats!$C$3,VLOOKUP(AU$5,Sheet1!$B$15:$AG$104,8,FALSE),0)</f>
        <v>0</v>
      </c>
      <c r="AV361" s="151">
        <f ca="1">+IF($C361=[1]Résultats!$C$3,VLOOKUP(AV$5,Sheet1!$B$15:$AG$104,8,FALSE),0)</f>
        <v>0</v>
      </c>
      <c r="AW361" s="151">
        <f ca="1">+IF($C361=[1]Résultats!$C$3,VLOOKUP(AW$5,Sheet1!$B$15:$AG$104,8,FALSE),0)</f>
        <v>0</v>
      </c>
      <c r="AX361" s="151">
        <f ca="1">+IF($C361=[1]Résultats!$C$3,VLOOKUP(AX$5,Sheet1!$B$15:$AG$104,8,FALSE),0)</f>
        <v>0</v>
      </c>
      <c r="AY361" s="151">
        <f ca="1">+IF($C361=[1]Résultats!$C$3,VLOOKUP(AY$5,Sheet1!$B$15:$AG$104,8,FALSE),0)</f>
        <v>0</v>
      </c>
      <c r="AZ361" s="213">
        <f ca="1">+IF($C361=[1]Résultats!$C$3,VLOOKUP(AZ$5,Sheet1!$B$15:$AG$104,8,FALSE),0)</f>
        <v>0</v>
      </c>
      <c r="BA361" s="165">
        <f ca="1">+IF($C361=[1]Résultats!$C$3,VLOOKUP(BA$5,Sheet1!$B$15:$AG$104,8,FALSE),0)</f>
        <v>0</v>
      </c>
      <c r="BB361" s="165">
        <f ca="1">+IF($C361=[1]Résultats!$C$3,VLOOKUP(BB$5,Sheet1!$B$15:$AG$104,8,FALSE),0)</f>
        <v>0</v>
      </c>
      <c r="BC361" s="151">
        <f ca="1">+IF($C361=[1]Résultats!$C$3,VLOOKUP(BC$5,Sheet1!$B$15:$AG$104,8,FALSE),0)</f>
        <v>0</v>
      </c>
      <c r="BD361" s="151">
        <f ca="1">+IF($C361=[1]Résultats!$C$3,VLOOKUP(BD$5,Sheet1!$B$15:$AG$104,8,FALSE),0)</f>
        <v>0</v>
      </c>
      <c r="BE361" s="151">
        <f ca="1">+IF($C361=[1]Résultats!$C$3,VLOOKUP(BE$5,Sheet1!$B$15:$AG$104,8,FALSE),0)</f>
        <v>0</v>
      </c>
      <c r="BF361" s="151">
        <f ca="1">+IF($C361=[1]Résultats!$C$3,VLOOKUP(BF$5,Sheet1!$B$15:$AG$104,8,FALSE),0)</f>
        <v>0</v>
      </c>
      <c r="BG361" s="151">
        <f ca="1">+IF($C361=[1]Résultats!$C$3,VLOOKUP(BG$5,Sheet1!$B$15:$AG$104,8,FALSE),0)</f>
        <v>0</v>
      </c>
      <c r="BH361" s="151">
        <f ca="1">+IF($C361=[1]Résultats!$C$3,VLOOKUP(BH$5,Sheet1!$B$15:$AG$104,8,FALSE),0)</f>
        <v>0</v>
      </c>
      <c r="BI361" s="151">
        <f ca="1">+IF($C361=[1]Résultats!$C$3,VLOOKUP(BI$5,Sheet1!$B$15:$AG$104,8,FALSE),0)</f>
        <v>0</v>
      </c>
      <c r="BJ361" s="151">
        <f ca="1">+IF($C361=[1]Résultats!$C$3,VLOOKUP(BJ$5,Sheet1!$B$15:$AG$104,8,FALSE),0)</f>
        <v>0</v>
      </c>
      <c r="BK361" s="151">
        <f ca="1">+IF($C361=[1]Résultats!$C$3,VLOOKUP(BK$5,Sheet1!$B$15:$AG$104,8,FALSE),0)</f>
        <v>0</v>
      </c>
      <c r="BL361" s="151">
        <f ca="1">+IF($C361=[1]Résultats!$C$3,VLOOKUP(BL$5,Sheet1!$B$15:$AG$104,8,FALSE),0)</f>
        <v>0</v>
      </c>
      <c r="BM361" s="151">
        <f ca="1">+IF($C361=[1]Résultats!$C$3,VLOOKUP(BM$5,Sheet1!$B$15:$AG$104,8,FALSE),0)</f>
        <v>0</v>
      </c>
      <c r="BN361" s="151">
        <f ca="1">+IF($C361=[1]Résultats!$C$3,VLOOKUP(BN$5,Sheet1!$B$15:$AG$104,8,FALSE),0)</f>
        <v>0</v>
      </c>
      <c r="BO361" s="151">
        <f ca="1">+IF($C361=[1]Résultats!$C$3,VLOOKUP(BO$5,Sheet1!$B$15:$AG$104,8,FALSE),0)</f>
        <v>0</v>
      </c>
      <c r="BP361" s="151">
        <f ca="1">+IF($C361=[1]Résultats!$C$3,VLOOKUP(BP$5,Sheet1!$B$15:$AG$104,8,FALSE),0)</f>
        <v>0</v>
      </c>
      <c r="BQ361" s="151">
        <f ca="1">+IF($C361=[1]Résultats!$C$3,VLOOKUP(BQ$5,Sheet1!$B$15:$AG$104,8,FALSE),0)</f>
        <v>0</v>
      </c>
      <c r="BR361" s="151">
        <f ca="1">+IF($C361=[1]Résultats!$C$3,VLOOKUP(BR$5,Sheet1!$B$15:$AG$104,8,FALSE),0)</f>
        <v>0</v>
      </c>
      <c r="BS361" s="151">
        <f ca="1">+IF($C361=[1]Résultats!$C$3,VLOOKUP(BS$5,Sheet1!$B$15:$AG$104,8,FALSE),0)</f>
        <v>0</v>
      </c>
      <c r="BT361" s="151">
        <f ca="1">+IF($C361=[1]Résultats!$C$3,VLOOKUP(BT$5,Sheet1!$B$15:$AG$104,8,FALSE),0)</f>
        <v>0</v>
      </c>
      <c r="BU361" s="151">
        <f ca="1">+IF($C361=[1]Résultats!$C$3,VLOOKUP(BU$5,Sheet1!$B$15:$AG$104,8,FALSE),0)</f>
        <v>0</v>
      </c>
      <c r="BV361" s="151">
        <f ca="1">+IF($C361=[1]Résultats!$C$3,VLOOKUP(BV$5,Sheet1!$B$15:$AG$104,8,FALSE),0)</f>
        <v>0</v>
      </c>
      <c r="BW361" s="151">
        <f ca="1">+IF($C361=[1]Résultats!$C$3,VLOOKUP(BW$5,Sheet1!$B$15:$AG$104,8,FALSE),0)</f>
        <v>0</v>
      </c>
      <c r="BX361" s="151">
        <f ca="1">+IF($C361=[1]Résultats!$C$3,VLOOKUP(BX$5,Sheet1!$B$15:$AG$104,8,FALSE),0)</f>
        <v>0</v>
      </c>
      <c r="BY361" s="151">
        <f ca="1">+IF($C361=[1]Résultats!$C$3,VLOOKUP(BY$5,Sheet1!$B$15:$AG$104,8,FALSE),0)</f>
        <v>0</v>
      </c>
      <c r="BZ361" s="151">
        <f ca="1">+IF($C361=[1]Résultats!$C$3,VLOOKUP(BZ$5,Sheet1!$B$15:$AG$104,8,FALSE),0)</f>
        <v>0</v>
      </c>
    </row>
    <row r="362" spans="1:78" ht="15.75" customHeight="1" x14ac:dyDescent="0.2">
      <c r="A362" s="1">
        <f t="shared" ca="1" si="16"/>
        <v>0</v>
      </c>
      <c r="B362" s="1">
        <f t="shared" ca="1" si="15"/>
        <v>0</v>
      </c>
      <c r="C362" s="136">
        <f>Hébergement!C362</f>
        <v>43457</v>
      </c>
      <c r="D362" s="150">
        <f ca="1">+IF($C362=[1]Résultats!$C$3,VLOOKUP(D$5,Sheet1!$B$15:$AG$104,8,FALSE),0)</f>
        <v>0</v>
      </c>
      <c r="E362" s="150">
        <f ca="1">+IF($C362=[1]Résultats!$C$3,VLOOKUP(E$5,Sheet1!$B$15:$AG$104,8,FALSE),0)</f>
        <v>0</v>
      </c>
      <c r="F362" s="150">
        <f ca="1">+IF($C362=[1]Résultats!$C$3,VLOOKUP(F$5,Sheet1!$B$15:$AG$104,8,FALSE),0)</f>
        <v>0</v>
      </c>
      <c r="G362" s="150">
        <f ca="1">+IF($C362=[1]Résultats!$C$3,VLOOKUP(G$5,Sheet1!$B$15:$AG$104,8,FALSE),0)</f>
        <v>0</v>
      </c>
      <c r="H362" s="150">
        <f ca="1">+IF($C362=[1]Résultats!$C$3,VLOOKUP(H$5,Sheet1!$B$15:$AG$104,8,FALSE),0)</f>
        <v>0</v>
      </c>
      <c r="I362" s="150">
        <f ca="1">+IF($C362=[1]Résultats!$C$3,VLOOKUP(I$5,Sheet1!$B$15:$AG$104,8,FALSE),0)</f>
        <v>0</v>
      </c>
      <c r="J362" s="151">
        <f ca="1">+IF($C362=[1]Résultats!$C$3,VLOOKUP(J$5,Sheet1!$B$15:$AG$104,8,FALSE),0)</f>
        <v>0</v>
      </c>
      <c r="K362" s="151">
        <f ca="1">+IF($C362=[1]Résultats!$C$3,VLOOKUP(K$5,Sheet1!$B$15:$AG$104,8,FALSE),0)</f>
        <v>0</v>
      </c>
      <c r="L362" s="213">
        <f ca="1">+IF($C362=[1]Résultats!$C$3,VLOOKUP(L$5,Sheet1!$B$15:$AG$104,8,FALSE),0)</f>
        <v>0</v>
      </c>
      <c r="M362" s="165">
        <f ca="1">+IF($C362=[1]Résultats!$C$3,VLOOKUP(M$5,Sheet1!$B$15:$AG$104,8,FALSE),0)</f>
        <v>0</v>
      </c>
      <c r="N362" s="165">
        <f ca="1">+IF($C362=[1]Résultats!$C$3,VLOOKUP(N$5,Sheet1!$B$15:$AG$104,8,FALSE),0)</f>
        <v>0</v>
      </c>
      <c r="O362" s="151">
        <f ca="1">+IF($C362=[1]Résultats!$C$3,VLOOKUP(O$5,Sheet1!$B$15:$AG$104,8,FALSE),0)</f>
        <v>0</v>
      </c>
      <c r="P362" s="151">
        <f ca="1">+IF($C362=[1]Résultats!$C$3,VLOOKUP(P$5,Sheet1!$B$15:$AG$104,8,FALSE),0)</f>
        <v>0</v>
      </c>
      <c r="Q362" s="213">
        <f ca="1">+IF($C362=[1]Résultats!$C$3,VLOOKUP(Q$5,Sheet1!$B$15:$AG$104,8,FALSE),0)</f>
        <v>0</v>
      </c>
      <c r="R362" s="151">
        <f ca="1">+IF($C362=[1]Résultats!$C$3,VLOOKUP(R$5,Sheet1!$B$15:$AG$104,8,FALSE),0)</f>
        <v>0</v>
      </c>
      <c r="S362" s="165">
        <f ca="1">+IF($C362=[1]Résultats!$C$3,VLOOKUP(S$5,Sheet1!$B$15:$AG$104,8,FALSE),0)</f>
        <v>0</v>
      </c>
      <c r="T362" s="165">
        <f ca="1">+IF($C362=[1]Résultats!$C$3,VLOOKUP(T$5,Sheet1!$B$15:$AG$104,8,FALSE),0)</f>
        <v>0</v>
      </c>
      <c r="U362" s="151">
        <f ca="1">+IF($C362=[1]Résultats!$C$3,VLOOKUP(U$5,Sheet1!$B$15:$AG$104,8,FALSE),0)</f>
        <v>0</v>
      </c>
      <c r="V362" s="151">
        <f ca="1">+IF($C362=[1]Résultats!$C$3,VLOOKUP(V$5,Sheet1!$B$15:$AG$104,8,FALSE),0)</f>
        <v>0</v>
      </c>
      <c r="W362" s="213">
        <f ca="1">+IF($C362=[1]Résultats!$C$3,VLOOKUP(W$5,Sheet1!$B$15:$AG$104,8,FALSE),0)</f>
        <v>0</v>
      </c>
      <c r="X362" s="165">
        <f ca="1">+IF($C362=[1]Résultats!$C$3,VLOOKUP(X$5,Sheet1!$B$15:$AG$104,8,FALSE),0)</f>
        <v>0</v>
      </c>
      <c r="Y362" s="165">
        <f ca="1">+IF($C362=[1]Résultats!$C$3,VLOOKUP(Y$5,Sheet1!$B$15:$AG$104,8,FALSE),0)</f>
        <v>0</v>
      </c>
      <c r="Z362" s="151">
        <f ca="1">+IF($C362=[1]Résultats!$C$3,VLOOKUP(Z$5,Sheet1!$B$15:$AG$104,8,FALSE),0)</f>
        <v>0</v>
      </c>
      <c r="AA362" s="151">
        <f ca="1">+IF($C362=[1]Résultats!$C$3,VLOOKUP(AA$5,Sheet1!$B$15:$AG$104,8,FALSE),0)</f>
        <v>0</v>
      </c>
      <c r="AB362" s="213">
        <f ca="1">+IF($C362=[1]Résultats!$C$3,VLOOKUP(AB$5,Sheet1!$B$15:$AG$104,8,FALSE),0)</f>
        <v>0</v>
      </c>
      <c r="AC362" s="165">
        <f ca="1">+IF($C362=[1]Résultats!$C$3,VLOOKUP(AC$5,Sheet1!$B$15:$AG$104,8,FALSE),0)</f>
        <v>0</v>
      </c>
      <c r="AD362" s="165">
        <f ca="1">+IF($C362=[1]Résultats!$C$3,VLOOKUP(AD$5,Sheet1!$B$15:$AG$104,8,FALSE),0)</f>
        <v>0</v>
      </c>
      <c r="AE362" s="213">
        <f ca="1">+IF($C362=[1]Résultats!$C$3,VLOOKUP(AE$5,Sheet1!$B$15:$AG$104,8,FALSE),0)</f>
        <v>0</v>
      </c>
      <c r="AF362" s="165">
        <f ca="1">+IF($C362=[1]Résultats!$C$3,VLOOKUP(AF$5,Sheet1!$B$15:$AG$104,8,FALSE),0)</f>
        <v>0</v>
      </c>
      <c r="AG362" s="165">
        <f ca="1">+IF($C362=[1]Résultats!$C$3,VLOOKUP(AG$5,Sheet1!$B$15:$AG$104,8,FALSE),0)</f>
        <v>0</v>
      </c>
      <c r="AH362" s="151">
        <f ca="1">+IF($C362=[1]Résultats!$C$3,VLOOKUP(AH$5,Sheet1!$B$15:$AG$104,8,FALSE),0)</f>
        <v>0</v>
      </c>
      <c r="AI362" s="151">
        <f ca="1">+IF($C362=[1]Résultats!$C$3,VLOOKUP(AI$5,Sheet1!$B$15:$AG$104,8,FALSE),0)</f>
        <v>0</v>
      </c>
      <c r="AJ362" s="213">
        <f ca="1">+IF($C362=[1]Résultats!$C$3,VLOOKUP(AJ$5,Sheet1!$B$15:$AG$104,8,FALSE),0)</f>
        <v>0</v>
      </c>
      <c r="AK362" s="165">
        <f ca="1">+IF($C362=[1]Résultats!$C$3,VLOOKUP(AK$5,Sheet1!$B$15:$AG$104,8,FALSE),0)</f>
        <v>0</v>
      </c>
      <c r="AL362" s="165">
        <f ca="1">+IF($C362=[1]Résultats!$C$3,VLOOKUP(AL$5,Sheet1!$B$15:$AG$104,8,FALSE),0)</f>
        <v>0</v>
      </c>
      <c r="AM362" s="213">
        <f ca="1">+IF($C362=[1]Résultats!$C$3,VLOOKUP(AM$5,Sheet1!$B$15:$AG$104,8,FALSE),0)</f>
        <v>0</v>
      </c>
      <c r="AN362" s="165">
        <f ca="1">+IF($C362=[1]Résultats!$C$3,VLOOKUP(AN$5,Sheet1!$B$15:$AG$104,8,FALSE),0)</f>
        <v>0</v>
      </c>
      <c r="AO362" s="165">
        <f ca="1">+IF($C362=[1]Résultats!$C$3,VLOOKUP(AO$5,Sheet1!$B$15:$AG$104,8,FALSE),0)</f>
        <v>0</v>
      </c>
      <c r="AP362" s="213">
        <f ca="1">+IF($C362=[1]Résultats!$C$3,VLOOKUP(AP$5,Sheet1!$B$15:$AG$104,8,FALSE),0)</f>
        <v>0</v>
      </c>
      <c r="AQ362" s="165">
        <f ca="1">+IF($C362=[1]Résultats!$C$3,VLOOKUP(AQ$5,Sheet1!$B$15:$AG$104,8,FALSE),0)</f>
        <v>0</v>
      </c>
      <c r="AR362" s="165">
        <f ca="1">+IF($C362=[1]Résultats!$C$3,VLOOKUP(AR$5,Sheet1!$B$15:$AG$104,8,FALSE),0)</f>
        <v>0</v>
      </c>
      <c r="AS362" s="151">
        <f ca="1">+IF($C362=[1]Résultats!$C$3,VLOOKUP(AS$5,Sheet1!$B$15:$AG$104,8,FALSE),0)</f>
        <v>0</v>
      </c>
      <c r="AT362" s="151">
        <f ca="1">+IF($C362=[1]Résultats!$C$3,VLOOKUP(AT$5,Sheet1!$B$15:$AG$104,8,FALSE),0)</f>
        <v>0</v>
      </c>
      <c r="AU362" s="213">
        <f ca="1">+IF($C362=[1]Résultats!$C$3,VLOOKUP(AU$5,Sheet1!$B$15:$AG$104,8,FALSE),0)</f>
        <v>0</v>
      </c>
      <c r="AV362" s="151">
        <f ca="1">+IF($C362=[1]Résultats!$C$3,VLOOKUP(AV$5,Sheet1!$B$15:$AG$104,8,FALSE),0)</f>
        <v>0</v>
      </c>
      <c r="AW362" s="151">
        <f ca="1">+IF($C362=[1]Résultats!$C$3,VLOOKUP(AW$5,Sheet1!$B$15:$AG$104,8,FALSE),0)</f>
        <v>0</v>
      </c>
      <c r="AX362" s="151">
        <f ca="1">+IF($C362=[1]Résultats!$C$3,VLOOKUP(AX$5,Sheet1!$B$15:$AG$104,8,FALSE),0)</f>
        <v>0</v>
      </c>
      <c r="AY362" s="151">
        <f ca="1">+IF($C362=[1]Résultats!$C$3,VLOOKUP(AY$5,Sheet1!$B$15:$AG$104,8,FALSE),0)</f>
        <v>0</v>
      </c>
      <c r="AZ362" s="213">
        <f ca="1">+IF($C362=[1]Résultats!$C$3,VLOOKUP(AZ$5,Sheet1!$B$15:$AG$104,8,FALSE),0)</f>
        <v>0</v>
      </c>
      <c r="BA362" s="165">
        <f ca="1">+IF($C362=[1]Résultats!$C$3,VLOOKUP(BA$5,Sheet1!$B$15:$AG$104,8,FALSE),0)</f>
        <v>0</v>
      </c>
      <c r="BB362" s="165">
        <f ca="1">+IF($C362=[1]Résultats!$C$3,VLOOKUP(BB$5,Sheet1!$B$15:$AG$104,8,FALSE),0)</f>
        <v>0</v>
      </c>
      <c r="BC362" s="151">
        <f ca="1">+IF($C362=[1]Résultats!$C$3,VLOOKUP(BC$5,Sheet1!$B$15:$AG$104,8,FALSE),0)</f>
        <v>0</v>
      </c>
      <c r="BD362" s="151">
        <f ca="1">+IF($C362=[1]Résultats!$C$3,VLOOKUP(BD$5,Sheet1!$B$15:$AG$104,8,FALSE),0)</f>
        <v>0</v>
      </c>
      <c r="BE362" s="151">
        <f ca="1">+IF($C362=[1]Résultats!$C$3,VLOOKUP(BE$5,Sheet1!$B$15:$AG$104,8,FALSE),0)</f>
        <v>0</v>
      </c>
      <c r="BF362" s="151">
        <f ca="1">+IF($C362=[1]Résultats!$C$3,VLOOKUP(BF$5,Sheet1!$B$15:$AG$104,8,FALSE),0)</f>
        <v>0</v>
      </c>
      <c r="BG362" s="151">
        <f ca="1">+IF($C362=[1]Résultats!$C$3,VLOOKUP(BG$5,Sheet1!$B$15:$AG$104,8,FALSE),0)</f>
        <v>0</v>
      </c>
      <c r="BH362" s="151">
        <f ca="1">+IF($C362=[1]Résultats!$C$3,VLOOKUP(BH$5,Sheet1!$B$15:$AG$104,8,FALSE),0)</f>
        <v>0</v>
      </c>
      <c r="BI362" s="151">
        <f ca="1">+IF($C362=[1]Résultats!$C$3,VLOOKUP(BI$5,Sheet1!$B$15:$AG$104,8,FALSE),0)</f>
        <v>0</v>
      </c>
      <c r="BJ362" s="151">
        <f ca="1">+IF($C362=[1]Résultats!$C$3,VLOOKUP(BJ$5,Sheet1!$B$15:$AG$104,8,FALSE),0)</f>
        <v>0</v>
      </c>
      <c r="BK362" s="151">
        <f ca="1">+IF($C362=[1]Résultats!$C$3,VLOOKUP(BK$5,Sheet1!$B$15:$AG$104,8,FALSE),0)</f>
        <v>0</v>
      </c>
      <c r="BL362" s="151">
        <f ca="1">+IF($C362=[1]Résultats!$C$3,VLOOKUP(BL$5,Sheet1!$B$15:$AG$104,8,FALSE),0)</f>
        <v>0</v>
      </c>
      <c r="BM362" s="151">
        <f ca="1">+IF($C362=[1]Résultats!$C$3,VLOOKUP(BM$5,Sheet1!$B$15:$AG$104,8,FALSE),0)</f>
        <v>0</v>
      </c>
      <c r="BN362" s="151">
        <f ca="1">+IF($C362=[1]Résultats!$C$3,VLOOKUP(BN$5,Sheet1!$B$15:$AG$104,8,FALSE),0)</f>
        <v>0</v>
      </c>
      <c r="BO362" s="151">
        <f ca="1">+IF($C362=[1]Résultats!$C$3,VLOOKUP(BO$5,Sheet1!$B$15:$AG$104,8,FALSE),0)</f>
        <v>0</v>
      </c>
      <c r="BP362" s="151">
        <f ca="1">+IF($C362=[1]Résultats!$C$3,VLOOKUP(BP$5,Sheet1!$B$15:$AG$104,8,FALSE),0)</f>
        <v>0</v>
      </c>
      <c r="BQ362" s="151">
        <f ca="1">+IF($C362=[1]Résultats!$C$3,VLOOKUP(BQ$5,Sheet1!$B$15:$AG$104,8,FALSE),0)</f>
        <v>0</v>
      </c>
      <c r="BR362" s="151">
        <f ca="1">+IF($C362=[1]Résultats!$C$3,VLOOKUP(BR$5,Sheet1!$B$15:$AG$104,8,FALSE),0)</f>
        <v>0</v>
      </c>
      <c r="BS362" s="151">
        <f ca="1">+IF($C362=[1]Résultats!$C$3,VLOOKUP(BS$5,Sheet1!$B$15:$AG$104,8,FALSE),0)</f>
        <v>0</v>
      </c>
      <c r="BT362" s="151">
        <f ca="1">+IF($C362=[1]Résultats!$C$3,VLOOKUP(BT$5,Sheet1!$B$15:$AG$104,8,FALSE),0)</f>
        <v>0</v>
      </c>
      <c r="BU362" s="151">
        <f ca="1">+IF($C362=[1]Résultats!$C$3,VLOOKUP(BU$5,Sheet1!$B$15:$AG$104,8,FALSE),0)</f>
        <v>0</v>
      </c>
      <c r="BV362" s="151">
        <f ca="1">+IF($C362=[1]Résultats!$C$3,VLOOKUP(BV$5,Sheet1!$B$15:$AG$104,8,FALSE),0)</f>
        <v>0</v>
      </c>
      <c r="BW362" s="151">
        <f ca="1">+IF($C362=[1]Résultats!$C$3,VLOOKUP(BW$5,Sheet1!$B$15:$AG$104,8,FALSE),0)</f>
        <v>0</v>
      </c>
      <c r="BX362" s="151">
        <f ca="1">+IF($C362=[1]Résultats!$C$3,VLOOKUP(BX$5,Sheet1!$B$15:$AG$104,8,FALSE),0)</f>
        <v>0</v>
      </c>
      <c r="BY362" s="151">
        <f ca="1">+IF($C362=[1]Résultats!$C$3,VLOOKUP(BY$5,Sheet1!$B$15:$AG$104,8,FALSE),0)</f>
        <v>0</v>
      </c>
      <c r="BZ362" s="151">
        <f ca="1">+IF($C362=[1]Résultats!$C$3,VLOOKUP(BZ$5,Sheet1!$B$15:$AG$104,8,FALSE),0)</f>
        <v>0</v>
      </c>
    </row>
    <row r="363" spans="1:78" ht="15.75" customHeight="1" x14ac:dyDescent="0.2">
      <c r="A363" s="1">
        <f t="shared" ca="1" si="16"/>
        <v>0</v>
      </c>
      <c r="B363" s="1">
        <f t="shared" ca="1" si="15"/>
        <v>0</v>
      </c>
      <c r="C363" s="136">
        <f>Hébergement!C363</f>
        <v>43458</v>
      </c>
      <c r="D363" s="150">
        <f ca="1">+IF($C363=[1]Résultats!$C$3,VLOOKUP(D$5,Sheet1!$B$15:$AG$104,8,FALSE),0)</f>
        <v>0</v>
      </c>
      <c r="E363" s="150">
        <f ca="1">+IF($C363=[1]Résultats!$C$3,VLOOKUP(E$5,Sheet1!$B$15:$AG$104,8,FALSE),0)</f>
        <v>0</v>
      </c>
      <c r="F363" s="150">
        <f ca="1">+IF($C363=[1]Résultats!$C$3,VLOOKUP(F$5,Sheet1!$B$15:$AG$104,8,FALSE),0)</f>
        <v>0</v>
      </c>
      <c r="G363" s="150">
        <f ca="1">+IF($C363=[1]Résultats!$C$3,VLOOKUP(G$5,Sheet1!$B$15:$AG$104,8,FALSE),0)</f>
        <v>0</v>
      </c>
      <c r="H363" s="150">
        <f ca="1">+IF($C363=[1]Résultats!$C$3,VLOOKUP(H$5,Sheet1!$B$15:$AG$104,8,FALSE),0)</f>
        <v>0</v>
      </c>
      <c r="I363" s="150">
        <f ca="1">+IF($C363=[1]Résultats!$C$3,VLOOKUP(I$5,Sheet1!$B$15:$AG$104,8,FALSE),0)</f>
        <v>0</v>
      </c>
      <c r="J363" s="151">
        <f ca="1">+IF($C363=[1]Résultats!$C$3,VLOOKUP(J$5,Sheet1!$B$15:$AG$104,8,FALSE),0)</f>
        <v>0</v>
      </c>
      <c r="K363" s="151">
        <f ca="1">+IF($C363=[1]Résultats!$C$3,VLOOKUP(K$5,Sheet1!$B$15:$AG$104,8,FALSE),0)</f>
        <v>0</v>
      </c>
      <c r="L363" s="213">
        <f ca="1">+IF($C363=[1]Résultats!$C$3,VLOOKUP(L$5,Sheet1!$B$15:$AG$104,8,FALSE),0)</f>
        <v>0</v>
      </c>
      <c r="M363" s="165">
        <f ca="1">+IF($C363=[1]Résultats!$C$3,VLOOKUP(M$5,Sheet1!$B$15:$AG$104,8,FALSE),0)</f>
        <v>0</v>
      </c>
      <c r="N363" s="165">
        <f ca="1">+IF($C363=[1]Résultats!$C$3,VLOOKUP(N$5,Sheet1!$B$15:$AG$104,8,FALSE),0)</f>
        <v>0</v>
      </c>
      <c r="O363" s="151">
        <f ca="1">+IF($C363=[1]Résultats!$C$3,VLOOKUP(O$5,Sheet1!$B$15:$AG$104,8,FALSE),0)</f>
        <v>0</v>
      </c>
      <c r="P363" s="151">
        <f ca="1">+IF($C363=[1]Résultats!$C$3,VLOOKUP(P$5,Sheet1!$B$15:$AG$104,8,FALSE),0)</f>
        <v>0</v>
      </c>
      <c r="Q363" s="213">
        <f ca="1">+IF($C363=[1]Résultats!$C$3,VLOOKUP(Q$5,Sheet1!$B$15:$AG$104,8,FALSE),0)</f>
        <v>0</v>
      </c>
      <c r="R363" s="151">
        <f ca="1">+IF($C363=[1]Résultats!$C$3,VLOOKUP(R$5,Sheet1!$B$15:$AG$104,8,FALSE),0)</f>
        <v>0</v>
      </c>
      <c r="S363" s="165">
        <f ca="1">+IF($C363=[1]Résultats!$C$3,VLOOKUP(S$5,Sheet1!$B$15:$AG$104,8,FALSE),0)</f>
        <v>0</v>
      </c>
      <c r="T363" s="165">
        <f ca="1">+IF($C363=[1]Résultats!$C$3,VLOOKUP(T$5,Sheet1!$B$15:$AG$104,8,FALSE),0)</f>
        <v>0</v>
      </c>
      <c r="U363" s="151">
        <f ca="1">+IF($C363=[1]Résultats!$C$3,VLOOKUP(U$5,Sheet1!$B$15:$AG$104,8,FALSE),0)</f>
        <v>0</v>
      </c>
      <c r="V363" s="151">
        <f ca="1">+IF($C363=[1]Résultats!$C$3,VLOOKUP(V$5,Sheet1!$B$15:$AG$104,8,FALSE),0)</f>
        <v>0</v>
      </c>
      <c r="W363" s="213">
        <f ca="1">+IF($C363=[1]Résultats!$C$3,VLOOKUP(W$5,Sheet1!$B$15:$AG$104,8,FALSE),0)</f>
        <v>0</v>
      </c>
      <c r="X363" s="165">
        <f ca="1">+IF($C363=[1]Résultats!$C$3,VLOOKUP(X$5,Sheet1!$B$15:$AG$104,8,FALSE),0)</f>
        <v>0</v>
      </c>
      <c r="Y363" s="165">
        <f ca="1">+IF($C363=[1]Résultats!$C$3,VLOOKUP(Y$5,Sheet1!$B$15:$AG$104,8,FALSE),0)</f>
        <v>0</v>
      </c>
      <c r="Z363" s="151">
        <f ca="1">+IF($C363=[1]Résultats!$C$3,VLOOKUP(Z$5,Sheet1!$B$15:$AG$104,8,FALSE),0)</f>
        <v>0</v>
      </c>
      <c r="AA363" s="151">
        <f ca="1">+IF($C363=[1]Résultats!$C$3,VLOOKUP(AA$5,Sheet1!$B$15:$AG$104,8,FALSE),0)</f>
        <v>0</v>
      </c>
      <c r="AB363" s="213">
        <f ca="1">+IF($C363=[1]Résultats!$C$3,VLOOKUP(AB$5,Sheet1!$B$15:$AG$104,8,FALSE),0)</f>
        <v>0</v>
      </c>
      <c r="AC363" s="165">
        <f ca="1">+IF($C363=[1]Résultats!$C$3,VLOOKUP(AC$5,Sheet1!$B$15:$AG$104,8,FALSE),0)</f>
        <v>0</v>
      </c>
      <c r="AD363" s="165">
        <f ca="1">+IF($C363=[1]Résultats!$C$3,VLOOKUP(AD$5,Sheet1!$B$15:$AG$104,8,FALSE),0)</f>
        <v>0</v>
      </c>
      <c r="AE363" s="213">
        <f ca="1">+IF($C363=[1]Résultats!$C$3,VLOOKUP(AE$5,Sheet1!$B$15:$AG$104,8,FALSE),0)</f>
        <v>0</v>
      </c>
      <c r="AF363" s="165">
        <f ca="1">+IF($C363=[1]Résultats!$C$3,VLOOKUP(AF$5,Sheet1!$B$15:$AG$104,8,FALSE),0)</f>
        <v>0</v>
      </c>
      <c r="AG363" s="165">
        <f ca="1">+IF($C363=[1]Résultats!$C$3,VLOOKUP(AG$5,Sheet1!$B$15:$AG$104,8,FALSE),0)</f>
        <v>0</v>
      </c>
      <c r="AH363" s="151">
        <f ca="1">+IF($C363=[1]Résultats!$C$3,VLOOKUP(AH$5,Sheet1!$B$15:$AG$104,8,FALSE),0)</f>
        <v>0</v>
      </c>
      <c r="AI363" s="151">
        <f ca="1">+IF($C363=[1]Résultats!$C$3,VLOOKUP(AI$5,Sheet1!$B$15:$AG$104,8,FALSE),0)</f>
        <v>0</v>
      </c>
      <c r="AJ363" s="213">
        <f ca="1">+IF($C363=[1]Résultats!$C$3,VLOOKUP(AJ$5,Sheet1!$B$15:$AG$104,8,FALSE),0)</f>
        <v>0</v>
      </c>
      <c r="AK363" s="165">
        <f ca="1">+IF($C363=[1]Résultats!$C$3,VLOOKUP(AK$5,Sheet1!$B$15:$AG$104,8,FALSE),0)</f>
        <v>0</v>
      </c>
      <c r="AL363" s="165">
        <f ca="1">+IF($C363=[1]Résultats!$C$3,VLOOKUP(AL$5,Sheet1!$B$15:$AG$104,8,FALSE),0)</f>
        <v>0</v>
      </c>
      <c r="AM363" s="213">
        <f ca="1">+IF($C363=[1]Résultats!$C$3,VLOOKUP(AM$5,Sheet1!$B$15:$AG$104,8,FALSE),0)</f>
        <v>0</v>
      </c>
      <c r="AN363" s="165">
        <f ca="1">+IF($C363=[1]Résultats!$C$3,VLOOKUP(AN$5,Sheet1!$B$15:$AG$104,8,FALSE),0)</f>
        <v>0</v>
      </c>
      <c r="AO363" s="165">
        <f ca="1">+IF($C363=[1]Résultats!$C$3,VLOOKUP(AO$5,Sheet1!$B$15:$AG$104,8,FALSE),0)</f>
        <v>0</v>
      </c>
      <c r="AP363" s="213">
        <f ca="1">+IF($C363=[1]Résultats!$C$3,VLOOKUP(AP$5,Sheet1!$B$15:$AG$104,8,FALSE),0)</f>
        <v>0</v>
      </c>
      <c r="AQ363" s="165">
        <f ca="1">+IF($C363=[1]Résultats!$C$3,VLOOKUP(AQ$5,Sheet1!$B$15:$AG$104,8,FALSE),0)</f>
        <v>0</v>
      </c>
      <c r="AR363" s="165">
        <f ca="1">+IF($C363=[1]Résultats!$C$3,VLOOKUP(AR$5,Sheet1!$B$15:$AG$104,8,FALSE),0)</f>
        <v>0</v>
      </c>
      <c r="AS363" s="151">
        <f ca="1">+IF($C363=[1]Résultats!$C$3,VLOOKUP(AS$5,Sheet1!$B$15:$AG$104,8,FALSE),0)</f>
        <v>0</v>
      </c>
      <c r="AT363" s="151">
        <f ca="1">+IF($C363=[1]Résultats!$C$3,VLOOKUP(AT$5,Sheet1!$B$15:$AG$104,8,FALSE),0)</f>
        <v>0</v>
      </c>
      <c r="AU363" s="213">
        <f ca="1">+IF($C363=[1]Résultats!$C$3,VLOOKUP(AU$5,Sheet1!$B$15:$AG$104,8,FALSE),0)</f>
        <v>0</v>
      </c>
      <c r="AV363" s="151">
        <f ca="1">+IF($C363=[1]Résultats!$C$3,VLOOKUP(AV$5,Sheet1!$B$15:$AG$104,8,FALSE),0)</f>
        <v>0</v>
      </c>
      <c r="AW363" s="151">
        <f ca="1">+IF($C363=[1]Résultats!$C$3,VLOOKUP(AW$5,Sheet1!$B$15:$AG$104,8,FALSE),0)</f>
        <v>0</v>
      </c>
      <c r="AX363" s="151">
        <f ca="1">+IF($C363=[1]Résultats!$C$3,VLOOKUP(AX$5,Sheet1!$B$15:$AG$104,8,FALSE),0)</f>
        <v>0</v>
      </c>
      <c r="AY363" s="151">
        <f ca="1">+IF($C363=[1]Résultats!$C$3,VLOOKUP(AY$5,Sheet1!$B$15:$AG$104,8,FALSE),0)</f>
        <v>0</v>
      </c>
      <c r="AZ363" s="213">
        <f ca="1">+IF($C363=[1]Résultats!$C$3,VLOOKUP(AZ$5,Sheet1!$B$15:$AG$104,8,FALSE),0)</f>
        <v>0</v>
      </c>
      <c r="BA363" s="165">
        <f ca="1">+IF($C363=[1]Résultats!$C$3,VLOOKUP(BA$5,Sheet1!$B$15:$AG$104,8,FALSE),0)</f>
        <v>0</v>
      </c>
      <c r="BB363" s="165">
        <f ca="1">+IF($C363=[1]Résultats!$C$3,VLOOKUP(BB$5,Sheet1!$B$15:$AG$104,8,FALSE),0)</f>
        <v>0</v>
      </c>
      <c r="BC363" s="151">
        <f ca="1">+IF($C363=[1]Résultats!$C$3,VLOOKUP(BC$5,Sheet1!$B$15:$AG$104,8,FALSE),0)</f>
        <v>0</v>
      </c>
      <c r="BD363" s="151">
        <f ca="1">+IF($C363=[1]Résultats!$C$3,VLOOKUP(BD$5,Sheet1!$B$15:$AG$104,8,FALSE),0)</f>
        <v>0</v>
      </c>
      <c r="BE363" s="151">
        <f ca="1">+IF($C363=[1]Résultats!$C$3,VLOOKUP(BE$5,Sheet1!$B$15:$AG$104,8,FALSE),0)</f>
        <v>0</v>
      </c>
      <c r="BF363" s="151">
        <f ca="1">+IF($C363=[1]Résultats!$C$3,VLOOKUP(BF$5,Sheet1!$B$15:$AG$104,8,FALSE),0)</f>
        <v>0</v>
      </c>
      <c r="BG363" s="151">
        <f ca="1">+IF($C363=[1]Résultats!$C$3,VLOOKUP(BG$5,Sheet1!$B$15:$AG$104,8,FALSE),0)</f>
        <v>0</v>
      </c>
      <c r="BH363" s="151">
        <f ca="1">+IF($C363=[1]Résultats!$C$3,VLOOKUP(BH$5,Sheet1!$B$15:$AG$104,8,FALSE),0)</f>
        <v>0</v>
      </c>
      <c r="BI363" s="151">
        <f ca="1">+IF($C363=[1]Résultats!$C$3,VLOOKUP(BI$5,Sheet1!$B$15:$AG$104,8,FALSE),0)</f>
        <v>0</v>
      </c>
      <c r="BJ363" s="151">
        <f ca="1">+IF($C363=[1]Résultats!$C$3,VLOOKUP(BJ$5,Sheet1!$B$15:$AG$104,8,FALSE),0)</f>
        <v>0</v>
      </c>
      <c r="BK363" s="151">
        <f ca="1">+IF($C363=[1]Résultats!$C$3,VLOOKUP(BK$5,Sheet1!$B$15:$AG$104,8,FALSE),0)</f>
        <v>0</v>
      </c>
      <c r="BL363" s="151">
        <f ca="1">+IF($C363=[1]Résultats!$C$3,VLOOKUP(BL$5,Sheet1!$B$15:$AG$104,8,FALSE),0)</f>
        <v>0</v>
      </c>
      <c r="BM363" s="151">
        <f ca="1">+IF($C363=[1]Résultats!$C$3,VLOOKUP(BM$5,Sheet1!$B$15:$AG$104,8,FALSE),0)</f>
        <v>0</v>
      </c>
      <c r="BN363" s="151">
        <f ca="1">+IF($C363=[1]Résultats!$C$3,VLOOKUP(BN$5,Sheet1!$B$15:$AG$104,8,FALSE),0)</f>
        <v>0</v>
      </c>
      <c r="BO363" s="151">
        <f ca="1">+IF($C363=[1]Résultats!$C$3,VLOOKUP(BO$5,Sheet1!$B$15:$AG$104,8,FALSE),0)</f>
        <v>0</v>
      </c>
      <c r="BP363" s="151">
        <f ca="1">+IF($C363=[1]Résultats!$C$3,VLOOKUP(BP$5,Sheet1!$B$15:$AG$104,8,FALSE),0)</f>
        <v>0</v>
      </c>
      <c r="BQ363" s="151">
        <f ca="1">+IF($C363=[1]Résultats!$C$3,VLOOKUP(BQ$5,Sheet1!$B$15:$AG$104,8,FALSE),0)</f>
        <v>0</v>
      </c>
      <c r="BR363" s="151">
        <f ca="1">+IF($C363=[1]Résultats!$C$3,VLOOKUP(BR$5,Sheet1!$B$15:$AG$104,8,FALSE),0)</f>
        <v>0</v>
      </c>
      <c r="BS363" s="151">
        <f ca="1">+IF($C363=[1]Résultats!$C$3,VLOOKUP(BS$5,Sheet1!$B$15:$AG$104,8,FALSE),0)</f>
        <v>0</v>
      </c>
      <c r="BT363" s="151">
        <f ca="1">+IF($C363=[1]Résultats!$C$3,VLOOKUP(BT$5,Sheet1!$B$15:$AG$104,8,FALSE),0)</f>
        <v>0</v>
      </c>
      <c r="BU363" s="151">
        <f ca="1">+IF($C363=[1]Résultats!$C$3,VLOOKUP(BU$5,Sheet1!$B$15:$AG$104,8,FALSE),0)</f>
        <v>0</v>
      </c>
      <c r="BV363" s="151">
        <f ca="1">+IF($C363=[1]Résultats!$C$3,VLOOKUP(BV$5,Sheet1!$B$15:$AG$104,8,FALSE),0)</f>
        <v>0</v>
      </c>
      <c r="BW363" s="151">
        <f ca="1">+IF($C363=[1]Résultats!$C$3,VLOOKUP(BW$5,Sheet1!$B$15:$AG$104,8,FALSE),0)</f>
        <v>0</v>
      </c>
      <c r="BX363" s="151">
        <f ca="1">+IF($C363=[1]Résultats!$C$3,VLOOKUP(BX$5,Sheet1!$B$15:$AG$104,8,FALSE),0)</f>
        <v>0</v>
      </c>
      <c r="BY363" s="151">
        <f ca="1">+IF($C363=[1]Résultats!$C$3,VLOOKUP(BY$5,Sheet1!$B$15:$AG$104,8,FALSE),0)</f>
        <v>0</v>
      </c>
      <c r="BZ363" s="151">
        <f ca="1">+IF($C363=[1]Résultats!$C$3,VLOOKUP(BZ$5,Sheet1!$B$15:$AG$104,8,FALSE),0)</f>
        <v>0</v>
      </c>
    </row>
    <row r="364" spans="1:78" ht="15.75" customHeight="1" x14ac:dyDescent="0.2">
      <c r="A364" s="1">
        <f t="shared" ca="1" si="16"/>
        <v>0</v>
      </c>
      <c r="B364" s="1">
        <f t="shared" ca="1" si="15"/>
        <v>0</v>
      </c>
      <c r="C364" s="136">
        <f>Hébergement!C364</f>
        <v>43459</v>
      </c>
      <c r="D364" s="150">
        <f ca="1">+IF($C364=[1]Résultats!$C$3,VLOOKUP(D$5,Sheet1!$B$15:$AG$104,8,FALSE),0)</f>
        <v>0</v>
      </c>
      <c r="E364" s="150">
        <f ca="1">+IF($C364=[1]Résultats!$C$3,VLOOKUP(E$5,Sheet1!$B$15:$AG$104,8,FALSE),0)</f>
        <v>0</v>
      </c>
      <c r="F364" s="150">
        <f ca="1">+IF($C364=[1]Résultats!$C$3,VLOOKUP(F$5,Sheet1!$B$15:$AG$104,8,FALSE),0)</f>
        <v>0</v>
      </c>
      <c r="G364" s="150">
        <f ca="1">+IF($C364=[1]Résultats!$C$3,VLOOKUP(G$5,Sheet1!$B$15:$AG$104,8,FALSE),0)</f>
        <v>0</v>
      </c>
      <c r="H364" s="150">
        <f ca="1">+IF($C364=[1]Résultats!$C$3,VLOOKUP(H$5,Sheet1!$B$15:$AG$104,8,FALSE),0)</f>
        <v>0</v>
      </c>
      <c r="I364" s="150">
        <f ca="1">+IF($C364=[1]Résultats!$C$3,VLOOKUP(I$5,Sheet1!$B$15:$AG$104,8,FALSE),0)</f>
        <v>0</v>
      </c>
      <c r="J364" s="151">
        <f ca="1">+IF($C364=[1]Résultats!$C$3,VLOOKUP(J$5,Sheet1!$B$15:$AG$104,8,FALSE),0)</f>
        <v>0</v>
      </c>
      <c r="K364" s="151">
        <f ca="1">+IF($C364=[1]Résultats!$C$3,VLOOKUP(K$5,Sheet1!$B$15:$AG$104,8,FALSE),0)</f>
        <v>0</v>
      </c>
      <c r="L364" s="213">
        <f ca="1">+IF($C364=[1]Résultats!$C$3,VLOOKUP(L$5,Sheet1!$B$15:$AG$104,8,FALSE),0)</f>
        <v>0</v>
      </c>
      <c r="M364" s="165">
        <f ca="1">+IF($C364=[1]Résultats!$C$3,VLOOKUP(M$5,Sheet1!$B$15:$AG$104,8,FALSE),0)</f>
        <v>0</v>
      </c>
      <c r="N364" s="165">
        <f ca="1">+IF($C364=[1]Résultats!$C$3,VLOOKUP(N$5,Sheet1!$B$15:$AG$104,8,FALSE),0)</f>
        <v>0</v>
      </c>
      <c r="O364" s="151">
        <f ca="1">+IF($C364=[1]Résultats!$C$3,VLOOKUP(O$5,Sheet1!$B$15:$AG$104,8,FALSE),0)</f>
        <v>0</v>
      </c>
      <c r="P364" s="151">
        <f ca="1">+IF($C364=[1]Résultats!$C$3,VLOOKUP(P$5,Sheet1!$B$15:$AG$104,8,FALSE),0)</f>
        <v>0</v>
      </c>
      <c r="Q364" s="213">
        <f ca="1">+IF($C364=[1]Résultats!$C$3,VLOOKUP(Q$5,Sheet1!$B$15:$AG$104,8,FALSE),0)</f>
        <v>0</v>
      </c>
      <c r="R364" s="151">
        <f ca="1">+IF($C364=[1]Résultats!$C$3,VLOOKUP(R$5,Sheet1!$B$15:$AG$104,8,FALSE),0)</f>
        <v>0</v>
      </c>
      <c r="S364" s="165">
        <f ca="1">+IF($C364=[1]Résultats!$C$3,VLOOKUP(S$5,Sheet1!$B$15:$AG$104,8,FALSE),0)</f>
        <v>0</v>
      </c>
      <c r="T364" s="165">
        <f ca="1">+IF($C364=[1]Résultats!$C$3,VLOOKUP(T$5,Sheet1!$B$15:$AG$104,8,FALSE),0)</f>
        <v>0</v>
      </c>
      <c r="U364" s="151">
        <f ca="1">+IF($C364=[1]Résultats!$C$3,VLOOKUP(U$5,Sheet1!$B$15:$AG$104,8,FALSE),0)</f>
        <v>0</v>
      </c>
      <c r="V364" s="151">
        <f ca="1">+IF($C364=[1]Résultats!$C$3,VLOOKUP(V$5,Sheet1!$B$15:$AG$104,8,FALSE),0)</f>
        <v>0</v>
      </c>
      <c r="W364" s="213">
        <f ca="1">+IF($C364=[1]Résultats!$C$3,VLOOKUP(W$5,Sheet1!$B$15:$AG$104,8,FALSE),0)</f>
        <v>0</v>
      </c>
      <c r="X364" s="165">
        <f ca="1">+IF($C364=[1]Résultats!$C$3,VLOOKUP(X$5,Sheet1!$B$15:$AG$104,8,FALSE),0)</f>
        <v>0</v>
      </c>
      <c r="Y364" s="165">
        <f ca="1">+IF($C364=[1]Résultats!$C$3,VLOOKUP(Y$5,Sheet1!$B$15:$AG$104,8,FALSE),0)</f>
        <v>0</v>
      </c>
      <c r="Z364" s="151">
        <f ca="1">+IF($C364=[1]Résultats!$C$3,VLOOKUP(Z$5,Sheet1!$B$15:$AG$104,8,FALSE),0)</f>
        <v>0</v>
      </c>
      <c r="AA364" s="151">
        <f ca="1">+IF($C364=[1]Résultats!$C$3,VLOOKUP(AA$5,Sheet1!$B$15:$AG$104,8,FALSE),0)</f>
        <v>0</v>
      </c>
      <c r="AB364" s="213">
        <f ca="1">+IF($C364=[1]Résultats!$C$3,VLOOKUP(AB$5,Sheet1!$B$15:$AG$104,8,FALSE),0)</f>
        <v>0</v>
      </c>
      <c r="AC364" s="165">
        <f ca="1">+IF($C364=[1]Résultats!$C$3,VLOOKUP(AC$5,Sheet1!$B$15:$AG$104,8,FALSE),0)</f>
        <v>0</v>
      </c>
      <c r="AD364" s="165">
        <f ca="1">+IF($C364=[1]Résultats!$C$3,VLOOKUP(AD$5,Sheet1!$B$15:$AG$104,8,FALSE),0)</f>
        <v>0</v>
      </c>
      <c r="AE364" s="213">
        <f ca="1">+IF($C364=[1]Résultats!$C$3,VLOOKUP(AE$5,Sheet1!$B$15:$AG$104,8,FALSE),0)</f>
        <v>0</v>
      </c>
      <c r="AF364" s="165">
        <f ca="1">+IF($C364=[1]Résultats!$C$3,VLOOKUP(AF$5,Sheet1!$B$15:$AG$104,8,FALSE),0)</f>
        <v>0</v>
      </c>
      <c r="AG364" s="165">
        <f ca="1">+IF($C364=[1]Résultats!$C$3,VLOOKUP(AG$5,Sheet1!$B$15:$AG$104,8,FALSE),0)</f>
        <v>0</v>
      </c>
      <c r="AH364" s="151">
        <f ca="1">+IF($C364=[1]Résultats!$C$3,VLOOKUP(AH$5,Sheet1!$B$15:$AG$104,8,FALSE),0)</f>
        <v>0</v>
      </c>
      <c r="AI364" s="151">
        <f ca="1">+IF($C364=[1]Résultats!$C$3,VLOOKUP(AI$5,Sheet1!$B$15:$AG$104,8,FALSE),0)</f>
        <v>0</v>
      </c>
      <c r="AJ364" s="213">
        <f ca="1">+IF($C364=[1]Résultats!$C$3,VLOOKUP(AJ$5,Sheet1!$B$15:$AG$104,8,FALSE),0)</f>
        <v>0</v>
      </c>
      <c r="AK364" s="165">
        <f ca="1">+IF($C364=[1]Résultats!$C$3,VLOOKUP(AK$5,Sheet1!$B$15:$AG$104,8,FALSE),0)</f>
        <v>0</v>
      </c>
      <c r="AL364" s="165">
        <f ca="1">+IF($C364=[1]Résultats!$C$3,VLOOKUP(AL$5,Sheet1!$B$15:$AG$104,8,FALSE),0)</f>
        <v>0</v>
      </c>
      <c r="AM364" s="213">
        <f ca="1">+IF($C364=[1]Résultats!$C$3,VLOOKUP(AM$5,Sheet1!$B$15:$AG$104,8,FALSE),0)</f>
        <v>0</v>
      </c>
      <c r="AN364" s="165">
        <f ca="1">+IF($C364=[1]Résultats!$C$3,VLOOKUP(AN$5,Sheet1!$B$15:$AG$104,8,FALSE),0)</f>
        <v>0</v>
      </c>
      <c r="AO364" s="165">
        <f ca="1">+IF($C364=[1]Résultats!$C$3,VLOOKUP(AO$5,Sheet1!$B$15:$AG$104,8,FALSE),0)</f>
        <v>0</v>
      </c>
      <c r="AP364" s="213">
        <f ca="1">+IF($C364=[1]Résultats!$C$3,VLOOKUP(AP$5,Sheet1!$B$15:$AG$104,8,FALSE),0)</f>
        <v>0</v>
      </c>
      <c r="AQ364" s="165">
        <f ca="1">+IF($C364=[1]Résultats!$C$3,VLOOKUP(AQ$5,Sheet1!$B$15:$AG$104,8,FALSE),0)</f>
        <v>0</v>
      </c>
      <c r="AR364" s="165">
        <f ca="1">+IF($C364=[1]Résultats!$C$3,VLOOKUP(AR$5,Sheet1!$B$15:$AG$104,8,FALSE),0)</f>
        <v>0</v>
      </c>
      <c r="AS364" s="151">
        <f ca="1">+IF($C364=[1]Résultats!$C$3,VLOOKUP(AS$5,Sheet1!$B$15:$AG$104,8,FALSE),0)</f>
        <v>0</v>
      </c>
      <c r="AT364" s="151">
        <f ca="1">+IF($C364=[1]Résultats!$C$3,VLOOKUP(AT$5,Sheet1!$B$15:$AG$104,8,FALSE),0)</f>
        <v>0</v>
      </c>
      <c r="AU364" s="213">
        <f ca="1">+IF($C364=[1]Résultats!$C$3,VLOOKUP(AU$5,Sheet1!$B$15:$AG$104,8,FALSE),0)</f>
        <v>0</v>
      </c>
      <c r="AV364" s="151">
        <f ca="1">+IF($C364=[1]Résultats!$C$3,VLOOKUP(AV$5,Sheet1!$B$15:$AG$104,8,FALSE),0)</f>
        <v>0</v>
      </c>
      <c r="AW364" s="151">
        <f ca="1">+IF($C364=[1]Résultats!$C$3,VLOOKUP(AW$5,Sheet1!$B$15:$AG$104,8,FALSE),0)</f>
        <v>0</v>
      </c>
      <c r="AX364" s="151">
        <f ca="1">+IF($C364=[1]Résultats!$C$3,VLOOKUP(AX$5,Sheet1!$B$15:$AG$104,8,FALSE),0)</f>
        <v>0</v>
      </c>
      <c r="AY364" s="151">
        <f ca="1">+IF($C364=[1]Résultats!$C$3,VLOOKUP(AY$5,Sheet1!$B$15:$AG$104,8,FALSE),0)</f>
        <v>0</v>
      </c>
      <c r="AZ364" s="213">
        <f ca="1">+IF($C364=[1]Résultats!$C$3,VLOOKUP(AZ$5,Sheet1!$B$15:$AG$104,8,FALSE),0)</f>
        <v>0</v>
      </c>
      <c r="BA364" s="165">
        <f ca="1">+IF($C364=[1]Résultats!$C$3,VLOOKUP(BA$5,Sheet1!$B$15:$AG$104,8,FALSE),0)</f>
        <v>0</v>
      </c>
      <c r="BB364" s="165">
        <f ca="1">+IF($C364=[1]Résultats!$C$3,VLOOKUP(BB$5,Sheet1!$B$15:$AG$104,8,FALSE),0)</f>
        <v>0</v>
      </c>
      <c r="BC364" s="151">
        <f ca="1">+IF($C364=[1]Résultats!$C$3,VLOOKUP(BC$5,Sheet1!$B$15:$AG$104,8,FALSE),0)</f>
        <v>0</v>
      </c>
      <c r="BD364" s="151">
        <f ca="1">+IF($C364=[1]Résultats!$C$3,VLOOKUP(BD$5,Sheet1!$B$15:$AG$104,8,FALSE),0)</f>
        <v>0</v>
      </c>
      <c r="BE364" s="151">
        <f ca="1">+IF($C364=[1]Résultats!$C$3,VLOOKUP(BE$5,Sheet1!$B$15:$AG$104,8,FALSE),0)</f>
        <v>0</v>
      </c>
      <c r="BF364" s="151">
        <f ca="1">+IF($C364=[1]Résultats!$C$3,VLOOKUP(BF$5,Sheet1!$B$15:$AG$104,8,FALSE),0)</f>
        <v>0</v>
      </c>
      <c r="BG364" s="151">
        <f ca="1">+IF($C364=[1]Résultats!$C$3,VLOOKUP(BG$5,Sheet1!$B$15:$AG$104,8,FALSE),0)</f>
        <v>0</v>
      </c>
      <c r="BH364" s="151">
        <f ca="1">+IF($C364=[1]Résultats!$C$3,VLOOKUP(BH$5,Sheet1!$B$15:$AG$104,8,FALSE),0)</f>
        <v>0</v>
      </c>
      <c r="BI364" s="151">
        <f ca="1">+IF($C364=[1]Résultats!$C$3,VLOOKUP(BI$5,Sheet1!$B$15:$AG$104,8,FALSE),0)</f>
        <v>0</v>
      </c>
      <c r="BJ364" s="151">
        <f ca="1">+IF($C364=[1]Résultats!$C$3,VLOOKUP(BJ$5,Sheet1!$B$15:$AG$104,8,FALSE),0)</f>
        <v>0</v>
      </c>
      <c r="BK364" s="151">
        <f ca="1">+IF($C364=[1]Résultats!$C$3,VLOOKUP(BK$5,Sheet1!$B$15:$AG$104,8,FALSE),0)</f>
        <v>0</v>
      </c>
      <c r="BL364" s="151">
        <f ca="1">+IF($C364=[1]Résultats!$C$3,VLOOKUP(BL$5,Sheet1!$B$15:$AG$104,8,FALSE),0)</f>
        <v>0</v>
      </c>
      <c r="BM364" s="151">
        <f ca="1">+IF($C364=[1]Résultats!$C$3,VLOOKUP(BM$5,Sheet1!$B$15:$AG$104,8,FALSE),0)</f>
        <v>0</v>
      </c>
      <c r="BN364" s="151">
        <f ca="1">+IF($C364=[1]Résultats!$C$3,VLOOKUP(BN$5,Sheet1!$B$15:$AG$104,8,FALSE),0)</f>
        <v>0</v>
      </c>
      <c r="BO364" s="151">
        <f ca="1">+IF($C364=[1]Résultats!$C$3,VLOOKUP(BO$5,Sheet1!$B$15:$AG$104,8,FALSE),0)</f>
        <v>0</v>
      </c>
      <c r="BP364" s="151">
        <f ca="1">+IF($C364=[1]Résultats!$C$3,VLOOKUP(BP$5,Sheet1!$B$15:$AG$104,8,FALSE),0)</f>
        <v>0</v>
      </c>
      <c r="BQ364" s="151">
        <f ca="1">+IF($C364=[1]Résultats!$C$3,VLOOKUP(BQ$5,Sheet1!$B$15:$AG$104,8,FALSE),0)</f>
        <v>0</v>
      </c>
      <c r="BR364" s="151">
        <f ca="1">+IF($C364=[1]Résultats!$C$3,VLOOKUP(BR$5,Sheet1!$B$15:$AG$104,8,FALSE),0)</f>
        <v>0</v>
      </c>
      <c r="BS364" s="151">
        <f ca="1">+IF($C364=[1]Résultats!$C$3,VLOOKUP(BS$5,Sheet1!$B$15:$AG$104,8,FALSE),0)</f>
        <v>0</v>
      </c>
      <c r="BT364" s="151">
        <f ca="1">+IF($C364=[1]Résultats!$C$3,VLOOKUP(BT$5,Sheet1!$B$15:$AG$104,8,FALSE),0)</f>
        <v>0</v>
      </c>
      <c r="BU364" s="151">
        <f ca="1">+IF($C364=[1]Résultats!$C$3,VLOOKUP(BU$5,Sheet1!$B$15:$AG$104,8,FALSE),0)</f>
        <v>0</v>
      </c>
      <c r="BV364" s="151">
        <f ca="1">+IF($C364=[1]Résultats!$C$3,VLOOKUP(BV$5,Sheet1!$B$15:$AG$104,8,FALSE),0)</f>
        <v>0</v>
      </c>
      <c r="BW364" s="151">
        <f ca="1">+IF($C364=[1]Résultats!$C$3,VLOOKUP(BW$5,Sheet1!$B$15:$AG$104,8,FALSE),0)</f>
        <v>0</v>
      </c>
      <c r="BX364" s="151">
        <f ca="1">+IF($C364=[1]Résultats!$C$3,VLOOKUP(BX$5,Sheet1!$B$15:$AG$104,8,FALSE),0)</f>
        <v>0</v>
      </c>
      <c r="BY364" s="151">
        <f ca="1">+IF($C364=[1]Résultats!$C$3,VLOOKUP(BY$5,Sheet1!$B$15:$AG$104,8,FALSE),0)</f>
        <v>0</v>
      </c>
      <c r="BZ364" s="151">
        <f ca="1">+IF($C364=[1]Résultats!$C$3,VLOOKUP(BZ$5,Sheet1!$B$15:$AG$104,8,FALSE),0)</f>
        <v>0</v>
      </c>
    </row>
    <row r="365" spans="1:78" ht="15.75" customHeight="1" x14ac:dyDescent="0.2">
      <c r="A365" s="1">
        <f t="shared" ca="1" si="16"/>
        <v>0</v>
      </c>
      <c r="B365" s="1">
        <f t="shared" ca="1" si="15"/>
        <v>0</v>
      </c>
      <c r="C365" s="136">
        <f>Hébergement!C365</f>
        <v>43460</v>
      </c>
      <c r="D365" s="150">
        <f ca="1">+IF($C365=[1]Résultats!$C$3,VLOOKUP(D$5,Sheet1!$B$15:$AG$104,8,FALSE),0)</f>
        <v>0</v>
      </c>
      <c r="E365" s="150">
        <f ca="1">+IF($C365=[1]Résultats!$C$3,VLOOKUP(E$5,Sheet1!$B$15:$AG$104,8,FALSE),0)</f>
        <v>0</v>
      </c>
      <c r="F365" s="150">
        <f ca="1">+IF($C365=[1]Résultats!$C$3,VLOOKUP(F$5,Sheet1!$B$15:$AG$104,8,FALSE),0)</f>
        <v>0</v>
      </c>
      <c r="G365" s="150">
        <f ca="1">+IF($C365=[1]Résultats!$C$3,VLOOKUP(G$5,Sheet1!$B$15:$AG$104,8,FALSE),0)</f>
        <v>0</v>
      </c>
      <c r="H365" s="150">
        <f ca="1">+IF($C365=[1]Résultats!$C$3,VLOOKUP(H$5,Sheet1!$B$15:$AG$104,8,FALSE),0)</f>
        <v>0</v>
      </c>
      <c r="I365" s="150">
        <f ca="1">+IF($C365=[1]Résultats!$C$3,VLOOKUP(I$5,Sheet1!$B$15:$AG$104,8,FALSE),0)</f>
        <v>0</v>
      </c>
      <c r="J365" s="151">
        <f ca="1">+IF($C365=[1]Résultats!$C$3,VLOOKUP(J$5,Sheet1!$B$15:$AG$104,8,FALSE),0)</f>
        <v>0</v>
      </c>
      <c r="K365" s="151">
        <f ca="1">+IF($C365=[1]Résultats!$C$3,VLOOKUP(K$5,Sheet1!$B$15:$AG$104,8,FALSE),0)</f>
        <v>0</v>
      </c>
      <c r="L365" s="213">
        <f ca="1">+IF($C365=[1]Résultats!$C$3,VLOOKUP(L$5,Sheet1!$B$15:$AG$104,8,FALSE),0)</f>
        <v>0</v>
      </c>
      <c r="M365" s="165">
        <f ca="1">+IF($C365=[1]Résultats!$C$3,VLOOKUP(M$5,Sheet1!$B$15:$AG$104,8,FALSE),0)</f>
        <v>0</v>
      </c>
      <c r="N365" s="165">
        <f ca="1">+IF($C365=[1]Résultats!$C$3,VLOOKUP(N$5,Sheet1!$B$15:$AG$104,8,FALSE),0)</f>
        <v>0</v>
      </c>
      <c r="O365" s="151">
        <f ca="1">+IF($C365=[1]Résultats!$C$3,VLOOKUP(O$5,Sheet1!$B$15:$AG$104,8,FALSE),0)</f>
        <v>0</v>
      </c>
      <c r="P365" s="151">
        <f ca="1">+IF($C365=[1]Résultats!$C$3,VLOOKUP(P$5,Sheet1!$B$15:$AG$104,8,FALSE),0)</f>
        <v>0</v>
      </c>
      <c r="Q365" s="213">
        <f ca="1">+IF($C365=[1]Résultats!$C$3,VLOOKUP(Q$5,Sheet1!$B$15:$AG$104,8,FALSE),0)</f>
        <v>0</v>
      </c>
      <c r="R365" s="151">
        <f ca="1">+IF($C365=[1]Résultats!$C$3,VLOOKUP(R$5,Sheet1!$B$15:$AG$104,8,FALSE),0)</f>
        <v>0</v>
      </c>
      <c r="S365" s="165">
        <f ca="1">+IF($C365=[1]Résultats!$C$3,VLOOKUP(S$5,Sheet1!$B$15:$AG$104,8,FALSE),0)</f>
        <v>0</v>
      </c>
      <c r="T365" s="165">
        <f ca="1">+IF($C365=[1]Résultats!$C$3,VLOOKUP(T$5,Sheet1!$B$15:$AG$104,8,FALSE),0)</f>
        <v>0</v>
      </c>
      <c r="U365" s="151">
        <f ca="1">+IF($C365=[1]Résultats!$C$3,VLOOKUP(U$5,Sheet1!$B$15:$AG$104,8,FALSE),0)</f>
        <v>0</v>
      </c>
      <c r="V365" s="151">
        <f ca="1">+IF($C365=[1]Résultats!$C$3,VLOOKUP(V$5,Sheet1!$B$15:$AG$104,8,FALSE),0)</f>
        <v>0</v>
      </c>
      <c r="W365" s="213">
        <f ca="1">+IF($C365=[1]Résultats!$C$3,VLOOKUP(W$5,Sheet1!$B$15:$AG$104,8,FALSE),0)</f>
        <v>0</v>
      </c>
      <c r="X365" s="165">
        <f ca="1">+IF($C365=[1]Résultats!$C$3,VLOOKUP(X$5,Sheet1!$B$15:$AG$104,8,FALSE),0)</f>
        <v>0</v>
      </c>
      <c r="Y365" s="165">
        <f ca="1">+IF($C365=[1]Résultats!$C$3,VLOOKUP(Y$5,Sheet1!$B$15:$AG$104,8,FALSE),0)</f>
        <v>0</v>
      </c>
      <c r="Z365" s="151">
        <f ca="1">+IF($C365=[1]Résultats!$C$3,VLOOKUP(Z$5,Sheet1!$B$15:$AG$104,8,FALSE),0)</f>
        <v>0</v>
      </c>
      <c r="AA365" s="151">
        <f ca="1">+IF($C365=[1]Résultats!$C$3,VLOOKUP(AA$5,Sheet1!$B$15:$AG$104,8,FALSE),0)</f>
        <v>0</v>
      </c>
      <c r="AB365" s="213">
        <f ca="1">+IF($C365=[1]Résultats!$C$3,VLOOKUP(AB$5,Sheet1!$B$15:$AG$104,8,FALSE),0)</f>
        <v>0</v>
      </c>
      <c r="AC365" s="165">
        <f ca="1">+IF($C365=[1]Résultats!$C$3,VLOOKUP(AC$5,Sheet1!$B$15:$AG$104,8,FALSE),0)</f>
        <v>0</v>
      </c>
      <c r="AD365" s="165">
        <f ca="1">+IF($C365=[1]Résultats!$C$3,VLOOKUP(AD$5,Sheet1!$B$15:$AG$104,8,FALSE),0)</f>
        <v>0</v>
      </c>
      <c r="AE365" s="213">
        <f ca="1">+IF($C365=[1]Résultats!$C$3,VLOOKUP(AE$5,Sheet1!$B$15:$AG$104,8,FALSE),0)</f>
        <v>0</v>
      </c>
      <c r="AF365" s="165">
        <f ca="1">+IF($C365=[1]Résultats!$C$3,VLOOKUP(AF$5,Sheet1!$B$15:$AG$104,8,FALSE),0)</f>
        <v>0</v>
      </c>
      <c r="AG365" s="165">
        <f ca="1">+IF($C365=[1]Résultats!$C$3,VLOOKUP(AG$5,Sheet1!$B$15:$AG$104,8,FALSE),0)</f>
        <v>0</v>
      </c>
      <c r="AH365" s="151">
        <f ca="1">+IF($C365=[1]Résultats!$C$3,VLOOKUP(AH$5,Sheet1!$B$15:$AG$104,8,FALSE),0)</f>
        <v>0</v>
      </c>
      <c r="AI365" s="151">
        <f ca="1">+IF($C365=[1]Résultats!$C$3,VLOOKUP(AI$5,Sheet1!$B$15:$AG$104,8,FALSE),0)</f>
        <v>0</v>
      </c>
      <c r="AJ365" s="213">
        <f ca="1">+IF($C365=[1]Résultats!$C$3,VLOOKUP(AJ$5,Sheet1!$B$15:$AG$104,8,FALSE),0)</f>
        <v>0</v>
      </c>
      <c r="AK365" s="165">
        <f ca="1">+IF($C365=[1]Résultats!$C$3,VLOOKUP(AK$5,Sheet1!$B$15:$AG$104,8,FALSE),0)</f>
        <v>0</v>
      </c>
      <c r="AL365" s="165">
        <f ca="1">+IF($C365=[1]Résultats!$C$3,VLOOKUP(AL$5,Sheet1!$B$15:$AG$104,8,FALSE),0)</f>
        <v>0</v>
      </c>
      <c r="AM365" s="213">
        <f ca="1">+IF($C365=[1]Résultats!$C$3,VLOOKUP(AM$5,Sheet1!$B$15:$AG$104,8,FALSE),0)</f>
        <v>0</v>
      </c>
      <c r="AN365" s="165">
        <f ca="1">+IF($C365=[1]Résultats!$C$3,VLOOKUP(AN$5,Sheet1!$B$15:$AG$104,8,FALSE),0)</f>
        <v>0</v>
      </c>
      <c r="AO365" s="165">
        <f ca="1">+IF($C365=[1]Résultats!$C$3,VLOOKUP(AO$5,Sheet1!$B$15:$AG$104,8,FALSE),0)</f>
        <v>0</v>
      </c>
      <c r="AP365" s="213">
        <f ca="1">+IF($C365=[1]Résultats!$C$3,VLOOKUP(AP$5,Sheet1!$B$15:$AG$104,8,FALSE),0)</f>
        <v>0</v>
      </c>
      <c r="AQ365" s="165">
        <f ca="1">+IF($C365=[1]Résultats!$C$3,VLOOKUP(AQ$5,Sheet1!$B$15:$AG$104,8,FALSE),0)</f>
        <v>0</v>
      </c>
      <c r="AR365" s="165">
        <f ca="1">+IF($C365=[1]Résultats!$C$3,VLOOKUP(AR$5,Sheet1!$B$15:$AG$104,8,FALSE),0)</f>
        <v>0</v>
      </c>
      <c r="AS365" s="151">
        <f ca="1">+IF($C365=[1]Résultats!$C$3,VLOOKUP(AS$5,Sheet1!$B$15:$AG$104,8,FALSE),0)</f>
        <v>0</v>
      </c>
      <c r="AT365" s="151">
        <f ca="1">+IF($C365=[1]Résultats!$C$3,VLOOKUP(AT$5,Sheet1!$B$15:$AG$104,8,FALSE),0)</f>
        <v>0</v>
      </c>
      <c r="AU365" s="213">
        <f ca="1">+IF($C365=[1]Résultats!$C$3,VLOOKUP(AU$5,Sheet1!$B$15:$AG$104,8,FALSE),0)</f>
        <v>0</v>
      </c>
      <c r="AV365" s="151">
        <f ca="1">+IF($C365=[1]Résultats!$C$3,VLOOKUP(AV$5,Sheet1!$B$15:$AG$104,8,FALSE),0)</f>
        <v>0</v>
      </c>
      <c r="AW365" s="151">
        <f ca="1">+IF($C365=[1]Résultats!$C$3,VLOOKUP(AW$5,Sheet1!$B$15:$AG$104,8,FALSE),0)</f>
        <v>0</v>
      </c>
      <c r="AX365" s="151">
        <f ca="1">+IF($C365=[1]Résultats!$C$3,VLOOKUP(AX$5,Sheet1!$B$15:$AG$104,8,FALSE),0)</f>
        <v>0</v>
      </c>
      <c r="AY365" s="151">
        <f ca="1">+IF($C365=[1]Résultats!$C$3,VLOOKUP(AY$5,Sheet1!$B$15:$AG$104,8,FALSE),0)</f>
        <v>0</v>
      </c>
      <c r="AZ365" s="213">
        <f ca="1">+IF($C365=[1]Résultats!$C$3,VLOOKUP(AZ$5,Sheet1!$B$15:$AG$104,8,FALSE),0)</f>
        <v>0</v>
      </c>
      <c r="BA365" s="165">
        <f ca="1">+IF($C365=[1]Résultats!$C$3,VLOOKUP(BA$5,Sheet1!$B$15:$AG$104,8,FALSE),0)</f>
        <v>0</v>
      </c>
      <c r="BB365" s="165">
        <f ca="1">+IF($C365=[1]Résultats!$C$3,VLOOKUP(BB$5,Sheet1!$B$15:$AG$104,8,FALSE),0)</f>
        <v>0</v>
      </c>
      <c r="BC365" s="151">
        <f ca="1">+IF($C365=[1]Résultats!$C$3,VLOOKUP(BC$5,Sheet1!$B$15:$AG$104,8,FALSE),0)</f>
        <v>0</v>
      </c>
      <c r="BD365" s="151">
        <f ca="1">+IF($C365=[1]Résultats!$C$3,VLOOKUP(BD$5,Sheet1!$B$15:$AG$104,8,FALSE),0)</f>
        <v>0</v>
      </c>
      <c r="BE365" s="151">
        <f ca="1">+IF($C365=[1]Résultats!$C$3,VLOOKUP(BE$5,Sheet1!$B$15:$AG$104,8,FALSE),0)</f>
        <v>0</v>
      </c>
      <c r="BF365" s="151">
        <f ca="1">+IF($C365=[1]Résultats!$C$3,VLOOKUP(BF$5,Sheet1!$B$15:$AG$104,8,FALSE),0)</f>
        <v>0</v>
      </c>
      <c r="BG365" s="151">
        <f ca="1">+IF($C365=[1]Résultats!$C$3,VLOOKUP(BG$5,Sheet1!$B$15:$AG$104,8,FALSE),0)</f>
        <v>0</v>
      </c>
      <c r="BH365" s="151">
        <f ca="1">+IF($C365=[1]Résultats!$C$3,VLOOKUP(BH$5,Sheet1!$B$15:$AG$104,8,FALSE),0)</f>
        <v>0</v>
      </c>
      <c r="BI365" s="151">
        <f ca="1">+IF($C365=[1]Résultats!$C$3,VLOOKUP(BI$5,Sheet1!$B$15:$AG$104,8,FALSE),0)</f>
        <v>0</v>
      </c>
      <c r="BJ365" s="151">
        <f ca="1">+IF($C365=[1]Résultats!$C$3,VLOOKUP(BJ$5,Sheet1!$B$15:$AG$104,8,FALSE),0)</f>
        <v>0</v>
      </c>
      <c r="BK365" s="151">
        <f ca="1">+IF($C365=[1]Résultats!$C$3,VLOOKUP(BK$5,Sheet1!$B$15:$AG$104,8,FALSE),0)</f>
        <v>0</v>
      </c>
      <c r="BL365" s="151">
        <f ca="1">+IF($C365=[1]Résultats!$C$3,VLOOKUP(BL$5,Sheet1!$B$15:$AG$104,8,FALSE),0)</f>
        <v>0</v>
      </c>
      <c r="BM365" s="151">
        <f ca="1">+IF($C365=[1]Résultats!$C$3,VLOOKUP(BM$5,Sheet1!$B$15:$AG$104,8,FALSE),0)</f>
        <v>0</v>
      </c>
      <c r="BN365" s="151">
        <f ca="1">+IF($C365=[1]Résultats!$C$3,VLOOKUP(BN$5,Sheet1!$B$15:$AG$104,8,FALSE),0)</f>
        <v>0</v>
      </c>
      <c r="BO365" s="151">
        <f ca="1">+IF($C365=[1]Résultats!$C$3,VLOOKUP(BO$5,Sheet1!$B$15:$AG$104,8,FALSE),0)</f>
        <v>0</v>
      </c>
      <c r="BP365" s="151">
        <f ca="1">+IF($C365=[1]Résultats!$C$3,VLOOKUP(BP$5,Sheet1!$B$15:$AG$104,8,FALSE),0)</f>
        <v>0</v>
      </c>
      <c r="BQ365" s="151">
        <f ca="1">+IF($C365=[1]Résultats!$C$3,VLOOKUP(BQ$5,Sheet1!$B$15:$AG$104,8,FALSE),0)</f>
        <v>0</v>
      </c>
      <c r="BR365" s="151">
        <f ca="1">+IF($C365=[1]Résultats!$C$3,VLOOKUP(BR$5,Sheet1!$B$15:$AG$104,8,FALSE),0)</f>
        <v>0</v>
      </c>
      <c r="BS365" s="151">
        <f ca="1">+IF($C365=[1]Résultats!$C$3,VLOOKUP(BS$5,Sheet1!$B$15:$AG$104,8,FALSE),0)</f>
        <v>0</v>
      </c>
      <c r="BT365" s="151">
        <f ca="1">+IF($C365=[1]Résultats!$C$3,VLOOKUP(BT$5,Sheet1!$B$15:$AG$104,8,FALSE),0)</f>
        <v>0</v>
      </c>
      <c r="BU365" s="151">
        <f ca="1">+IF($C365=[1]Résultats!$C$3,VLOOKUP(BU$5,Sheet1!$B$15:$AG$104,8,FALSE),0)</f>
        <v>0</v>
      </c>
      <c r="BV365" s="151">
        <f ca="1">+IF($C365=[1]Résultats!$C$3,VLOOKUP(BV$5,Sheet1!$B$15:$AG$104,8,FALSE),0)</f>
        <v>0</v>
      </c>
      <c r="BW365" s="151">
        <f ca="1">+IF($C365=[1]Résultats!$C$3,VLOOKUP(BW$5,Sheet1!$B$15:$AG$104,8,FALSE),0)</f>
        <v>0</v>
      </c>
      <c r="BX365" s="151">
        <f ca="1">+IF($C365=[1]Résultats!$C$3,VLOOKUP(BX$5,Sheet1!$B$15:$AG$104,8,FALSE),0)</f>
        <v>0</v>
      </c>
      <c r="BY365" s="151">
        <f ca="1">+IF($C365=[1]Résultats!$C$3,VLOOKUP(BY$5,Sheet1!$B$15:$AG$104,8,FALSE),0)</f>
        <v>0</v>
      </c>
      <c r="BZ365" s="151">
        <f ca="1">+IF($C365=[1]Résultats!$C$3,VLOOKUP(BZ$5,Sheet1!$B$15:$AG$104,8,FALSE),0)</f>
        <v>0</v>
      </c>
    </row>
    <row r="366" spans="1:78" ht="15.75" customHeight="1" x14ac:dyDescent="0.2">
      <c r="A366" s="1">
        <f t="shared" ca="1" si="16"/>
        <v>0</v>
      </c>
      <c r="B366" s="1">
        <f t="shared" ca="1" si="15"/>
        <v>0</v>
      </c>
      <c r="C366" s="136">
        <f>Hébergement!C366</f>
        <v>43461</v>
      </c>
      <c r="D366" s="150">
        <f ca="1">+IF($C366=[1]Résultats!$C$3,VLOOKUP(D$5,Sheet1!$B$15:$AG$104,8,FALSE),0)</f>
        <v>0</v>
      </c>
      <c r="E366" s="150">
        <f ca="1">+IF($C366=[1]Résultats!$C$3,VLOOKUP(E$5,Sheet1!$B$15:$AG$104,8,FALSE),0)</f>
        <v>0</v>
      </c>
      <c r="F366" s="150">
        <f ca="1">+IF($C366=[1]Résultats!$C$3,VLOOKUP(F$5,Sheet1!$B$15:$AG$104,8,FALSE),0)</f>
        <v>0</v>
      </c>
      <c r="G366" s="150">
        <f ca="1">+IF($C366=[1]Résultats!$C$3,VLOOKUP(G$5,Sheet1!$B$15:$AG$104,8,FALSE),0)</f>
        <v>0</v>
      </c>
      <c r="H366" s="150">
        <f ca="1">+IF($C366=[1]Résultats!$C$3,VLOOKUP(H$5,Sheet1!$B$15:$AG$104,8,FALSE),0)</f>
        <v>0</v>
      </c>
      <c r="I366" s="150">
        <f ca="1">+IF($C366=[1]Résultats!$C$3,VLOOKUP(I$5,Sheet1!$B$15:$AG$104,8,FALSE),0)</f>
        <v>0</v>
      </c>
      <c r="J366" s="151">
        <f ca="1">+IF($C366=[1]Résultats!$C$3,VLOOKUP(J$5,Sheet1!$B$15:$AG$104,8,FALSE),0)</f>
        <v>0</v>
      </c>
      <c r="K366" s="151">
        <f ca="1">+IF($C366=[1]Résultats!$C$3,VLOOKUP(K$5,Sheet1!$B$15:$AG$104,8,FALSE),0)</f>
        <v>0</v>
      </c>
      <c r="L366" s="213">
        <f ca="1">+IF($C366=[1]Résultats!$C$3,VLOOKUP(L$5,Sheet1!$B$15:$AG$104,8,FALSE),0)</f>
        <v>0</v>
      </c>
      <c r="M366" s="165">
        <f ca="1">+IF($C366=[1]Résultats!$C$3,VLOOKUP(M$5,Sheet1!$B$15:$AG$104,8,FALSE),0)</f>
        <v>0</v>
      </c>
      <c r="N366" s="165">
        <f ca="1">+IF($C366=[1]Résultats!$C$3,VLOOKUP(N$5,Sheet1!$B$15:$AG$104,8,FALSE),0)</f>
        <v>0</v>
      </c>
      <c r="O366" s="151">
        <f ca="1">+IF($C366=[1]Résultats!$C$3,VLOOKUP(O$5,Sheet1!$B$15:$AG$104,8,FALSE),0)</f>
        <v>0</v>
      </c>
      <c r="P366" s="151">
        <f ca="1">+IF($C366=[1]Résultats!$C$3,VLOOKUP(P$5,Sheet1!$B$15:$AG$104,8,FALSE),0)</f>
        <v>0</v>
      </c>
      <c r="Q366" s="213">
        <f ca="1">+IF($C366=[1]Résultats!$C$3,VLOOKUP(Q$5,Sheet1!$B$15:$AG$104,8,FALSE),0)</f>
        <v>0</v>
      </c>
      <c r="R366" s="151">
        <f ca="1">+IF($C366=[1]Résultats!$C$3,VLOOKUP(R$5,Sheet1!$B$15:$AG$104,8,FALSE),0)</f>
        <v>0</v>
      </c>
      <c r="S366" s="165">
        <f ca="1">+IF($C366=[1]Résultats!$C$3,VLOOKUP(S$5,Sheet1!$B$15:$AG$104,8,FALSE),0)</f>
        <v>0</v>
      </c>
      <c r="T366" s="165">
        <f ca="1">+IF($C366=[1]Résultats!$C$3,VLOOKUP(T$5,Sheet1!$B$15:$AG$104,8,FALSE),0)</f>
        <v>0</v>
      </c>
      <c r="U366" s="151">
        <f ca="1">+IF($C366=[1]Résultats!$C$3,VLOOKUP(U$5,Sheet1!$B$15:$AG$104,8,FALSE),0)</f>
        <v>0</v>
      </c>
      <c r="V366" s="151">
        <f ca="1">+IF($C366=[1]Résultats!$C$3,VLOOKUP(V$5,Sheet1!$B$15:$AG$104,8,FALSE),0)</f>
        <v>0</v>
      </c>
      <c r="W366" s="213">
        <f ca="1">+IF($C366=[1]Résultats!$C$3,VLOOKUP(W$5,Sheet1!$B$15:$AG$104,8,FALSE),0)</f>
        <v>0</v>
      </c>
      <c r="X366" s="165">
        <f ca="1">+IF($C366=[1]Résultats!$C$3,VLOOKUP(X$5,Sheet1!$B$15:$AG$104,8,FALSE),0)</f>
        <v>0</v>
      </c>
      <c r="Y366" s="165">
        <f ca="1">+IF($C366=[1]Résultats!$C$3,VLOOKUP(Y$5,Sheet1!$B$15:$AG$104,8,FALSE),0)</f>
        <v>0</v>
      </c>
      <c r="Z366" s="151">
        <f ca="1">+IF($C366=[1]Résultats!$C$3,VLOOKUP(Z$5,Sheet1!$B$15:$AG$104,8,FALSE),0)</f>
        <v>0</v>
      </c>
      <c r="AA366" s="151">
        <f ca="1">+IF($C366=[1]Résultats!$C$3,VLOOKUP(AA$5,Sheet1!$B$15:$AG$104,8,FALSE),0)</f>
        <v>0</v>
      </c>
      <c r="AB366" s="213">
        <f ca="1">+IF($C366=[1]Résultats!$C$3,VLOOKUP(AB$5,Sheet1!$B$15:$AG$104,8,FALSE),0)</f>
        <v>0</v>
      </c>
      <c r="AC366" s="165">
        <f ca="1">+IF($C366=[1]Résultats!$C$3,VLOOKUP(AC$5,Sheet1!$B$15:$AG$104,8,FALSE),0)</f>
        <v>0</v>
      </c>
      <c r="AD366" s="165">
        <f ca="1">+IF($C366=[1]Résultats!$C$3,VLOOKUP(AD$5,Sheet1!$B$15:$AG$104,8,FALSE),0)</f>
        <v>0</v>
      </c>
      <c r="AE366" s="213">
        <f ca="1">+IF($C366=[1]Résultats!$C$3,VLOOKUP(AE$5,Sheet1!$B$15:$AG$104,8,FALSE),0)</f>
        <v>0</v>
      </c>
      <c r="AF366" s="165">
        <f ca="1">+IF($C366=[1]Résultats!$C$3,VLOOKUP(AF$5,Sheet1!$B$15:$AG$104,8,FALSE),0)</f>
        <v>0</v>
      </c>
      <c r="AG366" s="165">
        <f ca="1">+IF($C366=[1]Résultats!$C$3,VLOOKUP(AG$5,Sheet1!$B$15:$AG$104,8,FALSE),0)</f>
        <v>0</v>
      </c>
      <c r="AH366" s="151">
        <f ca="1">+IF($C366=[1]Résultats!$C$3,VLOOKUP(AH$5,Sheet1!$B$15:$AG$104,8,FALSE),0)</f>
        <v>0</v>
      </c>
      <c r="AI366" s="151">
        <f ca="1">+IF($C366=[1]Résultats!$C$3,VLOOKUP(AI$5,Sheet1!$B$15:$AG$104,8,FALSE),0)</f>
        <v>0</v>
      </c>
      <c r="AJ366" s="213">
        <f ca="1">+IF($C366=[1]Résultats!$C$3,VLOOKUP(AJ$5,Sheet1!$B$15:$AG$104,8,FALSE),0)</f>
        <v>0</v>
      </c>
      <c r="AK366" s="165">
        <f ca="1">+IF($C366=[1]Résultats!$C$3,VLOOKUP(AK$5,Sheet1!$B$15:$AG$104,8,FALSE),0)</f>
        <v>0</v>
      </c>
      <c r="AL366" s="165">
        <f ca="1">+IF($C366=[1]Résultats!$C$3,VLOOKUP(AL$5,Sheet1!$B$15:$AG$104,8,FALSE),0)</f>
        <v>0</v>
      </c>
      <c r="AM366" s="213">
        <f ca="1">+IF($C366=[1]Résultats!$C$3,VLOOKUP(AM$5,Sheet1!$B$15:$AG$104,8,FALSE),0)</f>
        <v>0</v>
      </c>
      <c r="AN366" s="165">
        <f ca="1">+IF($C366=[1]Résultats!$C$3,VLOOKUP(AN$5,Sheet1!$B$15:$AG$104,8,FALSE),0)</f>
        <v>0</v>
      </c>
      <c r="AO366" s="165">
        <f ca="1">+IF($C366=[1]Résultats!$C$3,VLOOKUP(AO$5,Sheet1!$B$15:$AG$104,8,FALSE),0)</f>
        <v>0</v>
      </c>
      <c r="AP366" s="213">
        <f ca="1">+IF($C366=[1]Résultats!$C$3,VLOOKUP(AP$5,Sheet1!$B$15:$AG$104,8,FALSE),0)</f>
        <v>0</v>
      </c>
      <c r="AQ366" s="165">
        <f ca="1">+IF($C366=[1]Résultats!$C$3,VLOOKUP(AQ$5,Sheet1!$B$15:$AG$104,8,FALSE),0)</f>
        <v>0</v>
      </c>
      <c r="AR366" s="165">
        <f ca="1">+IF($C366=[1]Résultats!$C$3,VLOOKUP(AR$5,Sheet1!$B$15:$AG$104,8,FALSE),0)</f>
        <v>0</v>
      </c>
      <c r="AS366" s="151">
        <f ca="1">+IF($C366=[1]Résultats!$C$3,VLOOKUP(AS$5,Sheet1!$B$15:$AG$104,8,FALSE),0)</f>
        <v>0</v>
      </c>
      <c r="AT366" s="151">
        <f ca="1">+IF($C366=[1]Résultats!$C$3,VLOOKUP(AT$5,Sheet1!$B$15:$AG$104,8,FALSE),0)</f>
        <v>0</v>
      </c>
      <c r="AU366" s="213">
        <f ca="1">+IF($C366=[1]Résultats!$C$3,VLOOKUP(AU$5,Sheet1!$B$15:$AG$104,8,FALSE),0)</f>
        <v>0</v>
      </c>
      <c r="AV366" s="151">
        <f ca="1">+IF($C366=[1]Résultats!$C$3,VLOOKUP(AV$5,Sheet1!$B$15:$AG$104,8,FALSE),0)</f>
        <v>0</v>
      </c>
      <c r="AW366" s="151">
        <f ca="1">+IF($C366=[1]Résultats!$C$3,VLOOKUP(AW$5,Sheet1!$B$15:$AG$104,8,FALSE),0)</f>
        <v>0</v>
      </c>
      <c r="AX366" s="151">
        <f ca="1">+IF($C366=[1]Résultats!$C$3,VLOOKUP(AX$5,Sheet1!$B$15:$AG$104,8,FALSE),0)</f>
        <v>0</v>
      </c>
      <c r="AY366" s="151">
        <f ca="1">+IF($C366=[1]Résultats!$C$3,VLOOKUP(AY$5,Sheet1!$B$15:$AG$104,8,FALSE),0)</f>
        <v>0</v>
      </c>
      <c r="AZ366" s="213">
        <f ca="1">+IF($C366=[1]Résultats!$C$3,VLOOKUP(AZ$5,Sheet1!$B$15:$AG$104,8,FALSE),0)</f>
        <v>0</v>
      </c>
      <c r="BA366" s="165">
        <f ca="1">+IF($C366=[1]Résultats!$C$3,VLOOKUP(BA$5,Sheet1!$B$15:$AG$104,8,FALSE),0)</f>
        <v>0</v>
      </c>
      <c r="BB366" s="165">
        <f ca="1">+IF($C366=[1]Résultats!$C$3,VLOOKUP(BB$5,Sheet1!$B$15:$AG$104,8,FALSE),0)</f>
        <v>0</v>
      </c>
      <c r="BC366" s="151">
        <f ca="1">+IF($C366=[1]Résultats!$C$3,VLOOKUP(BC$5,Sheet1!$B$15:$AG$104,8,FALSE),0)</f>
        <v>0</v>
      </c>
      <c r="BD366" s="151">
        <f ca="1">+IF($C366=[1]Résultats!$C$3,VLOOKUP(BD$5,Sheet1!$B$15:$AG$104,8,FALSE),0)</f>
        <v>0</v>
      </c>
      <c r="BE366" s="151">
        <f ca="1">+IF($C366=[1]Résultats!$C$3,VLOOKUP(BE$5,Sheet1!$B$15:$AG$104,8,FALSE),0)</f>
        <v>0</v>
      </c>
      <c r="BF366" s="151">
        <f ca="1">+IF($C366=[1]Résultats!$C$3,VLOOKUP(BF$5,Sheet1!$B$15:$AG$104,8,FALSE),0)</f>
        <v>0</v>
      </c>
      <c r="BG366" s="151">
        <f ca="1">+IF($C366=[1]Résultats!$C$3,VLOOKUP(BG$5,Sheet1!$B$15:$AG$104,8,FALSE),0)</f>
        <v>0</v>
      </c>
      <c r="BH366" s="151">
        <f ca="1">+IF($C366=[1]Résultats!$C$3,VLOOKUP(BH$5,Sheet1!$B$15:$AG$104,8,FALSE),0)</f>
        <v>0</v>
      </c>
      <c r="BI366" s="151">
        <f ca="1">+IF($C366=[1]Résultats!$C$3,VLOOKUP(BI$5,Sheet1!$B$15:$AG$104,8,FALSE),0)</f>
        <v>0</v>
      </c>
      <c r="BJ366" s="151">
        <f ca="1">+IF($C366=[1]Résultats!$C$3,VLOOKUP(BJ$5,Sheet1!$B$15:$AG$104,8,FALSE),0)</f>
        <v>0</v>
      </c>
      <c r="BK366" s="151">
        <f ca="1">+IF($C366=[1]Résultats!$C$3,VLOOKUP(BK$5,Sheet1!$B$15:$AG$104,8,FALSE),0)</f>
        <v>0</v>
      </c>
      <c r="BL366" s="151">
        <f ca="1">+IF($C366=[1]Résultats!$C$3,VLOOKUP(BL$5,Sheet1!$B$15:$AG$104,8,FALSE),0)</f>
        <v>0</v>
      </c>
      <c r="BM366" s="151">
        <f ca="1">+IF($C366=[1]Résultats!$C$3,VLOOKUP(BM$5,Sheet1!$B$15:$AG$104,8,FALSE),0)</f>
        <v>0</v>
      </c>
      <c r="BN366" s="151">
        <f ca="1">+IF($C366=[1]Résultats!$C$3,VLOOKUP(BN$5,Sheet1!$B$15:$AG$104,8,FALSE),0)</f>
        <v>0</v>
      </c>
      <c r="BO366" s="151">
        <f ca="1">+IF($C366=[1]Résultats!$C$3,VLOOKUP(BO$5,Sheet1!$B$15:$AG$104,8,FALSE),0)</f>
        <v>0</v>
      </c>
      <c r="BP366" s="151">
        <f ca="1">+IF($C366=[1]Résultats!$C$3,VLOOKUP(BP$5,Sheet1!$B$15:$AG$104,8,FALSE),0)</f>
        <v>0</v>
      </c>
      <c r="BQ366" s="151">
        <f ca="1">+IF($C366=[1]Résultats!$C$3,VLOOKUP(BQ$5,Sheet1!$B$15:$AG$104,8,FALSE),0)</f>
        <v>0</v>
      </c>
      <c r="BR366" s="151">
        <f ca="1">+IF($C366=[1]Résultats!$C$3,VLOOKUP(BR$5,Sheet1!$B$15:$AG$104,8,FALSE),0)</f>
        <v>0</v>
      </c>
      <c r="BS366" s="151">
        <f ca="1">+IF($C366=[1]Résultats!$C$3,VLOOKUP(BS$5,Sheet1!$B$15:$AG$104,8,FALSE),0)</f>
        <v>0</v>
      </c>
      <c r="BT366" s="151">
        <f ca="1">+IF($C366=[1]Résultats!$C$3,VLOOKUP(BT$5,Sheet1!$B$15:$AG$104,8,FALSE),0)</f>
        <v>0</v>
      </c>
      <c r="BU366" s="151">
        <f ca="1">+IF($C366=[1]Résultats!$C$3,VLOOKUP(BU$5,Sheet1!$B$15:$AG$104,8,FALSE),0)</f>
        <v>0</v>
      </c>
      <c r="BV366" s="151">
        <f ca="1">+IF($C366=[1]Résultats!$C$3,VLOOKUP(BV$5,Sheet1!$B$15:$AG$104,8,FALSE),0)</f>
        <v>0</v>
      </c>
      <c r="BW366" s="151">
        <f ca="1">+IF($C366=[1]Résultats!$C$3,VLOOKUP(BW$5,Sheet1!$B$15:$AG$104,8,FALSE),0)</f>
        <v>0</v>
      </c>
      <c r="BX366" s="151">
        <f ca="1">+IF($C366=[1]Résultats!$C$3,VLOOKUP(BX$5,Sheet1!$B$15:$AG$104,8,FALSE),0)</f>
        <v>0</v>
      </c>
      <c r="BY366" s="151">
        <f ca="1">+IF($C366=[1]Résultats!$C$3,VLOOKUP(BY$5,Sheet1!$B$15:$AG$104,8,FALSE),0)</f>
        <v>0</v>
      </c>
      <c r="BZ366" s="151">
        <f ca="1">+IF($C366=[1]Résultats!$C$3,VLOOKUP(BZ$5,Sheet1!$B$15:$AG$104,8,FALSE),0)</f>
        <v>0</v>
      </c>
    </row>
    <row r="367" spans="1:78" ht="15.75" customHeight="1" x14ac:dyDescent="0.2">
      <c r="A367" s="1">
        <f t="shared" ca="1" si="16"/>
        <v>0</v>
      </c>
      <c r="B367" s="1">
        <f t="shared" ca="1" si="15"/>
        <v>0</v>
      </c>
      <c r="C367" s="136">
        <f>Hébergement!C367</f>
        <v>43462</v>
      </c>
      <c r="D367" s="150">
        <f ca="1">+IF($C367=[1]Résultats!$C$3,VLOOKUP(D$5,Sheet1!$B$15:$AG$104,8,FALSE),0)</f>
        <v>0</v>
      </c>
      <c r="E367" s="150">
        <f ca="1">+IF($C367=[1]Résultats!$C$3,VLOOKUP(E$5,Sheet1!$B$15:$AG$104,8,FALSE),0)</f>
        <v>0</v>
      </c>
      <c r="F367" s="150">
        <f ca="1">+IF($C367=[1]Résultats!$C$3,VLOOKUP(F$5,Sheet1!$B$15:$AG$104,8,FALSE),0)</f>
        <v>0</v>
      </c>
      <c r="G367" s="150">
        <f ca="1">+IF($C367=[1]Résultats!$C$3,VLOOKUP(G$5,Sheet1!$B$15:$AG$104,8,FALSE),0)</f>
        <v>0</v>
      </c>
      <c r="H367" s="150">
        <f ca="1">+IF($C367=[1]Résultats!$C$3,VLOOKUP(H$5,Sheet1!$B$15:$AG$104,8,FALSE),0)</f>
        <v>0</v>
      </c>
      <c r="I367" s="150">
        <f ca="1">+IF($C367=[1]Résultats!$C$3,VLOOKUP(I$5,Sheet1!$B$15:$AG$104,8,FALSE),0)</f>
        <v>0</v>
      </c>
      <c r="J367" s="151">
        <f ca="1">+IF($C367=[1]Résultats!$C$3,VLOOKUP(J$5,Sheet1!$B$15:$AG$104,8,FALSE),0)</f>
        <v>0</v>
      </c>
      <c r="K367" s="151">
        <f ca="1">+IF($C367=[1]Résultats!$C$3,VLOOKUP(K$5,Sheet1!$B$15:$AG$104,8,FALSE),0)</f>
        <v>0</v>
      </c>
      <c r="L367" s="213">
        <f ca="1">+IF($C367=[1]Résultats!$C$3,VLOOKUP(L$5,Sheet1!$B$15:$AG$104,8,FALSE),0)</f>
        <v>0</v>
      </c>
      <c r="M367" s="165">
        <f ca="1">+IF($C367=[1]Résultats!$C$3,VLOOKUP(M$5,Sheet1!$B$15:$AG$104,8,FALSE),0)</f>
        <v>0</v>
      </c>
      <c r="N367" s="165">
        <f ca="1">+IF($C367=[1]Résultats!$C$3,VLOOKUP(N$5,Sheet1!$B$15:$AG$104,8,FALSE),0)</f>
        <v>0</v>
      </c>
      <c r="O367" s="151">
        <f ca="1">+IF($C367=[1]Résultats!$C$3,VLOOKUP(O$5,Sheet1!$B$15:$AG$104,8,FALSE),0)</f>
        <v>0</v>
      </c>
      <c r="P367" s="151">
        <f ca="1">+IF($C367=[1]Résultats!$C$3,VLOOKUP(P$5,Sheet1!$B$15:$AG$104,8,FALSE),0)</f>
        <v>0</v>
      </c>
      <c r="Q367" s="213">
        <f ca="1">+IF($C367=[1]Résultats!$C$3,VLOOKUP(Q$5,Sheet1!$B$15:$AG$104,8,FALSE),0)</f>
        <v>0</v>
      </c>
      <c r="R367" s="151">
        <f ca="1">+IF($C367=[1]Résultats!$C$3,VLOOKUP(R$5,Sheet1!$B$15:$AG$104,8,FALSE),0)</f>
        <v>0</v>
      </c>
      <c r="S367" s="165">
        <f ca="1">+IF($C367=[1]Résultats!$C$3,VLOOKUP(S$5,Sheet1!$B$15:$AG$104,8,FALSE),0)</f>
        <v>0</v>
      </c>
      <c r="T367" s="165">
        <f ca="1">+IF($C367=[1]Résultats!$C$3,VLOOKUP(T$5,Sheet1!$B$15:$AG$104,8,FALSE),0)</f>
        <v>0</v>
      </c>
      <c r="U367" s="151">
        <f ca="1">+IF($C367=[1]Résultats!$C$3,VLOOKUP(U$5,Sheet1!$B$15:$AG$104,8,FALSE),0)</f>
        <v>0</v>
      </c>
      <c r="V367" s="151">
        <f ca="1">+IF($C367=[1]Résultats!$C$3,VLOOKUP(V$5,Sheet1!$B$15:$AG$104,8,FALSE),0)</f>
        <v>0</v>
      </c>
      <c r="W367" s="213">
        <f ca="1">+IF($C367=[1]Résultats!$C$3,VLOOKUP(W$5,Sheet1!$B$15:$AG$104,8,FALSE),0)</f>
        <v>0</v>
      </c>
      <c r="X367" s="165">
        <f ca="1">+IF($C367=[1]Résultats!$C$3,VLOOKUP(X$5,Sheet1!$B$15:$AG$104,8,FALSE),0)</f>
        <v>0</v>
      </c>
      <c r="Y367" s="165">
        <f ca="1">+IF($C367=[1]Résultats!$C$3,VLOOKUP(Y$5,Sheet1!$B$15:$AG$104,8,FALSE),0)</f>
        <v>0</v>
      </c>
      <c r="Z367" s="151">
        <f ca="1">+IF($C367=[1]Résultats!$C$3,VLOOKUP(Z$5,Sheet1!$B$15:$AG$104,8,FALSE),0)</f>
        <v>0</v>
      </c>
      <c r="AA367" s="151">
        <f ca="1">+IF($C367=[1]Résultats!$C$3,VLOOKUP(AA$5,Sheet1!$B$15:$AG$104,8,FALSE),0)</f>
        <v>0</v>
      </c>
      <c r="AB367" s="213">
        <f ca="1">+IF($C367=[1]Résultats!$C$3,VLOOKUP(AB$5,Sheet1!$B$15:$AG$104,8,FALSE),0)</f>
        <v>0</v>
      </c>
      <c r="AC367" s="165">
        <f ca="1">+IF($C367=[1]Résultats!$C$3,VLOOKUP(AC$5,Sheet1!$B$15:$AG$104,8,FALSE),0)</f>
        <v>0</v>
      </c>
      <c r="AD367" s="165">
        <f ca="1">+IF($C367=[1]Résultats!$C$3,VLOOKUP(AD$5,Sheet1!$B$15:$AG$104,8,FALSE),0)</f>
        <v>0</v>
      </c>
      <c r="AE367" s="213">
        <f ca="1">+IF($C367=[1]Résultats!$C$3,VLOOKUP(AE$5,Sheet1!$B$15:$AG$104,8,FALSE),0)</f>
        <v>0</v>
      </c>
      <c r="AF367" s="165">
        <f ca="1">+IF($C367=[1]Résultats!$C$3,VLOOKUP(AF$5,Sheet1!$B$15:$AG$104,8,FALSE),0)</f>
        <v>0</v>
      </c>
      <c r="AG367" s="165">
        <f ca="1">+IF($C367=[1]Résultats!$C$3,VLOOKUP(AG$5,Sheet1!$B$15:$AG$104,8,FALSE),0)</f>
        <v>0</v>
      </c>
      <c r="AH367" s="151">
        <f ca="1">+IF($C367=[1]Résultats!$C$3,VLOOKUP(AH$5,Sheet1!$B$15:$AG$104,8,FALSE),0)</f>
        <v>0</v>
      </c>
      <c r="AI367" s="151">
        <f ca="1">+IF($C367=[1]Résultats!$C$3,VLOOKUP(AI$5,Sheet1!$B$15:$AG$104,8,FALSE),0)</f>
        <v>0</v>
      </c>
      <c r="AJ367" s="213">
        <f ca="1">+IF($C367=[1]Résultats!$C$3,VLOOKUP(AJ$5,Sheet1!$B$15:$AG$104,8,FALSE),0)</f>
        <v>0</v>
      </c>
      <c r="AK367" s="165">
        <f ca="1">+IF($C367=[1]Résultats!$C$3,VLOOKUP(AK$5,Sheet1!$B$15:$AG$104,8,FALSE),0)</f>
        <v>0</v>
      </c>
      <c r="AL367" s="165">
        <f ca="1">+IF($C367=[1]Résultats!$C$3,VLOOKUP(AL$5,Sheet1!$B$15:$AG$104,8,FALSE),0)</f>
        <v>0</v>
      </c>
      <c r="AM367" s="213">
        <f ca="1">+IF($C367=[1]Résultats!$C$3,VLOOKUP(AM$5,Sheet1!$B$15:$AG$104,8,FALSE),0)</f>
        <v>0</v>
      </c>
      <c r="AN367" s="165">
        <f ca="1">+IF($C367=[1]Résultats!$C$3,VLOOKUP(AN$5,Sheet1!$B$15:$AG$104,8,FALSE),0)</f>
        <v>0</v>
      </c>
      <c r="AO367" s="165">
        <f ca="1">+IF($C367=[1]Résultats!$C$3,VLOOKUP(AO$5,Sheet1!$B$15:$AG$104,8,FALSE),0)</f>
        <v>0</v>
      </c>
      <c r="AP367" s="213">
        <f ca="1">+IF($C367=[1]Résultats!$C$3,VLOOKUP(AP$5,Sheet1!$B$15:$AG$104,8,FALSE),0)</f>
        <v>0</v>
      </c>
      <c r="AQ367" s="165">
        <f ca="1">+IF($C367=[1]Résultats!$C$3,VLOOKUP(AQ$5,Sheet1!$B$15:$AG$104,8,FALSE),0)</f>
        <v>0</v>
      </c>
      <c r="AR367" s="165">
        <f ca="1">+IF($C367=[1]Résultats!$C$3,VLOOKUP(AR$5,Sheet1!$B$15:$AG$104,8,FALSE),0)</f>
        <v>0</v>
      </c>
      <c r="AS367" s="151">
        <f ca="1">+IF($C367=[1]Résultats!$C$3,VLOOKUP(AS$5,Sheet1!$B$15:$AG$104,8,FALSE),0)</f>
        <v>0</v>
      </c>
      <c r="AT367" s="151">
        <f ca="1">+IF($C367=[1]Résultats!$C$3,VLOOKUP(AT$5,Sheet1!$B$15:$AG$104,8,FALSE),0)</f>
        <v>0</v>
      </c>
      <c r="AU367" s="213">
        <f ca="1">+IF($C367=[1]Résultats!$C$3,VLOOKUP(AU$5,Sheet1!$B$15:$AG$104,8,FALSE),0)</f>
        <v>0</v>
      </c>
      <c r="AV367" s="151">
        <f ca="1">+IF($C367=[1]Résultats!$C$3,VLOOKUP(AV$5,Sheet1!$B$15:$AG$104,8,FALSE),0)</f>
        <v>0</v>
      </c>
      <c r="AW367" s="151">
        <f ca="1">+IF($C367=[1]Résultats!$C$3,VLOOKUP(AW$5,Sheet1!$B$15:$AG$104,8,FALSE),0)</f>
        <v>0</v>
      </c>
      <c r="AX367" s="151">
        <f ca="1">+IF($C367=[1]Résultats!$C$3,VLOOKUP(AX$5,Sheet1!$B$15:$AG$104,8,FALSE),0)</f>
        <v>0</v>
      </c>
      <c r="AY367" s="151">
        <f ca="1">+IF($C367=[1]Résultats!$C$3,VLOOKUP(AY$5,Sheet1!$B$15:$AG$104,8,FALSE),0)</f>
        <v>0</v>
      </c>
      <c r="AZ367" s="213">
        <f ca="1">+IF($C367=[1]Résultats!$C$3,VLOOKUP(AZ$5,Sheet1!$B$15:$AG$104,8,FALSE),0)</f>
        <v>0</v>
      </c>
      <c r="BA367" s="165">
        <f ca="1">+IF($C367=[1]Résultats!$C$3,VLOOKUP(BA$5,Sheet1!$B$15:$AG$104,8,FALSE),0)</f>
        <v>0</v>
      </c>
      <c r="BB367" s="165">
        <f ca="1">+IF($C367=[1]Résultats!$C$3,VLOOKUP(BB$5,Sheet1!$B$15:$AG$104,8,FALSE),0)</f>
        <v>0</v>
      </c>
      <c r="BC367" s="151">
        <f ca="1">+IF($C367=[1]Résultats!$C$3,VLOOKUP(BC$5,Sheet1!$B$15:$AG$104,8,FALSE),0)</f>
        <v>0</v>
      </c>
      <c r="BD367" s="151">
        <f ca="1">+IF($C367=[1]Résultats!$C$3,VLOOKUP(BD$5,Sheet1!$B$15:$AG$104,8,FALSE),0)</f>
        <v>0</v>
      </c>
      <c r="BE367" s="151">
        <f ca="1">+IF($C367=[1]Résultats!$C$3,VLOOKUP(BE$5,Sheet1!$B$15:$AG$104,8,FALSE),0)</f>
        <v>0</v>
      </c>
      <c r="BF367" s="151">
        <f ca="1">+IF($C367=[1]Résultats!$C$3,VLOOKUP(BF$5,Sheet1!$B$15:$AG$104,8,FALSE),0)</f>
        <v>0</v>
      </c>
      <c r="BG367" s="151">
        <f ca="1">+IF($C367=[1]Résultats!$C$3,VLOOKUP(BG$5,Sheet1!$B$15:$AG$104,8,FALSE),0)</f>
        <v>0</v>
      </c>
      <c r="BH367" s="151">
        <f ca="1">+IF($C367=[1]Résultats!$C$3,VLOOKUP(BH$5,Sheet1!$B$15:$AG$104,8,FALSE),0)</f>
        <v>0</v>
      </c>
      <c r="BI367" s="151">
        <f ca="1">+IF($C367=[1]Résultats!$C$3,VLOOKUP(BI$5,Sheet1!$B$15:$AG$104,8,FALSE),0)</f>
        <v>0</v>
      </c>
      <c r="BJ367" s="151">
        <f ca="1">+IF($C367=[1]Résultats!$C$3,VLOOKUP(BJ$5,Sheet1!$B$15:$AG$104,8,FALSE),0)</f>
        <v>0</v>
      </c>
      <c r="BK367" s="151">
        <f ca="1">+IF($C367=[1]Résultats!$C$3,VLOOKUP(BK$5,Sheet1!$B$15:$AG$104,8,FALSE),0)</f>
        <v>0</v>
      </c>
      <c r="BL367" s="151">
        <f ca="1">+IF($C367=[1]Résultats!$C$3,VLOOKUP(BL$5,Sheet1!$B$15:$AG$104,8,FALSE),0)</f>
        <v>0</v>
      </c>
      <c r="BM367" s="151">
        <f ca="1">+IF($C367=[1]Résultats!$C$3,VLOOKUP(BM$5,Sheet1!$B$15:$AG$104,8,FALSE),0)</f>
        <v>0</v>
      </c>
      <c r="BN367" s="151">
        <f ca="1">+IF($C367=[1]Résultats!$C$3,VLOOKUP(BN$5,Sheet1!$B$15:$AG$104,8,FALSE),0)</f>
        <v>0</v>
      </c>
      <c r="BO367" s="151">
        <f ca="1">+IF($C367=[1]Résultats!$C$3,VLOOKUP(BO$5,Sheet1!$B$15:$AG$104,8,FALSE),0)</f>
        <v>0</v>
      </c>
      <c r="BP367" s="151">
        <f ca="1">+IF($C367=[1]Résultats!$C$3,VLOOKUP(BP$5,Sheet1!$B$15:$AG$104,8,FALSE),0)</f>
        <v>0</v>
      </c>
      <c r="BQ367" s="151">
        <f ca="1">+IF($C367=[1]Résultats!$C$3,VLOOKUP(BQ$5,Sheet1!$B$15:$AG$104,8,FALSE),0)</f>
        <v>0</v>
      </c>
      <c r="BR367" s="151">
        <f ca="1">+IF($C367=[1]Résultats!$C$3,VLOOKUP(BR$5,Sheet1!$B$15:$AG$104,8,FALSE),0)</f>
        <v>0</v>
      </c>
      <c r="BS367" s="151">
        <f ca="1">+IF($C367=[1]Résultats!$C$3,VLOOKUP(BS$5,Sheet1!$B$15:$AG$104,8,FALSE),0)</f>
        <v>0</v>
      </c>
      <c r="BT367" s="151">
        <f ca="1">+IF($C367=[1]Résultats!$C$3,VLOOKUP(BT$5,Sheet1!$B$15:$AG$104,8,FALSE),0)</f>
        <v>0</v>
      </c>
      <c r="BU367" s="151">
        <f ca="1">+IF($C367=[1]Résultats!$C$3,VLOOKUP(BU$5,Sheet1!$B$15:$AG$104,8,FALSE),0)</f>
        <v>0</v>
      </c>
      <c r="BV367" s="151">
        <f ca="1">+IF($C367=[1]Résultats!$C$3,VLOOKUP(BV$5,Sheet1!$B$15:$AG$104,8,FALSE),0)</f>
        <v>0</v>
      </c>
      <c r="BW367" s="151">
        <f ca="1">+IF($C367=[1]Résultats!$C$3,VLOOKUP(BW$5,Sheet1!$B$15:$AG$104,8,FALSE),0)</f>
        <v>0</v>
      </c>
      <c r="BX367" s="151">
        <f ca="1">+IF($C367=[1]Résultats!$C$3,VLOOKUP(BX$5,Sheet1!$B$15:$AG$104,8,FALSE),0)</f>
        <v>0</v>
      </c>
      <c r="BY367" s="151">
        <f ca="1">+IF($C367=[1]Résultats!$C$3,VLOOKUP(BY$5,Sheet1!$B$15:$AG$104,8,FALSE),0)</f>
        <v>0</v>
      </c>
      <c r="BZ367" s="151">
        <f ca="1">+IF($C367=[1]Résultats!$C$3,VLOOKUP(BZ$5,Sheet1!$B$15:$AG$104,8,FALSE),0)</f>
        <v>0</v>
      </c>
    </row>
    <row r="368" spans="1:78" ht="15.75" customHeight="1" x14ac:dyDescent="0.2">
      <c r="A368" s="1">
        <f t="shared" ca="1" si="16"/>
        <v>0</v>
      </c>
      <c r="B368" s="1">
        <f t="shared" ca="1" si="15"/>
        <v>0</v>
      </c>
      <c r="C368" s="136">
        <f>Hébergement!C368</f>
        <v>43463</v>
      </c>
      <c r="D368" s="150">
        <f ca="1">+IF($C368=[1]Résultats!$C$3,VLOOKUP(D$5,Sheet1!$B$15:$AG$104,8,FALSE),0)</f>
        <v>0</v>
      </c>
      <c r="E368" s="150">
        <f ca="1">+IF($C368=[1]Résultats!$C$3,VLOOKUP(E$5,Sheet1!$B$15:$AG$104,8,FALSE),0)</f>
        <v>0</v>
      </c>
      <c r="F368" s="150">
        <f ca="1">+IF($C368=[1]Résultats!$C$3,VLOOKUP(F$5,Sheet1!$B$15:$AG$104,8,FALSE),0)</f>
        <v>0</v>
      </c>
      <c r="G368" s="150">
        <f ca="1">+IF($C368=[1]Résultats!$C$3,VLOOKUP(G$5,Sheet1!$B$15:$AG$104,8,FALSE),0)</f>
        <v>0</v>
      </c>
      <c r="H368" s="150">
        <f ca="1">+IF($C368=[1]Résultats!$C$3,VLOOKUP(H$5,Sheet1!$B$15:$AG$104,8,FALSE),0)</f>
        <v>0</v>
      </c>
      <c r="I368" s="150">
        <f ca="1">+IF($C368=[1]Résultats!$C$3,VLOOKUP(I$5,Sheet1!$B$15:$AG$104,8,FALSE),0)</f>
        <v>0</v>
      </c>
      <c r="J368" s="151">
        <f ca="1">+IF($C368=[1]Résultats!$C$3,VLOOKUP(J$5,Sheet1!$B$15:$AG$104,8,FALSE),0)</f>
        <v>0</v>
      </c>
      <c r="K368" s="151">
        <f ca="1">+IF($C368=[1]Résultats!$C$3,VLOOKUP(K$5,Sheet1!$B$15:$AG$104,8,FALSE),0)</f>
        <v>0</v>
      </c>
      <c r="L368" s="213">
        <f ca="1">+IF($C368=[1]Résultats!$C$3,VLOOKUP(L$5,Sheet1!$B$15:$AG$104,8,FALSE),0)</f>
        <v>0</v>
      </c>
      <c r="M368" s="165">
        <f ca="1">+IF($C368=[1]Résultats!$C$3,VLOOKUP(M$5,Sheet1!$B$15:$AG$104,8,FALSE),0)</f>
        <v>0</v>
      </c>
      <c r="N368" s="165">
        <f ca="1">+IF($C368=[1]Résultats!$C$3,VLOOKUP(N$5,Sheet1!$B$15:$AG$104,8,FALSE),0)</f>
        <v>0</v>
      </c>
      <c r="O368" s="151">
        <f ca="1">+IF($C368=[1]Résultats!$C$3,VLOOKUP(O$5,Sheet1!$B$15:$AG$104,8,FALSE),0)</f>
        <v>0</v>
      </c>
      <c r="P368" s="151">
        <f ca="1">+IF($C368=[1]Résultats!$C$3,VLOOKUP(P$5,Sheet1!$B$15:$AG$104,8,FALSE),0)</f>
        <v>0</v>
      </c>
      <c r="Q368" s="213">
        <f ca="1">+IF($C368=[1]Résultats!$C$3,VLOOKUP(Q$5,Sheet1!$B$15:$AG$104,8,FALSE),0)</f>
        <v>0</v>
      </c>
      <c r="R368" s="151">
        <f ca="1">+IF($C368=[1]Résultats!$C$3,VLOOKUP(R$5,Sheet1!$B$15:$AG$104,8,FALSE),0)</f>
        <v>0</v>
      </c>
      <c r="S368" s="165">
        <f ca="1">+IF($C368=[1]Résultats!$C$3,VLOOKUP(S$5,Sheet1!$B$15:$AG$104,8,FALSE),0)</f>
        <v>0</v>
      </c>
      <c r="T368" s="165">
        <f ca="1">+IF($C368=[1]Résultats!$C$3,VLOOKUP(T$5,Sheet1!$B$15:$AG$104,8,FALSE),0)</f>
        <v>0</v>
      </c>
      <c r="U368" s="151">
        <f ca="1">+IF($C368=[1]Résultats!$C$3,VLOOKUP(U$5,Sheet1!$B$15:$AG$104,8,FALSE),0)</f>
        <v>0</v>
      </c>
      <c r="V368" s="151">
        <f ca="1">+IF($C368=[1]Résultats!$C$3,VLOOKUP(V$5,Sheet1!$B$15:$AG$104,8,FALSE),0)</f>
        <v>0</v>
      </c>
      <c r="W368" s="213">
        <f ca="1">+IF($C368=[1]Résultats!$C$3,VLOOKUP(W$5,Sheet1!$B$15:$AG$104,8,FALSE),0)</f>
        <v>0</v>
      </c>
      <c r="X368" s="165">
        <f ca="1">+IF($C368=[1]Résultats!$C$3,VLOOKUP(X$5,Sheet1!$B$15:$AG$104,8,FALSE),0)</f>
        <v>0</v>
      </c>
      <c r="Y368" s="165">
        <f ca="1">+IF($C368=[1]Résultats!$C$3,VLOOKUP(Y$5,Sheet1!$B$15:$AG$104,8,FALSE),0)</f>
        <v>0</v>
      </c>
      <c r="Z368" s="151">
        <f ca="1">+IF($C368=[1]Résultats!$C$3,VLOOKUP(Z$5,Sheet1!$B$15:$AG$104,8,FALSE),0)</f>
        <v>0</v>
      </c>
      <c r="AA368" s="151">
        <f ca="1">+IF($C368=[1]Résultats!$C$3,VLOOKUP(AA$5,Sheet1!$B$15:$AG$104,8,FALSE),0)</f>
        <v>0</v>
      </c>
      <c r="AB368" s="213">
        <f ca="1">+IF($C368=[1]Résultats!$C$3,VLOOKUP(AB$5,Sheet1!$B$15:$AG$104,8,FALSE),0)</f>
        <v>0</v>
      </c>
      <c r="AC368" s="165">
        <f ca="1">+IF($C368=[1]Résultats!$C$3,VLOOKUP(AC$5,Sheet1!$B$15:$AG$104,8,FALSE),0)</f>
        <v>0</v>
      </c>
      <c r="AD368" s="165">
        <f ca="1">+IF($C368=[1]Résultats!$C$3,VLOOKUP(AD$5,Sheet1!$B$15:$AG$104,8,FALSE),0)</f>
        <v>0</v>
      </c>
      <c r="AE368" s="213">
        <f ca="1">+IF($C368=[1]Résultats!$C$3,VLOOKUP(AE$5,Sheet1!$B$15:$AG$104,8,FALSE),0)</f>
        <v>0</v>
      </c>
      <c r="AF368" s="165">
        <f ca="1">+IF($C368=[1]Résultats!$C$3,VLOOKUP(AF$5,Sheet1!$B$15:$AG$104,8,FALSE),0)</f>
        <v>0</v>
      </c>
      <c r="AG368" s="165">
        <f ca="1">+IF($C368=[1]Résultats!$C$3,VLOOKUP(AG$5,Sheet1!$B$15:$AG$104,8,FALSE),0)</f>
        <v>0</v>
      </c>
      <c r="AH368" s="151">
        <f ca="1">+IF($C368=[1]Résultats!$C$3,VLOOKUP(AH$5,Sheet1!$B$15:$AG$104,8,FALSE),0)</f>
        <v>0</v>
      </c>
      <c r="AI368" s="151">
        <f ca="1">+IF($C368=[1]Résultats!$C$3,VLOOKUP(AI$5,Sheet1!$B$15:$AG$104,8,FALSE),0)</f>
        <v>0</v>
      </c>
      <c r="AJ368" s="213">
        <f ca="1">+IF($C368=[1]Résultats!$C$3,VLOOKUP(AJ$5,Sheet1!$B$15:$AG$104,8,FALSE),0)</f>
        <v>0</v>
      </c>
      <c r="AK368" s="165">
        <f ca="1">+IF($C368=[1]Résultats!$C$3,VLOOKUP(AK$5,Sheet1!$B$15:$AG$104,8,FALSE),0)</f>
        <v>0</v>
      </c>
      <c r="AL368" s="165">
        <f ca="1">+IF($C368=[1]Résultats!$C$3,VLOOKUP(AL$5,Sheet1!$B$15:$AG$104,8,FALSE),0)</f>
        <v>0</v>
      </c>
      <c r="AM368" s="213">
        <f ca="1">+IF($C368=[1]Résultats!$C$3,VLOOKUP(AM$5,Sheet1!$B$15:$AG$104,8,FALSE),0)</f>
        <v>0</v>
      </c>
      <c r="AN368" s="165">
        <f ca="1">+IF($C368=[1]Résultats!$C$3,VLOOKUP(AN$5,Sheet1!$B$15:$AG$104,8,FALSE),0)</f>
        <v>0</v>
      </c>
      <c r="AO368" s="165">
        <f ca="1">+IF($C368=[1]Résultats!$C$3,VLOOKUP(AO$5,Sheet1!$B$15:$AG$104,8,FALSE),0)</f>
        <v>0</v>
      </c>
      <c r="AP368" s="213">
        <f ca="1">+IF($C368=[1]Résultats!$C$3,VLOOKUP(AP$5,Sheet1!$B$15:$AG$104,8,FALSE),0)</f>
        <v>0</v>
      </c>
      <c r="AQ368" s="165">
        <f ca="1">+IF($C368=[1]Résultats!$C$3,VLOOKUP(AQ$5,Sheet1!$B$15:$AG$104,8,FALSE),0)</f>
        <v>0</v>
      </c>
      <c r="AR368" s="165">
        <f ca="1">+IF($C368=[1]Résultats!$C$3,VLOOKUP(AR$5,Sheet1!$B$15:$AG$104,8,FALSE),0)</f>
        <v>0</v>
      </c>
      <c r="AS368" s="151">
        <f ca="1">+IF($C368=[1]Résultats!$C$3,VLOOKUP(AS$5,Sheet1!$B$15:$AG$104,8,FALSE),0)</f>
        <v>0</v>
      </c>
      <c r="AT368" s="151">
        <f ca="1">+IF($C368=[1]Résultats!$C$3,VLOOKUP(AT$5,Sheet1!$B$15:$AG$104,8,FALSE),0)</f>
        <v>0</v>
      </c>
      <c r="AU368" s="213">
        <f ca="1">+IF($C368=[1]Résultats!$C$3,VLOOKUP(AU$5,Sheet1!$B$15:$AG$104,8,FALSE),0)</f>
        <v>0</v>
      </c>
      <c r="AV368" s="151">
        <f ca="1">+IF($C368=[1]Résultats!$C$3,VLOOKUP(AV$5,Sheet1!$B$15:$AG$104,8,FALSE),0)</f>
        <v>0</v>
      </c>
      <c r="AW368" s="151">
        <f ca="1">+IF($C368=[1]Résultats!$C$3,VLOOKUP(AW$5,Sheet1!$B$15:$AG$104,8,FALSE),0)</f>
        <v>0</v>
      </c>
      <c r="AX368" s="151">
        <f ca="1">+IF($C368=[1]Résultats!$C$3,VLOOKUP(AX$5,Sheet1!$B$15:$AG$104,8,FALSE),0)</f>
        <v>0</v>
      </c>
      <c r="AY368" s="151">
        <f ca="1">+IF($C368=[1]Résultats!$C$3,VLOOKUP(AY$5,Sheet1!$B$15:$AG$104,8,FALSE),0)</f>
        <v>0</v>
      </c>
      <c r="AZ368" s="213">
        <f ca="1">+IF($C368=[1]Résultats!$C$3,VLOOKUP(AZ$5,Sheet1!$B$15:$AG$104,8,FALSE),0)</f>
        <v>0</v>
      </c>
      <c r="BA368" s="165">
        <f ca="1">+IF($C368=[1]Résultats!$C$3,VLOOKUP(BA$5,Sheet1!$B$15:$AG$104,8,FALSE),0)</f>
        <v>0</v>
      </c>
      <c r="BB368" s="165">
        <f ca="1">+IF($C368=[1]Résultats!$C$3,VLOOKUP(BB$5,Sheet1!$B$15:$AG$104,8,FALSE),0)</f>
        <v>0</v>
      </c>
      <c r="BC368" s="151">
        <f ca="1">+IF($C368=[1]Résultats!$C$3,VLOOKUP(BC$5,Sheet1!$B$15:$AG$104,8,FALSE),0)</f>
        <v>0</v>
      </c>
      <c r="BD368" s="151">
        <f ca="1">+IF($C368=[1]Résultats!$C$3,VLOOKUP(BD$5,Sheet1!$B$15:$AG$104,8,FALSE),0)</f>
        <v>0</v>
      </c>
      <c r="BE368" s="151">
        <f ca="1">+IF($C368=[1]Résultats!$C$3,VLOOKUP(BE$5,Sheet1!$B$15:$AG$104,8,FALSE),0)</f>
        <v>0</v>
      </c>
      <c r="BF368" s="151">
        <f ca="1">+IF($C368=[1]Résultats!$C$3,VLOOKUP(BF$5,Sheet1!$B$15:$AG$104,8,FALSE),0)</f>
        <v>0</v>
      </c>
      <c r="BG368" s="151">
        <f ca="1">+IF($C368=[1]Résultats!$C$3,VLOOKUP(BG$5,Sheet1!$B$15:$AG$104,8,FALSE),0)</f>
        <v>0</v>
      </c>
      <c r="BH368" s="151">
        <f ca="1">+IF($C368=[1]Résultats!$C$3,VLOOKUP(BH$5,Sheet1!$B$15:$AG$104,8,FALSE),0)</f>
        <v>0</v>
      </c>
      <c r="BI368" s="151">
        <f ca="1">+IF($C368=[1]Résultats!$C$3,VLOOKUP(BI$5,Sheet1!$B$15:$AG$104,8,FALSE),0)</f>
        <v>0</v>
      </c>
      <c r="BJ368" s="151">
        <f ca="1">+IF($C368=[1]Résultats!$C$3,VLOOKUP(BJ$5,Sheet1!$B$15:$AG$104,8,FALSE),0)</f>
        <v>0</v>
      </c>
      <c r="BK368" s="151">
        <f ca="1">+IF($C368=[1]Résultats!$C$3,VLOOKUP(BK$5,Sheet1!$B$15:$AG$104,8,FALSE),0)</f>
        <v>0</v>
      </c>
      <c r="BL368" s="151">
        <f ca="1">+IF($C368=[1]Résultats!$C$3,VLOOKUP(BL$5,Sheet1!$B$15:$AG$104,8,FALSE),0)</f>
        <v>0</v>
      </c>
      <c r="BM368" s="151">
        <f ca="1">+IF($C368=[1]Résultats!$C$3,VLOOKUP(BM$5,Sheet1!$B$15:$AG$104,8,FALSE),0)</f>
        <v>0</v>
      </c>
      <c r="BN368" s="151">
        <f ca="1">+IF($C368=[1]Résultats!$C$3,VLOOKUP(BN$5,Sheet1!$B$15:$AG$104,8,FALSE),0)</f>
        <v>0</v>
      </c>
      <c r="BO368" s="151">
        <f ca="1">+IF($C368=[1]Résultats!$C$3,VLOOKUP(BO$5,Sheet1!$B$15:$AG$104,8,FALSE),0)</f>
        <v>0</v>
      </c>
      <c r="BP368" s="151">
        <f ca="1">+IF($C368=[1]Résultats!$C$3,VLOOKUP(BP$5,Sheet1!$B$15:$AG$104,8,FALSE),0)</f>
        <v>0</v>
      </c>
      <c r="BQ368" s="151">
        <f ca="1">+IF($C368=[1]Résultats!$C$3,VLOOKUP(BQ$5,Sheet1!$B$15:$AG$104,8,FALSE),0)</f>
        <v>0</v>
      </c>
      <c r="BR368" s="151">
        <f ca="1">+IF($C368=[1]Résultats!$C$3,VLOOKUP(BR$5,Sheet1!$B$15:$AG$104,8,FALSE),0)</f>
        <v>0</v>
      </c>
      <c r="BS368" s="151">
        <f ca="1">+IF($C368=[1]Résultats!$C$3,VLOOKUP(BS$5,Sheet1!$B$15:$AG$104,8,FALSE),0)</f>
        <v>0</v>
      </c>
      <c r="BT368" s="151">
        <f ca="1">+IF($C368=[1]Résultats!$C$3,VLOOKUP(BT$5,Sheet1!$B$15:$AG$104,8,FALSE),0)</f>
        <v>0</v>
      </c>
      <c r="BU368" s="151">
        <f ca="1">+IF($C368=[1]Résultats!$C$3,VLOOKUP(BU$5,Sheet1!$B$15:$AG$104,8,FALSE),0)</f>
        <v>0</v>
      </c>
      <c r="BV368" s="151">
        <f ca="1">+IF($C368=[1]Résultats!$C$3,VLOOKUP(BV$5,Sheet1!$B$15:$AG$104,8,FALSE),0)</f>
        <v>0</v>
      </c>
      <c r="BW368" s="151">
        <f ca="1">+IF($C368=[1]Résultats!$C$3,VLOOKUP(BW$5,Sheet1!$B$15:$AG$104,8,FALSE),0)</f>
        <v>0</v>
      </c>
      <c r="BX368" s="151">
        <f ca="1">+IF($C368=[1]Résultats!$C$3,VLOOKUP(BX$5,Sheet1!$B$15:$AG$104,8,FALSE),0)</f>
        <v>0</v>
      </c>
      <c r="BY368" s="151">
        <f ca="1">+IF($C368=[1]Résultats!$C$3,VLOOKUP(BY$5,Sheet1!$B$15:$AG$104,8,FALSE),0)</f>
        <v>0</v>
      </c>
      <c r="BZ368" s="151">
        <f ca="1">+IF($C368=[1]Résultats!$C$3,VLOOKUP(BZ$5,Sheet1!$B$15:$AG$104,8,FALSE),0)</f>
        <v>0</v>
      </c>
    </row>
    <row r="369" spans="1:78" ht="15.75" customHeight="1" x14ac:dyDescent="0.2">
      <c r="A369" s="1">
        <f t="shared" ca="1" si="16"/>
        <v>0</v>
      </c>
      <c r="B369" s="1">
        <f t="shared" ca="1" si="15"/>
        <v>0</v>
      </c>
      <c r="C369" s="136">
        <f>Hébergement!C369</f>
        <v>43464</v>
      </c>
      <c r="D369" s="150">
        <f ca="1">+IF($C369=[1]Résultats!$C$3,VLOOKUP(D$5,Sheet1!$B$15:$AG$104,8,FALSE),0)</f>
        <v>0</v>
      </c>
      <c r="E369" s="150">
        <f ca="1">+IF($C369=[1]Résultats!$C$3,VLOOKUP(E$5,Sheet1!$B$15:$AG$104,8,FALSE),0)</f>
        <v>0</v>
      </c>
      <c r="F369" s="150">
        <f ca="1">+IF($C369=[1]Résultats!$C$3,VLOOKUP(F$5,Sheet1!$B$15:$AG$104,8,FALSE),0)</f>
        <v>0</v>
      </c>
      <c r="G369" s="150">
        <f ca="1">+IF($C369=[1]Résultats!$C$3,VLOOKUP(G$5,Sheet1!$B$15:$AG$104,8,FALSE),0)</f>
        <v>0</v>
      </c>
      <c r="H369" s="150">
        <f ca="1">+IF($C369=[1]Résultats!$C$3,VLOOKUP(H$5,Sheet1!$B$15:$AG$104,8,FALSE),0)</f>
        <v>0</v>
      </c>
      <c r="I369" s="150">
        <f ca="1">+IF($C369=[1]Résultats!$C$3,VLOOKUP(I$5,Sheet1!$B$15:$AG$104,8,FALSE),0)</f>
        <v>0</v>
      </c>
      <c r="J369" s="151">
        <f ca="1">+IF($C369=[1]Résultats!$C$3,VLOOKUP(J$5,Sheet1!$B$15:$AG$104,8,FALSE),0)</f>
        <v>0</v>
      </c>
      <c r="K369" s="151">
        <f ca="1">+IF($C369=[1]Résultats!$C$3,VLOOKUP(K$5,Sheet1!$B$15:$AG$104,8,FALSE),0)</f>
        <v>0</v>
      </c>
      <c r="L369" s="213">
        <f ca="1">+IF($C369=[1]Résultats!$C$3,VLOOKUP(L$5,Sheet1!$B$15:$AG$104,8,FALSE),0)</f>
        <v>0</v>
      </c>
      <c r="M369" s="165">
        <f ca="1">+IF($C369=[1]Résultats!$C$3,VLOOKUP(M$5,Sheet1!$B$15:$AG$104,8,FALSE),0)</f>
        <v>0</v>
      </c>
      <c r="N369" s="165">
        <f ca="1">+IF($C369=[1]Résultats!$C$3,VLOOKUP(N$5,Sheet1!$B$15:$AG$104,8,FALSE),0)</f>
        <v>0</v>
      </c>
      <c r="O369" s="151">
        <f ca="1">+IF($C369=[1]Résultats!$C$3,VLOOKUP(O$5,Sheet1!$B$15:$AG$104,8,FALSE),0)</f>
        <v>0</v>
      </c>
      <c r="P369" s="151">
        <f ca="1">+IF($C369=[1]Résultats!$C$3,VLOOKUP(P$5,Sheet1!$B$15:$AG$104,8,FALSE),0)</f>
        <v>0</v>
      </c>
      <c r="Q369" s="213">
        <f ca="1">+IF($C369=[1]Résultats!$C$3,VLOOKUP(Q$5,Sheet1!$B$15:$AG$104,8,FALSE),0)</f>
        <v>0</v>
      </c>
      <c r="R369" s="151">
        <f ca="1">+IF($C369=[1]Résultats!$C$3,VLOOKUP(R$5,Sheet1!$B$15:$AG$104,8,FALSE),0)</f>
        <v>0</v>
      </c>
      <c r="S369" s="165">
        <f ca="1">+IF($C369=[1]Résultats!$C$3,VLOOKUP(S$5,Sheet1!$B$15:$AG$104,8,FALSE),0)</f>
        <v>0</v>
      </c>
      <c r="T369" s="165">
        <f ca="1">+IF($C369=[1]Résultats!$C$3,VLOOKUP(T$5,Sheet1!$B$15:$AG$104,8,FALSE),0)</f>
        <v>0</v>
      </c>
      <c r="U369" s="151">
        <f ca="1">+IF($C369=[1]Résultats!$C$3,VLOOKUP(U$5,Sheet1!$B$15:$AG$104,8,FALSE),0)</f>
        <v>0</v>
      </c>
      <c r="V369" s="151">
        <f ca="1">+IF($C369=[1]Résultats!$C$3,VLOOKUP(V$5,Sheet1!$B$15:$AG$104,8,FALSE),0)</f>
        <v>0</v>
      </c>
      <c r="W369" s="213">
        <f ca="1">+IF($C369=[1]Résultats!$C$3,VLOOKUP(W$5,Sheet1!$B$15:$AG$104,8,FALSE),0)</f>
        <v>0</v>
      </c>
      <c r="X369" s="165">
        <f ca="1">+IF($C369=[1]Résultats!$C$3,VLOOKUP(X$5,Sheet1!$B$15:$AG$104,8,FALSE),0)</f>
        <v>0</v>
      </c>
      <c r="Y369" s="165">
        <f ca="1">+IF($C369=[1]Résultats!$C$3,VLOOKUP(Y$5,Sheet1!$B$15:$AG$104,8,FALSE),0)</f>
        <v>0</v>
      </c>
      <c r="Z369" s="151">
        <f ca="1">+IF($C369=[1]Résultats!$C$3,VLOOKUP(Z$5,Sheet1!$B$15:$AG$104,8,FALSE),0)</f>
        <v>0</v>
      </c>
      <c r="AA369" s="151">
        <f ca="1">+IF($C369=[1]Résultats!$C$3,VLOOKUP(AA$5,Sheet1!$B$15:$AG$104,8,FALSE),0)</f>
        <v>0</v>
      </c>
      <c r="AB369" s="213">
        <f ca="1">+IF($C369=[1]Résultats!$C$3,VLOOKUP(AB$5,Sheet1!$B$15:$AG$104,8,FALSE),0)</f>
        <v>0</v>
      </c>
      <c r="AC369" s="165">
        <f ca="1">+IF($C369=[1]Résultats!$C$3,VLOOKUP(AC$5,Sheet1!$B$15:$AG$104,8,FALSE),0)</f>
        <v>0</v>
      </c>
      <c r="AD369" s="165">
        <f ca="1">+IF($C369=[1]Résultats!$C$3,VLOOKUP(AD$5,Sheet1!$B$15:$AG$104,8,FALSE),0)</f>
        <v>0</v>
      </c>
      <c r="AE369" s="213">
        <f ca="1">+IF($C369=[1]Résultats!$C$3,VLOOKUP(AE$5,Sheet1!$B$15:$AG$104,8,FALSE),0)</f>
        <v>0</v>
      </c>
      <c r="AF369" s="165">
        <f ca="1">+IF($C369=[1]Résultats!$C$3,VLOOKUP(AF$5,Sheet1!$B$15:$AG$104,8,FALSE),0)</f>
        <v>0</v>
      </c>
      <c r="AG369" s="165">
        <f ca="1">+IF($C369=[1]Résultats!$C$3,VLOOKUP(AG$5,Sheet1!$B$15:$AG$104,8,FALSE),0)</f>
        <v>0</v>
      </c>
      <c r="AH369" s="151">
        <f ca="1">+IF($C369=[1]Résultats!$C$3,VLOOKUP(AH$5,Sheet1!$B$15:$AG$104,8,FALSE),0)</f>
        <v>0</v>
      </c>
      <c r="AI369" s="151">
        <f ca="1">+IF($C369=[1]Résultats!$C$3,VLOOKUP(AI$5,Sheet1!$B$15:$AG$104,8,FALSE),0)</f>
        <v>0</v>
      </c>
      <c r="AJ369" s="213">
        <f ca="1">+IF($C369=[1]Résultats!$C$3,VLOOKUP(AJ$5,Sheet1!$B$15:$AG$104,8,FALSE),0)</f>
        <v>0</v>
      </c>
      <c r="AK369" s="165">
        <f ca="1">+IF($C369=[1]Résultats!$C$3,VLOOKUP(AK$5,Sheet1!$B$15:$AG$104,8,FALSE),0)</f>
        <v>0</v>
      </c>
      <c r="AL369" s="165">
        <f ca="1">+IF($C369=[1]Résultats!$C$3,VLOOKUP(AL$5,Sheet1!$B$15:$AG$104,8,FALSE),0)</f>
        <v>0</v>
      </c>
      <c r="AM369" s="213">
        <f ca="1">+IF($C369=[1]Résultats!$C$3,VLOOKUP(AM$5,Sheet1!$B$15:$AG$104,8,FALSE),0)</f>
        <v>0</v>
      </c>
      <c r="AN369" s="165">
        <f ca="1">+IF($C369=[1]Résultats!$C$3,VLOOKUP(AN$5,Sheet1!$B$15:$AG$104,8,FALSE),0)</f>
        <v>0</v>
      </c>
      <c r="AO369" s="165">
        <f ca="1">+IF($C369=[1]Résultats!$C$3,VLOOKUP(AO$5,Sheet1!$B$15:$AG$104,8,FALSE),0)</f>
        <v>0</v>
      </c>
      <c r="AP369" s="213">
        <f ca="1">+IF($C369=[1]Résultats!$C$3,VLOOKUP(AP$5,Sheet1!$B$15:$AG$104,8,FALSE),0)</f>
        <v>0</v>
      </c>
      <c r="AQ369" s="165">
        <f ca="1">+IF($C369=[1]Résultats!$C$3,VLOOKUP(AQ$5,Sheet1!$B$15:$AG$104,8,FALSE),0)</f>
        <v>0</v>
      </c>
      <c r="AR369" s="165">
        <f ca="1">+IF($C369=[1]Résultats!$C$3,VLOOKUP(AR$5,Sheet1!$B$15:$AG$104,8,FALSE),0)</f>
        <v>0</v>
      </c>
      <c r="AS369" s="151">
        <f ca="1">+IF($C369=[1]Résultats!$C$3,VLOOKUP(AS$5,Sheet1!$B$15:$AG$104,8,FALSE),0)</f>
        <v>0</v>
      </c>
      <c r="AT369" s="151">
        <f ca="1">+IF($C369=[1]Résultats!$C$3,VLOOKUP(AT$5,Sheet1!$B$15:$AG$104,8,FALSE),0)</f>
        <v>0</v>
      </c>
      <c r="AU369" s="213">
        <f ca="1">+IF($C369=[1]Résultats!$C$3,VLOOKUP(AU$5,Sheet1!$B$15:$AG$104,8,FALSE),0)</f>
        <v>0</v>
      </c>
      <c r="AV369" s="151">
        <f ca="1">+IF($C369=[1]Résultats!$C$3,VLOOKUP(AV$5,Sheet1!$B$15:$AG$104,8,FALSE),0)</f>
        <v>0</v>
      </c>
      <c r="AW369" s="151">
        <f ca="1">+IF($C369=[1]Résultats!$C$3,VLOOKUP(AW$5,Sheet1!$B$15:$AG$104,8,FALSE),0)</f>
        <v>0</v>
      </c>
      <c r="AX369" s="151">
        <f ca="1">+IF($C369=[1]Résultats!$C$3,VLOOKUP(AX$5,Sheet1!$B$15:$AG$104,8,FALSE),0)</f>
        <v>0</v>
      </c>
      <c r="AY369" s="151">
        <f ca="1">+IF($C369=[1]Résultats!$C$3,VLOOKUP(AY$5,Sheet1!$B$15:$AG$104,8,FALSE),0)</f>
        <v>0</v>
      </c>
      <c r="AZ369" s="213">
        <f ca="1">+IF($C369=[1]Résultats!$C$3,VLOOKUP(AZ$5,Sheet1!$B$15:$AG$104,8,FALSE),0)</f>
        <v>0</v>
      </c>
      <c r="BA369" s="165">
        <f ca="1">+IF($C369=[1]Résultats!$C$3,VLOOKUP(BA$5,Sheet1!$B$15:$AG$104,8,FALSE),0)</f>
        <v>0</v>
      </c>
      <c r="BB369" s="165">
        <f ca="1">+IF($C369=[1]Résultats!$C$3,VLOOKUP(BB$5,Sheet1!$B$15:$AG$104,8,FALSE),0)</f>
        <v>0</v>
      </c>
      <c r="BC369" s="151">
        <f ca="1">+IF($C369=[1]Résultats!$C$3,VLOOKUP(BC$5,Sheet1!$B$15:$AG$104,8,FALSE),0)</f>
        <v>0</v>
      </c>
      <c r="BD369" s="151">
        <f ca="1">+IF($C369=[1]Résultats!$C$3,VLOOKUP(BD$5,Sheet1!$B$15:$AG$104,8,FALSE),0)</f>
        <v>0</v>
      </c>
      <c r="BE369" s="151">
        <f ca="1">+IF($C369=[1]Résultats!$C$3,VLOOKUP(BE$5,Sheet1!$B$15:$AG$104,8,FALSE),0)</f>
        <v>0</v>
      </c>
      <c r="BF369" s="151">
        <f ca="1">+IF($C369=[1]Résultats!$C$3,VLOOKUP(BF$5,Sheet1!$B$15:$AG$104,8,FALSE),0)</f>
        <v>0</v>
      </c>
      <c r="BG369" s="151">
        <f ca="1">+IF($C369=[1]Résultats!$C$3,VLOOKUP(BG$5,Sheet1!$B$15:$AG$104,8,FALSE),0)</f>
        <v>0</v>
      </c>
      <c r="BH369" s="151">
        <f ca="1">+IF($C369=[1]Résultats!$C$3,VLOOKUP(BH$5,Sheet1!$B$15:$AG$104,8,FALSE),0)</f>
        <v>0</v>
      </c>
      <c r="BI369" s="151">
        <f ca="1">+IF($C369=[1]Résultats!$C$3,VLOOKUP(BI$5,Sheet1!$B$15:$AG$104,8,FALSE),0)</f>
        <v>0</v>
      </c>
      <c r="BJ369" s="151">
        <f ca="1">+IF($C369=[1]Résultats!$C$3,VLOOKUP(BJ$5,Sheet1!$B$15:$AG$104,8,FALSE),0)</f>
        <v>0</v>
      </c>
      <c r="BK369" s="151">
        <f ca="1">+IF($C369=[1]Résultats!$C$3,VLOOKUP(BK$5,Sheet1!$B$15:$AG$104,8,FALSE),0)</f>
        <v>0</v>
      </c>
      <c r="BL369" s="151">
        <f ca="1">+IF($C369=[1]Résultats!$C$3,VLOOKUP(BL$5,Sheet1!$B$15:$AG$104,8,FALSE),0)</f>
        <v>0</v>
      </c>
      <c r="BM369" s="151">
        <f ca="1">+IF($C369=[1]Résultats!$C$3,VLOOKUP(BM$5,Sheet1!$B$15:$AG$104,8,FALSE),0)</f>
        <v>0</v>
      </c>
      <c r="BN369" s="151">
        <f ca="1">+IF($C369=[1]Résultats!$C$3,VLOOKUP(BN$5,Sheet1!$B$15:$AG$104,8,FALSE),0)</f>
        <v>0</v>
      </c>
      <c r="BO369" s="151">
        <f ca="1">+IF($C369=[1]Résultats!$C$3,VLOOKUP(BO$5,Sheet1!$B$15:$AG$104,8,FALSE),0)</f>
        <v>0</v>
      </c>
      <c r="BP369" s="151">
        <f ca="1">+IF($C369=[1]Résultats!$C$3,VLOOKUP(BP$5,Sheet1!$B$15:$AG$104,8,FALSE),0)</f>
        <v>0</v>
      </c>
      <c r="BQ369" s="151">
        <f ca="1">+IF($C369=[1]Résultats!$C$3,VLOOKUP(BQ$5,Sheet1!$B$15:$AG$104,8,FALSE),0)</f>
        <v>0</v>
      </c>
      <c r="BR369" s="151">
        <f ca="1">+IF($C369=[1]Résultats!$C$3,VLOOKUP(BR$5,Sheet1!$B$15:$AG$104,8,FALSE),0)</f>
        <v>0</v>
      </c>
      <c r="BS369" s="151">
        <f ca="1">+IF($C369=[1]Résultats!$C$3,VLOOKUP(BS$5,Sheet1!$B$15:$AG$104,8,FALSE),0)</f>
        <v>0</v>
      </c>
      <c r="BT369" s="151">
        <f ca="1">+IF($C369=[1]Résultats!$C$3,VLOOKUP(BT$5,Sheet1!$B$15:$AG$104,8,FALSE),0)</f>
        <v>0</v>
      </c>
      <c r="BU369" s="151">
        <f ca="1">+IF($C369=[1]Résultats!$C$3,VLOOKUP(BU$5,Sheet1!$B$15:$AG$104,8,FALSE),0)</f>
        <v>0</v>
      </c>
      <c r="BV369" s="151">
        <f ca="1">+IF($C369=[1]Résultats!$C$3,VLOOKUP(BV$5,Sheet1!$B$15:$AG$104,8,FALSE),0)</f>
        <v>0</v>
      </c>
      <c r="BW369" s="151">
        <f ca="1">+IF($C369=[1]Résultats!$C$3,VLOOKUP(BW$5,Sheet1!$B$15:$AG$104,8,FALSE),0)</f>
        <v>0</v>
      </c>
      <c r="BX369" s="151">
        <f ca="1">+IF($C369=[1]Résultats!$C$3,VLOOKUP(BX$5,Sheet1!$B$15:$AG$104,8,FALSE),0)</f>
        <v>0</v>
      </c>
      <c r="BY369" s="151">
        <f ca="1">+IF($C369=[1]Résultats!$C$3,VLOOKUP(BY$5,Sheet1!$B$15:$AG$104,8,FALSE),0)</f>
        <v>0</v>
      </c>
      <c r="BZ369" s="151">
        <f ca="1">+IF($C369=[1]Résultats!$C$3,VLOOKUP(BZ$5,Sheet1!$B$15:$AG$104,8,FALSE),0)</f>
        <v>0</v>
      </c>
    </row>
    <row r="370" spans="1:78" ht="15.75" customHeight="1" thickBot="1" x14ac:dyDescent="0.25">
      <c r="A370" s="89">
        <f t="shared" ca="1" si="16"/>
        <v>0</v>
      </c>
      <c r="B370" s="89">
        <f t="shared" ca="1" si="15"/>
        <v>0</v>
      </c>
      <c r="C370" s="216">
        <f>Hébergement!C370</f>
        <v>43465</v>
      </c>
      <c r="D370" s="150">
        <f ca="1">+IF($C370=[1]Résultats!$C$3,VLOOKUP(D$5,Sheet1!$B$15:$AG$104,8,FALSE),0)</f>
        <v>0</v>
      </c>
      <c r="E370" s="150">
        <f ca="1">+IF($C370=[1]Résultats!$C$3,VLOOKUP(E$5,Sheet1!$B$15:$AG$104,8,FALSE),0)</f>
        <v>0</v>
      </c>
      <c r="F370" s="150">
        <f ca="1">+IF($C370=[1]Résultats!$C$3,VLOOKUP(F$5,Sheet1!$B$15:$AG$104,8,FALSE),0)</f>
        <v>0</v>
      </c>
      <c r="G370" s="150">
        <f ca="1">+IF($C370=[1]Résultats!$C$3,VLOOKUP(G$5,Sheet1!$B$15:$AG$104,8,FALSE),0)</f>
        <v>0</v>
      </c>
      <c r="H370" s="150">
        <f ca="1">+IF($C370=[1]Résultats!$C$3,VLOOKUP(H$5,Sheet1!$B$15:$AG$104,8,FALSE),0)</f>
        <v>0</v>
      </c>
      <c r="I370" s="150">
        <f ca="1">+IF($C370=[1]Résultats!$C$3,VLOOKUP(I$5,Sheet1!$B$15:$AG$104,8,FALSE),0)</f>
        <v>0</v>
      </c>
      <c r="J370" s="151">
        <f ca="1">+IF($C370=[1]Résultats!$C$3,VLOOKUP(J$5,Sheet1!$B$15:$AG$104,8,FALSE),0)</f>
        <v>0</v>
      </c>
      <c r="K370" s="151">
        <f ca="1">+IF($C370=[1]Résultats!$C$3,VLOOKUP(K$5,Sheet1!$B$15:$AG$104,8,FALSE),0)</f>
        <v>0</v>
      </c>
      <c r="L370" s="213">
        <f ca="1">+IF($C370=[1]Résultats!$C$3,VLOOKUP(L$5,Sheet1!$B$15:$AG$104,8,FALSE),0)</f>
        <v>0</v>
      </c>
      <c r="M370" s="165">
        <f ca="1">+IF($C370=[1]Résultats!$C$3,VLOOKUP(M$5,Sheet1!$B$15:$AG$104,8,FALSE),0)</f>
        <v>0</v>
      </c>
      <c r="N370" s="165">
        <f ca="1">+IF($C370=[1]Résultats!$C$3,VLOOKUP(N$5,Sheet1!$B$15:$AG$104,8,FALSE),0)</f>
        <v>0</v>
      </c>
      <c r="O370" s="151">
        <f ca="1">+IF($C370=[1]Résultats!$C$3,VLOOKUP(O$5,Sheet1!$B$15:$AG$104,8,FALSE),0)</f>
        <v>0</v>
      </c>
      <c r="P370" s="151">
        <f ca="1">+IF($C370=[1]Résultats!$C$3,VLOOKUP(P$5,Sheet1!$B$15:$AG$104,8,FALSE),0)</f>
        <v>0</v>
      </c>
      <c r="Q370" s="213">
        <f ca="1">+IF($C370=[1]Résultats!$C$3,VLOOKUP(Q$5,Sheet1!$B$15:$AG$104,8,FALSE),0)</f>
        <v>0</v>
      </c>
      <c r="R370" s="151">
        <f ca="1">+IF($C370=[1]Résultats!$C$3,VLOOKUP(R$5,Sheet1!$B$15:$AG$104,8,FALSE),0)</f>
        <v>0</v>
      </c>
      <c r="S370" s="165">
        <f ca="1">+IF($C370=[1]Résultats!$C$3,VLOOKUP(S$5,Sheet1!$B$15:$AG$104,8,FALSE),0)</f>
        <v>0</v>
      </c>
      <c r="T370" s="165">
        <f ca="1">+IF($C370=[1]Résultats!$C$3,VLOOKUP(T$5,Sheet1!$B$15:$AG$104,8,FALSE),0)</f>
        <v>0</v>
      </c>
      <c r="U370" s="151">
        <f ca="1">+IF($C370=[1]Résultats!$C$3,VLOOKUP(U$5,Sheet1!$B$15:$AG$104,8,FALSE),0)</f>
        <v>0</v>
      </c>
      <c r="V370" s="151">
        <f ca="1">+IF($C370=[1]Résultats!$C$3,VLOOKUP(V$5,Sheet1!$B$15:$AG$104,8,FALSE),0)</f>
        <v>0</v>
      </c>
      <c r="W370" s="213">
        <f ca="1">+IF($C370=[1]Résultats!$C$3,VLOOKUP(W$5,Sheet1!$B$15:$AG$104,8,FALSE),0)</f>
        <v>0</v>
      </c>
      <c r="X370" s="165">
        <f ca="1">+IF($C370=[1]Résultats!$C$3,VLOOKUP(X$5,Sheet1!$B$15:$AG$104,8,FALSE),0)</f>
        <v>0</v>
      </c>
      <c r="Y370" s="165">
        <f ca="1">+IF($C370=[1]Résultats!$C$3,VLOOKUP(Y$5,Sheet1!$B$15:$AG$104,8,FALSE),0)</f>
        <v>0</v>
      </c>
      <c r="Z370" s="151">
        <f ca="1">+IF($C370=[1]Résultats!$C$3,VLOOKUP(Z$5,Sheet1!$B$15:$AG$104,8,FALSE),0)</f>
        <v>0</v>
      </c>
      <c r="AA370" s="151">
        <f ca="1">+IF($C370=[1]Résultats!$C$3,VLOOKUP(AA$5,Sheet1!$B$15:$AG$104,8,FALSE),0)</f>
        <v>0</v>
      </c>
      <c r="AB370" s="213">
        <f ca="1">+IF($C370=[1]Résultats!$C$3,VLOOKUP(AB$5,Sheet1!$B$15:$AG$104,8,FALSE),0)</f>
        <v>0</v>
      </c>
      <c r="AC370" s="165">
        <f ca="1">+IF($C370=[1]Résultats!$C$3,VLOOKUP(AC$5,Sheet1!$B$15:$AG$104,8,FALSE),0)</f>
        <v>0</v>
      </c>
      <c r="AD370" s="165">
        <f ca="1">+IF($C370=[1]Résultats!$C$3,VLOOKUP(AD$5,Sheet1!$B$15:$AG$104,8,FALSE),0)</f>
        <v>0</v>
      </c>
      <c r="AE370" s="213">
        <f ca="1">+IF($C370=[1]Résultats!$C$3,VLOOKUP(AE$5,Sheet1!$B$15:$AG$104,8,FALSE),0)</f>
        <v>0</v>
      </c>
      <c r="AF370" s="165">
        <f ca="1">+IF($C370=[1]Résultats!$C$3,VLOOKUP(AF$5,Sheet1!$B$15:$AG$104,8,FALSE),0)</f>
        <v>0</v>
      </c>
      <c r="AG370" s="165">
        <f ca="1">+IF($C370=[1]Résultats!$C$3,VLOOKUP(AG$5,Sheet1!$B$15:$AG$104,8,FALSE),0)</f>
        <v>0</v>
      </c>
      <c r="AH370" s="151">
        <f ca="1">+IF($C370=[1]Résultats!$C$3,VLOOKUP(AH$5,Sheet1!$B$15:$AG$104,8,FALSE),0)</f>
        <v>0</v>
      </c>
      <c r="AI370" s="151">
        <f ca="1">+IF($C370=[1]Résultats!$C$3,VLOOKUP(AI$5,Sheet1!$B$15:$AG$104,8,FALSE),0)</f>
        <v>0</v>
      </c>
      <c r="AJ370" s="213">
        <f ca="1">+IF($C370=[1]Résultats!$C$3,VLOOKUP(AJ$5,Sheet1!$B$15:$AG$104,8,FALSE),0)</f>
        <v>0</v>
      </c>
      <c r="AK370" s="165">
        <f ca="1">+IF($C370=[1]Résultats!$C$3,VLOOKUP(AK$5,Sheet1!$B$15:$AG$104,8,FALSE),0)</f>
        <v>0</v>
      </c>
      <c r="AL370" s="165">
        <f ca="1">+IF($C370=[1]Résultats!$C$3,VLOOKUP(AL$5,Sheet1!$B$15:$AG$104,8,FALSE),0)</f>
        <v>0</v>
      </c>
      <c r="AM370" s="213">
        <f ca="1">+IF($C370=[1]Résultats!$C$3,VLOOKUP(AM$5,Sheet1!$B$15:$AG$104,8,FALSE),0)</f>
        <v>0</v>
      </c>
      <c r="AN370" s="165">
        <f ca="1">+IF($C370=[1]Résultats!$C$3,VLOOKUP(AN$5,Sheet1!$B$15:$AG$104,8,FALSE),0)</f>
        <v>0</v>
      </c>
      <c r="AO370" s="165">
        <f ca="1">+IF($C370=[1]Résultats!$C$3,VLOOKUP(AO$5,Sheet1!$B$15:$AG$104,8,FALSE),0)</f>
        <v>0</v>
      </c>
      <c r="AP370" s="213">
        <f ca="1">+IF($C370=[1]Résultats!$C$3,VLOOKUP(AP$5,Sheet1!$B$15:$AG$104,8,FALSE),0)</f>
        <v>0</v>
      </c>
      <c r="AQ370" s="165">
        <f ca="1">+IF($C370=[1]Résultats!$C$3,VLOOKUP(AQ$5,Sheet1!$B$15:$AG$104,8,FALSE),0)</f>
        <v>0</v>
      </c>
      <c r="AR370" s="165">
        <f ca="1">+IF($C370=[1]Résultats!$C$3,VLOOKUP(AR$5,Sheet1!$B$15:$AG$104,8,FALSE),0)</f>
        <v>0</v>
      </c>
      <c r="AS370" s="151">
        <f ca="1">+IF($C370=[1]Résultats!$C$3,VLOOKUP(AS$5,Sheet1!$B$15:$AG$104,8,FALSE),0)</f>
        <v>0</v>
      </c>
      <c r="AT370" s="151">
        <f ca="1">+IF($C370=[1]Résultats!$C$3,VLOOKUP(AT$5,Sheet1!$B$15:$AG$104,8,FALSE),0)</f>
        <v>0</v>
      </c>
      <c r="AU370" s="213">
        <f ca="1">+IF($C370=[1]Résultats!$C$3,VLOOKUP(AU$5,Sheet1!$B$15:$AG$104,8,FALSE),0)</f>
        <v>0</v>
      </c>
      <c r="AV370" s="151">
        <f ca="1">+IF($C370=[1]Résultats!$C$3,VLOOKUP(AV$5,Sheet1!$B$15:$AG$104,8,FALSE),0)</f>
        <v>0</v>
      </c>
      <c r="AW370" s="151">
        <f ca="1">+IF($C370=[1]Résultats!$C$3,VLOOKUP(AW$5,Sheet1!$B$15:$AG$104,8,FALSE),0)</f>
        <v>0</v>
      </c>
      <c r="AX370" s="151">
        <f ca="1">+IF($C370=[1]Résultats!$C$3,VLOOKUP(AX$5,Sheet1!$B$15:$AG$104,8,FALSE),0)</f>
        <v>0</v>
      </c>
      <c r="AY370" s="151">
        <f ca="1">+IF($C370=[1]Résultats!$C$3,VLOOKUP(AY$5,Sheet1!$B$15:$AG$104,8,FALSE),0)</f>
        <v>0</v>
      </c>
      <c r="AZ370" s="213">
        <f ca="1">+IF($C370=[1]Résultats!$C$3,VLOOKUP(AZ$5,Sheet1!$B$15:$AG$104,8,FALSE),0)</f>
        <v>0</v>
      </c>
      <c r="BA370" s="165">
        <f ca="1">+IF($C370=[1]Résultats!$C$3,VLOOKUP(BA$5,Sheet1!$B$15:$AG$104,8,FALSE),0)</f>
        <v>0</v>
      </c>
      <c r="BB370" s="165">
        <f ca="1">+IF($C370=[1]Résultats!$C$3,VLOOKUP(BB$5,Sheet1!$B$15:$AG$104,8,FALSE),0)</f>
        <v>0</v>
      </c>
      <c r="BC370" s="151">
        <f ca="1">+IF($C370=[1]Résultats!$C$3,VLOOKUP(BC$5,Sheet1!$B$15:$AG$104,8,FALSE),0)</f>
        <v>0</v>
      </c>
      <c r="BD370" s="151">
        <f ca="1">+IF($C370=[1]Résultats!$C$3,VLOOKUP(BD$5,Sheet1!$B$15:$AG$104,8,FALSE),0)</f>
        <v>0</v>
      </c>
      <c r="BE370" s="151">
        <f ca="1">+IF($C370=[1]Résultats!$C$3,VLOOKUP(BE$5,Sheet1!$B$15:$AG$104,8,FALSE),0)</f>
        <v>0</v>
      </c>
      <c r="BF370" s="151">
        <f ca="1">+IF($C370=[1]Résultats!$C$3,VLOOKUP(BF$5,Sheet1!$B$15:$AG$104,8,FALSE),0)</f>
        <v>0</v>
      </c>
      <c r="BG370" s="151">
        <f ca="1">+IF($C370=[1]Résultats!$C$3,VLOOKUP(BG$5,Sheet1!$B$15:$AG$104,8,FALSE),0)</f>
        <v>0</v>
      </c>
      <c r="BH370" s="151">
        <f ca="1">+IF($C370=[1]Résultats!$C$3,VLOOKUP(BH$5,Sheet1!$B$15:$AG$104,8,FALSE),0)</f>
        <v>0</v>
      </c>
      <c r="BI370" s="151">
        <f ca="1">+IF($C370=[1]Résultats!$C$3,VLOOKUP(BI$5,Sheet1!$B$15:$AG$104,8,FALSE),0)</f>
        <v>0</v>
      </c>
      <c r="BJ370" s="151">
        <f ca="1">+IF($C370=[1]Résultats!$C$3,VLOOKUP(BJ$5,Sheet1!$B$15:$AG$104,8,FALSE),0)</f>
        <v>0</v>
      </c>
      <c r="BK370" s="151">
        <f ca="1">+IF($C370=[1]Résultats!$C$3,VLOOKUP(BK$5,Sheet1!$B$15:$AG$104,8,FALSE),0)</f>
        <v>0</v>
      </c>
      <c r="BL370" s="151">
        <f ca="1">+IF($C370=[1]Résultats!$C$3,VLOOKUP(BL$5,Sheet1!$B$15:$AG$104,8,FALSE),0)</f>
        <v>0</v>
      </c>
      <c r="BM370" s="151">
        <f ca="1">+IF($C370=[1]Résultats!$C$3,VLOOKUP(BM$5,Sheet1!$B$15:$AG$104,8,FALSE),0)</f>
        <v>0</v>
      </c>
      <c r="BN370" s="151">
        <f ca="1">+IF($C370=[1]Résultats!$C$3,VLOOKUP(BN$5,Sheet1!$B$15:$AG$104,8,FALSE),0)</f>
        <v>0</v>
      </c>
      <c r="BO370" s="151">
        <f ca="1">+IF($C370=[1]Résultats!$C$3,VLOOKUP(BO$5,Sheet1!$B$15:$AG$104,8,FALSE),0)</f>
        <v>0</v>
      </c>
      <c r="BP370" s="151">
        <f ca="1">+IF($C370=[1]Résultats!$C$3,VLOOKUP(BP$5,Sheet1!$B$15:$AG$104,8,FALSE),0)</f>
        <v>0</v>
      </c>
      <c r="BQ370" s="151">
        <f ca="1">+IF($C370=[1]Résultats!$C$3,VLOOKUP(BQ$5,Sheet1!$B$15:$AG$104,8,FALSE),0)</f>
        <v>0</v>
      </c>
      <c r="BR370" s="151">
        <f ca="1">+IF($C370=[1]Résultats!$C$3,VLOOKUP(BR$5,Sheet1!$B$15:$AG$104,8,FALSE),0)</f>
        <v>0</v>
      </c>
      <c r="BS370" s="151">
        <f ca="1">+IF($C370=[1]Résultats!$C$3,VLOOKUP(BS$5,Sheet1!$B$15:$AG$104,8,FALSE),0)</f>
        <v>0</v>
      </c>
      <c r="BT370" s="151">
        <f ca="1">+IF($C370=[1]Résultats!$C$3,VLOOKUP(BT$5,Sheet1!$B$15:$AG$104,8,FALSE),0)</f>
        <v>0</v>
      </c>
      <c r="BU370" s="151">
        <f ca="1">+IF($C370=[1]Résultats!$C$3,VLOOKUP(BU$5,Sheet1!$B$15:$AG$104,8,FALSE),0)</f>
        <v>0</v>
      </c>
      <c r="BV370" s="151">
        <f ca="1">+IF($C370=[1]Résultats!$C$3,VLOOKUP(BV$5,Sheet1!$B$15:$AG$104,8,FALSE),0)</f>
        <v>0</v>
      </c>
      <c r="BW370" s="151">
        <f ca="1">+IF($C370=[1]Résultats!$C$3,VLOOKUP(BW$5,Sheet1!$B$15:$AG$104,8,FALSE),0)</f>
        <v>0</v>
      </c>
      <c r="BX370" s="151">
        <f ca="1">+IF($C370=[1]Résultats!$C$3,VLOOKUP(BX$5,Sheet1!$B$15:$AG$104,8,FALSE),0)</f>
        <v>0</v>
      </c>
      <c r="BY370" s="151">
        <f ca="1">+IF($C370=[1]Résultats!$C$3,VLOOKUP(BY$5,Sheet1!$B$15:$AG$104,8,FALSE),0)</f>
        <v>0</v>
      </c>
      <c r="BZ370" s="151">
        <f ca="1">+IF($C370=[1]Résultats!$C$3,VLOOKUP(BZ$5,Sheet1!$B$15:$AG$104,8,FALSE),0)</f>
        <v>0</v>
      </c>
    </row>
    <row r="371" spans="1:78" s="210" customFormat="1" ht="15.75" customHeight="1" thickTop="1" x14ac:dyDescent="0.2">
      <c r="A371" s="106"/>
      <c r="B371" s="106"/>
      <c r="C371" s="217"/>
      <c r="D371" s="150">
        <f ca="1">+IF($C371=[1]Résultats!$C$3,VLOOKUP(D$5,Sheet1!$B$15:$AG$104,8,FALSE),0)</f>
        <v>0</v>
      </c>
      <c r="E371" s="150">
        <f ca="1">+IF($C371=[1]Résultats!$C$3,VLOOKUP(E$5,Sheet1!$B$15:$AG$104,8,FALSE),0)</f>
        <v>0</v>
      </c>
      <c r="F371" s="150">
        <f ca="1">+IF($C371=[1]Résultats!$C$3,VLOOKUP(F$5,Sheet1!$B$15:$AG$104,8,FALSE),0)</f>
        <v>0</v>
      </c>
      <c r="G371" s="150">
        <f ca="1">+IF($C371=[1]Résultats!$C$3,VLOOKUP(G$5,Sheet1!$B$15:$AG$104,8,FALSE),0)</f>
        <v>0</v>
      </c>
      <c r="H371" s="150">
        <f ca="1">+IF($C371=[1]Résultats!$C$3,VLOOKUP(H$5,Sheet1!$B$15:$AG$104,8,FALSE),0)</f>
        <v>0</v>
      </c>
      <c r="I371" s="150">
        <f ca="1">+IF($C371=[1]Résultats!$C$3,VLOOKUP(I$5,Sheet1!$B$15:$AG$104,8,FALSE),0)</f>
        <v>0</v>
      </c>
      <c r="J371" s="151">
        <f ca="1">+IF($C371=[1]Résultats!$C$3,VLOOKUP(J$5,Sheet1!$B$15:$AG$104,8,FALSE),0)</f>
        <v>0</v>
      </c>
      <c r="K371" s="151">
        <f ca="1">+IF($C371=[1]Résultats!$C$3,VLOOKUP(K$5,Sheet1!$B$15:$AG$104,8,FALSE),0)</f>
        <v>0</v>
      </c>
      <c r="L371" s="213">
        <f ca="1">+IF($C371=[1]Résultats!$C$3,VLOOKUP(L$5,Sheet1!$B$15:$AG$104,8,FALSE),0)</f>
        <v>0</v>
      </c>
      <c r="M371" s="165">
        <f ca="1">+IF($C371=[1]Résultats!$C$3,VLOOKUP(M$5,Sheet1!$B$15:$AG$104,8,FALSE),0)</f>
        <v>0</v>
      </c>
      <c r="N371" s="165">
        <f ca="1">+IF($C371=[1]Résultats!$C$3,VLOOKUP(N$5,Sheet1!$B$15:$AG$104,8,FALSE),0)</f>
        <v>0</v>
      </c>
      <c r="O371" s="151">
        <f ca="1">+IF($C371=[1]Résultats!$C$3,VLOOKUP(O$5,Sheet1!$B$15:$AG$104,8,FALSE),0)</f>
        <v>0</v>
      </c>
      <c r="P371" s="151">
        <f ca="1">+IF($C371=[1]Résultats!$C$3,VLOOKUP(P$5,Sheet1!$B$15:$AG$104,8,FALSE),0)</f>
        <v>0</v>
      </c>
      <c r="Q371" s="213">
        <f ca="1">+IF($C371=[1]Résultats!$C$3,VLOOKUP(Q$5,Sheet1!$B$15:$AG$104,8,FALSE),0)</f>
        <v>0</v>
      </c>
      <c r="R371" s="151">
        <f ca="1">+IF($C371=[1]Résultats!$C$3,VLOOKUP(R$5,Sheet1!$B$15:$AG$104,8,FALSE),0)</f>
        <v>0</v>
      </c>
      <c r="S371" s="165">
        <f ca="1">+IF($C371=[1]Résultats!$C$3,VLOOKUP(S$5,Sheet1!$B$15:$AG$104,8,FALSE),0)</f>
        <v>0</v>
      </c>
      <c r="T371" s="165">
        <f ca="1">+IF($C371=[1]Résultats!$C$3,VLOOKUP(T$5,Sheet1!$B$15:$AG$104,8,FALSE),0)</f>
        <v>0</v>
      </c>
      <c r="U371" s="151">
        <f ca="1">+IF($C371=[1]Résultats!$C$3,VLOOKUP(U$5,Sheet1!$B$15:$AG$104,8,FALSE),0)</f>
        <v>0</v>
      </c>
      <c r="V371" s="151">
        <f ca="1">+IF($C371=[1]Résultats!$C$3,VLOOKUP(V$5,Sheet1!$B$15:$AG$104,8,FALSE),0)</f>
        <v>0</v>
      </c>
      <c r="W371" s="213">
        <f ca="1">+IF($C371=[1]Résultats!$C$3,VLOOKUP(W$5,Sheet1!$B$15:$AG$104,8,FALSE),0)</f>
        <v>0</v>
      </c>
      <c r="X371" s="165">
        <f ca="1">+IF($C371=[1]Résultats!$C$3,VLOOKUP(X$5,Sheet1!$B$15:$AG$104,8,FALSE),0)</f>
        <v>0</v>
      </c>
      <c r="Y371" s="165">
        <f ca="1">+IF($C371=[1]Résultats!$C$3,VLOOKUP(Y$5,Sheet1!$B$15:$AG$104,8,FALSE),0)</f>
        <v>0</v>
      </c>
      <c r="Z371" s="151">
        <f ca="1">+IF($C371=[1]Résultats!$C$3,VLOOKUP(Z$5,Sheet1!$B$15:$AG$104,8,FALSE),0)</f>
        <v>0</v>
      </c>
      <c r="AA371" s="151">
        <f ca="1">+IF($C371=[1]Résultats!$C$3,VLOOKUP(AA$5,Sheet1!$B$15:$AG$104,8,FALSE),0)</f>
        <v>0</v>
      </c>
      <c r="AB371" s="213">
        <f ca="1">+IF($C371=[1]Résultats!$C$3,VLOOKUP(AB$5,Sheet1!$B$15:$AG$104,8,FALSE),0)</f>
        <v>0</v>
      </c>
      <c r="AC371" s="165">
        <f ca="1">+IF($C371=[1]Résultats!$C$3,VLOOKUP(AC$5,Sheet1!$B$15:$AG$104,8,FALSE),0)</f>
        <v>0</v>
      </c>
      <c r="AD371" s="165">
        <f ca="1">+IF($C371=[1]Résultats!$C$3,VLOOKUP(AD$5,Sheet1!$B$15:$AG$104,8,FALSE),0)</f>
        <v>0</v>
      </c>
      <c r="AE371" s="213">
        <f ca="1">+IF($C371=[1]Résultats!$C$3,VLOOKUP(AE$5,Sheet1!$B$15:$AG$104,8,FALSE),0)</f>
        <v>0</v>
      </c>
      <c r="AF371" s="165">
        <f ca="1">+IF($C371=[1]Résultats!$C$3,VLOOKUP(AF$5,Sheet1!$B$15:$AG$104,8,FALSE),0)</f>
        <v>0</v>
      </c>
      <c r="AG371" s="165">
        <f ca="1">+IF($C371=[1]Résultats!$C$3,VLOOKUP(AG$5,Sheet1!$B$15:$AG$104,8,FALSE),0)</f>
        <v>0</v>
      </c>
      <c r="AH371" s="151">
        <f ca="1">+IF($C371=[1]Résultats!$C$3,VLOOKUP(AH$5,Sheet1!$B$15:$AG$104,8,FALSE),0)</f>
        <v>0</v>
      </c>
      <c r="AI371" s="151">
        <f ca="1">+IF($C371=[1]Résultats!$C$3,VLOOKUP(AI$5,Sheet1!$B$15:$AG$104,8,FALSE),0)</f>
        <v>0</v>
      </c>
      <c r="AJ371" s="213">
        <f ca="1">+IF($C371=[1]Résultats!$C$3,VLOOKUP(AJ$5,Sheet1!$B$15:$AG$104,8,FALSE),0)</f>
        <v>0</v>
      </c>
      <c r="AK371" s="165">
        <f ca="1">+IF($C371=[1]Résultats!$C$3,VLOOKUP(AK$5,Sheet1!$B$15:$AG$104,8,FALSE),0)</f>
        <v>0</v>
      </c>
      <c r="AL371" s="165">
        <f ca="1">+IF($C371=[1]Résultats!$C$3,VLOOKUP(AL$5,Sheet1!$B$15:$AG$104,8,FALSE),0)</f>
        <v>0</v>
      </c>
      <c r="AM371" s="213">
        <f ca="1">+IF($C371=[1]Résultats!$C$3,VLOOKUP(AM$5,Sheet1!$B$15:$AG$104,8,FALSE),0)</f>
        <v>0</v>
      </c>
      <c r="AN371" s="165">
        <f ca="1">+IF($C371=[1]Résultats!$C$3,VLOOKUP(AN$5,Sheet1!$B$15:$AG$104,8,FALSE),0)</f>
        <v>0</v>
      </c>
      <c r="AO371" s="165">
        <f ca="1">+IF($C371=[1]Résultats!$C$3,VLOOKUP(AO$5,Sheet1!$B$15:$AG$104,8,FALSE),0)</f>
        <v>0</v>
      </c>
      <c r="AP371" s="213">
        <f ca="1">+IF($C371=[1]Résultats!$C$3,VLOOKUP(AP$5,Sheet1!$B$15:$AG$104,8,FALSE),0)</f>
        <v>0</v>
      </c>
      <c r="AQ371" s="165">
        <f ca="1">+IF($C371=[1]Résultats!$C$3,VLOOKUP(AQ$5,Sheet1!$B$15:$AG$104,8,FALSE),0)</f>
        <v>0</v>
      </c>
      <c r="AR371" s="165">
        <f ca="1">+IF($C371=[1]Résultats!$C$3,VLOOKUP(AR$5,Sheet1!$B$15:$AG$104,8,FALSE),0)</f>
        <v>0</v>
      </c>
      <c r="AS371" s="151">
        <f ca="1">+IF($C371=[1]Résultats!$C$3,VLOOKUP(AS$5,Sheet1!$B$15:$AG$104,8,FALSE),0)</f>
        <v>0</v>
      </c>
      <c r="AT371" s="151">
        <f ca="1">+IF($C371=[1]Résultats!$C$3,VLOOKUP(AT$5,Sheet1!$B$15:$AG$104,8,FALSE),0)</f>
        <v>0</v>
      </c>
      <c r="AU371" s="213">
        <f ca="1">+IF($C371=[1]Résultats!$C$3,VLOOKUP(AU$5,Sheet1!$B$15:$AG$104,8,FALSE),0)</f>
        <v>0</v>
      </c>
      <c r="AV371" s="151">
        <f ca="1">+IF($C371=[1]Résultats!$C$3,VLOOKUP(AV$5,Sheet1!$B$15:$AG$104,8,FALSE),0)</f>
        <v>0</v>
      </c>
      <c r="AW371" s="151">
        <f ca="1">+IF($C371=[1]Résultats!$C$3,VLOOKUP(AW$5,Sheet1!$B$15:$AG$104,8,FALSE),0)</f>
        <v>0</v>
      </c>
      <c r="AX371" s="151">
        <f ca="1">+IF($C371=[1]Résultats!$C$3,VLOOKUP(AX$5,Sheet1!$B$15:$AG$104,8,FALSE),0)</f>
        <v>0</v>
      </c>
      <c r="AY371" s="151">
        <f ca="1">+IF($C371=[1]Résultats!$C$3,VLOOKUP(AY$5,Sheet1!$B$15:$AG$104,8,FALSE),0)</f>
        <v>0</v>
      </c>
      <c r="AZ371" s="213">
        <f ca="1">+IF($C371=[1]Résultats!$C$3,VLOOKUP(AZ$5,Sheet1!$B$15:$AG$104,8,FALSE),0)</f>
        <v>0</v>
      </c>
      <c r="BA371" s="165">
        <f ca="1">+IF($C371=[1]Résultats!$C$3,VLOOKUP(BA$5,Sheet1!$B$15:$AG$104,8,FALSE),0)</f>
        <v>0</v>
      </c>
      <c r="BB371" s="165">
        <f ca="1">+IF($C371=[1]Résultats!$C$3,VLOOKUP(BB$5,Sheet1!$B$15:$AG$104,8,FALSE),0)</f>
        <v>0</v>
      </c>
      <c r="BC371" s="151">
        <f ca="1">+IF($C371=[1]Résultats!$C$3,VLOOKUP(BC$5,Sheet1!$B$15:$AG$104,8,FALSE),0)</f>
        <v>0</v>
      </c>
      <c r="BD371" s="151">
        <f ca="1">+IF($C371=[1]Résultats!$C$3,VLOOKUP(BD$5,Sheet1!$B$15:$AG$104,8,FALSE),0)</f>
        <v>0</v>
      </c>
      <c r="BE371" s="151">
        <f ca="1">+IF($C371=[1]Résultats!$C$3,VLOOKUP(BE$5,Sheet1!$B$15:$AG$104,8,FALSE),0)</f>
        <v>0</v>
      </c>
      <c r="BF371" s="151">
        <f ca="1">+IF($C371=[1]Résultats!$C$3,VLOOKUP(BF$5,Sheet1!$B$15:$AG$104,8,FALSE),0)</f>
        <v>0</v>
      </c>
      <c r="BG371" s="151">
        <f ca="1">+IF($C371=[1]Résultats!$C$3,VLOOKUP(BG$5,Sheet1!$B$15:$AG$104,8,FALSE),0)</f>
        <v>0</v>
      </c>
      <c r="BH371" s="151">
        <f ca="1">+IF($C371=[1]Résultats!$C$3,VLOOKUP(BH$5,Sheet1!$B$15:$AG$104,8,FALSE),0)</f>
        <v>0</v>
      </c>
      <c r="BI371" s="151">
        <f ca="1">+IF($C371=[1]Résultats!$C$3,VLOOKUP(BI$5,Sheet1!$B$15:$AG$104,8,FALSE),0)</f>
        <v>0</v>
      </c>
      <c r="BJ371" s="151">
        <f ca="1">+IF($C371=[1]Résultats!$C$3,VLOOKUP(BJ$5,Sheet1!$B$15:$AG$104,8,FALSE),0)</f>
        <v>0</v>
      </c>
      <c r="BK371" s="151">
        <f ca="1">+IF($C371=[1]Résultats!$C$3,VLOOKUP(BK$5,Sheet1!$B$15:$AG$104,8,FALSE),0)</f>
        <v>0</v>
      </c>
      <c r="BL371" s="151">
        <f ca="1">+IF($C371=[1]Résultats!$C$3,VLOOKUP(BL$5,Sheet1!$B$15:$AG$104,8,FALSE),0)</f>
        <v>0</v>
      </c>
      <c r="BM371" s="151">
        <f ca="1">+IF($C371=[1]Résultats!$C$3,VLOOKUP(BM$5,Sheet1!$B$15:$AG$104,8,FALSE),0)</f>
        <v>0</v>
      </c>
      <c r="BN371" s="151">
        <f ca="1">+IF($C371=[1]Résultats!$C$3,VLOOKUP(BN$5,Sheet1!$B$15:$AG$104,8,FALSE),0)</f>
        <v>0</v>
      </c>
      <c r="BO371" s="151">
        <f ca="1">+IF($C371=[1]Résultats!$C$3,VLOOKUP(BO$5,Sheet1!$B$15:$AG$104,8,FALSE),0)</f>
        <v>0</v>
      </c>
      <c r="BP371" s="151">
        <f ca="1">+IF($C371=[1]Résultats!$C$3,VLOOKUP(BP$5,Sheet1!$B$15:$AG$104,8,FALSE),0)</f>
        <v>0</v>
      </c>
      <c r="BQ371" s="151">
        <f ca="1">+IF($C371=[1]Résultats!$C$3,VLOOKUP(BQ$5,Sheet1!$B$15:$AG$104,8,FALSE),0)</f>
        <v>0</v>
      </c>
      <c r="BR371" s="151">
        <f ca="1">+IF($C371=[1]Résultats!$C$3,VLOOKUP(BR$5,Sheet1!$B$15:$AG$104,8,FALSE),0)</f>
        <v>0</v>
      </c>
      <c r="BS371" s="151">
        <f ca="1">+IF($C371=[1]Résultats!$C$3,VLOOKUP(BS$5,Sheet1!$B$15:$AG$104,8,FALSE),0)</f>
        <v>0</v>
      </c>
      <c r="BT371" s="151">
        <f ca="1">+IF($C371=[1]Résultats!$C$3,VLOOKUP(BT$5,Sheet1!$B$15:$AG$104,8,FALSE),0)</f>
        <v>0</v>
      </c>
      <c r="BU371" s="151">
        <f ca="1">+IF($C371=[1]Résultats!$C$3,VLOOKUP(BU$5,Sheet1!$B$15:$AG$104,8,FALSE),0)</f>
        <v>0</v>
      </c>
      <c r="BV371" s="151">
        <f ca="1">+IF($C371=[1]Résultats!$C$3,VLOOKUP(BV$5,Sheet1!$B$15:$AG$104,8,FALSE),0)</f>
        <v>0</v>
      </c>
      <c r="BW371" s="151">
        <f ca="1">+IF($C371=[1]Résultats!$C$3,VLOOKUP(BW$5,Sheet1!$B$15:$AG$104,8,FALSE),0)</f>
        <v>0</v>
      </c>
      <c r="BX371" s="151">
        <f ca="1">+IF($C371=[1]Résultats!$C$3,VLOOKUP(BX$5,Sheet1!$B$15:$AG$104,8,FALSE),0)</f>
        <v>0</v>
      </c>
      <c r="BY371" s="151">
        <f ca="1">+IF($C371=[1]Résultats!$C$3,VLOOKUP(BY$5,Sheet1!$B$15:$AG$104,8,FALSE),0)</f>
        <v>0</v>
      </c>
      <c r="BZ371" s="151">
        <f ca="1">+IF($C371=[1]Résultats!$C$3,VLOOKUP(BZ$5,Sheet1!$B$15:$AG$104,8,FALSE),0)</f>
        <v>0</v>
      </c>
    </row>
    <row r="372" spans="1:78" ht="12.75" x14ac:dyDescent="0.2">
      <c r="D372" s="150">
        <f ca="1">+IF($C372=[1]Résultats!$C$3,VLOOKUP(D$5,Sheet1!$B$15:$AG$104,8,FALSE),0)</f>
        <v>0</v>
      </c>
      <c r="E372" s="150">
        <f ca="1">+IF($C372=[1]Résultats!$C$3,VLOOKUP(E$5,Sheet1!$B$15:$AG$104,8,FALSE),0)</f>
        <v>0</v>
      </c>
      <c r="F372" s="150">
        <f ca="1">+IF($C372=[1]Résultats!$C$3,VLOOKUP(F$5,Sheet1!$B$15:$AG$104,8,FALSE),0)</f>
        <v>0</v>
      </c>
      <c r="G372" s="150">
        <f ca="1">+IF($C372=[1]Résultats!$C$3,VLOOKUP(G$5,Sheet1!$B$15:$AG$104,8,FALSE),0)</f>
        <v>0</v>
      </c>
      <c r="H372" s="150">
        <f ca="1">+IF($C372=[1]Résultats!$C$3,VLOOKUP(H$5,Sheet1!$B$15:$AG$104,8,FALSE),0)</f>
        <v>0</v>
      </c>
      <c r="I372" s="150">
        <f ca="1">+IF($C372=[1]Résultats!$C$3,VLOOKUP(I$5,Sheet1!$B$15:$AG$104,8,FALSE),0)</f>
        <v>0</v>
      </c>
      <c r="J372" s="151">
        <f ca="1">+IF($C372=[1]Résultats!$C$3,VLOOKUP(J$5,Sheet1!$B$15:$AG$104,8,FALSE),0)</f>
        <v>0</v>
      </c>
      <c r="K372" s="151">
        <f ca="1">+IF($C372=[1]Résultats!$C$3,VLOOKUP(K$5,Sheet1!$B$15:$AG$104,8,FALSE),0)</f>
        <v>0</v>
      </c>
      <c r="L372" s="213">
        <f ca="1">+IF($C372=[1]Résultats!$C$3,VLOOKUP(L$5,Sheet1!$B$15:$AG$104,8,FALSE),0)</f>
        <v>0</v>
      </c>
      <c r="M372" s="165">
        <f ca="1">+IF($C372=[1]Résultats!$C$3,VLOOKUP(M$5,Sheet1!$B$15:$AG$104,8,FALSE),0)</f>
        <v>0</v>
      </c>
      <c r="N372" s="165">
        <f ca="1">+IF($C372=[1]Résultats!$C$3,VLOOKUP(N$5,Sheet1!$B$15:$AG$104,8,FALSE),0)</f>
        <v>0</v>
      </c>
      <c r="O372" s="151">
        <f ca="1">+IF($C372=[1]Résultats!$C$3,VLOOKUP(O$5,Sheet1!$B$15:$AG$104,8,FALSE),0)</f>
        <v>0</v>
      </c>
      <c r="P372" s="151">
        <f ca="1">+IF($C372=[1]Résultats!$C$3,VLOOKUP(P$5,Sheet1!$B$15:$AG$104,8,FALSE),0)</f>
        <v>0</v>
      </c>
      <c r="Q372" s="213">
        <f ca="1">+IF($C372=[1]Résultats!$C$3,VLOOKUP(Q$5,Sheet1!$B$15:$AG$104,8,FALSE),0)</f>
        <v>0</v>
      </c>
      <c r="R372" s="151">
        <f ca="1">+IF($C372=[1]Résultats!$C$3,VLOOKUP(R$5,Sheet1!$B$15:$AG$104,8,FALSE),0)</f>
        <v>0</v>
      </c>
      <c r="S372" s="165">
        <f ca="1">+IF($C372=[1]Résultats!$C$3,VLOOKUP(S$5,Sheet1!$B$15:$AG$104,8,FALSE),0)</f>
        <v>0</v>
      </c>
      <c r="T372" s="165">
        <f ca="1">+IF($C372=[1]Résultats!$C$3,VLOOKUP(T$5,Sheet1!$B$15:$AG$104,8,FALSE),0)</f>
        <v>0</v>
      </c>
      <c r="U372" s="151">
        <f ca="1">+IF($C372=[1]Résultats!$C$3,VLOOKUP(U$5,Sheet1!$B$15:$AG$104,8,FALSE),0)</f>
        <v>0</v>
      </c>
      <c r="V372" s="151">
        <f ca="1">+IF($C372=[1]Résultats!$C$3,VLOOKUP(V$5,Sheet1!$B$15:$AG$104,8,FALSE),0)</f>
        <v>0</v>
      </c>
      <c r="W372" s="213">
        <f ca="1">+IF($C372=[1]Résultats!$C$3,VLOOKUP(W$5,Sheet1!$B$15:$AG$104,8,FALSE),0)</f>
        <v>0</v>
      </c>
      <c r="X372" s="165">
        <f ca="1">+IF($C372=[1]Résultats!$C$3,VLOOKUP(X$5,Sheet1!$B$15:$AG$104,8,FALSE),0)</f>
        <v>0</v>
      </c>
      <c r="Y372" s="165">
        <f ca="1">+IF($C372=[1]Résultats!$C$3,VLOOKUP(Y$5,Sheet1!$B$15:$AG$104,8,FALSE),0)</f>
        <v>0</v>
      </c>
      <c r="Z372" s="151">
        <f ca="1">+IF($C372=[1]Résultats!$C$3,VLOOKUP(Z$5,Sheet1!$B$15:$AG$104,8,FALSE),0)</f>
        <v>0</v>
      </c>
      <c r="AA372" s="151">
        <f ca="1">+IF($C372=[1]Résultats!$C$3,VLOOKUP(AA$5,Sheet1!$B$15:$AG$104,8,FALSE),0)</f>
        <v>0</v>
      </c>
      <c r="AB372" s="213">
        <f ca="1">+IF($C372=[1]Résultats!$C$3,VLOOKUP(AB$5,Sheet1!$B$15:$AG$104,8,FALSE),0)</f>
        <v>0</v>
      </c>
      <c r="AC372" s="165">
        <f ca="1">+IF($C372=[1]Résultats!$C$3,VLOOKUP(AC$5,Sheet1!$B$15:$AG$104,8,FALSE),0)</f>
        <v>0</v>
      </c>
      <c r="AD372" s="165">
        <f ca="1">+IF($C372=[1]Résultats!$C$3,VLOOKUP(AD$5,Sheet1!$B$15:$AG$104,8,FALSE),0)</f>
        <v>0</v>
      </c>
      <c r="AE372" s="213">
        <f ca="1">+IF($C372=[1]Résultats!$C$3,VLOOKUP(AE$5,Sheet1!$B$15:$AG$104,8,FALSE),0)</f>
        <v>0</v>
      </c>
      <c r="AF372" s="165">
        <f ca="1">+IF($C372=[1]Résultats!$C$3,VLOOKUP(AF$5,Sheet1!$B$15:$AG$104,8,FALSE),0)</f>
        <v>0</v>
      </c>
      <c r="AG372" s="165">
        <f ca="1">+IF($C372=[1]Résultats!$C$3,VLOOKUP(AG$5,Sheet1!$B$15:$AG$104,8,FALSE),0)</f>
        <v>0</v>
      </c>
      <c r="AH372" s="151">
        <f ca="1">+IF($C372=[1]Résultats!$C$3,VLOOKUP(AH$5,Sheet1!$B$15:$AG$104,8,FALSE),0)</f>
        <v>0</v>
      </c>
      <c r="AI372" s="151">
        <f ca="1">+IF($C372=[1]Résultats!$C$3,VLOOKUP(AI$5,Sheet1!$B$15:$AG$104,8,FALSE),0)</f>
        <v>0</v>
      </c>
      <c r="AJ372" s="213">
        <f ca="1">+IF($C372=[1]Résultats!$C$3,VLOOKUP(AJ$5,Sheet1!$B$15:$AG$104,8,FALSE),0)</f>
        <v>0</v>
      </c>
      <c r="AK372" s="165">
        <f ca="1">+IF($C372=[1]Résultats!$C$3,VLOOKUP(AK$5,Sheet1!$B$15:$AG$104,8,FALSE),0)</f>
        <v>0</v>
      </c>
      <c r="AL372" s="165">
        <f ca="1">+IF($C372=[1]Résultats!$C$3,VLOOKUP(AL$5,Sheet1!$B$15:$AG$104,8,FALSE),0)</f>
        <v>0</v>
      </c>
      <c r="AM372" s="213">
        <f ca="1">+IF($C372=[1]Résultats!$C$3,VLOOKUP(AM$5,Sheet1!$B$15:$AG$104,8,FALSE),0)</f>
        <v>0</v>
      </c>
      <c r="AN372" s="165">
        <f ca="1">+IF($C372=[1]Résultats!$C$3,VLOOKUP(AN$5,Sheet1!$B$15:$AG$104,8,FALSE),0)</f>
        <v>0</v>
      </c>
      <c r="AO372" s="165">
        <f ca="1">+IF($C372=[1]Résultats!$C$3,VLOOKUP(AO$5,Sheet1!$B$15:$AG$104,8,FALSE),0)</f>
        <v>0</v>
      </c>
      <c r="AP372" s="213">
        <f ca="1">+IF($C372=[1]Résultats!$C$3,VLOOKUP(AP$5,Sheet1!$B$15:$AG$104,8,FALSE),0)</f>
        <v>0</v>
      </c>
      <c r="AQ372" s="165">
        <f ca="1">+IF($C372=[1]Résultats!$C$3,VLOOKUP(AQ$5,Sheet1!$B$15:$AG$104,8,FALSE),0)</f>
        <v>0</v>
      </c>
      <c r="AR372" s="165">
        <f ca="1">+IF($C372=[1]Résultats!$C$3,VLOOKUP(AR$5,Sheet1!$B$15:$AG$104,8,FALSE),0)</f>
        <v>0</v>
      </c>
      <c r="AS372" s="151">
        <f ca="1">+IF($C372=[1]Résultats!$C$3,VLOOKUP(AS$5,Sheet1!$B$15:$AG$104,8,FALSE),0)</f>
        <v>0</v>
      </c>
      <c r="AT372" s="151">
        <f ca="1">+IF($C372=[1]Résultats!$C$3,VLOOKUP(AT$5,Sheet1!$B$15:$AG$104,8,FALSE),0)</f>
        <v>0</v>
      </c>
      <c r="AU372" s="213">
        <f ca="1">+IF($C372=[1]Résultats!$C$3,VLOOKUP(AU$5,Sheet1!$B$15:$AG$104,8,FALSE),0)</f>
        <v>0</v>
      </c>
      <c r="AV372" s="151">
        <f ca="1">+IF($C372=[1]Résultats!$C$3,VLOOKUP(AV$5,Sheet1!$B$15:$AG$104,8,FALSE),0)</f>
        <v>0</v>
      </c>
      <c r="AW372" s="151">
        <f ca="1">+IF($C372=[1]Résultats!$C$3,VLOOKUP(AW$5,Sheet1!$B$15:$AG$104,8,FALSE),0)</f>
        <v>0</v>
      </c>
      <c r="AX372" s="151">
        <f ca="1">+IF($C372=[1]Résultats!$C$3,VLOOKUP(AX$5,Sheet1!$B$15:$AG$104,8,FALSE),0)</f>
        <v>0</v>
      </c>
      <c r="AY372" s="151">
        <f ca="1">+IF($C372=[1]Résultats!$C$3,VLOOKUP(AY$5,Sheet1!$B$15:$AG$104,8,FALSE),0)</f>
        <v>0</v>
      </c>
      <c r="AZ372" s="213">
        <f ca="1">+IF($C372=[1]Résultats!$C$3,VLOOKUP(AZ$5,Sheet1!$B$15:$AG$104,8,FALSE),0)</f>
        <v>0</v>
      </c>
      <c r="BA372" s="165">
        <f ca="1">+IF($C372=[1]Résultats!$C$3,VLOOKUP(BA$5,Sheet1!$B$15:$AG$104,8,FALSE),0)</f>
        <v>0</v>
      </c>
      <c r="BB372" s="165">
        <f ca="1">+IF($C372=[1]Résultats!$C$3,VLOOKUP(BB$5,Sheet1!$B$15:$AG$104,8,FALSE),0)</f>
        <v>0</v>
      </c>
      <c r="BC372" s="151">
        <f ca="1">+IF($C372=[1]Résultats!$C$3,VLOOKUP(BC$5,Sheet1!$B$15:$AG$104,8,FALSE),0)</f>
        <v>0</v>
      </c>
      <c r="BD372" s="151">
        <f ca="1">+IF($C372=[1]Résultats!$C$3,VLOOKUP(BD$5,Sheet1!$B$15:$AG$104,8,FALSE),0)</f>
        <v>0</v>
      </c>
      <c r="BE372" s="151">
        <f ca="1">+IF($C372=[1]Résultats!$C$3,VLOOKUP(BE$5,Sheet1!$B$15:$AG$104,8,FALSE),0)</f>
        <v>0</v>
      </c>
      <c r="BF372" s="151">
        <f ca="1">+IF($C372=[1]Résultats!$C$3,VLOOKUP(BF$5,Sheet1!$B$15:$AG$104,8,FALSE),0)</f>
        <v>0</v>
      </c>
      <c r="BG372" s="151">
        <f ca="1">+IF($C372=[1]Résultats!$C$3,VLOOKUP(BG$5,Sheet1!$B$15:$AG$104,8,FALSE),0)</f>
        <v>0</v>
      </c>
      <c r="BH372" s="151">
        <f ca="1">+IF($C372=[1]Résultats!$C$3,VLOOKUP(BH$5,Sheet1!$B$15:$AG$104,8,FALSE),0)</f>
        <v>0</v>
      </c>
      <c r="BI372" s="151">
        <f ca="1">+IF($C372=[1]Résultats!$C$3,VLOOKUP(BI$5,Sheet1!$B$15:$AG$104,8,FALSE),0)</f>
        <v>0</v>
      </c>
      <c r="BJ372" s="151">
        <f ca="1">+IF($C372=[1]Résultats!$C$3,VLOOKUP(BJ$5,Sheet1!$B$15:$AG$104,8,FALSE),0)</f>
        <v>0</v>
      </c>
      <c r="BK372" s="151">
        <f ca="1">+IF($C372=[1]Résultats!$C$3,VLOOKUP(BK$5,Sheet1!$B$15:$AG$104,8,FALSE),0)</f>
        <v>0</v>
      </c>
      <c r="BL372" s="151">
        <f ca="1">+IF($C372=[1]Résultats!$C$3,VLOOKUP(BL$5,Sheet1!$B$15:$AG$104,8,FALSE),0)</f>
        <v>0</v>
      </c>
      <c r="BM372" s="151">
        <f ca="1">+IF($C372=[1]Résultats!$C$3,VLOOKUP(BM$5,Sheet1!$B$15:$AG$104,8,FALSE),0)</f>
        <v>0</v>
      </c>
      <c r="BN372" s="151">
        <f ca="1">+IF($C372=[1]Résultats!$C$3,VLOOKUP(BN$5,Sheet1!$B$15:$AG$104,8,FALSE),0)</f>
        <v>0</v>
      </c>
      <c r="BO372" s="151">
        <f ca="1">+IF($C372=[1]Résultats!$C$3,VLOOKUP(BO$5,Sheet1!$B$15:$AG$104,8,FALSE),0)</f>
        <v>0</v>
      </c>
      <c r="BP372" s="151">
        <f ca="1">+IF($C372=[1]Résultats!$C$3,VLOOKUP(BP$5,Sheet1!$B$15:$AG$104,8,FALSE),0)</f>
        <v>0</v>
      </c>
      <c r="BQ372" s="151">
        <f ca="1">+IF($C372=[1]Résultats!$C$3,VLOOKUP(BQ$5,Sheet1!$B$15:$AG$104,8,FALSE),0)</f>
        <v>0</v>
      </c>
      <c r="BR372" s="151">
        <f ca="1">+IF($C372=[1]Résultats!$C$3,VLOOKUP(BR$5,Sheet1!$B$15:$AG$104,8,FALSE),0)</f>
        <v>0</v>
      </c>
      <c r="BS372" s="151">
        <f ca="1">+IF($C372=[1]Résultats!$C$3,VLOOKUP(BS$5,Sheet1!$B$15:$AG$104,8,FALSE),0)</f>
        <v>0</v>
      </c>
      <c r="BT372" s="151">
        <f ca="1">+IF($C372=[1]Résultats!$C$3,VLOOKUP(BT$5,Sheet1!$B$15:$AG$104,8,FALSE),0)</f>
        <v>0</v>
      </c>
      <c r="BU372" s="151">
        <f ca="1">+IF($C372=[1]Résultats!$C$3,VLOOKUP(BU$5,Sheet1!$B$15:$AG$104,8,FALSE),0)</f>
        <v>0</v>
      </c>
      <c r="BV372" s="151">
        <f ca="1">+IF($C372=[1]Résultats!$C$3,VLOOKUP(BV$5,Sheet1!$B$15:$AG$104,8,FALSE),0)</f>
        <v>0</v>
      </c>
      <c r="BW372" s="151">
        <f ca="1">+IF($C372=[1]Résultats!$C$3,VLOOKUP(BW$5,Sheet1!$B$15:$AG$104,8,FALSE),0)</f>
        <v>0</v>
      </c>
      <c r="BX372" s="151">
        <f ca="1">+IF($C372=[1]Résultats!$C$3,VLOOKUP(BX$5,Sheet1!$B$15:$AG$104,8,FALSE),0)</f>
        <v>0</v>
      </c>
      <c r="BY372" s="151">
        <f ca="1">+IF($C372=[1]Résultats!$C$3,VLOOKUP(BY$5,Sheet1!$B$15:$AG$104,8,FALSE),0)</f>
        <v>0</v>
      </c>
      <c r="BZ372" s="151">
        <f ca="1">+IF($C372=[1]Résultats!$C$3,VLOOKUP(BZ$5,Sheet1!$B$15:$AG$104,8,FALSE),0)</f>
        <v>0</v>
      </c>
    </row>
    <row r="373" spans="1:78" ht="12.75" x14ac:dyDescent="0.2">
      <c r="D373" s="150">
        <f ca="1">+IF($C373=[1]Résultats!$C$3,VLOOKUP(D$5,Sheet1!$B$15:$AG$104,8,FALSE),0)</f>
        <v>0</v>
      </c>
      <c r="E373" s="150">
        <f ca="1">+IF($C373=[1]Résultats!$C$3,VLOOKUP(E$5,Sheet1!$B$15:$AG$104,8,FALSE),0)</f>
        <v>0</v>
      </c>
      <c r="F373" s="150">
        <f ca="1">+IF($C373=[1]Résultats!$C$3,VLOOKUP(F$5,Sheet1!$B$15:$AG$104,8,FALSE),0)</f>
        <v>0</v>
      </c>
      <c r="G373" s="150">
        <f ca="1">+IF($C373=[1]Résultats!$C$3,VLOOKUP(G$5,Sheet1!$B$15:$AG$104,8,FALSE),0)</f>
        <v>0</v>
      </c>
      <c r="H373" s="150">
        <f ca="1">+IF($C373=[1]Résultats!$C$3,VLOOKUP(H$5,Sheet1!$B$15:$AG$104,8,FALSE),0)</f>
        <v>0</v>
      </c>
      <c r="I373" s="150">
        <f ca="1">+IF($C373=[1]Résultats!$C$3,VLOOKUP(I$5,Sheet1!$B$15:$AG$104,8,FALSE),0)</f>
        <v>0</v>
      </c>
      <c r="J373" s="151">
        <f ca="1">+IF($C373=[1]Résultats!$C$3,VLOOKUP(J$5,Sheet1!$B$15:$AG$104,8,FALSE),0)</f>
        <v>0</v>
      </c>
      <c r="K373" s="151">
        <f ca="1">+IF($C373=[1]Résultats!$C$3,VLOOKUP(K$5,Sheet1!$B$15:$AG$104,8,FALSE),0)</f>
        <v>0</v>
      </c>
      <c r="L373" s="213">
        <f ca="1">+IF($C373=[1]Résultats!$C$3,VLOOKUP(L$5,Sheet1!$B$15:$AG$104,8,FALSE),0)</f>
        <v>0</v>
      </c>
      <c r="M373" s="165">
        <f ca="1">+IF($C373=[1]Résultats!$C$3,VLOOKUP(M$5,Sheet1!$B$15:$AG$104,8,FALSE),0)</f>
        <v>0</v>
      </c>
      <c r="N373" s="165">
        <f ca="1">+IF($C373=[1]Résultats!$C$3,VLOOKUP(N$5,Sheet1!$B$15:$AG$104,8,FALSE),0)</f>
        <v>0</v>
      </c>
      <c r="O373" s="151">
        <f ca="1">+IF($C373=[1]Résultats!$C$3,VLOOKUP(O$5,Sheet1!$B$15:$AG$104,8,FALSE),0)</f>
        <v>0</v>
      </c>
      <c r="P373" s="151">
        <f ca="1">+IF($C373=[1]Résultats!$C$3,VLOOKUP(P$5,Sheet1!$B$15:$AG$104,8,FALSE),0)</f>
        <v>0</v>
      </c>
      <c r="Q373" s="213">
        <f ca="1">+IF($C373=[1]Résultats!$C$3,VLOOKUP(Q$5,Sheet1!$B$15:$AG$104,8,FALSE),0)</f>
        <v>0</v>
      </c>
      <c r="R373" s="151">
        <f ca="1">+IF($C373=[1]Résultats!$C$3,VLOOKUP(R$5,Sheet1!$B$15:$AG$104,8,FALSE),0)</f>
        <v>0</v>
      </c>
      <c r="S373" s="165">
        <f ca="1">+IF($C373=[1]Résultats!$C$3,VLOOKUP(S$5,Sheet1!$B$15:$AG$104,8,FALSE),0)</f>
        <v>0</v>
      </c>
      <c r="T373" s="165">
        <f ca="1">+IF($C373=[1]Résultats!$C$3,VLOOKUP(T$5,Sheet1!$B$15:$AG$104,8,FALSE),0)</f>
        <v>0</v>
      </c>
      <c r="U373" s="151">
        <f ca="1">+IF($C373=[1]Résultats!$C$3,VLOOKUP(U$5,Sheet1!$B$15:$AG$104,8,FALSE),0)</f>
        <v>0</v>
      </c>
      <c r="V373" s="151">
        <f ca="1">+IF($C373=[1]Résultats!$C$3,VLOOKUP(V$5,Sheet1!$B$15:$AG$104,8,FALSE),0)</f>
        <v>0</v>
      </c>
      <c r="W373" s="213">
        <f ca="1">+IF($C373=[1]Résultats!$C$3,VLOOKUP(W$5,Sheet1!$B$15:$AG$104,8,FALSE),0)</f>
        <v>0</v>
      </c>
      <c r="X373" s="165">
        <f ca="1">+IF($C373=[1]Résultats!$C$3,VLOOKUP(X$5,Sheet1!$B$15:$AG$104,8,FALSE),0)</f>
        <v>0</v>
      </c>
      <c r="Y373" s="165">
        <f ca="1">+IF($C373=[1]Résultats!$C$3,VLOOKUP(Y$5,Sheet1!$B$15:$AG$104,8,FALSE),0)</f>
        <v>0</v>
      </c>
      <c r="Z373" s="151">
        <f ca="1">+IF($C373=[1]Résultats!$C$3,VLOOKUP(Z$5,Sheet1!$B$15:$AG$104,8,FALSE),0)</f>
        <v>0</v>
      </c>
      <c r="AA373" s="151">
        <f ca="1">+IF($C373=[1]Résultats!$C$3,VLOOKUP(AA$5,Sheet1!$B$15:$AG$104,8,FALSE),0)</f>
        <v>0</v>
      </c>
      <c r="AB373" s="213">
        <f ca="1">+IF($C373=[1]Résultats!$C$3,VLOOKUP(AB$5,Sheet1!$B$15:$AG$104,8,FALSE),0)</f>
        <v>0</v>
      </c>
      <c r="AC373" s="165">
        <f ca="1">+IF($C373=[1]Résultats!$C$3,VLOOKUP(AC$5,Sheet1!$B$15:$AG$104,8,FALSE),0)</f>
        <v>0</v>
      </c>
      <c r="AD373" s="165">
        <f ca="1">+IF($C373=[1]Résultats!$C$3,VLOOKUP(AD$5,Sheet1!$B$15:$AG$104,8,FALSE),0)</f>
        <v>0</v>
      </c>
      <c r="AE373" s="213">
        <f ca="1">+IF($C373=[1]Résultats!$C$3,VLOOKUP(AE$5,Sheet1!$B$15:$AG$104,8,FALSE),0)</f>
        <v>0</v>
      </c>
      <c r="AF373" s="165">
        <f ca="1">+IF($C373=[1]Résultats!$C$3,VLOOKUP(AF$5,Sheet1!$B$15:$AG$104,8,FALSE),0)</f>
        <v>0</v>
      </c>
      <c r="AG373" s="165">
        <f ca="1">+IF($C373=[1]Résultats!$C$3,VLOOKUP(AG$5,Sheet1!$B$15:$AG$104,8,FALSE),0)</f>
        <v>0</v>
      </c>
      <c r="AH373" s="151">
        <f ca="1">+IF($C373=[1]Résultats!$C$3,VLOOKUP(AH$5,Sheet1!$B$15:$AG$104,8,FALSE),0)</f>
        <v>0</v>
      </c>
      <c r="AI373" s="151">
        <f ca="1">+IF($C373=[1]Résultats!$C$3,VLOOKUP(AI$5,Sheet1!$B$15:$AG$104,8,FALSE),0)</f>
        <v>0</v>
      </c>
      <c r="AJ373" s="213">
        <f ca="1">+IF($C373=[1]Résultats!$C$3,VLOOKUP(AJ$5,Sheet1!$B$15:$AG$104,8,FALSE),0)</f>
        <v>0</v>
      </c>
      <c r="AK373" s="165">
        <f ca="1">+IF($C373=[1]Résultats!$C$3,VLOOKUP(AK$5,Sheet1!$B$15:$AG$104,8,FALSE),0)</f>
        <v>0</v>
      </c>
      <c r="AL373" s="165">
        <f ca="1">+IF($C373=[1]Résultats!$C$3,VLOOKUP(AL$5,Sheet1!$B$15:$AG$104,8,FALSE),0)</f>
        <v>0</v>
      </c>
      <c r="AM373" s="213">
        <f ca="1">+IF($C373=[1]Résultats!$C$3,VLOOKUP(AM$5,Sheet1!$B$15:$AG$104,8,FALSE),0)</f>
        <v>0</v>
      </c>
      <c r="AN373" s="165">
        <f ca="1">+IF($C373=[1]Résultats!$C$3,VLOOKUP(AN$5,Sheet1!$B$15:$AG$104,8,FALSE),0)</f>
        <v>0</v>
      </c>
      <c r="AO373" s="165">
        <f ca="1">+IF($C373=[1]Résultats!$C$3,VLOOKUP(AO$5,Sheet1!$B$15:$AG$104,8,FALSE),0)</f>
        <v>0</v>
      </c>
      <c r="AP373" s="213">
        <f ca="1">+IF($C373=[1]Résultats!$C$3,VLOOKUP(AP$5,Sheet1!$B$15:$AG$104,8,FALSE),0)</f>
        <v>0</v>
      </c>
      <c r="AQ373" s="165">
        <f ca="1">+IF($C373=[1]Résultats!$C$3,VLOOKUP(AQ$5,Sheet1!$B$15:$AG$104,8,FALSE),0)</f>
        <v>0</v>
      </c>
      <c r="AR373" s="165">
        <f ca="1">+IF($C373=[1]Résultats!$C$3,VLOOKUP(AR$5,Sheet1!$B$15:$AG$104,8,FALSE),0)</f>
        <v>0</v>
      </c>
      <c r="AS373" s="151">
        <f ca="1">+IF($C373=[1]Résultats!$C$3,VLOOKUP(AS$5,Sheet1!$B$15:$AG$104,8,FALSE),0)</f>
        <v>0</v>
      </c>
      <c r="AT373" s="151">
        <f ca="1">+IF($C373=[1]Résultats!$C$3,VLOOKUP(AT$5,Sheet1!$B$15:$AG$104,8,FALSE),0)</f>
        <v>0</v>
      </c>
      <c r="AU373" s="213">
        <f ca="1">+IF($C373=[1]Résultats!$C$3,VLOOKUP(AU$5,Sheet1!$B$15:$AG$104,8,FALSE),0)</f>
        <v>0</v>
      </c>
      <c r="AV373" s="151">
        <f ca="1">+IF($C373=[1]Résultats!$C$3,VLOOKUP(AV$5,Sheet1!$B$15:$AG$104,8,FALSE),0)</f>
        <v>0</v>
      </c>
      <c r="AW373" s="151">
        <f ca="1">+IF($C373=[1]Résultats!$C$3,VLOOKUP(AW$5,Sheet1!$B$15:$AG$104,8,FALSE),0)</f>
        <v>0</v>
      </c>
      <c r="AX373" s="151">
        <f ca="1">+IF($C373=[1]Résultats!$C$3,VLOOKUP(AX$5,Sheet1!$B$15:$AG$104,8,FALSE),0)</f>
        <v>0</v>
      </c>
      <c r="AY373" s="151">
        <f ca="1">+IF($C373=[1]Résultats!$C$3,VLOOKUP(AY$5,Sheet1!$B$15:$AG$104,8,FALSE),0)</f>
        <v>0</v>
      </c>
      <c r="AZ373" s="213">
        <f ca="1">+IF($C373=[1]Résultats!$C$3,VLOOKUP(AZ$5,Sheet1!$B$15:$AG$104,8,FALSE),0)</f>
        <v>0</v>
      </c>
      <c r="BA373" s="165">
        <f ca="1">+IF($C373=[1]Résultats!$C$3,VLOOKUP(BA$5,Sheet1!$B$15:$AG$104,8,FALSE),0)</f>
        <v>0</v>
      </c>
      <c r="BB373" s="165">
        <f ca="1">+IF($C373=[1]Résultats!$C$3,VLOOKUP(BB$5,Sheet1!$B$15:$AG$104,8,FALSE),0)</f>
        <v>0</v>
      </c>
      <c r="BC373" s="151">
        <f ca="1">+IF($C373=[1]Résultats!$C$3,VLOOKUP(BC$5,Sheet1!$B$15:$AG$104,8,FALSE),0)</f>
        <v>0</v>
      </c>
      <c r="BD373" s="151">
        <f ca="1">+IF($C373=[1]Résultats!$C$3,VLOOKUP(BD$5,Sheet1!$B$15:$AG$104,8,FALSE),0)</f>
        <v>0</v>
      </c>
      <c r="BE373" s="151">
        <f ca="1">+IF($C373=[1]Résultats!$C$3,VLOOKUP(BE$5,Sheet1!$B$15:$AG$104,8,FALSE),0)</f>
        <v>0</v>
      </c>
      <c r="BF373" s="151">
        <f ca="1">+IF($C373=[1]Résultats!$C$3,VLOOKUP(BF$5,Sheet1!$B$15:$AG$104,8,FALSE),0)</f>
        <v>0</v>
      </c>
      <c r="BG373" s="151">
        <f ca="1">+IF($C373=[1]Résultats!$C$3,VLOOKUP(BG$5,Sheet1!$B$15:$AG$104,8,FALSE),0)</f>
        <v>0</v>
      </c>
      <c r="BH373" s="151">
        <f ca="1">+IF($C373=[1]Résultats!$C$3,VLOOKUP(BH$5,Sheet1!$B$15:$AG$104,8,FALSE),0)</f>
        <v>0</v>
      </c>
      <c r="BI373" s="151">
        <f ca="1">+IF($C373=[1]Résultats!$C$3,VLOOKUP(BI$5,Sheet1!$B$15:$AG$104,8,FALSE),0)</f>
        <v>0</v>
      </c>
      <c r="BJ373" s="151">
        <f ca="1">+IF($C373=[1]Résultats!$C$3,VLOOKUP(BJ$5,Sheet1!$B$15:$AG$104,8,FALSE),0)</f>
        <v>0</v>
      </c>
      <c r="BK373" s="151">
        <f ca="1">+IF($C373=[1]Résultats!$C$3,VLOOKUP(BK$5,Sheet1!$B$15:$AG$104,8,FALSE),0)</f>
        <v>0</v>
      </c>
      <c r="BL373" s="151">
        <f ca="1">+IF($C373=[1]Résultats!$C$3,VLOOKUP(BL$5,Sheet1!$B$15:$AG$104,8,FALSE),0)</f>
        <v>0</v>
      </c>
      <c r="BM373" s="151">
        <f ca="1">+IF($C373=[1]Résultats!$C$3,VLOOKUP(BM$5,Sheet1!$B$15:$AG$104,8,FALSE),0)</f>
        <v>0</v>
      </c>
      <c r="BN373" s="151">
        <f ca="1">+IF($C373=[1]Résultats!$C$3,VLOOKUP(BN$5,Sheet1!$B$15:$AG$104,8,FALSE),0)</f>
        <v>0</v>
      </c>
      <c r="BO373" s="151">
        <f ca="1">+IF($C373=[1]Résultats!$C$3,VLOOKUP(BO$5,Sheet1!$B$15:$AG$104,8,FALSE),0)</f>
        <v>0</v>
      </c>
      <c r="BP373" s="151">
        <f ca="1">+IF($C373=[1]Résultats!$C$3,VLOOKUP(BP$5,Sheet1!$B$15:$AG$104,8,FALSE),0)</f>
        <v>0</v>
      </c>
      <c r="BQ373" s="151">
        <f ca="1">+IF($C373=[1]Résultats!$C$3,VLOOKUP(BQ$5,Sheet1!$B$15:$AG$104,8,FALSE),0)</f>
        <v>0</v>
      </c>
      <c r="BR373" s="151">
        <f ca="1">+IF($C373=[1]Résultats!$C$3,VLOOKUP(BR$5,Sheet1!$B$15:$AG$104,8,FALSE),0)</f>
        <v>0</v>
      </c>
      <c r="BS373" s="151">
        <f ca="1">+IF($C373=[1]Résultats!$C$3,VLOOKUP(BS$5,Sheet1!$B$15:$AG$104,8,FALSE),0)</f>
        <v>0</v>
      </c>
      <c r="BT373" s="151">
        <f ca="1">+IF($C373=[1]Résultats!$C$3,VLOOKUP(BT$5,Sheet1!$B$15:$AG$104,8,FALSE),0)</f>
        <v>0</v>
      </c>
      <c r="BU373" s="151">
        <f ca="1">+IF($C373=[1]Résultats!$C$3,VLOOKUP(BU$5,Sheet1!$B$15:$AG$104,8,FALSE),0)</f>
        <v>0</v>
      </c>
      <c r="BV373" s="151">
        <f ca="1">+IF($C373=[1]Résultats!$C$3,VLOOKUP(BV$5,Sheet1!$B$15:$AG$104,8,FALSE),0)</f>
        <v>0</v>
      </c>
      <c r="BW373" s="151">
        <f ca="1">+IF($C373=[1]Résultats!$C$3,VLOOKUP(BW$5,Sheet1!$B$15:$AG$104,8,FALSE),0)</f>
        <v>0</v>
      </c>
      <c r="BX373" s="151">
        <f ca="1">+IF($C373=[1]Résultats!$C$3,VLOOKUP(BX$5,Sheet1!$B$15:$AG$104,8,FALSE),0)</f>
        <v>0</v>
      </c>
      <c r="BY373" s="151">
        <f ca="1">+IF($C373=[1]Résultats!$C$3,VLOOKUP(BY$5,Sheet1!$B$15:$AG$104,8,FALSE),0)</f>
        <v>0</v>
      </c>
      <c r="BZ373" s="151">
        <f ca="1">+IF($C373=[1]Résultats!$C$3,VLOOKUP(BZ$5,Sheet1!$B$15:$AG$104,8,FALSE),0)</f>
        <v>0</v>
      </c>
    </row>
    <row r="374" spans="1:78" ht="12.75" x14ac:dyDescent="0.2">
      <c r="D374" s="150">
        <f ca="1">+IF($C374=[1]Résultats!$C$3,VLOOKUP(D$5,Sheet1!$B$15:$AG$104,8,FALSE),0)</f>
        <v>0</v>
      </c>
      <c r="E374" s="150">
        <f ca="1">+IF($C374=[1]Résultats!$C$3,VLOOKUP(E$5,Sheet1!$B$15:$AG$104,8,FALSE),0)</f>
        <v>0</v>
      </c>
      <c r="F374" s="150">
        <f ca="1">+IF($C374=[1]Résultats!$C$3,VLOOKUP(F$5,Sheet1!$B$15:$AG$104,8,FALSE),0)</f>
        <v>0</v>
      </c>
      <c r="G374" s="150">
        <f ca="1">+IF($C374=[1]Résultats!$C$3,VLOOKUP(G$5,Sheet1!$B$15:$AG$104,8,FALSE),0)</f>
        <v>0</v>
      </c>
      <c r="H374" s="150">
        <f ca="1">+IF($C374=[1]Résultats!$C$3,VLOOKUP(H$5,Sheet1!$B$15:$AG$104,8,FALSE),0)</f>
        <v>0</v>
      </c>
      <c r="I374" s="150">
        <f ca="1">+IF($C374=[1]Résultats!$C$3,VLOOKUP(I$5,Sheet1!$B$15:$AG$104,8,FALSE),0)</f>
        <v>0</v>
      </c>
      <c r="J374" s="151">
        <f ca="1">+IF($C374=[1]Résultats!$C$3,VLOOKUP(J$5,Sheet1!$B$15:$AG$104,8,FALSE),0)</f>
        <v>0</v>
      </c>
      <c r="K374" s="151">
        <f ca="1">+IF($C374=[1]Résultats!$C$3,VLOOKUP(K$5,Sheet1!$B$15:$AG$104,8,FALSE),0)</f>
        <v>0</v>
      </c>
      <c r="L374" s="213">
        <f ca="1">+IF($C374=[1]Résultats!$C$3,VLOOKUP(L$5,Sheet1!$B$15:$AG$104,8,FALSE),0)</f>
        <v>0</v>
      </c>
      <c r="M374" s="165">
        <f ca="1">+IF($C374=[1]Résultats!$C$3,VLOOKUP(M$5,Sheet1!$B$15:$AG$104,8,FALSE),0)</f>
        <v>0</v>
      </c>
      <c r="N374" s="165">
        <f ca="1">+IF($C374=[1]Résultats!$C$3,VLOOKUP(N$5,Sheet1!$B$15:$AG$104,8,FALSE),0)</f>
        <v>0</v>
      </c>
      <c r="O374" s="151">
        <f ca="1">+IF($C374=[1]Résultats!$C$3,VLOOKUP(O$5,Sheet1!$B$15:$AG$104,8,FALSE),0)</f>
        <v>0</v>
      </c>
      <c r="P374" s="151">
        <f ca="1">+IF($C374=[1]Résultats!$C$3,VLOOKUP(P$5,Sheet1!$B$15:$AG$104,8,FALSE),0)</f>
        <v>0</v>
      </c>
      <c r="Q374" s="213">
        <f ca="1">+IF($C374=[1]Résultats!$C$3,VLOOKUP(Q$5,Sheet1!$B$15:$AG$104,8,FALSE),0)</f>
        <v>0</v>
      </c>
      <c r="R374" s="151">
        <f ca="1">+IF($C374=[1]Résultats!$C$3,VLOOKUP(R$5,Sheet1!$B$15:$AG$104,8,FALSE),0)</f>
        <v>0</v>
      </c>
      <c r="S374" s="165">
        <f ca="1">+IF($C374=[1]Résultats!$C$3,VLOOKUP(S$5,Sheet1!$B$15:$AG$104,8,FALSE),0)</f>
        <v>0</v>
      </c>
      <c r="T374" s="165">
        <f ca="1">+IF($C374=[1]Résultats!$C$3,VLOOKUP(T$5,Sheet1!$B$15:$AG$104,8,FALSE),0)</f>
        <v>0</v>
      </c>
      <c r="U374" s="151">
        <f ca="1">+IF($C374=[1]Résultats!$C$3,VLOOKUP(U$5,Sheet1!$B$15:$AG$104,8,FALSE),0)</f>
        <v>0</v>
      </c>
      <c r="V374" s="151">
        <f ca="1">+IF($C374=[1]Résultats!$C$3,VLOOKUP(V$5,Sheet1!$B$15:$AG$104,8,FALSE),0)</f>
        <v>0</v>
      </c>
      <c r="W374" s="213">
        <f ca="1">+IF($C374=[1]Résultats!$C$3,VLOOKUP(W$5,Sheet1!$B$15:$AG$104,8,FALSE),0)</f>
        <v>0</v>
      </c>
      <c r="X374" s="165">
        <f ca="1">+IF($C374=[1]Résultats!$C$3,VLOOKUP(X$5,Sheet1!$B$15:$AG$104,8,FALSE),0)</f>
        <v>0</v>
      </c>
      <c r="Y374" s="165">
        <f ca="1">+IF($C374=[1]Résultats!$C$3,VLOOKUP(Y$5,Sheet1!$B$15:$AG$104,8,FALSE),0)</f>
        <v>0</v>
      </c>
      <c r="Z374" s="151">
        <f ca="1">+IF($C374=[1]Résultats!$C$3,VLOOKUP(Z$5,Sheet1!$B$15:$AG$104,8,FALSE),0)</f>
        <v>0</v>
      </c>
      <c r="AA374" s="151">
        <f ca="1">+IF($C374=[1]Résultats!$C$3,VLOOKUP(AA$5,Sheet1!$B$15:$AG$104,8,FALSE),0)</f>
        <v>0</v>
      </c>
      <c r="AB374" s="213">
        <f ca="1">+IF($C374=[1]Résultats!$C$3,VLOOKUP(AB$5,Sheet1!$B$15:$AG$104,8,FALSE),0)</f>
        <v>0</v>
      </c>
      <c r="AC374" s="165">
        <f ca="1">+IF($C374=[1]Résultats!$C$3,VLOOKUP(AC$5,Sheet1!$B$15:$AG$104,8,FALSE),0)</f>
        <v>0</v>
      </c>
      <c r="AD374" s="165">
        <f ca="1">+IF($C374=[1]Résultats!$C$3,VLOOKUP(AD$5,Sheet1!$B$15:$AG$104,8,FALSE),0)</f>
        <v>0</v>
      </c>
      <c r="AE374" s="213">
        <f ca="1">+IF($C374=[1]Résultats!$C$3,VLOOKUP(AE$5,Sheet1!$B$15:$AG$104,8,FALSE),0)</f>
        <v>0</v>
      </c>
      <c r="AF374" s="165">
        <f ca="1">+IF($C374=[1]Résultats!$C$3,VLOOKUP(AF$5,Sheet1!$B$15:$AG$104,8,FALSE),0)</f>
        <v>0</v>
      </c>
      <c r="AG374" s="165">
        <f ca="1">+IF($C374=[1]Résultats!$C$3,VLOOKUP(AG$5,Sheet1!$B$15:$AG$104,8,FALSE),0)</f>
        <v>0</v>
      </c>
      <c r="AH374" s="151">
        <f ca="1">+IF($C374=[1]Résultats!$C$3,VLOOKUP(AH$5,Sheet1!$B$15:$AG$104,8,FALSE),0)</f>
        <v>0</v>
      </c>
      <c r="AI374" s="151">
        <f ca="1">+IF($C374=[1]Résultats!$C$3,VLOOKUP(AI$5,Sheet1!$B$15:$AG$104,8,FALSE),0)</f>
        <v>0</v>
      </c>
      <c r="AJ374" s="213">
        <f ca="1">+IF($C374=[1]Résultats!$C$3,VLOOKUP(AJ$5,Sheet1!$B$15:$AG$104,8,FALSE),0)</f>
        <v>0</v>
      </c>
      <c r="AK374" s="165">
        <f ca="1">+IF($C374=[1]Résultats!$C$3,VLOOKUP(AK$5,Sheet1!$B$15:$AG$104,8,FALSE),0)</f>
        <v>0</v>
      </c>
      <c r="AL374" s="165">
        <f ca="1">+IF($C374=[1]Résultats!$C$3,VLOOKUP(AL$5,Sheet1!$B$15:$AG$104,8,FALSE),0)</f>
        <v>0</v>
      </c>
      <c r="AM374" s="213">
        <f ca="1">+IF($C374=[1]Résultats!$C$3,VLOOKUP(AM$5,Sheet1!$B$15:$AG$104,8,FALSE),0)</f>
        <v>0</v>
      </c>
      <c r="AN374" s="165">
        <f ca="1">+IF($C374=[1]Résultats!$C$3,VLOOKUP(AN$5,Sheet1!$B$15:$AG$104,8,FALSE),0)</f>
        <v>0</v>
      </c>
      <c r="AO374" s="165">
        <f ca="1">+IF($C374=[1]Résultats!$C$3,VLOOKUP(AO$5,Sheet1!$B$15:$AG$104,8,FALSE),0)</f>
        <v>0</v>
      </c>
      <c r="AP374" s="213">
        <f ca="1">+IF($C374=[1]Résultats!$C$3,VLOOKUP(AP$5,Sheet1!$B$15:$AG$104,8,FALSE),0)</f>
        <v>0</v>
      </c>
      <c r="AQ374" s="165">
        <f ca="1">+IF($C374=[1]Résultats!$C$3,VLOOKUP(AQ$5,Sheet1!$B$15:$AG$104,8,FALSE),0)</f>
        <v>0</v>
      </c>
      <c r="AR374" s="165">
        <f ca="1">+IF($C374=[1]Résultats!$C$3,VLOOKUP(AR$5,Sheet1!$B$15:$AG$104,8,FALSE),0)</f>
        <v>0</v>
      </c>
      <c r="AS374" s="151">
        <f ca="1">+IF($C374=[1]Résultats!$C$3,VLOOKUP(AS$5,Sheet1!$B$15:$AG$104,8,FALSE),0)</f>
        <v>0</v>
      </c>
      <c r="AT374" s="151">
        <f ca="1">+IF($C374=[1]Résultats!$C$3,VLOOKUP(AT$5,Sheet1!$B$15:$AG$104,8,FALSE),0)</f>
        <v>0</v>
      </c>
      <c r="AU374" s="213">
        <f ca="1">+IF($C374=[1]Résultats!$C$3,VLOOKUP(AU$5,Sheet1!$B$15:$AG$104,8,FALSE),0)</f>
        <v>0</v>
      </c>
      <c r="AV374" s="151">
        <f ca="1">+IF($C374=[1]Résultats!$C$3,VLOOKUP(AV$5,Sheet1!$B$15:$AG$104,8,FALSE),0)</f>
        <v>0</v>
      </c>
      <c r="AW374" s="151">
        <f ca="1">+IF($C374=[1]Résultats!$C$3,VLOOKUP(AW$5,Sheet1!$B$15:$AG$104,8,FALSE),0)</f>
        <v>0</v>
      </c>
      <c r="AX374" s="151">
        <f ca="1">+IF($C374=[1]Résultats!$C$3,VLOOKUP(AX$5,Sheet1!$B$15:$AG$104,8,FALSE),0)</f>
        <v>0</v>
      </c>
      <c r="AY374" s="151">
        <f ca="1">+IF($C374=[1]Résultats!$C$3,VLOOKUP(AY$5,Sheet1!$B$15:$AG$104,8,FALSE),0)</f>
        <v>0</v>
      </c>
      <c r="AZ374" s="213">
        <f ca="1">+IF($C374=[1]Résultats!$C$3,VLOOKUP(AZ$5,Sheet1!$B$15:$AG$104,8,FALSE),0)</f>
        <v>0</v>
      </c>
      <c r="BA374" s="165">
        <f ca="1">+IF($C374=[1]Résultats!$C$3,VLOOKUP(BA$5,Sheet1!$B$15:$AG$104,8,FALSE),0)</f>
        <v>0</v>
      </c>
      <c r="BB374" s="165">
        <f ca="1">+IF($C374=[1]Résultats!$C$3,VLOOKUP(BB$5,Sheet1!$B$15:$AG$104,8,FALSE),0)</f>
        <v>0</v>
      </c>
      <c r="BC374" s="151">
        <f ca="1">+IF($C374=[1]Résultats!$C$3,VLOOKUP(BC$5,Sheet1!$B$15:$AG$104,8,FALSE),0)</f>
        <v>0</v>
      </c>
      <c r="BD374" s="151">
        <f ca="1">+IF($C374=[1]Résultats!$C$3,VLOOKUP(BD$5,Sheet1!$B$15:$AG$104,8,FALSE),0)</f>
        <v>0</v>
      </c>
      <c r="BE374" s="151">
        <f ca="1">+IF($C374=[1]Résultats!$C$3,VLOOKUP(BE$5,Sheet1!$B$15:$AG$104,8,FALSE),0)</f>
        <v>0</v>
      </c>
      <c r="BF374" s="151">
        <f ca="1">+IF($C374=[1]Résultats!$C$3,VLOOKUP(BF$5,Sheet1!$B$15:$AG$104,8,FALSE),0)</f>
        <v>0</v>
      </c>
      <c r="BG374" s="151">
        <f ca="1">+IF($C374=[1]Résultats!$C$3,VLOOKUP(BG$5,Sheet1!$B$15:$AG$104,8,FALSE),0)</f>
        <v>0</v>
      </c>
      <c r="BH374" s="151">
        <f ca="1">+IF($C374=[1]Résultats!$C$3,VLOOKUP(BH$5,Sheet1!$B$15:$AG$104,8,FALSE),0)</f>
        <v>0</v>
      </c>
      <c r="BI374" s="151">
        <f ca="1">+IF($C374=[1]Résultats!$C$3,VLOOKUP(BI$5,Sheet1!$B$15:$AG$104,8,FALSE),0)</f>
        <v>0</v>
      </c>
      <c r="BJ374" s="151">
        <f ca="1">+IF($C374=[1]Résultats!$C$3,VLOOKUP(BJ$5,Sheet1!$B$15:$AG$104,8,FALSE),0)</f>
        <v>0</v>
      </c>
      <c r="BK374" s="151">
        <f ca="1">+IF($C374=[1]Résultats!$C$3,VLOOKUP(BK$5,Sheet1!$B$15:$AG$104,8,FALSE),0)</f>
        <v>0</v>
      </c>
      <c r="BL374" s="151">
        <f ca="1">+IF($C374=[1]Résultats!$C$3,VLOOKUP(BL$5,Sheet1!$B$15:$AG$104,8,FALSE),0)</f>
        <v>0</v>
      </c>
      <c r="BM374" s="151">
        <f ca="1">+IF($C374=[1]Résultats!$C$3,VLOOKUP(BM$5,Sheet1!$B$15:$AG$104,8,FALSE),0)</f>
        <v>0</v>
      </c>
      <c r="BN374" s="151">
        <f ca="1">+IF($C374=[1]Résultats!$C$3,VLOOKUP(BN$5,Sheet1!$B$15:$AG$104,8,FALSE),0)</f>
        <v>0</v>
      </c>
      <c r="BO374" s="151">
        <f ca="1">+IF($C374=[1]Résultats!$C$3,VLOOKUP(BO$5,Sheet1!$B$15:$AG$104,8,FALSE),0)</f>
        <v>0</v>
      </c>
      <c r="BP374" s="151">
        <f ca="1">+IF($C374=[1]Résultats!$C$3,VLOOKUP(BP$5,Sheet1!$B$15:$AG$104,8,FALSE),0)</f>
        <v>0</v>
      </c>
      <c r="BQ374" s="151">
        <f ca="1">+IF($C374=[1]Résultats!$C$3,VLOOKUP(BQ$5,Sheet1!$B$15:$AG$104,8,FALSE),0)</f>
        <v>0</v>
      </c>
      <c r="BR374" s="151">
        <f ca="1">+IF($C374=[1]Résultats!$C$3,VLOOKUP(BR$5,Sheet1!$B$15:$AG$104,8,FALSE),0)</f>
        <v>0</v>
      </c>
      <c r="BS374" s="151">
        <f ca="1">+IF($C374=[1]Résultats!$C$3,VLOOKUP(BS$5,Sheet1!$B$15:$AG$104,8,FALSE),0)</f>
        <v>0</v>
      </c>
      <c r="BT374" s="151">
        <f ca="1">+IF($C374=[1]Résultats!$C$3,VLOOKUP(BT$5,Sheet1!$B$15:$AG$104,8,FALSE),0)</f>
        <v>0</v>
      </c>
      <c r="BU374" s="151">
        <f ca="1">+IF($C374=[1]Résultats!$C$3,VLOOKUP(BU$5,Sheet1!$B$15:$AG$104,8,FALSE),0)</f>
        <v>0</v>
      </c>
      <c r="BV374" s="151">
        <f ca="1">+IF($C374=[1]Résultats!$C$3,VLOOKUP(BV$5,Sheet1!$B$15:$AG$104,8,FALSE),0)</f>
        <v>0</v>
      </c>
      <c r="BW374" s="151">
        <f ca="1">+IF($C374=[1]Résultats!$C$3,VLOOKUP(BW$5,Sheet1!$B$15:$AG$104,8,FALSE),0)</f>
        <v>0</v>
      </c>
      <c r="BX374" s="151">
        <f ca="1">+IF($C374=[1]Résultats!$C$3,VLOOKUP(BX$5,Sheet1!$B$15:$AG$104,8,FALSE),0)</f>
        <v>0</v>
      </c>
      <c r="BY374" s="151">
        <f ca="1">+IF($C374=[1]Résultats!$C$3,VLOOKUP(BY$5,Sheet1!$B$15:$AG$104,8,FALSE),0)</f>
        <v>0</v>
      </c>
      <c r="BZ374" s="151">
        <f ca="1">+IF($C374=[1]Résultats!$C$3,VLOOKUP(BZ$5,Sheet1!$B$15:$AG$104,8,FALSE),0)</f>
        <v>0</v>
      </c>
    </row>
    <row r="375" spans="1:78" ht="12.75" x14ac:dyDescent="0.2">
      <c r="D375" s="150">
        <f ca="1">+IF($C375=[1]Résultats!$C$3,VLOOKUP(D$5,Sheet1!$B$15:$AG$104,8,FALSE),0)</f>
        <v>0</v>
      </c>
      <c r="E375" s="150">
        <f ca="1">+IF($C375=[1]Résultats!$C$3,VLOOKUP(E$5,Sheet1!$B$15:$AG$104,8,FALSE),0)</f>
        <v>0</v>
      </c>
      <c r="F375" s="150">
        <f ca="1">+IF($C375=[1]Résultats!$C$3,VLOOKUP(F$5,Sheet1!$B$15:$AG$104,8,FALSE),0)</f>
        <v>0</v>
      </c>
      <c r="G375" s="150">
        <f ca="1">+IF($C375=[1]Résultats!$C$3,VLOOKUP(G$5,Sheet1!$B$15:$AG$104,8,FALSE),0)</f>
        <v>0</v>
      </c>
      <c r="H375" s="150">
        <f ca="1">+IF($C375=[1]Résultats!$C$3,VLOOKUP(H$5,Sheet1!$B$15:$AG$104,8,FALSE),0)</f>
        <v>0</v>
      </c>
      <c r="I375" s="150">
        <f ca="1">+IF($C375=[1]Résultats!$C$3,VLOOKUP(I$5,Sheet1!$B$15:$AG$104,8,FALSE),0)</f>
        <v>0</v>
      </c>
      <c r="J375" s="151">
        <f ca="1">+IF($C375=[1]Résultats!$C$3,VLOOKUP(J$5,Sheet1!$B$15:$AG$104,8,FALSE),0)</f>
        <v>0</v>
      </c>
      <c r="K375" s="151">
        <f ca="1">+IF($C375=[1]Résultats!$C$3,VLOOKUP(K$5,Sheet1!$B$15:$AG$104,8,FALSE),0)</f>
        <v>0</v>
      </c>
      <c r="L375" s="213">
        <f ca="1">+IF($C375=[1]Résultats!$C$3,VLOOKUP(L$5,Sheet1!$B$15:$AG$104,8,FALSE),0)</f>
        <v>0</v>
      </c>
      <c r="M375" s="165">
        <f ca="1">+IF($C375=[1]Résultats!$C$3,VLOOKUP(M$5,Sheet1!$B$15:$AG$104,8,FALSE),0)</f>
        <v>0</v>
      </c>
      <c r="N375" s="165">
        <f ca="1">+IF($C375=[1]Résultats!$C$3,VLOOKUP(N$5,Sheet1!$B$15:$AG$104,8,FALSE),0)</f>
        <v>0</v>
      </c>
      <c r="O375" s="151">
        <f ca="1">+IF($C375=[1]Résultats!$C$3,VLOOKUP(O$5,Sheet1!$B$15:$AG$104,8,FALSE),0)</f>
        <v>0</v>
      </c>
      <c r="P375" s="151">
        <f ca="1">+IF($C375=[1]Résultats!$C$3,VLOOKUP(P$5,Sheet1!$B$15:$AG$104,8,FALSE),0)</f>
        <v>0</v>
      </c>
      <c r="Q375" s="213">
        <f ca="1">+IF($C375=[1]Résultats!$C$3,VLOOKUP(Q$5,Sheet1!$B$15:$AG$104,8,FALSE),0)</f>
        <v>0</v>
      </c>
      <c r="R375" s="151">
        <f ca="1">+IF($C375=[1]Résultats!$C$3,VLOOKUP(R$5,Sheet1!$B$15:$AG$104,8,FALSE),0)</f>
        <v>0</v>
      </c>
      <c r="S375" s="165">
        <f ca="1">+IF($C375=[1]Résultats!$C$3,VLOOKUP(S$5,Sheet1!$B$15:$AG$104,8,FALSE),0)</f>
        <v>0</v>
      </c>
      <c r="T375" s="165">
        <f ca="1">+IF($C375=[1]Résultats!$C$3,VLOOKUP(T$5,Sheet1!$B$15:$AG$104,8,FALSE),0)</f>
        <v>0</v>
      </c>
      <c r="U375" s="151">
        <f ca="1">+IF($C375=[1]Résultats!$C$3,VLOOKUP(U$5,Sheet1!$B$15:$AG$104,8,FALSE),0)</f>
        <v>0</v>
      </c>
      <c r="V375" s="151">
        <f ca="1">+IF($C375=[1]Résultats!$C$3,VLOOKUP(V$5,Sheet1!$B$15:$AG$104,8,FALSE),0)</f>
        <v>0</v>
      </c>
      <c r="W375" s="213">
        <f ca="1">+IF($C375=[1]Résultats!$C$3,VLOOKUP(W$5,Sheet1!$B$15:$AG$104,8,FALSE),0)</f>
        <v>0</v>
      </c>
      <c r="X375" s="165">
        <f ca="1">+IF($C375=[1]Résultats!$C$3,VLOOKUP(X$5,Sheet1!$B$15:$AG$104,8,FALSE),0)</f>
        <v>0</v>
      </c>
      <c r="Y375" s="165">
        <f ca="1">+IF($C375=[1]Résultats!$C$3,VLOOKUP(Y$5,Sheet1!$B$15:$AG$104,8,FALSE),0)</f>
        <v>0</v>
      </c>
      <c r="Z375" s="151">
        <f ca="1">+IF($C375=[1]Résultats!$C$3,VLOOKUP(Z$5,Sheet1!$B$15:$AG$104,8,FALSE),0)</f>
        <v>0</v>
      </c>
      <c r="AA375" s="151">
        <f ca="1">+IF($C375=[1]Résultats!$C$3,VLOOKUP(AA$5,Sheet1!$B$15:$AG$104,8,FALSE),0)</f>
        <v>0</v>
      </c>
      <c r="AB375" s="213">
        <f ca="1">+IF($C375=[1]Résultats!$C$3,VLOOKUP(AB$5,Sheet1!$B$15:$AG$104,8,FALSE),0)</f>
        <v>0</v>
      </c>
      <c r="AC375" s="165">
        <f ca="1">+IF($C375=[1]Résultats!$C$3,VLOOKUP(AC$5,Sheet1!$B$15:$AG$104,8,FALSE),0)</f>
        <v>0</v>
      </c>
      <c r="AD375" s="165">
        <f ca="1">+IF($C375=[1]Résultats!$C$3,VLOOKUP(AD$5,Sheet1!$B$15:$AG$104,8,FALSE),0)</f>
        <v>0</v>
      </c>
      <c r="AE375" s="213">
        <f ca="1">+IF($C375=[1]Résultats!$C$3,VLOOKUP(AE$5,Sheet1!$B$15:$AG$104,8,FALSE),0)</f>
        <v>0</v>
      </c>
      <c r="AF375" s="165">
        <f ca="1">+IF($C375=[1]Résultats!$C$3,VLOOKUP(AF$5,Sheet1!$B$15:$AG$104,8,FALSE),0)</f>
        <v>0</v>
      </c>
      <c r="AG375" s="165">
        <f ca="1">+IF($C375=[1]Résultats!$C$3,VLOOKUP(AG$5,Sheet1!$B$15:$AG$104,8,FALSE),0)</f>
        <v>0</v>
      </c>
      <c r="AH375" s="151">
        <f ca="1">+IF($C375=[1]Résultats!$C$3,VLOOKUP(AH$5,Sheet1!$B$15:$AG$104,8,FALSE),0)</f>
        <v>0</v>
      </c>
      <c r="AI375" s="151">
        <f ca="1">+IF($C375=[1]Résultats!$C$3,VLOOKUP(AI$5,Sheet1!$B$15:$AG$104,8,FALSE),0)</f>
        <v>0</v>
      </c>
      <c r="AJ375" s="213">
        <f ca="1">+IF($C375=[1]Résultats!$C$3,VLOOKUP(AJ$5,Sheet1!$B$15:$AG$104,8,FALSE),0)</f>
        <v>0</v>
      </c>
      <c r="AK375" s="165">
        <f ca="1">+IF($C375=[1]Résultats!$C$3,VLOOKUP(AK$5,Sheet1!$B$15:$AG$104,8,FALSE),0)</f>
        <v>0</v>
      </c>
      <c r="AL375" s="165">
        <f ca="1">+IF($C375=[1]Résultats!$C$3,VLOOKUP(AL$5,Sheet1!$B$15:$AG$104,8,FALSE),0)</f>
        <v>0</v>
      </c>
      <c r="AM375" s="213">
        <f ca="1">+IF($C375=[1]Résultats!$C$3,VLOOKUP(AM$5,Sheet1!$B$15:$AG$104,8,FALSE),0)</f>
        <v>0</v>
      </c>
      <c r="AN375" s="165">
        <f ca="1">+IF($C375=[1]Résultats!$C$3,VLOOKUP(AN$5,Sheet1!$B$15:$AG$104,8,FALSE),0)</f>
        <v>0</v>
      </c>
      <c r="AO375" s="165">
        <f ca="1">+IF($C375=[1]Résultats!$C$3,VLOOKUP(AO$5,Sheet1!$B$15:$AG$104,8,FALSE),0)</f>
        <v>0</v>
      </c>
      <c r="AP375" s="213">
        <f ca="1">+IF($C375=[1]Résultats!$C$3,VLOOKUP(AP$5,Sheet1!$B$15:$AG$104,8,FALSE),0)</f>
        <v>0</v>
      </c>
      <c r="AQ375" s="165">
        <f ca="1">+IF($C375=[1]Résultats!$C$3,VLOOKUP(AQ$5,Sheet1!$B$15:$AG$104,8,FALSE),0)</f>
        <v>0</v>
      </c>
      <c r="AR375" s="165">
        <f ca="1">+IF($C375=[1]Résultats!$C$3,VLOOKUP(AR$5,Sheet1!$B$15:$AG$104,8,FALSE),0)</f>
        <v>0</v>
      </c>
      <c r="AS375" s="151">
        <f ca="1">+IF($C375=[1]Résultats!$C$3,VLOOKUP(AS$5,Sheet1!$B$15:$AG$104,8,FALSE),0)</f>
        <v>0</v>
      </c>
      <c r="AT375" s="151">
        <f ca="1">+IF($C375=[1]Résultats!$C$3,VLOOKUP(AT$5,Sheet1!$B$15:$AG$104,8,FALSE),0)</f>
        <v>0</v>
      </c>
      <c r="AU375" s="213">
        <f ca="1">+IF($C375=[1]Résultats!$C$3,VLOOKUP(AU$5,Sheet1!$B$15:$AG$104,8,FALSE),0)</f>
        <v>0</v>
      </c>
      <c r="AV375" s="151">
        <f ca="1">+IF($C375=[1]Résultats!$C$3,VLOOKUP(AV$5,Sheet1!$B$15:$AG$104,8,FALSE),0)</f>
        <v>0</v>
      </c>
      <c r="AW375" s="151">
        <f ca="1">+IF($C375=[1]Résultats!$C$3,VLOOKUP(AW$5,Sheet1!$B$15:$AG$104,8,FALSE),0)</f>
        <v>0</v>
      </c>
      <c r="AX375" s="151">
        <f ca="1">+IF($C375=[1]Résultats!$C$3,VLOOKUP(AX$5,Sheet1!$B$15:$AG$104,8,FALSE),0)</f>
        <v>0</v>
      </c>
      <c r="AY375" s="151">
        <f ca="1">+IF($C375=[1]Résultats!$C$3,VLOOKUP(AY$5,Sheet1!$B$15:$AG$104,8,FALSE),0)</f>
        <v>0</v>
      </c>
      <c r="AZ375" s="213">
        <f ca="1">+IF($C375=[1]Résultats!$C$3,VLOOKUP(AZ$5,Sheet1!$B$15:$AG$104,8,FALSE),0)</f>
        <v>0</v>
      </c>
      <c r="BA375" s="165">
        <f ca="1">+IF($C375=[1]Résultats!$C$3,VLOOKUP(BA$5,Sheet1!$B$15:$AG$104,8,FALSE),0)</f>
        <v>0</v>
      </c>
      <c r="BB375" s="165">
        <f ca="1">+IF($C375=[1]Résultats!$C$3,VLOOKUP(BB$5,Sheet1!$B$15:$AG$104,8,FALSE),0)</f>
        <v>0</v>
      </c>
      <c r="BC375" s="151">
        <f ca="1">+IF($C375=[1]Résultats!$C$3,VLOOKUP(BC$5,Sheet1!$B$15:$AG$104,8,FALSE),0)</f>
        <v>0</v>
      </c>
      <c r="BD375" s="151">
        <f ca="1">+IF($C375=[1]Résultats!$C$3,VLOOKUP(BD$5,Sheet1!$B$15:$AG$104,8,FALSE),0)</f>
        <v>0</v>
      </c>
      <c r="BE375" s="151">
        <f ca="1">+IF($C375=[1]Résultats!$C$3,VLOOKUP(BE$5,Sheet1!$B$15:$AG$104,8,FALSE),0)</f>
        <v>0</v>
      </c>
      <c r="BF375" s="151">
        <f ca="1">+IF($C375=[1]Résultats!$C$3,VLOOKUP(BF$5,Sheet1!$B$15:$AG$104,8,FALSE),0)</f>
        <v>0</v>
      </c>
      <c r="BG375" s="151">
        <f ca="1">+IF($C375=[1]Résultats!$C$3,VLOOKUP(BG$5,Sheet1!$B$15:$AG$104,8,FALSE),0)</f>
        <v>0</v>
      </c>
      <c r="BH375" s="151">
        <f ca="1">+IF($C375=[1]Résultats!$C$3,VLOOKUP(BH$5,Sheet1!$B$15:$AG$104,8,FALSE),0)</f>
        <v>0</v>
      </c>
      <c r="BI375" s="151">
        <f ca="1">+IF($C375=[1]Résultats!$C$3,VLOOKUP(BI$5,Sheet1!$B$15:$AG$104,8,FALSE),0)</f>
        <v>0</v>
      </c>
      <c r="BJ375" s="151">
        <f ca="1">+IF($C375=[1]Résultats!$C$3,VLOOKUP(BJ$5,Sheet1!$B$15:$AG$104,8,FALSE),0)</f>
        <v>0</v>
      </c>
      <c r="BK375" s="151">
        <f ca="1">+IF($C375=[1]Résultats!$C$3,VLOOKUP(BK$5,Sheet1!$B$15:$AG$104,8,FALSE),0)</f>
        <v>0</v>
      </c>
      <c r="BL375" s="151">
        <f ca="1">+IF($C375=[1]Résultats!$C$3,VLOOKUP(BL$5,Sheet1!$B$15:$AG$104,8,FALSE),0)</f>
        <v>0</v>
      </c>
      <c r="BM375" s="151">
        <f ca="1">+IF($C375=[1]Résultats!$C$3,VLOOKUP(BM$5,Sheet1!$B$15:$AG$104,8,FALSE),0)</f>
        <v>0</v>
      </c>
      <c r="BN375" s="151">
        <f ca="1">+IF($C375=[1]Résultats!$C$3,VLOOKUP(BN$5,Sheet1!$B$15:$AG$104,8,FALSE),0)</f>
        <v>0</v>
      </c>
      <c r="BO375" s="151">
        <f ca="1">+IF($C375=[1]Résultats!$C$3,VLOOKUP(BO$5,Sheet1!$B$15:$AG$104,8,FALSE),0)</f>
        <v>0</v>
      </c>
      <c r="BP375" s="151">
        <f ca="1">+IF($C375=[1]Résultats!$C$3,VLOOKUP(BP$5,Sheet1!$B$15:$AG$104,8,FALSE),0)</f>
        <v>0</v>
      </c>
      <c r="BQ375" s="151">
        <f ca="1">+IF($C375=[1]Résultats!$C$3,VLOOKUP(BQ$5,Sheet1!$B$15:$AG$104,8,FALSE),0)</f>
        <v>0</v>
      </c>
      <c r="BR375" s="151">
        <f ca="1">+IF($C375=[1]Résultats!$C$3,VLOOKUP(BR$5,Sheet1!$B$15:$AG$104,8,FALSE),0)</f>
        <v>0</v>
      </c>
      <c r="BS375" s="151">
        <f ca="1">+IF($C375=[1]Résultats!$C$3,VLOOKUP(BS$5,Sheet1!$B$15:$AG$104,8,FALSE),0)</f>
        <v>0</v>
      </c>
      <c r="BT375" s="151">
        <f ca="1">+IF($C375=[1]Résultats!$C$3,VLOOKUP(BT$5,Sheet1!$B$15:$AG$104,8,FALSE),0)</f>
        <v>0</v>
      </c>
      <c r="BU375" s="151">
        <f ca="1">+IF($C375=[1]Résultats!$C$3,VLOOKUP(BU$5,Sheet1!$B$15:$AG$104,8,FALSE),0)</f>
        <v>0</v>
      </c>
      <c r="BV375" s="151">
        <f ca="1">+IF($C375=[1]Résultats!$C$3,VLOOKUP(BV$5,Sheet1!$B$15:$AG$104,8,FALSE),0)</f>
        <v>0</v>
      </c>
      <c r="BW375" s="151">
        <f ca="1">+IF($C375=[1]Résultats!$C$3,VLOOKUP(BW$5,Sheet1!$B$15:$AG$104,8,FALSE),0)</f>
        <v>0</v>
      </c>
      <c r="BX375" s="151">
        <f ca="1">+IF($C375=[1]Résultats!$C$3,VLOOKUP(BX$5,Sheet1!$B$15:$AG$104,8,FALSE),0)</f>
        <v>0</v>
      </c>
      <c r="BY375" s="151">
        <f ca="1">+IF($C375=[1]Résultats!$C$3,VLOOKUP(BY$5,Sheet1!$B$15:$AG$104,8,FALSE),0)</f>
        <v>0</v>
      </c>
      <c r="BZ375" s="151">
        <f ca="1">+IF($C375=[1]Résultats!$C$3,VLOOKUP(BZ$5,Sheet1!$B$15:$AG$104,8,FALSE),0)</f>
        <v>0</v>
      </c>
    </row>
    <row r="376" spans="1:78" ht="12.75" x14ac:dyDescent="0.2">
      <c r="D376" s="150">
        <f ca="1">+IF($C376=[1]Résultats!$C$3,VLOOKUP(D$5,Sheet1!$B$15:$AG$104,8,FALSE),0)</f>
        <v>0</v>
      </c>
      <c r="E376" s="150">
        <f ca="1">+IF($C376=[1]Résultats!$C$3,VLOOKUP(E$5,Sheet1!$B$15:$AG$104,8,FALSE),0)</f>
        <v>0</v>
      </c>
      <c r="F376" s="150">
        <f ca="1">+IF($C376=[1]Résultats!$C$3,VLOOKUP(F$5,Sheet1!$B$15:$AG$104,8,FALSE),0)</f>
        <v>0</v>
      </c>
      <c r="G376" s="150">
        <f ca="1">+IF($C376=[1]Résultats!$C$3,VLOOKUP(G$5,Sheet1!$B$15:$AG$104,8,FALSE),0)</f>
        <v>0</v>
      </c>
      <c r="H376" s="150">
        <f ca="1">+IF($C376=[1]Résultats!$C$3,VLOOKUP(H$5,Sheet1!$B$15:$AG$104,8,FALSE),0)</f>
        <v>0</v>
      </c>
      <c r="I376" s="150">
        <f ca="1">+IF($C376=[1]Résultats!$C$3,VLOOKUP(I$5,Sheet1!$B$15:$AG$104,8,FALSE),0)</f>
        <v>0</v>
      </c>
      <c r="J376" s="151">
        <f ca="1">+IF($C376=[1]Résultats!$C$3,VLOOKUP(J$5,Sheet1!$B$15:$AG$104,8,FALSE),0)</f>
        <v>0</v>
      </c>
      <c r="K376" s="151">
        <f ca="1">+IF($C376=[1]Résultats!$C$3,VLOOKUP(K$5,Sheet1!$B$15:$AG$104,8,FALSE),0)</f>
        <v>0</v>
      </c>
      <c r="L376" s="213">
        <f ca="1">+IF($C376=[1]Résultats!$C$3,VLOOKUP(L$5,Sheet1!$B$15:$AG$104,8,FALSE),0)</f>
        <v>0</v>
      </c>
      <c r="M376" s="165">
        <f ca="1">+IF($C376=[1]Résultats!$C$3,VLOOKUP(M$5,Sheet1!$B$15:$AG$104,8,FALSE),0)</f>
        <v>0</v>
      </c>
      <c r="N376" s="165">
        <f ca="1">+IF($C376=[1]Résultats!$C$3,VLOOKUP(N$5,Sheet1!$B$15:$AG$104,8,FALSE),0)</f>
        <v>0</v>
      </c>
      <c r="O376" s="151">
        <f ca="1">+IF($C376=[1]Résultats!$C$3,VLOOKUP(O$5,Sheet1!$B$15:$AG$104,8,FALSE),0)</f>
        <v>0</v>
      </c>
      <c r="P376" s="151">
        <f ca="1">+IF($C376=[1]Résultats!$C$3,VLOOKUP(P$5,Sheet1!$B$15:$AG$104,8,FALSE),0)</f>
        <v>0</v>
      </c>
      <c r="Q376" s="213">
        <f ca="1">+IF($C376=[1]Résultats!$C$3,VLOOKUP(Q$5,Sheet1!$B$15:$AG$104,8,FALSE),0)</f>
        <v>0</v>
      </c>
      <c r="R376" s="151">
        <f ca="1">+IF($C376=[1]Résultats!$C$3,VLOOKUP(R$5,Sheet1!$B$15:$AG$104,8,FALSE),0)</f>
        <v>0</v>
      </c>
      <c r="S376" s="165">
        <f ca="1">+IF($C376=[1]Résultats!$C$3,VLOOKUP(S$5,Sheet1!$B$15:$AG$104,8,FALSE),0)</f>
        <v>0</v>
      </c>
      <c r="T376" s="165">
        <f ca="1">+IF($C376=[1]Résultats!$C$3,VLOOKUP(T$5,Sheet1!$B$15:$AG$104,8,FALSE),0)</f>
        <v>0</v>
      </c>
      <c r="U376" s="151">
        <f ca="1">+IF($C376=[1]Résultats!$C$3,VLOOKUP(U$5,Sheet1!$B$15:$AG$104,8,FALSE),0)</f>
        <v>0</v>
      </c>
      <c r="V376" s="151">
        <f ca="1">+IF($C376=[1]Résultats!$C$3,VLOOKUP(V$5,Sheet1!$B$15:$AG$104,8,FALSE),0)</f>
        <v>0</v>
      </c>
      <c r="W376" s="213">
        <f ca="1">+IF($C376=[1]Résultats!$C$3,VLOOKUP(W$5,Sheet1!$B$15:$AG$104,8,FALSE),0)</f>
        <v>0</v>
      </c>
      <c r="X376" s="165">
        <f ca="1">+IF($C376=[1]Résultats!$C$3,VLOOKUP(X$5,Sheet1!$B$15:$AG$104,8,FALSE),0)</f>
        <v>0</v>
      </c>
      <c r="Y376" s="165">
        <f ca="1">+IF($C376=[1]Résultats!$C$3,VLOOKUP(Y$5,Sheet1!$B$15:$AG$104,8,FALSE),0)</f>
        <v>0</v>
      </c>
      <c r="Z376" s="151">
        <f ca="1">+IF($C376=[1]Résultats!$C$3,VLOOKUP(Z$5,Sheet1!$B$15:$AG$104,8,FALSE),0)</f>
        <v>0</v>
      </c>
      <c r="AA376" s="151">
        <f ca="1">+IF($C376=[1]Résultats!$C$3,VLOOKUP(AA$5,Sheet1!$B$15:$AG$104,8,FALSE),0)</f>
        <v>0</v>
      </c>
      <c r="AB376" s="213">
        <f ca="1">+IF($C376=[1]Résultats!$C$3,VLOOKUP(AB$5,Sheet1!$B$15:$AG$104,8,FALSE),0)</f>
        <v>0</v>
      </c>
      <c r="AC376" s="165">
        <f ca="1">+IF($C376=[1]Résultats!$C$3,VLOOKUP(AC$5,Sheet1!$B$15:$AG$104,8,FALSE),0)</f>
        <v>0</v>
      </c>
      <c r="AD376" s="165">
        <f ca="1">+IF($C376=[1]Résultats!$C$3,VLOOKUP(AD$5,Sheet1!$B$15:$AG$104,8,FALSE),0)</f>
        <v>0</v>
      </c>
      <c r="AE376" s="213">
        <f ca="1">+IF($C376=[1]Résultats!$C$3,VLOOKUP(AE$5,Sheet1!$B$15:$AG$104,8,FALSE),0)</f>
        <v>0</v>
      </c>
      <c r="AF376" s="165">
        <f ca="1">+IF($C376=[1]Résultats!$C$3,VLOOKUP(AF$5,Sheet1!$B$15:$AG$104,8,FALSE),0)</f>
        <v>0</v>
      </c>
      <c r="AG376" s="165">
        <f ca="1">+IF($C376=[1]Résultats!$C$3,VLOOKUP(AG$5,Sheet1!$B$15:$AG$104,8,FALSE),0)</f>
        <v>0</v>
      </c>
      <c r="AH376" s="151">
        <f ca="1">+IF($C376=[1]Résultats!$C$3,VLOOKUP(AH$5,Sheet1!$B$15:$AG$104,8,FALSE),0)</f>
        <v>0</v>
      </c>
      <c r="AI376" s="151">
        <f ca="1">+IF($C376=[1]Résultats!$C$3,VLOOKUP(AI$5,Sheet1!$B$15:$AG$104,8,FALSE),0)</f>
        <v>0</v>
      </c>
      <c r="AJ376" s="213">
        <f ca="1">+IF($C376=[1]Résultats!$C$3,VLOOKUP(AJ$5,Sheet1!$B$15:$AG$104,8,FALSE),0)</f>
        <v>0</v>
      </c>
      <c r="AK376" s="165">
        <f ca="1">+IF($C376=[1]Résultats!$C$3,VLOOKUP(AK$5,Sheet1!$B$15:$AG$104,8,FALSE),0)</f>
        <v>0</v>
      </c>
      <c r="AL376" s="165">
        <f ca="1">+IF($C376=[1]Résultats!$C$3,VLOOKUP(AL$5,Sheet1!$B$15:$AG$104,8,FALSE),0)</f>
        <v>0</v>
      </c>
      <c r="AM376" s="213">
        <f ca="1">+IF($C376=[1]Résultats!$C$3,VLOOKUP(AM$5,Sheet1!$B$15:$AG$104,8,FALSE),0)</f>
        <v>0</v>
      </c>
      <c r="AN376" s="165">
        <f ca="1">+IF($C376=[1]Résultats!$C$3,VLOOKUP(AN$5,Sheet1!$B$15:$AG$104,8,FALSE),0)</f>
        <v>0</v>
      </c>
      <c r="AO376" s="165">
        <f ca="1">+IF($C376=[1]Résultats!$C$3,VLOOKUP(AO$5,Sheet1!$B$15:$AG$104,8,FALSE),0)</f>
        <v>0</v>
      </c>
      <c r="AP376" s="213">
        <f ca="1">+IF($C376=[1]Résultats!$C$3,VLOOKUP(AP$5,Sheet1!$B$15:$AG$104,8,FALSE),0)</f>
        <v>0</v>
      </c>
      <c r="AQ376" s="165">
        <f ca="1">+IF($C376=[1]Résultats!$C$3,VLOOKUP(AQ$5,Sheet1!$B$15:$AG$104,8,FALSE),0)</f>
        <v>0</v>
      </c>
      <c r="AR376" s="165">
        <f ca="1">+IF($C376=[1]Résultats!$C$3,VLOOKUP(AR$5,Sheet1!$B$15:$AG$104,8,FALSE),0)</f>
        <v>0</v>
      </c>
      <c r="AS376" s="151">
        <f ca="1">+IF($C376=[1]Résultats!$C$3,VLOOKUP(AS$5,Sheet1!$B$15:$AG$104,8,FALSE),0)</f>
        <v>0</v>
      </c>
      <c r="AT376" s="151">
        <f ca="1">+IF($C376=[1]Résultats!$C$3,VLOOKUP(AT$5,Sheet1!$B$15:$AG$104,8,FALSE),0)</f>
        <v>0</v>
      </c>
      <c r="AU376" s="213">
        <f ca="1">+IF($C376=[1]Résultats!$C$3,VLOOKUP(AU$5,Sheet1!$B$15:$AG$104,8,FALSE),0)</f>
        <v>0</v>
      </c>
      <c r="AV376" s="151">
        <f ca="1">+IF($C376=[1]Résultats!$C$3,VLOOKUP(AV$5,Sheet1!$B$15:$AG$104,8,FALSE),0)</f>
        <v>0</v>
      </c>
      <c r="AW376" s="151">
        <f ca="1">+IF($C376=[1]Résultats!$C$3,VLOOKUP(AW$5,Sheet1!$B$15:$AG$104,8,FALSE),0)</f>
        <v>0</v>
      </c>
      <c r="AX376" s="151">
        <f ca="1">+IF($C376=[1]Résultats!$C$3,VLOOKUP(AX$5,Sheet1!$B$15:$AG$104,8,FALSE),0)</f>
        <v>0</v>
      </c>
      <c r="AY376" s="151">
        <f ca="1">+IF($C376=[1]Résultats!$C$3,VLOOKUP(AY$5,Sheet1!$B$15:$AG$104,8,FALSE),0)</f>
        <v>0</v>
      </c>
      <c r="AZ376" s="213">
        <f ca="1">+IF($C376=[1]Résultats!$C$3,VLOOKUP(AZ$5,Sheet1!$B$15:$AG$104,8,FALSE),0)</f>
        <v>0</v>
      </c>
      <c r="BA376" s="165">
        <f ca="1">+IF($C376=[1]Résultats!$C$3,VLOOKUP(BA$5,Sheet1!$B$15:$AG$104,8,FALSE),0)</f>
        <v>0</v>
      </c>
      <c r="BB376" s="165">
        <f ca="1">+IF($C376=[1]Résultats!$C$3,VLOOKUP(BB$5,Sheet1!$B$15:$AG$104,8,FALSE),0)</f>
        <v>0</v>
      </c>
      <c r="BC376" s="151">
        <f ca="1">+IF($C376=[1]Résultats!$C$3,VLOOKUP(BC$5,Sheet1!$B$15:$AG$104,8,FALSE),0)</f>
        <v>0</v>
      </c>
      <c r="BD376" s="151">
        <f ca="1">+IF($C376=[1]Résultats!$C$3,VLOOKUP(BD$5,Sheet1!$B$15:$AG$104,8,FALSE),0)</f>
        <v>0</v>
      </c>
      <c r="BE376" s="151">
        <f ca="1">+IF($C376=[1]Résultats!$C$3,VLOOKUP(BE$5,Sheet1!$B$15:$AG$104,8,FALSE),0)</f>
        <v>0</v>
      </c>
      <c r="BF376" s="151">
        <f ca="1">+IF($C376=[1]Résultats!$C$3,VLOOKUP(BF$5,Sheet1!$B$15:$AG$104,8,FALSE),0)</f>
        <v>0</v>
      </c>
      <c r="BG376" s="151">
        <f ca="1">+IF($C376=[1]Résultats!$C$3,VLOOKUP(BG$5,Sheet1!$B$15:$AG$104,8,FALSE),0)</f>
        <v>0</v>
      </c>
      <c r="BH376" s="151">
        <f ca="1">+IF($C376=[1]Résultats!$C$3,VLOOKUP(BH$5,Sheet1!$B$15:$AG$104,8,FALSE),0)</f>
        <v>0</v>
      </c>
      <c r="BI376" s="151">
        <f ca="1">+IF($C376=[1]Résultats!$C$3,VLOOKUP(BI$5,Sheet1!$B$15:$AG$104,8,FALSE),0)</f>
        <v>0</v>
      </c>
      <c r="BJ376" s="151">
        <f ca="1">+IF($C376=[1]Résultats!$C$3,VLOOKUP(BJ$5,Sheet1!$B$15:$AG$104,8,FALSE),0)</f>
        <v>0</v>
      </c>
      <c r="BK376" s="151">
        <f ca="1">+IF($C376=[1]Résultats!$C$3,VLOOKUP(BK$5,Sheet1!$B$15:$AG$104,8,FALSE),0)</f>
        <v>0</v>
      </c>
      <c r="BL376" s="151">
        <f ca="1">+IF($C376=[1]Résultats!$C$3,VLOOKUP(BL$5,Sheet1!$B$15:$AG$104,8,FALSE),0)</f>
        <v>0</v>
      </c>
      <c r="BM376" s="151">
        <f ca="1">+IF($C376=[1]Résultats!$C$3,VLOOKUP(BM$5,Sheet1!$B$15:$AG$104,8,FALSE),0)</f>
        <v>0</v>
      </c>
      <c r="BN376" s="151">
        <f ca="1">+IF($C376=[1]Résultats!$C$3,VLOOKUP(BN$5,Sheet1!$B$15:$AG$104,8,FALSE),0)</f>
        <v>0</v>
      </c>
      <c r="BO376" s="151">
        <f ca="1">+IF($C376=[1]Résultats!$C$3,VLOOKUP(BO$5,Sheet1!$B$15:$AG$104,8,FALSE),0)</f>
        <v>0</v>
      </c>
      <c r="BP376" s="151">
        <f ca="1">+IF($C376=[1]Résultats!$C$3,VLOOKUP(BP$5,Sheet1!$B$15:$AG$104,8,FALSE),0)</f>
        <v>0</v>
      </c>
      <c r="BQ376" s="151">
        <f ca="1">+IF($C376=[1]Résultats!$C$3,VLOOKUP(BQ$5,Sheet1!$B$15:$AG$104,8,FALSE),0)</f>
        <v>0</v>
      </c>
      <c r="BR376" s="151">
        <f ca="1">+IF($C376=[1]Résultats!$C$3,VLOOKUP(BR$5,Sheet1!$B$15:$AG$104,8,FALSE),0)</f>
        <v>0</v>
      </c>
      <c r="BS376" s="151">
        <f ca="1">+IF($C376=[1]Résultats!$C$3,VLOOKUP(BS$5,Sheet1!$B$15:$AG$104,8,FALSE),0)</f>
        <v>0</v>
      </c>
      <c r="BT376" s="151">
        <f ca="1">+IF($C376=[1]Résultats!$C$3,VLOOKUP(BT$5,Sheet1!$B$15:$AG$104,8,FALSE),0)</f>
        <v>0</v>
      </c>
      <c r="BU376" s="151">
        <f ca="1">+IF($C376=[1]Résultats!$C$3,VLOOKUP(BU$5,Sheet1!$B$15:$AG$104,8,FALSE),0)</f>
        <v>0</v>
      </c>
      <c r="BV376" s="151">
        <f ca="1">+IF($C376=[1]Résultats!$C$3,VLOOKUP(BV$5,Sheet1!$B$15:$AG$104,8,FALSE),0)</f>
        <v>0</v>
      </c>
      <c r="BW376" s="151">
        <f ca="1">+IF($C376=[1]Résultats!$C$3,VLOOKUP(BW$5,Sheet1!$B$15:$AG$104,8,FALSE),0)</f>
        <v>0</v>
      </c>
      <c r="BX376" s="151">
        <f ca="1">+IF($C376=[1]Résultats!$C$3,VLOOKUP(BX$5,Sheet1!$B$15:$AG$104,8,FALSE),0)</f>
        <v>0</v>
      </c>
      <c r="BY376" s="151">
        <f ca="1">+IF($C376=[1]Résultats!$C$3,VLOOKUP(BY$5,Sheet1!$B$15:$AG$104,8,FALSE),0)</f>
        <v>0</v>
      </c>
      <c r="BZ376" s="151">
        <f ca="1">+IF($C376=[1]Résultats!$C$3,VLOOKUP(BZ$5,Sheet1!$B$15:$AG$104,8,FALSE),0)</f>
        <v>0</v>
      </c>
    </row>
    <row r="377" spans="1:78" ht="12.75" x14ac:dyDescent="0.2">
      <c r="D377" s="150">
        <f ca="1">+IF($C377=[1]Résultats!$C$3,VLOOKUP(D$5,Sheet1!$B$15:$AG$104,8,FALSE),0)</f>
        <v>0</v>
      </c>
      <c r="E377" s="150">
        <f ca="1">+IF($C377=[1]Résultats!$C$3,VLOOKUP(E$5,Sheet1!$B$15:$AG$104,8,FALSE),0)</f>
        <v>0</v>
      </c>
      <c r="F377" s="150">
        <f ca="1">+IF($C377=[1]Résultats!$C$3,VLOOKUP(F$5,Sheet1!$B$15:$AG$104,8,FALSE),0)</f>
        <v>0</v>
      </c>
      <c r="G377" s="150">
        <f ca="1">+IF($C377=[1]Résultats!$C$3,VLOOKUP(G$5,Sheet1!$B$15:$AG$104,8,FALSE),0)</f>
        <v>0</v>
      </c>
      <c r="H377" s="150">
        <f ca="1">+IF($C377=[1]Résultats!$C$3,VLOOKUP(H$5,Sheet1!$B$15:$AG$104,8,FALSE),0)</f>
        <v>0</v>
      </c>
      <c r="I377" s="150">
        <f ca="1">+IF($C377=[1]Résultats!$C$3,VLOOKUP(I$5,Sheet1!$B$15:$AG$104,8,FALSE),0)</f>
        <v>0</v>
      </c>
      <c r="J377" s="151">
        <f ca="1">+IF($C377=[1]Résultats!$C$3,VLOOKUP(J$5,Sheet1!$B$15:$AG$104,8,FALSE),0)</f>
        <v>0</v>
      </c>
      <c r="K377" s="151">
        <f ca="1">+IF($C377=[1]Résultats!$C$3,VLOOKUP(K$5,Sheet1!$B$15:$AG$104,8,FALSE),0)</f>
        <v>0</v>
      </c>
      <c r="L377" s="213">
        <f ca="1">+IF($C377=[1]Résultats!$C$3,VLOOKUP(L$5,Sheet1!$B$15:$AG$104,8,FALSE),0)</f>
        <v>0</v>
      </c>
      <c r="M377" s="165">
        <f ca="1">+IF($C377=[1]Résultats!$C$3,VLOOKUP(M$5,Sheet1!$B$15:$AG$104,8,FALSE),0)</f>
        <v>0</v>
      </c>
      <c r="N377" s="165">
        <f ca="1">+IF($C377=[1]Résultats!$C$3,VLOOKUP(N$5,Sheet1!$B$15:$AG$104,8,FALSE),0)</f>
        <v>0</v>
      </c>
      <c r="O377" s="151">
        <f ca="1">+IF($C377=[1]Résultats!$C$3,VLOOKUP(O$5,Sheet1!$B$15:$AG$104,8,FALSE),0)</f>
        <v>0</v>
      </c>
      <c r="P377" s="151">
        <f ca="1">+IF($C377=[1]Résultats!$C$3,VLOOKUP(P$5,Sheet1!$B$15:$AG$104,8,FALSE),0)</f>
        <v>0</v>
      </c>
      <c r="Q377" s="213">
        <f ca="1">+IF($C377=[1]Résultats!$C$3,VLOOKUP(Q$5,Sheet1!$B$15:$AG$104,8,FALSE),0)</f>
        <v>0</v>
      </c>
      <c r="R377" s="151">
        <f ca="1">+IF($C377=[1]Résultats!$C$3,VLOOKUP(R$5,Sheet1!$B$15:$AG$104,8,FALSE),0)</f>
        <v>0</v>
      </c>
      <c r="S377" s="165">
        <f ca="1">+IF($C377=[1]Résultats!$C$3,VLOOKUP(S$5,Sheet1!$B$15:$AG$104,8,FALSE),0)</f>
        <v>0</v>
      </c>
      <c r="T377" s="165">
        <f ca="1">+IF($C377=[1]Résultats!$C$3,VLOOKUP(T$5,Sheet1!$B$15:$AG$104,8,FALSE),0)</f>
        <v>0</v>
      </c>
      <c r="U377" s="151">
        <f ca="1">+IF($C377=[1]Résultats!$C$3,VLOOKUP(U$5,Sheet1!$B$15:$AG$104,8,FALSE),0)</f>
        <v>0</v>
      </c>
      <c r="V377" s="151">
        <f ca="1">+IF($C377=[1]Résultats!$C$3,VLOOKUP(V$5,Sheet1!$B$15:$AG$104,8,FALSE),0)</f>
        <v>0</v>
      </c>
      <c r="W377" s="213">
        <f ca="1">+IF($C377=[1]Résultats!$C$3,VLOOKUP(W$5,Sheet1!$B$15:$AG$104,8,FALSE),0)</f>
        <v>0</v>
      </c>
      <c r="X377" s="165">
        <f ca="1">+IF($C377=[1]Résultats!$C$3,VLOOKUP(X$5,Sheet1!$B$15:$AG$104,8,FALSE),0)</f>
        <v>0</v>
      </c>
      <c r="Y377" s="165">
        <f ca="1">+IF($C377=[1]Résultats!$C$3,VLOOKUP(Y$5,Sheet1!$B$15:$AG$104,8,FALSE),0)</f>
        <v>0</v>
      </c>
      <c r="Z377" s="151">
        <f ca="1">+IF($C377=[1]Résultats!$C$3,VLOOKUP(Z$5,Sheet1!$B$15:$AG$104,8,FALSE),0)</f>
        <v>0</v>
      </c>
      <c r="AA377" s="151">
        <f ca="1">+IF($C377=[1]Résultats!$C$3,VLOOKUP(AA$5,Sheet1!$B$15:$AG$104,8,FALSE),0)</f>
        <v>0</v>
      </c>
      <c r="AB377" s="213">
        <f ca="1">+IF($C377=[1]Résultats!$C$3,VLOOKUP(AB$5,Sheet1!$B$15:$AG$104,8,FALSE),0)</f>
        <v>0</v>
      </c>
      <c r="AC377" s="165">
        <f ca="1">+IF($C377=[1]Résultats!$C$3,VLOOKUP(AC$5,Sheet1!$B$15:$AG$104,8,FALSE),0)</f>
        <v>0</v>
      </c>
      <c r="AD377" s="165">
        <f ca="1">+IF($C377=[1]Résultats!$C$3,VLOOKUP(AD$5,Sheet1!$B$15:$AG$104,8,FALSE),0)</f>
        <v>0</v>
      </c>
      <c r="AE377" s="213">
        <f ca="1">+IF($C377=[1]Résultats!$C$3,VLOOKUP(AE$5,Sheet1!$B$15:$AG$104,8,FALSE),0)</f>
        <v>0</v>
      </c>
      <c r="AF377" s="165">
        <f ca="1">+IF($C377=[1]Résultats!$C$3,VLOOKUP(AF$5,Sheet1!$B$15:$AG$104,8,FALSE),0)</f>
        <v>0</v>
      </c>
      <c r="AG377" s="165">
        <f ca="1">+IF($C377=[1]Résultats!$C$3,VLOOKUP(AG$5,Sheet1!$B$15:$AG$104,8,FALSE),0)</f>
        <v>0</v>
      </c>
      <c r="AH377" s="151">
        <f ca="1">+IF($C377=[1]Résultats!$C$3,VLOOKUP(AH$5,Sheet1!$B$15:$AG$104,8,FALSE),0)</f>
        <v>0</v>
      </c>
      <c r="AI377" s="151">
        <f ca="1">+IF($C377=[1]Résultats!$C$3,VLOOKUP(AI$5,Sheet1!$B$15:$AG$104,8,FALSE),0)</f>
        <v>0</v>
      </c>
      <c r="AJ377" s="213">
        <f ca="1">+IF($C377=[1]Résultats!$C$3,VLOOKUP(AJ$5,Sheet1!$B$15:$AG$104,8,FALSE),0)</f>
        <v>0</v>
      </c>
      <c r="AK377" s="165">
        <f ca="1">+IF($C377=[1]Résultats!$C$3,VLOOKUP(AK$5,Sheet1!$B$15:$AG$104,8,FALSE),0)</f>
        <v>0</v>
      </c>
      <c r="AL377" s="165">
        <f ca="1">+IF($C377=[1]Résultats!$C$3,VLOOKUP(AL$5,Sheet1!$B$15:$AG$104,8,FALSE),0)</f>
        <v>0</v>
      </c>
      <c r="AM377" s="213">
        <f ca="1">+IF($C377=[1]Résultats!$C$3,VLOOKUP(AM$5,Sheet1!$B$15:$AG$104,8,FALSE),0)</f>
        <v>0</v>
      </c>
      <c r="AN377" s="165">
        <f ca="1">+IF($C377=[1]Résultats!$C$3,VLOOKUP(AN$5,Sheet1!$B$15:$AG$104,8,FALSE),0)</f>
        <v>0</v>
      </c>
      <c r="AO377" s="165">
        <f ca="1">+IF($C377=[1]Résultats!$C$3,VLOOKUP(AO$5,Sheet1!$B$15:$AG$104,8,FALSE),0)</f>
        <v>0</v>
      </c>
      <c r="AP377" s="213">
        <f ca="1">+IF($C377=[1]Résultats!$C$3,VLOOKUP(AP$5,Sheet1!$B$15:$AG$104,8,FALSE),0)</f>
        <v>0</v>
      </c>
      <c r="AQ377" s="165">
        <f ca="1">+IF($C377=[1]Résultats!$C$3,VLOOKUP(AQ$5,Sheet1!$B$15:$AG$104,8,FALSE),0)</f>
        <v>0</v>
      </c>
      <c r="AR377" s="165">
        <f ca="1">+IF($C377=[1]Résultats!$C$3,VLOOKUP(AR$5,Sheet1!$B$15:$AG$104,8,FALSE),0)</f>
        <v>0</v>
      </c>
      <c r="AS377" s="151">
        <f ca="1">+IF($C377=[1]Résultats!$C$3,VLOOKUP(AS$5,Sheet1!$B$15:$AG$104,8,FALSE),0)</f>
        <v>0</v>
      </c>
      <c r="AT377" s="151">
        <f ca="1">+IF($C377=[1]Résultats!$C$3,VLOOKUP(AT$5,Sheet1!$B$15:$AG$104,8,FALSE),0)</f>
        <v>0</v>
      </c>
      <c r="AU377" s="213">
        <f ca="1">+IF($C377=[1]Résultats!$C$3,VLOOKUP(AU$5,Sheet1!$B$15:$AG$104,8,FALSE),0)</f>
        <v>0</v>
      </c>
      <c r="AV377" s="151">
        <f ca="1">+IF($C377=[1]Résultats!$C$3,VLOOKUP(AV$5,Sheet1!$B$15:$AG$104,8,FALSE),0)</f>
        <v>0</v>
      </c>
      <c r="AW377" s="151">
        <f ca="1">+IF($C377=[1]Résultats!$C$3,VLOOKUP(AW$5,Sheet1!$B$15:$AG$104,8,FALSE),0)</f>
        <v>0</v>
      </c>
      <c r="AX377" s="151">
        <f ca="1">+IF($C377=[1]Résultats!$C$3,VLOOKUP(AX$5,Sheet1!$B$15:$AG$104,8,FALSE),0)</f>
        <v>0</v>
      </c>
      <c r="AY377" s="151">
        <f ca="1">+IF($C377=[1]Résultats!$C$3,VLOOKUP(AY$5,Sheet1!$B$15:$AG$104,8,FALSE),0)</f>
        <v>0</v>
      </c>
      <c r="AZ377" s="213">
        <f ca="1">+IF($C377=[1]Résultats!$C$3,VLOOKUP(AZ$5,Sheet1!$B$15:$AG$104,8,FALSE),0)</f>
        <v>0</v>
      </c>
      <c r="BA377" s="165">
        <f ca="1">+IF($C377=[1]Résultats!$C$3,VLOOKUP(BA$5,Sheet1!$B$15:$AG$104,8,FALSE),0)</f>
        <v>0</v>
      </c>
      <c r="BB377" s="165">
        <f ca="1">+IF($C377=[1]Résultats!$C$3,VLOOKUP(BB$5,Sheet1!$B$15:$AG$104,8,FALSE),0)</f>
        <v>0</v>
      </c>
      <c r="BC377" s="151">
        <f ca="1">+IF($C377=[1]Résultats!$C$3,VLOOKUP(BC$5,Sheet1!$B$15:$AG$104,8,FALSE),0)</f>
        <v>0</v>
      </c>
      <c r="BD377" s="151">
        <f ca="1">+IF($C377=[1]Résultats!$C$3,VLOOKUP(BD$5,Sheet1!$B$15:$AG$104,8,FALSE),0)</f>
        <v>0</v>
      </c>
      <c r="BE377" s="151">
        <f ca="1">+IF($C377=[1]Résultats!$C$3,VLOOKUP(BE$5,Sheet1!$B$15:$AG$104,8,FALSE),0)</f>
        <v>0</v>
      </c>
      <c r="BF377" s="151">
        <f ca="1">+IF($C377=[1]Résultats!$C$3,VLOOKUP(BF$5,Sheet1!$B$15:$AG$104,8,FALSE),0)</f>
        <v>0</v>
      </c>
      <c r="BG377" s="151">
        <f ca="1">+IF($C377=[1]Résultats!$C$3,VLOOKUP(BG$5,Sheet1!$B$15:$AG$104,8,FALSE),0)</f>
        <v>0</v>
      </c>
      <c r="BH377" s="151">
        <f ca="1">+IF($C377=[1]Résultats!$C$3,VLOOKUP(BH$5,Sheet1!$B$15:$AG$104,8,FALSE),0)</f>
        <v>0</v>
      </c>
      <c r="BI377" s="151">
        <f ca="1">+IF($C377=[1]Résultats!$C$3,VLOOKUP(BI$5,Sheet1!$B$15:$AG$104,8,FALSE),0)</f>
        <v>0</v>
      </c>
      <c r="BJ377" s="151">
        <f ca="1">+IF($C377=[1]Résultats!$C$3,VLOOKUP(BJ$5,Sheet1!$B$15:$AG$104,8,FALSE),0)</f>
        <v>0</v>
      </c>
      <c r="BK377" s="151">
        <f ca="1">+IF($C377=[1]Résultats!$C$3,VLOOKUP(BK$5,Sheet1!$B$15:$AG$104,8,FALSE),0)</f>
        <v>0</v>
      </c>
      <c r="BL377" s="151">
        <f ca="1">+IF($C377=[1]Résultats!$C$3,VLOOKUP(BL$5,Sheet1!$B$15:$AG$104,8,FALSE),0)</f>
        <v>0</v>
      </c>
      <c r="BM377" s="151">
        <f ca="1">+IF($C377=[1]Résultats!$C$3,VLOOKUP(BM$5,Sheet1!$B$15:$AG$104,8,FALSE),0)</f>
        <v>0</v>
      </c>
      <c r="BN377" s="151">
        <f ca="1">+IF($C377=[1]Résultats!$C$3,VLOOKUP(BN$5,Sheet1!$B$15:$AG$104,8,FALSE),0)</f>
        <v>0</v>
      </c>
      <c r="BO377" s="151">
        <f ca="1">+IF($C377=[1]Résultats!$C$3,VLOOKUP(BO$5,Sheet1!$B$15:$AG$104,8,FALSE),0)</f>
        <v>0</v>
      </c>
      <c r="BP377" s="151">
        <f ca="1">+IF($C377=[1]Résultats!$C$3,VLOOKUP(BP$5,Sheet1!$B$15:$AG$104,8,FALSE),0)</f>
        <v>0</v>
      </c>
      <c r="BQ377" s="151">
        <f ca="1">+IF($C377=[1]Résultats!$C$3,VLOOKUP(BQ$5,Sheet1!$B$15:$AG$104,8,FALSE),0)</f>
        <v>0</v>
      </c>
      <c r="BR377" s="151">
        <f ca="1">+IF($C377=[1]Résultats!$C$3,VLOOKUP(BR$5,Sheet1!$B$15:$AG$104,8,FALSE),0)</f>
        <v>0</v>
      </c>
      <c r="BS377" s="151">
        <f ca="1">+IF($C377=[1]Résultats!$C$3,VLOOKUP(BS$5,Sheet1!$B$15:$AG$104,8,FALSE),0)</f>
        <v>0</v>
      </c>
      <c r="BT377" s="151">
        <f ca="1">+IF($C377=[1]Résultats!$C$3,VLOOKUP(BT$5,Sheet1!$B$15:$AG$104,8,FALSE),0)</f>
        <v>0</v>
      </c>
      <c r="BU377" s="151">
        <f ca="1">+IF($C377=[1]Résultats!$C$3,VLOOKUP(BU$5,Sheet1!$B$15:$AG$104,8,FALSE),0)</f>
        <v>0</v>
      </c>
      <c r="BV377" s="151">
        <f ca="1">+IF($C377=[1]Résultats!$C$3,VLOOKUP(BV$5,Sheet1!$B$15:$AG$104,8,FALSE),0)</f>
        <v>0</v>
      </c>
      <c r="BW377" s="151">
        <f ca="1">+IF($C377=[1]Résultats!$C$3,VLOOKUP(BW$5,Sheet1!$B$15:$AG$104,8,FALSE),0)</f>
        <v>0</v>
      </c>
      <c r="BX377" s="151">
        <f ca="1">+IF($C377=[1]Résultats!$C$3,VLOOKUP(BX$5,Sheet1!$B$15:$AG$104,8,FALSE),0)</f>
        <v>0</v>
      </c>
      <c r="BY377" s="151">
        <f ca="1">+IF($C377=[1]Résultats!$C$3,VLOOKUP(BY$5,Sheet1!$B$15:$AG$104,8,FALSE),0)</f>
        <v>0</v>
      </c>
      <c r="BZ377" s="151">
        <f ca="1">+IF($C377=[1]Résultats!$C$3,VLOOKUP(BZ$5,Sheet1!$B$15:$AG$104,8,FALSE),0)</f>
        <v>0</v>
      </c>
    </row>
    <row r="378" spans="1:78" ht="12.75" x14ac:dyDescent="0.2">
      <c r="D378" s="150">
        <f ca="1">+IF($C378=[1]Résultats!$C$3,VLOOKUP(D$5,Sheet1!$B$15:$AG$104,8,FALSE),0)</f>
        <v>0</v>
      </c>
      <c r="E378" s="150">
        <f ca="1">+IF($C378=[1]Résultats!$C$3,VLOOKUP(E$5,Sheet1!$B$15:$AG$104,8,FALSE),0)</f>
        <v>0</v>
      </c>
      <c r="F378" s="150">
        <f ca="1">+IF($C378=[1]Résultats!$C$3,VLOOKUP(F$5,Sheet1!$B$15:$AG$104,8,FALSE),0)</f>
        <v>0</v>
      </c>
      <c r="G378" s="150">
        <f ca="1">+IF($C378=[1]Résultats!$C$3,VLOOKUP(G$5,Sheet1!$B$15:$AG$104,8,FALSE),0)</f>
        <v>0</v>
      </c>
      <c r="H378" s="150">
        <f ca="1">+IF($C378=[1]Résultats!$C$3,VLOOKUP(H$5,Sheet1!$B$15:$AG$104,8,FALSE),0)</f>
        <v>0</v>
      </c>
      <c r="I378" s="150">
        <f ca="1">+IF($C378=[1]Résultats!$C$3,VLOOKUP(I$5,Sheet1!$B$15:$AG$104,8,FALSE),0)</f>
        <v>0</v>
      </c>
      <c r="J378" s="151">
        <f ca="1">+IF($C378=[1]Résultats!$C$3,VLOOKUP(J$5,Sheet1!$B$15:$AG$104,8,FALSE),0)</f>
        <v>0</v>
      </c>
      <c r="K378" s="151">
        <f ca="1">+IF($C378=[1]Résultats!$C$3,VLOOKUP(K$5,Sheet1!$B$15:$AG$104,8,FALSE),0)</f>
        <v>0</v>
      </c>
      <c r="L378" s="213">
        <f ca="1">+IF($C378=[1]Résultats!$C$3,VLOOKUP(L$5,Sheet1!$B$15:$AG$104,8,FALSE),0)</f>
        <v>0</v>
      </c>
      <c r="M378" s="165">
        <f ca="1">+IF($C378=[1]Résultats!$C$3,VLOOKUP(M$5,Sheet1!$B$15:$AG$104,8,FALSE),0)</f>
        <v>0</v>
      </c>
      <c r="N378" s="165">
        <f ca="1">+IF($C378=[1]Résultats!$C$3,VLOOKUP(N$5,Sheet1!$B$15:$AG$104,8,FALSE),0)</f>
        <v>0</v>
      </c>
      <c r="O378" s="151">
        <f ca="1">+IF($C378=[1]Résultats!$C$3,VLOOKUP(O$5,Sheet1!$B$15:$AG$104,8,FALSE),0)</f>
        <v>0</v>
      </c>
      <c r="P378" s="151">
        <f ca="1">+IF($C378=[1]Résultats!$C$3,VLOOKUP(P$5,Sheet1!$B$15:$AG$104,8,FALSE),0)</f>
        <v>0</v>
      </c>
      <c r="Q378" s="213">
        <f ca="1">+IF($C378=[1]Résultats!$C$3,VLOOKUP(Q$5,Sheet1!$B$15:$AG$104,8,FALSE),0)</f>
        <v>0</v>
      </c>
      <c r="R378" s="151">
        <f ca="1">+IF($C378=[1]Résultats!$C$3,VLOOKUP(R$5,Sheet1!$B$15:$AG$104,8,FALSE),0)</f>
        <v>0</v>
      </c>
      <c r="S378" s="165">
        <f ca="1">+IF($C378=[1]Résultats!$C$3,VLOOKUP(S$5,Sheet1!$B$15:$AG$104,8,FALSE),0)</f>
        <v>0</v>
      </c>
      <c r="T378" s="165">
        <f ca="1">+IF($C378=[1]Résultats!$C$3,VLOOKUP(T$5,Sheet1!$B$15:$AG$104,8,FALSE),0)</f>
        <v>0</v>
      </c>
      <c r="U378" s="151">
        <f ca="1">+IF($C378=[1]Résultats!$C$3,VLOOKUP(U$5,Sheet1!$B$15:$AG$104,8,FALSE),0)</f>
        <v>0</v>
      </c>
      <c r="V378" s="151">
        <f ca="1">+IF($C378=[1]Résultats!$C$3,VLOOKUP(V$5,Sheet1!$B$15:$AG$104,8,FALSE),0)</f>
        <v>0</v>
      </c>
      <c r="W378" s="213">
        <f ca="1">+IF($C378=[1]Résultats!$C$3,VLOOKUP(W$5,Sheet1!$B$15:$AG$104,8,FALSE),0)</f>
        <v>0</v>
      </c>
      <c r="X378" s="165">
        <f ca="1">+IF($C378=[1]Résultats!$C$3,VLOOKUP(X$5,Sheet1!$B$15:$AG$104,8,FALSE),0)</f>
        <v>0</v>
      </c>
      <c r="Y378" s="165">
        <f ca="1">+IF($C378=[1]Résultats!$C$3,VLOOKUP(Y$5,Sheet1!$B$15:$AG$104,8,FALSE),0)</f>
        <v>0</v>
      </c>
      <c r="Z378" s="151">
        <f ca="1">+IF($C378=[1]Résultats!$C$3,VLOOKUP(Z$5,Sheet1!$B$15:$AG$104,8,FALSE),0)</f>
        <v>0</v>
      </c>
      <c r="AA378" s="151">
        <f ca="1">+IF($C378=[1]Résultats!$C$3,VLOOKUP(AA$5,Sheet1!$B$15:$AG$104,8,FALSE),0)</f>
        <v>0</v>
      </c>
      <c r="AB378" s="213">
        <f ca="1">+IF($C378=[1]Résultats!$C$3,VLOOKUP(AB$5,Sheet1!$B$15:$AG$104,8,FALSE),0)</f>
        <v>0</v>
      </c>
      <c r="AC378" s="165">
        <f ca="1">+IF($C378=[1]Résultats!$C$3,VLOOKUP(AC$5,Sheet1!$B$15:$AG$104,8,FALSE),0)</f>
        <v>0</v>
      </c>
      <c r="AD378" s="165">
        <f ca="1">+IF($C378=[1]Résultats!$C$3,VLOOKUP(AD$5,Sheet1!$B$15:$AG$104,8,FALSE),0)</f>
        <v>0</v>
      </c>
      <c r="AE378" s="213">
        <f ca="1">+IF($C378=[1]Résultats!$C$3,VLOOKUP(AE$5,Sheet1!$B$15:$AG$104,8,FALSE),0)</f>
        <v>0</v>
      </c>
      <c r="AF378" s="165">
        <f ca="1">+IF($C378=[1]Résultats!$C$3,VLOOKUP(AF$5,Sheet1!$B$15:$AG$104,8,FALSE),0)</f>
        <v>0</v>
      </c>
      <c r="AG378" s="165">
        <f ca="1">+IF($C378=[1]Résultats!$C$3,VLOOKUP(AG$5,Sheet1!$B$15:$AG$104,8,FALSE),0)</f>
        <v>0</v>
      </c>
      <c r="AH378" s="151">
        <f ca="1">+IF($C378=[1]Résultats!$C$3,VLOOKUP(AH$5,Sheet1!$B$15:$AG$104,8,FALSE),0)</f>
        <v>0</v>
      </c>
      <c r="AI378" s="151">
        <f ca="1">+IF($C378=[1]Résultats!$C$3,VLOOKUP(AI$5,Sheet1!$B$15:$AG$104,8,FALSE),0)</f>
        <v>0</v>
      </c>
      <c r="AJ378" s="213">
        <f ca="1">+IF($C378=[1]Résultats!$C$3,VLOOKUP(AJ$5,Sheet1!$B$15:$AG$104,8,FALSE),0)</f>
        <v>0</v>
      </c>
      <c r="AK378" s="165">
        <f ca="1">+IF($C378=[1]Résultats!$C$3,VLOOKUP(AK$5,Sheet1!$B$15:$AG$104,8,FALSE),0)</f>
        <v>0</v>
      </c>
      <c r="AL378" s="165">
        <f ca="1">+IF($C378=[1]Résultats!$C$3,VLOOKUP(AL$5,Sheet1!$B$15:$AG$104,8,FALSE),0)</f>
        <v>0</v>
      </c>
      <c r="AM378" s="213">
        <f ca="1">+IF($C378=[1]Résultats!$C$3,VLOOKUP(AM$5,Sheet1!$B$15:$AG$104,8,FALSE),0)</f>
        <v>0</v>
      </c>
      <c r="AN378" s="165">
        <f ca="1">+IF($C378=[1]Résultats!$C$3,VLOOKUP(AN$5,Sheet1!$B$15:$AG$104,8,FALSE),0)</f>
        <v>0</v>
      </c>
      <c r="AO378" s="165">
        <f ca="1">+IF($C378=[1]Résultats!$C$3,VLOOKUP(AO$5,Sheet1!$B$15:$AG$104,8,FALSE),0)</f>
        <v>0</v>
      </c>
      <c r="AP378" s="213">
        <f ca="1">+IF($C378=[1]Résultats!$C$3,VLOOKUP(AP$5,Sheet1!$B$15:$AG$104,8,FALSE),0)</f>
        <v>0</v>
      </c>
      <c r="AQ378" s="165">
        <f ca="1">+IF($C378=[1]Résultats!$C$3,VLOOKUP(AQ$5,Sheet1!$B$15:$AG$104,8,FALSE),0)</f>
        <v>0</v>
      </c>
      <c r="AR378" s="165">
        <f ca="1">+IF($C378=[1]Résultats!$C$3,VLOOKUP(AR$5,Sheet1!$B$15:$AG$104,8,FALSE),0)</f>
        <v>0</v>
      </c>
      <c r="AS378" s="151">
        <f ca="1">+IF($C378=[1]Résultats!$C$3,VLOOKUP(AS$5,Sheet1!$B$15:$AG$104,8,FALSE),0)</f>
        <v>0</v>
      </c>
      <c r="AT378" s="151">
        <f ca="1">+IF($C378=[1]Résultats!$C$3,VLOOKUP(AT$5,Sheet1!$B$15:$AG$104,8,FALSE),0)</f>
        <v>0</v>
      </c>
      <c r="AU378" s="213">
        <f ca="1">+IF($C378=[1]Résultats!$C$3,VLOOKUP(AU$5,Sheet1!$B$15:$AG$104,8,FALSE),0)</f>
        <v>0</v>
      </c>
      <c r="AV378" s="151">
        <f ca="1">+IF($C378=[1]Résultats!$C$3,VLOOKUP(AV$5,Sheet1!$B$15:$AG$104,8,FALSE),0)</f>
        <v>0</v>
      </c>
      <c r="AW378" s="151">
        <f ca="1">+IF($C378=[1]Résultats!$C$3,VLOOKUP(AW$5,Sheet1!$B$15:$AG$104,8,FALSE),0)</f>
        <v>0</v>
      </c>
      <c r="AX378" s="151">
        <f ca="1">+IF($C378=[1]Résultats!$C$3,VLOOKUP(AX$5,Sheet1!$B$15:$AG$104,8,FALSE),0)</f>
        <v>0</v>
      </c>
      <c r="AY378" s="151">
        <f ca="1">+IF($C378=[1]Résultats!$C$3,VLOOKUP(AY$5,Sheet1!$B$15:$AG$104,8,FALSE),0)</f>
        <v>0</v>
      </c>
      <c r="AZ378" s="213">
        <f ca="1">+IF($C378=[1]Résultats!$C$3,VLOOKUP(AZ$5,Sheet1!$B$15:$AG$104,8,FALSE),0)</f>
        <v>0</v>
      </c>
      <c r="BA378" s="165">
        <f ca="1">+IF($C378=[1]Résultats!$C$3,VLOOKUP(BA$5,Sheet1!$B$15:$AG$104,8,FALSE),0)</f>
        <v>0</v>
      </c>
      <c r="BB378" s="165">
        <f ca="1">+IF($C378=[1]Résultats!$C$3,VLOOKUP(BB$5,Sheet1!$B$15:$AG$104,8,FALSE),0)</f>
        <v>0</v>
      </c>
      <c r="BC378" s="151">
        <f ca="1">+IF($C378=[1]Résultats!$C$3,VLOOKUP(BC$5,Sheet1!$B$15:$AG$104,8,FALSE),0)</f>
        <v>0</v>
      </c>
      <c r="BD378" s="151">
        <f ca="1">+IF($C378=[1]Résultats!$C$3,VLOOKUP(BD$5,Sheet1!$B$15:$AG$104,8,FALSE),0)</f>
        <v>0</v>
      </c>
      <c r="BE378" s="151">
        <f ca="1">+IF($C378=[1]Résultats!$C$3,VLOOKUP(BE$5,Sheet1!$B$15:$AG$104,8,FALSE),0)</f>
        <v>0</v>
      </c>
      <c r="BF378" s="151">
        <f ca="1">+IF($C378=[1]Résultats!$C$3,VLOOKUP(BF$5,Sheet1!$B$15:$AG$104,8,FALSE),0)</f>
        <v>0</v>
      </c>
      <c r="BG378" s="151">
        <f ca="1">+IF($C378=[1]Résultats!$C$3,VLOOKUP(BG$5,Sheet1!$B$15:$AG$104,8,FALSE),0)</f>
        <v>0</v>
      </c>
      <c r="BH378" s="151">
        <f ca="1">+IF($C378=[1]Résultats!$C$3,VLOOKUP(BH$5,Sheet1!$B$15:$AG$104,8,FALSE),0)</f>
        <v>0</v>
      </c>
      <c r="BI378" s="151">
        <f ca="1">+IF($C378=[1]Résultats!$C$3,VLOOKUP(BI$5,Sheet1!$B$15:$AG$104,8,FALSE),0)</f>
        <v>0</v>
      </c>
      <c r="BJ378" s="151">
        <f ca="1">+IF($C378=[1]Résultats!$C$3,VLOOKUP(BJ$5,Sheet1!$B$15:$AG$104,8,FALSE),0)</f>
        <v>0</v>
      </c>
      <c r="BK378" s="151">
        <f ca="1">+IF($C378=[1]Résultats!$C$3,VLOOKUP(BK$5,Sheet1!$B$15:$AG$104,8,FALSE),0)</f>
        <v>0</v>
      </c>
      <c r="BL378" s="151">
        <f ca="1">+IF($C378=[1]Résultats!$C$3,VLOOKUP(BL$5,Sheet1!$B$15:$AG$104,8,FALSE),0)</f>
        <v>0</v>
      </c>
      <c r="BM378" s="151">
        <f ca="1">+IF($C378=[1]Résultats!$C$3,VLOOKUP(BM$5,Sheet1!$B$15:$AG$104,8,FALSE),0)</f>
        <v>0</v>
      </c>
      <c r="BN378" s="151">
        <f ca="1">+IF($C378=[1]Résultats!$C$3,VLOOKUP(BN$5,Sheet1!$B$15:$AG$104,8,FALSE),0)</f>
        <v>0</v>
      </c>
      <c r="BO378" s="151">
        <f ca="1">+IF($C378=[1]Résultats!$C$3,VLOOKUP(BO$5,Sheet1!$B$15:$AG$104,8,FALSE),0)</f>
        <v>0</v>
      </c>
      <c r="BP378" s="151">
        <f ca="1">+IF($C378=[1]Résultats!$C$3,VLOOKUP(BP$5,Sheet1!$B$15:$AG$104,8,FALSE),0)</f>
        <v>0</v>
      </c>
      <c r="BQ378" s="151">
        <f ca="1">+IF($C378=[1]Résultats!$C$3,VLOOKUP(BQ$5,Sheet1!$B$15:$AG$104,8,FALSE),0)</f>
        <v>0</v>
      </c>
      <c r="BR378" s="151">
        <f ca="1">+IF($C378=[1]Résultats!$C$3,VLOOKUP(BR$5,Sheet1!$B$15:$AG$104,8,FALSE),0)</f>
        <v>0</v>
      </c>
      <c r="BS378" s="151">
        <f ca="1">+IF($C378=[1]Résultats!$C$3,VLOOKUP(BS$5,Sheet1!$B$15:$AG$104,8,FALSE),0)</f>
        <v>0</v>
      </c>
      <c r="BT378" s="151">
        <f ca="1">+IF($C378=[1]Résultats!$C$3,VLOOKUP(BT$5,Sheet1!$B$15:$AG$104,8,FALSE),0)</f>
        <v>0</v>
      </c>
      <c r="BU378" s="151">
        <f ca="1">+IF($C378=[1]Résultats!$C$3,VLOOKUP(BU$5,Sheet1!$B$15:$AG$104,8,FALSE),0)</f>
        <v>0</v>
      </c>
      <c r="BV378" s="151">
        <f ca="1">+IF($C378=[1]Résultats!$C$3,VLOOKUP(BV$5,Sheet1!$B$15:$AG$104,8,FALSE),0)</f>
        <v>0</v>
      </c>
      <c r="BW378" s="151">
        <f ca="1">+IF($C378=[1]Résultats!$C$3,VLOOKUP(BW$5,Sheet1!$B$15:$AG$104,8,FALSE),0)</f>
        <v>0</v>
      </c>
      <c r="BX378" s="151">
        <f ca="1">+IF($C378=[1]Résultats!$C$3,VLOOKUP(BX$5,Sheet1!$B$15:$AG$104,8,FALSE),0)</f>
        <v>0</v>
      </c>
      <c r="BY378" s="151">
        <f ca="1">+IF($C378=[1]Résultats!$C$3,VLOOKUP(BY$5,Sheet1!$B$15:$AG$104,8,FALSE),0)</f>
        <v>0</v>
      </c>
      <c r="BZ378" s="151">
        <f ca="1">+IF($C378=[1]Résultats!$C$3,VLOOKUP(BZ$5,Sheet1!$B$15:$AG$104,8,FALSE),0)</f>
        <v>0</v>
      </c>
    </row>
    <row r="379" spans="1:78" x14ac:dyDescent="0.2">
      <c r="F379" s="218"/>
    </row>
  </sheetData>
  <sheetProtection selectLockedCells="1"/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" id="{51A61214-9C3C-4645-95CB-2F2A7187C8A4}">
            <xm:f>IF($C96='[Suivi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AA379:AD680 U379:Y680 C379:R680 C96:AL378 AN96:BZ378</xm:sqref>
        </x14:conditionalFormatting>
        <x14:conditionalFormatting xmlns:xm="http://schemas.microsoft.com/office/excel/2006/main">
          <x14:cfRule type="expression" priority="3" id="{02D3697C-20B8-4A43-8F4B-1BAD4680A09E}">
            <xm:f>IF($C379='[Suivi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Z379:Z680</xm:sqref>
        </x14:conditionalFormatting>
        <x14:conditionalFormatting xmlns:xm="http://schemas.microsoft.com/office/excel/2006/main">
          <x14:cfRule type="expression" priority="2" id="{63052710-EA4B-42C3-ADC1-6B51EECD0EB5}">
            <xm:f>IF($C379='[Suivi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S379:T680</xm:sqref>
        </x14:conditionalFormatting>
        <x14:conditionalFormatting xmlns:xm="http://schemas.microsoft.com/office/excel/2006/main">
          <x14:cfRule type="expression" priority="1" id="{982D09F5-A2D9-42F2-BE53-ECB4EF9E05DA}">
            <xm:f>IF($C96='[Suivi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AM96:AM378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231B5-2CAF-4F65-BC0F-55904CE02940}">
  <sheetPr codeName="Feuil15">
    <tabColor theme="9"/>
  </sheetPr>
  <dimension ref="A1:U445"/>
  <sheetViews>
    <sheetView topLeftCell="B1" zoomScaleNormal="100" workbookViewId="0">
      <pane ySplit="5" topLeftCell="A6" activePane="bottomLeft" state="frozen"/>
      <selection activeCell="M29" sqref="M29"/>
      <selection pane="bottomLeft" activeCell="M29" sqref="M29"/>
    </sheetView>
  </sheetViews>
  <sheetFormatPr baseColWidth="10" defaultColWidth="11.42578125" defaultRowHeight="12.75" x14ac:dyDescent="0.2"/>
  <cols>
    <col min="1" max="1" width="11.42578125" style="256" customWidth="1"/>
    <col min="2" max="2" width="11.42578125" style="257" customWidth="1"/>
    <col min="3" max="3" width="25.7109375" style="2" bestFit="1" customWidth="1"/>
    <col min="4" max="5" width="14.140625" style="3" customWidth="1"/>
    <col min="6" max="6" width="14.140625" style="4" customWidth="1"/>
    <col min="7" max="7" width="20.42578125" style="4" customWidth="1"/>
    <col min="8" max="9" width="23.28515625" style="113" customWidth="1"/>
    <col min="10" max="10" width="14.140625" style="114" customWidth="1"/>
    <col min="11" max="11" width="14.140625" style="115" customWidth="1"/>
    <col min="12" max="12" width="14.140625" style="114" customWidth="1"/>
    <col min="13" max="13" width="15.85546875" style="114" customWidth="1"/>
    <col min="14" max="18" width="11.42578125" style="1"/>
    <col min="19" max="19" width="11.42578125" style="116"/>
    <col min="20" max="20" width="11.42578125" style="1"/>
    <col min="21" max="21" width="25" style="1" bestFit="1" customWidth="1"/>
    <col min="22" max="16384" width="11.42578125" style="1"/>
  </cols>
  <sheetData>
    <row r="1" spans="1:21" s="256" customFormat="1" ht="13.5" thickBot="1" x14ac:dyDescent="0.25">
      <c r="A1" s="256">
        <f>+Hébergement!A1</f>
        <v>0</v>
      </c>
      <c r="B1" s="257">
        <f>+Hébergement!B1</f>
        <v>0</v>
      </c>
      <c r="C1" s="258">
        <f>+Hébergement!C1</f>
        <v>0</v>
      </c>
      <c r="D1" s="259">
        <f>+Hébergement!D1</f>
        <v>0</v>
      </c>
      <c r="E1" s="259">
        <f>+Hébergement!E1</f>
        <v>0</v>
      </c>
      <c r="F1" s="260">
        <f>+Hébergement!F1</f>
        <v>0</v>
      </c>
      <c r="G1" s="260">
        <f>+Hébergement!G1</f>
        <v>0</v>
      </c>
      <c r="H1" s="261" t="str">
        <f>+Hébergement!H1</f>
        <v>MANAGER FLASH</v>
      </c>
      <c r="I1" s="262">
        <f>+Hébergement!I1</f>
        <v>0</v>
      </c>
      <c r="J1" s="262">
        <f>+Hébergement!J1</f>
        <v>0</v>
      </c>
      <c r="K1" s="262">
        <f>+Hébergement!K1</f>
        <v>0</v>
      </c>
      <c r="L1" s="262">
        <f>+Hébergement!L1</f>
        <v>0</v>
      </c>
      <c r="M1" s="262">
        <f>+Hébergement!M1</f>
        <v>0</v>
      </c>
      <c r="N1" s="7" t="str">
        <f>+Hébergement!N1</f>
        <v>RESERVATION STATISTIC / RATE CATEGORY</v>
      </c>
      <c r="O1" s="7">
        <f>+Hébergement!O1</f>
        <v>0</v>
      </c>
      <c r="P1" s="7">
        <f>+Hébergement!P1</f>
        <v>0</v>
      </c>
      <c r="Q1" s="7">
        <f>+Hébergement!Q1</f>
        <v>0</v>
      </c>
      <c r="R1" s="7">
        <f>+Hébergement!R1</f>
        <v>0</v>
      </c>
      <c r="S1" s="7">
        <f>+Hébergement!S1</f>
        <v>0</v>
      </c>
      <c r="T1" s="8">
        <f>+Hébergement!T1</f>
        <v>0</v>
      </c>
      <c r="U1" s="256">
        <f>+Hébergement!U1</f>
        <v>0</v>
      </c>
    </row>
    <row r="2" spans="1:21" ht="20.25" x14ac:dyDescent="0.2">
      <c r="A2" s="256">
        <f>+Hébergement!A2</f>
        <v>0</v>
      </c>
      <c r="B2" s="257">
        <f>+Hébergement!B2</f>
        <v>0</v>
      </c>
      <c r="C2" s="2">
        <f>+Hébergement!C2</f>
        <v>0</v>
      </c>
      <c r="D2" s="9" t="str">
        <f>+Hébergement!D2</f>
        <v>BUDGET</v>
      </c>
      <c r="E2" s="10">
        <f>+Hébergement!E2</f>
        <v>0</v>
      </c>
      <c r="F2" s="10">
        <f>+Hébergement!F2</f>
        <v>0</v>
      </c>
      <c r="G2" s="11">
        <f>+Hébergement!G2</f>
        <v>0</v>
      </c>
      <c r="H2" s="12" t="str">
        <f>+Hébergement!H2</f>
        <v>REEL</v>
      </c>
      <c r="I2" s="13">
        <f>+Hébergement!I2</f>
        <v>0</v>
      </c>
      <c r="J2" s="13">
        <f>+Hébergement!J2</f>
        <v>0</v>
      </c>
      <c r="K2" s="13">
        <f>+Hébergement!K2</f>
        <v>0</v>
      </c>
      <c r="L2" s="13">
        <f>+Hébergement!L2</f>
        <v>0</v>
      </c>
      <c r="M2" s="13">
        <f>+Hébergement!M2</f>
        <v>0</v>
      </c>
      <c r="N2" s="14">
        <f>+Hébergement!N2</f>
        <v>0</v>
      </c>
      <c r="O2" s="15">
        <f>+Hébergement!O2</f>
        <v>0</v>
      </c>
      <c r="P2" s="15">
        <f>+Hébergement!P2</f>
        <v>0</v>
      </c>
      <c r="Q2" s="15">
        <f>+Hébergement!Q2</f>
        <v>0</v>
      </c>
      <c r="R2" s="15">
        <f>+Hébergement!R2</f>
        <v>0</v>
      </c>
      <c r="S2" s="15">
        <f>+Hébergement!S2</f>
        <v>0</v>
      </c>
      <c r="T2" s="16">
        <f>+Hébergement!T2</f>
        <v>0</v>
      </c>
      <c r="U2" s="1">
        <f>+Hébergement!U2</f>
        <v>0</v>
      </c>
    </row>
    <row r="3" spans="1:21" s="256" customFormat="1" ht="4.5" customHeight="1" thickBot="1" x14ac:dyDescent="0.25">
      <c r="A3" s="256">
        <f>+Hébergement!A3</f>
        <v>0</v>
      </c>
      <c r="B3" s="257">
        <f>+Hébergement!B3</f>
        <v>0</v>
      </c>
      <c r="C3" s="258">
        <f>+Hébergement!C3</f>
        <v>0</v>
      </c>
      <c r="D3" s="263">
        <f>+Hébergement!D3</f>
        <v>0</v>
      </c>
      <c r="E3" s="264">
        <f>+Hébergement!E3</f>
        <v>0</v>
      </c>
      <c r="F3" s="264">
        <f>+Hébergement!F3</f>
        <v>0</v>
      </c>
      <c r="G3" s="265">
        <f>+Hébergement!G3</f>
        <v>0</v>
      </c>
      <c r="H3" s="266">
        <f>+Hébergement!H3</f>
        <v>0</v>
      </c>
      <c r="I3" s="267">
        <f>+Hébergement!I3</f>
        <v>0</v>
      </c>
      <c r="J3" s="267">
        <f>+Hébergement!J3</f>
        <v>0</v>
      </c>
      <c r="K3" s="267">
        <f>+Hébergement!K3</f>
        <v>0</v>
      </c>
      <c r="L3" s="267">
        <f>+Hébergement!L3</f>
        <v>0</v>
      </c>
      <c r="M3" s="267">
        <f>+Hébergement!M3</f>
        <v>0</v>
      </c>
      <c r="N3" s="14">
        <f>+Hébergement!N3</f>
        <v>0</v>
      </c>
      <c r="O3" s="15">
        <f>+Hébergement!O3</f>
        <v>0</v>
      </c>
      <c r="P3" s="15">
        <f>+Hébergement!P3</f>
        <v>0</v>
      </c>
      <c r="Q3" s="15">
        <f>+Hébergement!Q3</f>
        <v>0</v>
      </c>
      <c r="R3" s="15">
        <f>+Hébergement!R3</f>
        <v>0</v>
      </c>
      <c r="S3" s="15">
        <f>+Hébergement!S3</f>
        <v>0</v>
      </c>
      <c r="T3" s="16">
        <f>+Hébergement!T3</f>
        <v>0</v>
      </c>
      <c r="U3" s="256">
        <f>+Hébergement!U3</f>
        <v>0</v>
      </c>
    </row>
    <row r="4" spans="1:21" s="22" customFormat="1" ht="54.75" thickBot="1" x14ac:dyDescent="0.25">
      <c r="A4" s="268">
        <f>+Hébergement!A4</f>
        <v>0</v>
      </c>
      <c r="B4" s="22">
        <f>+Hébergement!B4</f>
        <v>0</v>
      </c>
      <c r="C4" s="23" t="str">
        <f>+Hébergement!C4</f>
        <v>Date</v>
      </c>
      <c r="D4" s="24" t="str">
        <f>+Hébergement!D4</f>
        <v>PM TTC</v>
      </c>
      <c r="E4" s="25" t="str">
        <f>+Hébergement!E4</f>
        <v>PM HT</v>
      </c>
      <c r="F4" s="26" t="str">
        <f>+Hébergement!F4</f>
        <v>TO</v>
      </c>
      <c r="G4" s="27" t="str">
        <f>+Hébergement!G4</f>
        <v>Nombre de chambre louées</v>
      </c>
      <c r="H4" s="28" t="str">
        <f>+Hébergement!H4</f>
        <v>CA TOTAL
HEBERGEMENT TTC</v>
      </c>
      <c r="I4" s="29" t="str">
        <f>+Hébergement!I4</f>
        <v>CA TOTAL
HEBERGEMENT HT</v>
      </c>
      <c r="J4" s="25" t="str">
        <f>+Hébergement!J4</f>
        <v>PM HT</v>
      </c>
      <c r="K4" s="26" t="str">
        <f>+Hébergement!K4</f>
        <v>TO</v>
      </c>
      <c r="L4" s="25" t="str">
        <f>+Hébergement!L4</f>
        <v>PM TTC</v>
      </c>
      <c r="M4" s="27" t="str">
        <f>+Hébergement!M4</f>
        <v>Nombre de chambre louées</v>
      </c>
      <c r="N4" s="30">
        <f>+Hébergement!N4</f>
        <v>0</v>
      </c>
      <c r="O4" s="31">
        <f>+Hébergement!O4</f>
        <v>0</v>
      </c>
      <c r="P4" s="31">
        <f>+Hébergement!P4</f>
        <v>0</v>
      </c>
      <c r="Q4" s="31">
        <f>+Hébergement!Q4</f>
        <v>0</v>
      </c>
      <c r="R4" s="31">
        <f>+Hébergement!R4</f>
        <v>0</v>
      </c>
      <c r="S4" s="31">
        <f>+Hébergement!S4</f>
        <v>0</v>
      </c>
      <c r="T4" s="32" t="str">
        <f>+Hébergement!T4</f>
        <v>Ok ?</v>
      </c>
      <c r="U4" s="33" t="str">
        <f>+Hébergement!U4</f>
        <v>CA Heb HT Cumul</v>
      </c>
    </row>
    <row r="5" spans="1:21" s="268" customFormat="1" ht="4.5" customHeight="1" thickBot="1" x14ac:dyDescent="0.25">
      <c r="A5" s="268">
        <f>+Hébergement!A5</f>
        <v>0</v>
      </c>
      <c r="B5" s="22">
        <f>+Hébergement!B5</f>
        <v>0</v>
      </c>
      <c r="C5" s="269">
        <f>+Hébergement!C5</f>
        <v>0</v>
      </c>
      <c r="D5" s="270">
        <f>+Hébergement!D5</f>
        <v>0</v>
      </c>
      <c r="E5" s="271">
        <f>+Hébergement!E5</f>
        <v>0</v>
      </c>
      <c r="F5" s="272">
        <f>+Hébergement!F5</f>
        <v>0</v>
      </c>
      <c r="G5" s="273">
        <f>+Hébergement!G5</f>
        <v>0</v>
      </c>
      <c r="H5" s="274">
        <f>+Hébergement!H5</f>
        <v>0</v>
      </c>
      <c r="I5" s="275">
        <f>+Hébergement!I5</f>
        <v>0</v>
      </c>
      <c r="J5" s="276">
        <f>+Hébergement!J5</f>
        <v>0</v>
      </c>
      <c r="K5" s="277">
        <f>+Hébergement!K5</f>
        <v>0</v>
      </c>
      <c r="L5" s="276">
        <f>+Hébergement!L5</f>
        <v>0</v>
      </c>
      <c r="M5" s="278">
        <f>+Hébergement!M5</f>
        <v>0</v>
      </c>
      <c r="N5" s="279">
        <f>+Hébergement!N5</f>
        <v>0</v>
      </c>
      <c r="O5" s="276">
        <f>+Hébergement!O5</f>
        <v>0</v>
      </c>
      <c r="P5" s="276">
        <f>+Hébergement!P5</f>
        <v>0</v>
      </c>
      <c r="Q5" s="276">
        <f>+Hébergement!Q5</f>
        <v>0</v>
      </c>
      <c r="R5" s="276">
        <f>+Hébergement!R5</f>
        <v>0</v>
      </c>
      <c r="S5" s="276">
        <f>+Hébergement!S5</f>
        <v>0</v>
      </c>
      <c r="T5" s="278">
        <f>+Hébergement!T5</f>
        <v>0</v>
      </c>
      <c r="U5" s="280">
        <f>+Hébergement!U5</f>
        <v>0</v>
      </c>
    </row>
    <row r="6" spans="1:21" ht="15.75" hidden="1" customHeight="1" thickTop="1" x14ac:dyDescent="0.2">
      <c r="A6" s="256">
        <f ca="1">+Hébergement!A6</f>
        <v>0</v>
      </c>
      <c r="B6" s="281">
        <f ca="1">+Hébergement!B6</f>
        <v>0</v>
      </c>
      <c r="C6" s="46">
        <f>+Hébergement!C6</f>
        <v>43101</v>
      </c>
      <c r="D6" s="47">
        <f>+Hébergement!D6</f>
        <v>0</v>
      </c>
      <c r="E6" s="48">
        <f>+Hébergement!E6</f>
        <v>0</v>
      </c>
      <c r="F6" s="49">
        <f>+Hébergement!F6</f>
        <v>0</v>
      </c>
      <c r="G6" s="50">
        <f>+Hébergement!G6</f>
        <v>0</v>
      </c>
      <c r="H6" s="51">
        <f>+Hébergement!H6</f>
        <v>0</v>
      </c>
      <c r="I6" s="52">
        <f>+Hébergement!I6</f>
        <v>0</v>
      </c>
      <c r="J6" s="53">
        <f>+Hébergement!J6</f>
        <v>0</v>
      </c>
      <c r="K6" s="54">
        <f>+Hébergement!K6</f>
        <v>0</v>
      </c>
      <c r="L6" s="55">
        <f>+Hébergement!L6</f>
        <v>0</v>
      </c>
      <c r="M6" s="56">
        <f>+Hébergement!M6</f>
        <v>0</v>
      </c>
      <c r="N6" s="57">
        <f>+Hébergement!N6</f>
        <v>0</v>
      </c>
      <c r="O6" s="58">
        <f>+Hébergement!O6</f>
        <v>0</v>
      </c>
      <c r="P6" s="58">
        <f>+Hébergement!P6</f>
        <v>0</v>
      </c>
      <c r="Q6" s="58">
        <f>+Hébergement!Q6</f>
        <v>0</v>
      </c>
      <c r="R6" s="58">
        <f>+Hébergement!R6</f>
        <v>0</v>
      </c>
      <c r="S6" s="59">
        <f>+Hébergement!S6</f>
        <v>0</v>
      </c>
      <c r="T6" s="60" t="str">
        <f>+Hébergement!T6</f>
        <v/>
      </c>
      <c r="U6" s="61">
        <f>+Hébergement!U6</f>
        <v>0</v>
      </c>
    </row>
    <row r="7" spans="1:21" ht="15.75" hidden="1" customHeight="1" x14ac:dyDescent="0.2">
      <c r="A7" s="256">
        <f ca="1">+Hébergement!A7</f>
        <v>0</v>
      </c>
      <c r="B7" s="257">
        <f ca="1">+Hébergement!B7</f>
        <v>0</v>
      </c>
      <c r="C7" s="46">
        <f>+Hébergement!C7</f>
        <v>43102</v>
      </c>
      <c r="D7" s="47">
        <f>+Hébergement!D7</f>
        <v>0</v>
      </c>
      <c r="E7" s="48">
        <f>+Hébergement!E7</f>
        <v>0</v>
      </c>
      <c r="F7" s="49">
        <f>+Hébergement!F7</f>
        <v>0</v>
      </c>
      <c r="G7" s="50">
        <f>+Hébergement!G7</f>
        <v>0</v>
      </c>
      <c r="H7" s="51">
        <f>+Hébergement!H7</f>
        <v>0</v>
      </c>
      <c r="I7" s="52">
        <f>+Hébergement!I7</f>
        <v>0</v>
      </c>
      <c r="J7" s="53">
        <f>+Hébergement!J7</f>
        <v>0</v>
      </c>
      <c r="K7" s="54">
        <f>+Hébergement!K7</f>
        <v>0</v>
      </c>
      <c r="L7" s="55">
        <f>+Hébergement!L7</f>
        <v>0</v>
      </c>
      <c r="M7" s="56">
        <f>+Hébergement!M7</f>
        <v>0</v>
      </c>
      <c r="N7" s="57">
        <f>+Hébergement!N7</f>
        <v>0</v>
      </c>
      <c r="O7" s="58">
        <f>+Hébergement!O7</f>
        <v>0</v>
      </c>
      <c r="P7" s="58">
        <f>+Hébergement!P7</f>
        <v>0</v>
      </c>
      <c r="Q7" s="58">
        <f>+Hébergement!Q7</f>
        <v>0</v>
      </c>
      <c r="R7" s="58">
        <f>+Hébergement!R7</f>
        <v>0</v>
      </c>
      <c r="S7" s="59">
        <f>+Hébergement!S7</f>
        <v>0</v>
      </c>
      <c r="T7" s="60" t="str">
        <f>+Hébergement!T7</f>
        <v/>
      </c>
      <c r="U7" s="61">
        <f>+Hébergement!U7</f>
        <v>0</v>
      </c>
    </row>
    <row r="8" spans="1:21" ht="15.75" hidden="1" customHeight="1" x14ac:dyDescent="0.2">
      <c r="A8" s="256">
        <f ca="1">+Hébergement!A8</f>
        <v>0</v>
      </c>
      <c r="B8" s="257">
        <f ca="1">+Hébergement!B8</f>
        <v>0</v>
      </c>
      <c r="C8" s="46">
        <f>+Hébergement!C8</f>
        <v>43103</v>
      </c>
      <c r="D8" s="47">
        <f>+Hébergement!D8</f>
        <v>0</v>
      </c>
      <c r="E8" s="48">
        <f>+Hébergement!E8</f>
        <v>0</v>
      </c>
      <c r="F8" s="49">
        <f>+Hébergement!F8</f>
        <v>0</v>
      </c>
      <c r="G8" s="50">
        <f>+Hébergement!G8</f>
        <v>0</v>
      </c>
      <c r="H8" s="51">
        <f>+Hébergement!H8</f>
        <v>0</v>
      </c>
      <c r="I8" s="52">
        <f>+Hébergement!I8</f>
        <v>0</v>
      </c>
      <c r="J8" s="53">
        <f>+Hébergement!J8</f>
        <v>0</v>
      </c>
      <c r="K8" s="54">
        <f>+Hébergement!K8</f>
        <v>0</v>
      </c>
      <c r="L8" s="55">
        <f>+Hébergement!L8</f>
        <v>0</v>
      </c>
      <c r="M8" s="56">
        <f>+Hébergement!M8</f>
        <v>0</v>
      </c>
      <c r="N8" s="57">
        <f>+Hébergement!N8</f>
        <v>0</v>
      </c>
      <c r="O8" s="58">
        <f>+Hébergement!O8</f>
        <v>0</v>
      </c>
      <c r="P8" s="58">
        <f>+Hébergement!P8</f>
        <v>0</v>
      </c>
      <c r="Q8" s="58">
        <f>+Hébergement!Q8</f>
        <v>0</v>
      </c>
      <c r="R8" s="58">
        <f>+Hébergement!R8</f>
        <v>0</v>
      </c>
      <c r="S8" s="59">
        <f>+Hébergement!S8</f>
        <v>0</v>
      </c>
      <c r="T8" s="60" t="str">
        <f>+Hébergement!T8</f>
        <v/>
      </c>
      <c r="U8" s="61">
        <f>+Hébergement!U8</f>
        <v>0</v>
      </c>
    </row>
    <row r="9" spans="1:21" ht="15.75" hidden="1" customHeight="1" x14ac:dyDescent="0.2">
      <c r="A9" s="256">
        <f ca="1">+Hébergement!A9</f>
        <v>0</v>
      </c>
      <c r="B9" s="257">
        <f ca="1">+Hébergement!B9</f>
        <v>0</v>
      </c>
      <c r="C9" s="46">
        <f>+Hébergement!C9</f>
        <v>43104</v>
      </c>
      <c r="D9" s="47">
        <f>+Hébergement!D9</f>
        <v>0</v>
      </c>
      <c r="E9" s="48">
        <f>+Hébergement!E9</f>
        <v>0</v>
      </c>
      <c r="F9" s="49">
        <f>+Hébergement!F9</f>
        <v>0</v>
      </c>
      <c r="G9" s="50">
        <f>+Hébergement!G9</f>
        <v>0</v>
      </c>
      <c r="H9" s="51">
        <f>+Hébergement!H9</f>
        <v>0</v>
      </c>
      <c r="I9" s="52">
        <f>+Hébergement!I9</f>
        <v>0</v>
      </c>
      <c r="J9" s="53">
        <f>+Hébergement!J9</f>
        <v>0</v>
      </c>
      <c r="K9" s="54">
        <f>+Hébergement!K9</f>
        <v>0</v>
      </c>
      <c r="L9" s="55">
        <f>+Hébergement!L9</f>
        <v>0</v>
      </c>
      <c r="M9" s="56">
        <f>+Hébergement!M9</f>
        <v>0</v>
      </c>
      <c r="N9" s="57">
        <f>+Hébergement!N9</f>
        <v>0</v>
      </c>
      <c r="O9" s="58">
        <f>+Hébergement!O9</f>
        <v>0</v>
      </c>
      <c r="P9" s="58">
        <f>+Hébergement!P9</f>
        <v>0</v>
      </c>
      <c r="Q9" s="58">
        <f>+Hébergement!Q9</f>
        <v>0</v>
      </c>
      <c r="R9" s="58">
        <f>+Hébergement!R9</f>
        <v>0</v>
      </c>
      <c r="S9" s="59">
        <f>+Hébergement!S9</f>
        <v>0</v>
      </c>
      <c r="T9" s="60" t="str">
        <f>+Hébergement!T9</f>
        <v/>
      </c>
      <c r="U9" s="61">
        <f>+Hébergement!U9</f>
        <v>0</v>
      </c>
    </row>
    <row r="10" spans="1:21" ht="15.75" hidden="1" customHeight="1" x14ac:dyDescent="0.2">
      <c r="A10" s="256">
        <f ca="1">+Hébergement!A10</f>
        <v>0</v>
      </c>
      <c r="B10" s="257">
        <f ca="1">+Hébergement!B10</f>
        <v>0</v>
      </c>
      <c r="C10" s="46">
        <f>+Hébergement!C10</f>
        <v>43105</v>
      </c>
      <c r="D10" s="47">
        <f>+Hébergement!D10</f>
        <v>0</v>
      </c>
      <c r="E10" s="48">
        <f>+Hébergement!E10</f>
        <v>0</v>
      </c>
      <c r="F10" s="49">
        <f>+Hébergement!F10</f>
        <v>0</v>
      </c>
      <c r="G10" s="50">
        <f>+Hébergement!G10</f>
        <v>0</v>
      </c>
      <c r="H10" s="51">
        <f>+Hébergement!H10</f>
        <v>0</v>
      </c>
      <c r="I10" s="52">
        <f>+Hébergement!I10</f>
        <v>0</v>
      </c>
      <c r="J10" s="53">
        <f>+Hébergement!J10</f>
        <v>0</v>
      </c>
      <c r="K10" s="54">
        <f>+Hébergement!K10</f>
        <v>0</v>
      </c>
      <c r="L10" s="55">
        <f>+Hébergement!L10</f>
        <v>0</v>
      </c>
      <c r="M10" s="56">
        <f>+Hébergement!M10</f>
        <v>0</v>
      </c>
      <c r="N10" s="57">
        <f>+Hébergement!N10</f>
        <v>0</v>
      </c>
      <c r="O10" s="58">
        <f>+Hébergement!O10</f>
        <v>0</v>
      </c>
      <c r="P10" s="58">
        <f>+Hébergement!P10</f>
        <v>0</v>
      </c>
      <c r="Q10" s="58">
        <f>+Hébergement!Q10</f>
        <v>0</v>
      </c>
      <c r="R10" s="58">
        <f>+Hébergement!R10</f>
        <v>0</v>
      </c>
      <c r="S10" s="59">
        <f>+Hébergement!S10</f>
        <v>0</v>
      </c>
      <c r="T10" s="60" t="str">
        <f>+Hébergement!T10</f>
        <v/>
      </c>
      <c r="U10" s="61">
        <f>+Hébergement!U10</f>
        <v>0</v>
      </c>
    </row>
    <row r="11" spans="1:21" ht="15.75" hidden="1" customHeight="1" x14ac:dyDescent="0.2">
      <c r="A11" s="256">
        <f ca="1">+Hébergement!A11</f>
        <v>0</v>
      </c>
      <c r="B11" s="257">
        <f ca="1">+Hébergement!B11</f>
        <v>0</v>
      </c>
      <c r="C11" s="46">
        <f>+Hébergement!C11</f>
        <v>43106</v>
      </c>
      <c r="D11" s="47">
        <f>+Hébergement!D11</f>
        <v>0</v>
      </c>
      <c r="E11" s="48">
        <f>+Hébergement!E11</f>
        <v>0</v>
      </c>
      <c r="F11" s="49">
        <f>+Hébergement!F11</f>
        <v>0</v>
      </c>
      <c r="G11" s="50">
        <f>+Hébergement!G11</f>
        <v>0</v>
      </c>
      <c r="H11" s="51">
        <f>+Hébergement!H11</f>
        <v>0</v>
      </c>
      <c r="I11" s="52">
        <f>+Hébergement!I11</f>
        <v>0</v>
      </c>
      <c r="J11" s="53">
        <f>+Hébergement!J11</f>
        <v>0</v>
      </c>
      <c r="K11" s="54">
        <f>+Hébergement!K11</f>
        <v>0</v>
      </c>
      <c r="L11" s="55">
        <f>+Hébergement!L11</f>
        <v>0</v>
      </c>
      <c r="M11" s="56">
        <f>+Hébergement!M11</f>
        <v>0</v>
      </c>
      <c r="N11" s="57">
        <f>+Hébergement!N11</f>
        <v>0</v>
      </c>
      <c r="O11" s="58">
        <f>+Hébergement!O11</f>
        <v>0</v>
      </c>
      <c r="P11" s="58">
        <f>+Hébergement!P11</f>
        <v>0</v>
      </c>
      <c r="Q11" s="58">
        <f>+Hébergement!Q11</f>
        <v>0</v>
      </c>
      <c r="R11" s="58">
        <f>+Hébergement!R11</f>
        <v>0</v>
      </c>
      <c r="S11" s="59">
        <f>+Hébergement!S11</f>
        <v>0</v>
      </c>
      <c r="T11" s="60" t="str">
        <f>+Hébergement!T11</f>
        <v/>
      </c>
      <c r="U11" s="61">
        <f>+Hébergement!U11</f>
        <v>0</v>
      </c>
    </row>
    <row r="12" spans="1:21" ht="15.75" hidden="1" customHeight="1" x14ac:dyDescent="0.2">
      <c r="A12" s="256">
        <f ca="1">+Hébergement!A12</f>
        <v>0</v>
      </c>
      <c r="B12" s="257">
        <f ca="1">+Hébergement!B12</f>
        <v>0</v>
      </c>
      <c r="C12" s="46">
        <f>+Hébergement!C12</f>
        <v>43107</v>
      </c>
      <c r="D12" s="47">
        <f>+Hébergement!D12</f>
        <v>0</v>
      </c>
      <c r="E12" s="48">
        <f>+Hébergement!E12</f>
        <v>0</v>
      </c>
      <c r="F12" s="49">
        <f>+Hébergement!F12</f>
        <v>0</v>
      </c>
      <c r="G12" s="50">
        <f>+Hébergement!G12</f>
        <v>0</v>
      </c>
      <c r="H12" s="51">
        <f>+Hébergement!H12</f>
        <v>0</v>
      </c>
      <c r="I12" s="52">
        <f>+Hébergement!I12</f>
        <v>0</v>
      </c>
      <c r="J12" s="53">
        <f>+Hébergement!J12</f>
        <v>0</v>
      </c>
      <c r="K12" s="54">
        <f>+Hébergement!K12</f>
        <v>0</v>
      </c>
      <c r="L12" s="55">
        <f>+Hébergement!L12</f>
        <v>0</v>
      </c>
      <c r="M12" s="56">
        <f>+Hébergement!M12</f>
        <v>0</v>
      </c>
      <c r="N12" s="57">
        <f>+Hébergement!N12</f>
        <v>0</v>
      </c>
      <c r="O12" s="58">
        <f>+Hébergement!O12</f>
        <v>0</v>
      </c>
      <c r="P12" s="58">
        <f>+Hébergement!P12</f>
        <v>0</v>
      </c>
      <c r="Q12" s="58">
        <f>+Hébergement!Q12</f>
        <v>0</v>
      </c>
      <c r="R12" s="58">
        <f>+Hébergement!R12</f>
        <v>0</v>
      </c>
      <c r="S12" s="59">
        <f>+Hébergement!S12</f>
        <v>0</v>
      </c>
      <c r="T12" s="60" t="str">
        <f>+Hébergement!T12</f>
        <v/>
      </c>
      <c r="U12" s="61">
        <f>+Hébergement!U12</f>
        <v>0</v>
      </c>
    </row>
    <row r="13" spans="1:21" ht="15.75" hidden="1" customHeight="1" x14ac:dyDescent="0.2">
      <c r="A13" s="256">
        <f ca="1">+Hébergement!A13</f>
        <v>0</v>
      </c>
      <c r="B13" s="257">
        <f ca="1">+Hébergement!B13</f>
        <v>0</v>
      </c>
      <c r="C13" s="46">
        <f>+Hébergement!C13</f>
        <v>43108</v>
      </c>
      <c r="D13" s="47">
        <f>+Hébergement!D13</f>
        <v>0</v>
      </c>
      <c r="E13" s="48">
        <f>+Hébergement!E13</f>
        <v>0</v>
      </c>
      <c r="F13" s="49">
        <f>+Hébergement!F13</f>
        <v>0</v>
      </c>
      <c r="G13" s="50">
        <f>+Hébergement!G13</f>
        <v>0</v>
      </c>
      <c r="H13" s="51">
        <f>+Hébergement!H13</f>
        <v>0</v>
      </c>
      <c r="I13" s="52">
        <f>+Hébergement!I13</f>
        <v>0</v>
      </c>
      <c r="J13" s="53">
        <f>+Hébergement!J13</f>
        <v>0</v>
      </c>
      <c r="K13" s="54">
        <f>+Hébergement!K13</f>
        <v>0</v>
      </c>
      <c r="L13" s="55">
        <f>+Hébergement!L13</f>
        <v>0</v>
      </c>
      <c r="M13" s="56">
        <f>+Hébergement!M13</f>
        <v>0</v>
      </c>
      <c r="N13" s="57">
        <f>+Hébergement!N13</f>
        <v>0</v>
      </c>
      <c r="O13" s="58">
        <f>+Hébergement!O13</f>
        <v>0</v>
      </c>
      <c r="P13" s="58">
        <f>+Hébergement!P13</f>
        <v>0</v>
      </c>
      <c r="Q13" s="58">
        <f>+Hébergement!Q13</f>
        <v>0</v>
      </c>
      <c r="R13" s="58">
        <f>+Hébergement!R13</f>
        <v>0</v>
      </c>
      <c r="S13" s="59">
        <f>+Hébergement!S13</f>
        <v>0</v>
      </c>
      <c r="T13" s="60" t="str">
        <f>+Hébergement!T13</f>
        <v/>
      </c>
      <c r="U13" s="61">
        <f>+Hébergement!U13</f>
        <v>0</v>
      </c>
    </row>
    <row r="14" spans="1:21" ht="15.75" hidden="1" customHeight="1" x14ac:dyDescent="0.2">
      <c r="A14" s="256">
        <f ca="1">+Hébergement!A14</f>
        <v>0</v>
      </c>
      <c r="B14" s="257">
        <f ca="1">+Hébergement!B14</f>
        <v>0</v>
      </c>
      <c r="C14" s="46">
        <f>+Hébergement!C14</f>
        <v>43109</v>
      </c>
      <c r="D14" s="47">
        <f>+Hébergement!D14</f>
        <v>0</v>
      </c>
      <c r="E14" s="48">
        <f>+Hébergement!E14</f>
        <v>0</v>
      </c>
      <c r="F14" s="49">
        <f>+Hébergement!F14</f>
        <v>0</v>
      </c>
      <c r="G14" s="50">
        <f>+Hébergement!G14</f>
        <v>0</v>
      </c>
      <c r="H14" s="51">
        <f>+Hébergement!H14</f>
        <v>0</v>
      </c>
      <c r="I14" s="52">
        <f>+Hébergement!I14</f>
        <v>0</v>
      </c>
      <c r="J14" s="53">
        <f>+Hébergement!J14</f>
        <v>0</v>
      </c>
      <c r="K14" s="54">
        <f>+Hébergement!K14</f>
        <v>0</v>
      </c>
      <c r="L14" s="55">
        <f>+Hébergement!L14</f>
        <v>0</v>
      </c>
      <c r="M14" s="56">
        <f>+Hébergement!M14</f>
        <v>0</v>
      </c>
      <c r="N14" s="57">
        <f>+Hébergement!N14</f>
        <v>0</v>
      </c>
      <c r="O14" s="58">
        <f>+Hébergement!O14</f>
        <v>0</v>
      </c>
      <c r="P14" s="58">
        <f>+Hébergement!P14</f>
        <v>0</v>
      </c>
      <c r="Q14" s="58">
        <f>+Hébergement!Q14</f>
        <v>0</v>
      </c>
      <c r="R14" s="58">
        <f>+Hébergement!R14</f>
        <v>0</v>
      </c>
      <c r="S14" s="59">
        <f>+Hébergement!S14</f>
        <v>0</v>
      </c>
      <c r="T14" s="60" t="str">
        <f>+Hébergement!T14</f>
        <v/>
      </c>
      <c r="U14" s="61">
        <f>+Hébergement!U14</f>
        <v>0</v>
      </c>
    </row>
    <row r="15" spans="1:21" ht="15.75" hidden="1" customHeight="1" x14ac:dyDescent="0.2">
      <c r="A15" s="256">
        <f ca="1">+Hébergement!A15</f>
        <v>0</v>
      </c>
      <c r="B15" s="257">
        <f ca="1">+Hébergement!B15</f>
        <v>0</v>
      </c>
      <c r="C15" s="46">
        <f>+Hébergement!C15</f>
        <v>43110</v>
      </c>
      <c r="D15" s="47">
        <f>+Hébergement!D15</f>
        <v>0</v>
      </c>
      <c r="E15" s="48">
        <f>+Hébergement!E15</f>
        <v>0</v>
      </c>
      <c r="F15" s="49">
        <f>+Hébergement!F15</f>
        <v>0</v>
      </c>
      <c r="G15" s="50">
        <f>+Hébergement!G15</f>
        <v>0</v>
      </c>
      <c r="H15" s="51">
        <f>+Hébergement!H15</f>
        <v>0</v>
      </c>
      <c r="I15" s="52">
        <f>+Hébergement!I15</f>
        <v>0</v>
      </c>
      <c r="J15" s="53">
        <f>+Hébergement!J15</f>
        <v>0</v>
      </c>
      <c r="K15" s="54">
        <f>+Hébergement!K15</f>
        <v>0</v>
      </c>
      <c r="L15" s="55">
        <f>+Hébergement!L15</f>
        <v>0</v>
      </c>
      <c r="M15" s="56">
        <f>+Hébergement!M15</f>
        <v>0</v>
      </c>
      <c r="N15" s="57">
        <f>+Hébergement!N15</f>
        <v>0</v>
      </c>
      <c r="O15" s="58">
        <f>+Hébergement!O15</f>
        <v>0</v>
      </c>
      <c r="P15" s="58">
        <f>+Hébergement!P15</f>
        <v>0</v>
      </c>
      <c r="Q15" s="58">
        <f>+Hébergement!Q15</f>
        <v>0</v>
      </c>
      <c r="R15" s="58">
        <f>+Hébergement!R15</f>
        <v>0</v>
      </c>
      <c r="S15" s="59">
        <f>+Hébergement!S15</f>
        <v>0</v>
      </c>
      <c r="T15" s="60" t="str">
        <f>+Hébergement!T15</f>
        <v/>
      </c>
      <c r="U15" s="61">
        <f>+Hébergement!U15</f>
        <v>0</v>
      </c>
    </row>
    <row r="16" spans="1:21" ht="15.75" hidden="1" customHeight="1" x14ac:dyDescent="0.2">
      <c r="A16" s="256">
        <f ca="1">+Hébergement!A16</f>
        <v>0</v>
      </c>
      <c r="B16" s="257">
        <f ca="1">+Hébergement!B16</f>
        <v>0</v>
      </c>
      <c r="C16" s="46">
        <f>+Hébergement!C16</f>
        <v>43111</v>
      </c>
      <c r="D16" s="47">
        <f>+Hébergement!D16</f>
        <v>0</v>
      </c>
      <c r="E16" s="48">
        <f>+Hébergement!E16</f>
        <v>0</v>
      </c>
      <c r="F16" s="49">
        <f>+Hébergement!F16</f>
        <v>0</v>
      </c>
      <c r="G16" s="50">
        <f>+Hébergement!G16</f>
        <v>0</v>
      </c>
      <c r="H16" s="51">
        <f>+Hébergement!H16</f>
        <v>0</v>
      </c>
      <c r="I16" s="52">
        <f>+Hébergement!I16</f>
        <v>0</v>
      </c>
      <c r="J16" s="53">
        <f>+Hébergement!J16</f>
        <v>0</v>
      </c>
      <c r="K16" s="54">
        <f>+Hébergement!K16</f>
        <v>0</v>
      </c>
      <c r="L16" s="55">
        <f>+Hébergement!L16</f>
        <v>0</v>
      </c>
      <c r="M16" s="56">
        <f>+Hébergement!M16</f>
        <v>0</v>
      </c>
      <c r="N16" s="57">
        <f>+Hébergement!N16</f>
        <v>0</v>
      </c>
      <c r="O16" s="58">
        <f>+Hébergement!O16</f>
        <v>0</v>
      </c>
      <c r="P16" s="58">
        <f>+Hébergement!P16</f>
        <v>0</v>
      </c>
      <c r="Q16" s="58">
        <f>+Hébergement!Q16</f>
        <v>0</v>
      </c>
      <c r="R16" s="58">
        <f>+Hébergement!R16</f>
        <v>0</v>
      </c>
      <c r="S16" s="59">
        <f>+Hébergement!S16</f>
        <v>0</v>
      </c>
      <c r="T16" s="60" t="str">
        <f>+Hébergement!T16</f>
        <v/>
      </c>
      <c r="U16" s="61">
        <f>+Hébergement!U16</f>
        <v>0</v>
      </c>
    </row>
    <row r="17" spans="1:21" ht="15.75" hidden="1" customHeight="1" x14ac:dyDescent="0.2">
      <c r="A17" s="256">
        <f ca="1">+Hébergement!A17</f>
        <v>0</v>
      </c>
      <c r="B17" s="257">
        <f ca="1">+Hébergement!B17</f>
        <v>0</v>
      </c>
      <c r="C17" s="46">
        <f>+Hébergement!C17</f>
        <v>43112</v>
      </c>
      <c r="D17" s="47">
        <f>+Hébergement!D17</f>
        <v>0</v>
      </c>
      <c r="E17" s="48">
        <f>+Hébergement!E17</f>
        <v>0</v>
      </c>
      <c r="F17" s="49">
        <f>+Hébergement!F17</f>
        <v>0</v>
      </c>
      <c r="G17" s="50">
        <f>+Hébergement!G17</f>
        <v>0</v>
      </c>
      <c r="H17" s="51">
        <f>+Hébergement!H17</f>
        <v>0</v>
      </c>
      <c r="I17" s="52">
        <f>+Hébergement!I17</f>
        <v>0</v>
      </c>
      <c r="J17" s="53">
        <f>+Hébergement!J17</f>
        <v>0</v>
      </c>
      <c r="K17" s="54">
        <f>+Hébergement!K17</f>
        <v>0</v>
      </c>
      <c r="L17" s="55">
        <f>+Hébergement!L17</f>
        <v>0</v>
      </c>
      <c r="M17" s="56">
        <f>+Hébergement!M17</f>
        <v>0</v>
      </c>
      <c r="N17" s="62">
        <f>+Hébergement!N17</f>
        <v>0</v>
      </c>
      <c r="O17" s="63">
        <f>+Hébergement!O17</f>
        <v>0</v>
      </c>
      <c r="P17" s="63">
        <f>+Hébergement!P17</f>
        <v>0</v>
      </c>
      <c r="Q17" s="63">
        <f>+Hébergement!Q17</f>
        <v>0</v>
      </c>
      <c r="R17" s="63">
        <f>+Hébergement!R17</f>
        <v>0</v>
      </c>
      <c r="S17" s="64">
        <f>+Hébergement!S17</f>
        <v>0</v>
      </c>
      <c r="T17" s="60" t="str">
        <f>+Hébergement!T17</f>
        <v/>
      </c>
      <c r="U17" s="61">
        <f>+Hébergement!U17</f>
        <v>0</v>
      </c>
    </row>
    <row r="18" spans="1:21" ht="15.75" hidden="1" customHeight="1" x14ac:dyDescent="0.2">
      <c r="A18" s="256">
        <f ca="1">+Hébergement!A18</f>
        <v>0</v>
      </c>
      <c r="B18" s="257">
        <f ca="1">+Hébergement!B18</f>
        <v>0</v>
      </c>
      <c r="C18" s="46">
        <f>+Hébergement!C18</f>
        <v>43113</v>
      </c>
      <c r="D18" s="47">
        <f>+Hébergement!D18</f>
        <v>0</v>
      </c>
      <c r="E18" s="48">
        <f>+Hébergement!E18</f>
        <v>0</v>
      </c>
      <c r="F18" s="49">
        <f>+Hébergement!F18</f>
        <v>0</v>
      </c>
      <c r="G18" s="50">
        <f>+Hébergement!G18</f>
        <v>0</v>
      </c>
      <c r="H18" s="51">
        <f>+Hébergement!H18</f>
        <v>0</v>
      </c>
      <c r="I18" s="52">
        <f>+Hébergement!I18</f>
        <v>0</v>
      </c>
      <c r="J18" s="53">
        <f>+Hébergement!J18</f>
        <v>0</v>
      </c>
      <c r="K18" s="54">
        <f>+Hébergement!K18</f>
        <v>0</v>
      </c>
      <c r="L18" s="55">
        <f>+Hébergement!L18</f>
        <v>0</v>
      </c>
      <c r="M18" s="56">
        <f>+Hébergement!M18</f>
        <v>0</v>
      </c>
      <c r="N18" s="57">
        <f>+Hébergement!N18</f>
        <v>0</v>
      </c>
      <c r="O18" s="58">
        <f>+Hébergement!O18</f>
        <v>0</v>
      </c>
      <c r="P18" s="58">
        <f>+Hébergement!P18</f>
        <v>0</v>
      </c>
      <c r="Q18" s="58">
        <f>+Hébergement!Q18</f>
        <v>0</v>
      </c>
      <c r="R18" s="58">
        <f>+Hébergement!R18</f>
        <v>0</v>
      </c>
      <c r="S18" s="59">
        <f>+Hébergement!S18</f>
        <v>0</v>
      </c>
      <c r="T18" s="60" t="str">
        <f>+Hébergement!T18</f>
        <v/>
      </c>
      <c r="U18" s="61">
        <f>+Hébergement!U18</f>
        <v>0</v>
      </c>
    </row>
    <row r="19" spans="1:21" ht="15.75" hidden="1" customHeight="1" x14ac:dyDescent="0.2">
      <c r="A19" s="256">
        <f ca="1">+Hébergement!A19</f>
        <v>0</v>
      </c>
      <c r="B19" s="257">
        <f ca="1">+Hébergement!B19</f>
        <v>0</v>
      </c>
      <c r="C19" s="46">
        <f>+Hébergement!C19</f>
        <v>43114</v>
      </c>
      <c r="D19" s="47">
        <f>+Hébergement!D19</f>
        <v>0</v>
      </c>
      <c r="E19" s="48">
        <f>+Hébergement!E19</f>
        <v>0</v>
      </c>
      <c r="F19" s="49">
        <f>+Hébergement!F19</f>
        <v>0</v>
      </c>
      <c r="G19" s="50">
        <f>+Hébergement!G19</f>
        <v>0</v>
      </c>
      <c r="H19" s="51">
        <f>+Hébergement!H19</f>
        <v>0</v>
      </c>
      <c r="I19" s="52">
        <f>+Hébergement!I19</f>
        <v>0</v>
      </c>
      <c r="J19" s="53">
        <f>+Hébergement!J19</f>
        <v>0</v>
      </c>
      <c r="K19" s="54">
        <f>+Hébergement!K19</f>
        <v>0</v>
      </c>
      <c r="L19" s="55">
        <f>+Hébergement!L19</f>
        <v>0</v>
      </c>
      <c r="M19" s="56">
        <f>+Hébergement!M19</f>
        <v>0</v>
      </c>
      <c r="N19" s="57">
        <f>+Hébergement!N19</f>
        <v>0</v>
      </c>
      <c r="O19" s="58">
        <f>+Hébergement!O19</f>
        <v>0</v>
      </c>
      <c r="P19" s="58">
        <f>+Hébergement!P19</f>
        <v>0</v>
      </c>
      <c r="Q19" s="58">
        <f>+Hébergement!Q19</f>
        <v>0</v>
      </c>
      <c r="R19" s="58">
        <f>+Hébergement!R19</f>
        <v>0</v>
      </c>
      <c r="S19" s="58">
        <f>+Hébergement!S19</f>
        <v>0</v>
      </c>
      <c r="T19" s="60" t="str">
        <f>+Hébergement!T19</f>
        <v/>
      </c>
      <c r="U19" s="61">
        <f>+Hébergement!U19</f>
        <v>0</v>
      </c>
    </row>
    <row r="20" spans="1:21" ht="15.75" hidden="1" customHeight="1" x14ac:dyDescent="0.2">
      <c r="A20" s="256">
        <f ca="1">+Hébergement!A20</f>
        <v>0</v>
      </c>
      <c r="B20" s="257">
        <f ca="1">+Hébergement!B20</f>
        <v>0</v>
      </c>
      <c r="C20" s="46">
        <f>+Hébergement!C20</f>
        <v>43115</v>
      </c>
      <c r="D20" s="47">
        <f>+Hébergement!D20</f>
        <v>0</v>
      </c>
      <c r="E20" s="48">
        <f>+Hébergement!E20</f>
        <v>0</v>
      </c>
      <c r="F20" s="49">
        <f>+Hébergement!F20</f>
        <v>0</v>
      </c>
      <c r="G20" s="50">
        <f>+Hébergement!G20</f>
        <v>0</v>
      </c>
      <c r="H20" s="51">
        <f>+Hébergement!H20</f>
        <v>0</v>
      </c>
      <c r="I20" s="52">
        <f>+Hébergement!I20</f>
        <v>0</v>
      </c>
      <c r="J20" s="53">
        <f>+Hébergement!J20</f>
        <v>0</v>
      </c>
      <c r="K20" s="54">
        <f>+Hébergement!K20</f>
        <v>0</v>
      </c>
      <c r="L20" s="55">
        <f>+Hébergement!L20</f>
        <v>0</v>
      </c>
      <c r="M20" s="56">
        <f>+Hébergement!M20</f>
        <v>0</v>
      </c>
      <c r="N20" s="57">
        <f>+Hébergement!N20</f>
        <v>0</v>
      </c>
      <c r="O20" s="58">
        <f>+Hébergement!O20</f>
        <v>0</v>
      </c>
      <c r="P20" s="58">
        <f>+Hébergement!P20</f>
        <v>0</v>
      </c>
      <c r="Q20" s="58">
        <f>+Hébergement!Q20</f>
        <v>0</v>
      </c>
      <c r="R20" s="58">
        <f>+Hébergement!R20</f>
        <v>0</v>
      </c>
      <c r="S20" s="59">
        <f>+Hébergement!S20</f>
        <v>0</v>
      </c>
      <c r="T20" s="60" t="str">
        <f>+Hébergement!T20</f>
        <v/>
      </c>
      <c r="U20" s="61">
        <f>+Hébergement!U20</f>
        <v>0</v>
      </c>
    </row>
    <row r="21" spans="1:21" ht="15.75" hidden="1" customHeight="1" x14ac:dyDescent="0.2">
      <c r="A21" s="256">
        <f ca="1">+Hébergement!A21</f>
        <v>0</v>
      </c>
      <c r="B21" s="257">
        <f ca="1">+Hébergement!B21</f>
        <v>0</v>
      </c>
      <c r="C21" s="46">
        <f>+Hébergement!C21</f>
        <v>43116</v>
      </c>
      <c r="D21" s="47">
        <f>+Hébergement!D21</f>
        <v>0</v>
      </c>
      <c r="E21" s="48">
        <f>+Hébergement!E21</f>
        <v>0</v>
      </c>
      <c r="F21" s="49">
        <f>+Hébergement!F21</f>
        <v>0</v>
      </c>
      <c r="G21" s="50">
        <f>+Hébergement!G21</f>
        <v>0</v>
      </c>
      <c r="H21" s="51">
        <f>+Hébergement!H21</f>
        <v>0</v>
      </c>
      <c r="I21" s="52">
        <f>+Hébergement!I21</f>
        <v>0</v>
      </c>
      <c r="J21" s="53">
        <f>+Hébergement!J21</f>
        <v>0</v>
      </c>
      <c r="K21" s="54">
        <f>+Hébergement!K21</f>
        <v>0</v>
      </c>
      <c r="L21" s="55">
        <f>+Hébergement!L21</f>
        <v>0</v>
      </c>
      <c r="M21" s="56">
        <f>+Hébergement!M21</f>
        <v>0</v>
      </c>
      <c r="N21" s="57">
        <f>+Hébergement!N21</f>
        <v>0</v>
      </c>
      <c r="O21" s="58">
        <f>+Hébergement!O21</f>
        <v>0</v>
      </c>
      <c r="P21" s="58">
        <f>+Hébergement!P21</f>
        <v>0</v>
      </c>
      <c r="Q21" s="58">
        <f>+Hébergement!Q21</f>
        <v>0</v>
      </c>
      <c r="R21" s="58">
        <f>+Hébergement!R21</f>
        <v>0</v>
      </c>
      <c r="S21" s="59">
        <f>+Hébergement!S21</f>
        <v>0</v>
      </c>
      <c r="T21" s="60" t="str">
        <f>+Hébergement!T21</f>
        <v/>
      </c>
      <c r="U21" s="61">
        <f>+Hébergement!U21</f>
        <v>0</v>
      </c>
    </row>
    <row r="22" spans="1:21" ht="15.75" hidden="1" customHeight="1" x14ac:dyDescent="0.2">
      <c r="A22" s="256">
        <f ca="1">+Hébergement!A22</f>
        <v>0</v>
      </c>
      <c r="B22" s="257">
        <f ca="1">+Hébergement!B22</f>
        <v>0</v>
      </c>
      <c r="C22" s="46">
        <f>+Hébergement!C22</f>
        <v>43117</v>
      </c>
      <c r="D22" s="47">
        <f>+Hébergement!D22</f>
        <v>0</v>
      </c>
      <c r="E22" s="48">
        <f>+Hébergement!E22</f>
        <v>0</v>
      </c>
      <c r="F22" s="49">
        <f>+Hébergement!F22</f>
        <v>0</v>
      </c>
      <c r="G22" s="50">
        <f>+Hébergement!G22</f>
        <v>0</v>
      </c>
      <c r="H22" s="51">
        <f>+Hébergement!H22</f>
        <v>0</v>
      </c>
      <c r="I22" s="52">
        <f>+Hébergement!I22</f>
        <v>0</v>
      </c>
      <c r="J22" s="53">
        <f>+Hébergement!J22</f>
        <v>0</v>
      </c>
      <c r="K22" s="54">
        <f>+Hébergement!K22</f>
        <v>0</v>
      </c>
      <c r="L22" s="55">
        <f>+Hébergement!L22</f>
        <v>0</v>
      </c>
      <c r="M22" s="56">
        <f>+Hébergement!M22</f>
        <v>0</v>
      </c>
      <c r="N22" s="57">
        <f>+Hébergement!N22</f>
        <v>0</v>
      </c>
      <c r="O22" s="58">
        <f>+Hébergement!O22</f>
        <v>0</v>
      </c>
      <c r="P22" s="58">
        <f>+Hébergement!P22</f>
        <v>0</v>
      </c>
      <c r="Q22" s="58">
        <f>+Hébergement!Q22</f>
        <v>0</v>
      </c>
      <c r="R22" s="58">
        <f>+Hébergement!R22</f>
        <v>0</v>
      </c>
      <c r="S22" s="59">
        <f>+Hébergement!S22</f>
        <v>0</v>
      </c>
      <c r="T22" s="60" t="str">
        <f>+Hébergement!T22</f>
        <v/>
      </c>
      <c r="U22" s="61">
        <f>+Hébergement!U22</f>
        <v>0</v>
      </c>
    </row>
    <row r="23" spans="1:21" ht="15.75" hidden="1" customHeight="1" x14ac:dyDescent="0.2">
      <c r="A23" s="256">
        <f ca="1">+Hébergement!A23</f>
        <v>0</v>
      </c>
      <c r="B23" s="257">
        <f ca="1">+Hébergement!B23</f>
        <v>0</v>
      </c>
      <c r="C23" s="46">
        <f>+Hébergement!C23</f>
        <v>43118</v>
      </c>
      <c r="D23" s="47">
        <f>+Hébergement!D23</f>
        <v>0</v>
      </c>
      <c r="E23" s="48">
        <f>+Hébergement!E23</f>
        <v>0</v>
      </c>
      <c r="F23" s="49">
        <f>+Hébergement!F23</f>
        <v>0</v>
      </c>
      <c r="G23" s="50">
        <f>+Hébergement!G23</f>
        <v>0</v>
      </c>
      <c r="H23" s="51">
        <f>+Hébergement!H23</f>
        <v>0</v>
      </c>
      <c r="I23" s="52">
        <f>+Hébergement!I23</f>
        <v>0</v>
      </c>
      <c r="J23" s="53">
        <f>+Hébergement!J23</f>
        <v>0</v>
      </c>
      <c r="K23" s="54">
        <f>+Hébergement!K23</f>
        <v>0</v>
      </c>
      <c r="L23" s="55">
        <f>+Hébergement!L23</f>
        <v>0</v>
      </c>
      <c r="M23" s="56">
        <f>+Hébergement!M23</f>
        <v>0</v>
      </c>
      <c r="N23" s="57">
        <f>+Hébergement!N23</f>
        <v>0</v>
      </c>
      <c r="O23" s="58">
        <f>+Hébergement!O23</f>
        <v>0</v>
      </c>
      <c r="P23" s="58">
        <f>+Hébergement!P23</f>
        <v>0</v>
      </c>
      <c r="Q23" s="58">
        <f>+Hébergement!Q23</f>
        <v>0</v>
      </c>
      <c r="R23" s="58">
        <f>+Hébergement!R23</f>
        <v>0</v>
      </c>
      <c r="S23" s="59">
        <f>+Hébergement!S23</f>
        <v>0</v>
      </c>
      <c r="T23" s="60" t="str">
        <f>+Hébergement!T23</f>
        <v/>
      </c>
      <c r="U23" s="61">
        <f>+Hébergement!U23</f>
        <v>0</v>
      </c>
    </row>
    <row r="24" spans="1:21" ht="15.75" hidden="1" customHeight="1" x14ac:dyDescent="0.2">
      <c r="A24" s="256">
        <f ca="1">+Hébergement!A24</f>
        <v>0</v>
      </c>
      <c r="B24" s="257">
        <f ca="1">+Hébergement!B24</f>
        <v>0</v>
      </c>
      <c r="C24" s="46">
        <f>+Hébergement!C24</f>
        <v>43119</v>
      </c>
      <c r="D24" s="47">
        <f>+Hébergement!D24</f>
        <v>0</v>
      </c>
      <c r="E24" s="48">
        <f>+Hébergement!E24</f>
        <v>0</v>
      </c>
      <c r="F24" s="49">
        <f>+Hébergement!F24</f>
        <v>0</v>
      </c>
      <c r="G24" s="50">
        <f>+Hébergement!G24</f>
        <v>0</v>
      </c>
      <c r="H24" s="51">
        <f>+Hébergement!H24</f>
        <v>0</v>
      </c>
      <c r="I24" s="52">
        <f>+Hébergement!I24</f>
        <v>0</v>
      </c>
      <c r="J24" s="53">
        <f>+Hébergement!J24</f>
        <v>0</v>
      </c>
      <c r="K24" s="54">
        <f>+Hébergement!K24</f>
        <v>0</v>
      </c>
      <c r="L24" s="55">
        <f>+Hébergement!L24</f>
        <v>0</v>
      </c>
      <c r="M24" s="56">
        <f>+Hébergement!M24</f>
        <v>0</v>
      </c>
      <c r="N24" s="57">
        <f>+Hébergement!N24</f>
        <v>0</v>
      </c>
      <c r="O24" s="58">
        <f>+Hébergement!O24</f>
        <v>0</v>
      </c>
      <c r="P24" s="58">
        <f>+Hébergement!P24</f>
        <v>0</v>
      </c>
      <c r="Q24" s="58">
        <f>+Hébergement!Q24</f>
        <v>0</v>
      </c>
      <c r="R24" s="58">
        <f>+Hébergement!R24</f>
        <v>0</v>
      </c>
      <c r="S24" s="59">
        <f>+Hébergement!S24</f>
        <v>0</v>
      </c>
      <c r="T24" s="60" t="str">
        <f>+Hébergement!T24</f>
        <v/>
      </c>
      <c r="U24" s="61">
        <f>+Hébergement!U24</f>
        <v>0</v>
      </c>
    </row>
    <row r="25" spans="1:21" ht="15.75" hidden="1" customHeight="1" x14ac:dyDescent="0.2">
      <c r="A25" s="256">
        <f ca="1">+Hébergement!A25</f>
        <v>0</v>
      </c>
      <c r="B25" s="257">
        <f ca="1">+Hébergement!B25</f>
        <v>0</v>
      </c>
      <c r="C25" s="46">
        <f>+Hébergement!C25</f>
        <v>43120</v>
      </c>
      <c r="D25" s="47">
        <f>+Hébergement!D25</f>
        <v>0</v>
      </c>
      <c r="E25" s="48">
        <f>+Hébergement!E25</f>
        <v>0</v>
      </c>
      <c r="F25" s="49">
        <f>+Hébergement!F25</f>
        <v>0</v>
      </c>
      <c r="G25" s="50">
        <f>+Hébergement!G25</f>
        <v>0</v>
      </c>
      <c r="H25" s="51">
        <f>+Hébergement!H25</f>
        <v>0</v>
      </c>
      <c r="I25" s="52">
        <f>+Hébergement!I25</f>
        <v>0</v>
      </c>
      <c r="J25" s="53">
        <f>+Hébergement!J25</f>
        <v>0</v>
      </c>
      <c r="K25" s="54">
        <f>+Hébergement!K25</f>
        <v>0</v>
      </c>
      <c r="L25" s="55">
        <f>+Hébergement!L25</f>
        <v>0</v>
      </c>
      <c r="M25" s="56">
        <f>+Hébergement!M25</f>
        <v>0</v>
      </c>
      <c r="N25" s="57">
        <f>+Hébergement!N25</f>
        <v>0</v>
      </c>
      <c r="O25" s="58">
        <f>+Hébergement!O25</f>
        <v>0</v>
      </c>
      <c r="P25" s="58">
        <f>+Hébergement!P25</f>
        <v>0</v>
      </c>
      <c r="Q25" s="58">
        <f>+Hébergement!Q25</f>
        <v>0</v>
      </c>
      <c r="R25" s="58">
        <f>+Hébergement!R25</f>
        <v>0</v>
      </c>
      <c r="S25" s="59">
        <f>+Hébergement!S25</f>
        <v>0</v>
      </c>
      <c r="T25" s="60" t="str">
        <f>+Hébergement!T25</f>
        <v/>
      </c>
      <c r="U25" s="61">
        <f>+Hébergement!U25</f>
        <v>0</v>
      </c>
    </row>
    <row r="26" spans="1:21" ht="15.75" hidden="1" customHeight="1" x14ac:dyDescent="0.2">
      <c r="A26" s="256">
        <f ca="1">+Hébergement!A26</f>
        <v>0</v>
      </c>
      <c r="B26" s="257">
        <f ca="1">+Hébergement!B26</f>
        <v>0</v>
      </c>
      <c r="C26" s="46">
        <f>+Hébergement!C26</f>
        <v>43121</v>
      </c>
      <c r="D26" s="47">
        <f>+Hébergement!D26</f>
        <v>0</v>
      </c>
      <c r="E26" s="48">
        <f>+Hébergement!E26</f>
        <v>0</v>
      </c>
      <c r="F26" s="49">
        <f>+Hébergement!F26</f>
        <v>0</v>
      </c>
      <c r="G26" s="50">
        <f>+Hébergement!G26</f>
        <v>0</v>
      </c>
      <c r="H26" s="51">
        <f>+Hébergement!H26</f>
        <v>0</v>
      </c>
      <c r="I26" s="52">
        <f>+Hébergement!I26</f>
        <v>0</v>
      </c>
      <c r="J26" s="53">
        <f>+Hébergement!J26</f>
        <v>0</v>
      </c>
      <c r="K26" s="54">
        <f>+Hébergement!K26</f>
        <v>0</v>
      </c>
      <c r="L26" s="55">
        <f>+Hébergement!L26</f>
        <v>0</v>
      </c>
      <c r="M26" s="56">
        <f>+Hébergement!M26</f>
        <v>0</v>
      </c>
      <c r="N26" s="57">
        <f>+Hébergement!N26</f>
        <v>0</v>
      </c>
      <c r="O26" s="58">
        <f>+Hébergement!O26</f>
        <v>0</v>
      </c>
      <c r="P26" s="58">
        <f>+Hébergement!P26</f>
        <v>0</v>
      </c>
      <c r="Q26" s="58">
        <f>+Hébergement!Q26</f>
        <v>0</v>
      </c>
      <c r="R26" s="58">
        <f>+Hébergement!R26</f>
        <v>0</v>
      </c>
      <c r="S26" s="59">
        <f>+Hébergement!S26</f>
        <v>0</v>
      </c>
      <c r="T26" s="60" t="str">
        <f>+Hébergement!T26</f>
        <v/>
      </c>
      <c r="U26" s="61">
        <f>+Hébergement!U26</f>
        <v>0</v>
      </c>
    </row>
    <row r="27" spans="1:21" ht="15.75" hidden="1" customHeight="1" x14ac:dyDescent="0.2">
      <c r="A27" s="256">
        <f ca="1">+Hébergement!A27</f>
        <v>0</v>
      </c>
      <c r="B27" s="257">
        <f ca="1">+Hébergement!B27</f>
        <v>0</v>
      </c>
      <c r="C27" s="46">
        <f>+Hébergement!C27</f>
        <v>43122</v>
      </c>
      <c r="D27" s="47">
        <f>+Hébergement!D27</f>
        <v>0</v>
      </c>
      <c r="E27" s="48">
        <f>+Hébergement!E27</f>
        <v>0</v>
      </c>
      <c r="F27" s="49">
        <f>+Hébergement!F27</f>
        <v>0</v>
      </c>
      <c r="G27" s="50">
        <f>+Hébergement!G27</f>
        <v>0</v>
      </c>
      <c r="H27" s="51">
        <f>+Hébergement!H27</f>
        <v>0</v>
      </c>
      <c r="I27" s="52">
        <f>+Hébergement!I27</f>
        <v>0</v>
      </c>
      <c r="J27" s="53">
        <f>+Hébergement!J27</f>
        <v>0</v>
      </c>
      <c r="K27" s="54">
        <f>+Hébergement!K27</f>
        <v>0</v>
      </c>
      <c r="L27" s="55">
        <f>+Hébergement!L27</f>
        <v>0</v>
      </c>
      <c r="M27" s="56">
        <f>+Hébergement!M27</f>
        <v>0</v>
      </c>
      <c r="N27" s="57">
        <f>+Hébergement!N27</f>
        <v>0</v>
      </c>
      <c r="O27" s="58">
        <f>+Hébergement!O27</f>
        <v>0</v>
      </c>
      <c r="P27" s="58">
        <f>+Hébergement!P27</f>
        <v>0</v>
      </c>
      <c r="Q27" s="58">
        <f>+Hébergement!Q27</f>
        <v>0</v>
      </c>
      <c r="R27" s="58">
        <f>+Hébergement!R27</f>
        <v>0</v>
      </c>
      <c r="S27" s="59">
        <f>+Hébergement!S27</f>
        <v>0</v>
      </c>
      <c r="T27" s="60" t="str">
        <f>+Hébergement!T27</f>
        <v/>
      </c>
      <c r="U27" s="61">
        <f>+Hébergement!U27</f>
        <v>0</v>
      </c>
    </row>
    <row r="28" spans="1:21" ht="15.75" hidden="1" customHeight="1" x14ac:dyDescent="0.2">
      <c r="A28" s="256">
        <f ca="1">+Hébergement!A28</f>
        <v>0</v>
      </c>
      <c r="B28" s="257">
        <f ca="1">+Hébergement!B28</f>
        <v>0</v>
      </c>
      <c r="C28" s="46">
        <f>+Hébergement!C28</f>
        <v>43123</v>
      </c>
      <c r="D28" s="47">
        <f>+Hébergement!D28</f>
        <v>0</v>
      </c>
      <c r="E28" s="48">
        <f>+Hébergement!E28</f>
        <v>0</v>
      </c>
      <c r="F28" s="49">
        <f>+Hébergement!F28</f>
        <v>0</v>
      </c>
      <c r="G28" s="50">
        <f>+Hébergement!G28</f>
        <v>0</v>
      </c>
      <c r="H28" s="51">
        <f>+Hébergement!H28</f>
        <v>0</v>
      </c>
      <c r="I28" s="52">
        <f>+Hébergement!I28</f>
        <v>0</v>
      </c>
      <c r="J28" s="53">
        <f>+Hébergement!J28</f>
        <v>0</v>
      </c>
      <c r="K28" s="54">
        <f>+Hébergement!K28</f>
        <v>0</v>
      </c>
      <c r="L28" s="55">
        <f>+Hébergement!L28</f>
        <v>0</v>
      </c>
      <c r="M28" s="56">
        <f>+Hébergement!M28</f>
        <v>0</v>
      </c>
      <c r="N28" s="57">
        <f>+Hébergement!N28</f>
        <v>0</v>
      </c>
      <c r="O28" s="58">
        <f>+Hébergement!O28</f>
        <v>0</v>
      </c>
      <c r="P28" s="58">
        <f>+Hébergement!P28</f>
        <v>0</v>
      </c>
      <c r="Q28" s="58">
        <f>+Hébergement!Q28</f>
        <v>0</v>
      </c>
      <c r="R28" s="58">
        <f>+Hébergement!R28</f>
        <v>0</v>
      </c>
      <c r="S28" s="59">
        <f>+Hébergement!S28</f>
        <v>0</v>
      </c>
      <c r="T28" s="60" t="str">
        <f>+Hébergement!T28</f>
        <v/>
      </c>
      <c r="U28" s="61">
        <f>+Hébergement!U28</f>
        <v>0</v>
      </c>
    </row>
    <row r="29" spans="1:21" ht="15.75" hidden="1" customHeight="1" x14ac:dyDescent="0.2">
      <c r="A29" s="256">
        <f ca="1">+Hébergement!A29</f>
        <v>0</v>
      </c>
      <c r="B29" s="257">
        <f ca="1">+Hébergement!B29</f>
        <v>0</v>
      </c>
      <c r="C29" s="46">
        <f>+Hébergement!C29</f>
        <v>43124</v>
      </c>
      <c r="D29" s="47">
        <f>+Hébergement!D29</f>
        <v>0</v>
      </c>
      <c r="E29" s="48">
        <f>+Hébergement!E29</f>
        <v>0</v>
      </c>
      <c r="F29" s="49">
        <f>+Hébergement!F29</f>
        <v>0</v>
      </c>
      <c r="G29" s="50">
        <f>+Hébergement!G29</f>
        <v>0</v>
      </c>
      <c r="H29" s="51">
        <f>+Hébergement!H29</f>
        <v>0</v>
      </c>
      <c r="I29" s="52">
        <f>+Hébergement!I29</f>
        <v>0</v>
      </c>
      <c r="J29" s="53">
        <f>+Hébergement!J29</f>
        <v>0</v>
      </c>
      <c r="K29" s="54">
        <f>+Hébergement!K29</f>
        <v>0</v>
      </c>
      <c r="L29" s="55">
        <f>+Hébergement!L29</f>
        <v>0</v>
      </c>
      <c r="M29" s="56">
        <f>+Hébergement!M29</f>
        <v>0</v>
      </c>
      <c r="N29" s="57">
        <f>+Hébergement!N29</f>
        <v>0</v>
      </c>
      <c r="O29" s="58">
        <f>+Hébergement!O29</f>
        <v>0</v>
      </c>
      <c r="P29" s="58">
        <f>+Hébergement!P29</f>
        <v>0</v>
      </c>
      <c r="Q29" s="58">
        <f>+Hébergement!Q29</f>
        <v>0</v>
      </c>
      <c r="R29" s="58">
        <f>+Hébergement!R29</f>
        <v>0</v>
      </c>
      <c r="S29" s="59">
        <f>+Hébergement!S29</f>
        <v>0</v>
      </c>
      <c r="T29" s="60" t="str">
        <f>+Hébergement!T29</f>
        <v/>
      </c>
      <c r="U29" s="61">
        <f>+Hébergement!U29</f>
        <v>0</v>
      </c>
    </row>
    <row r="30" spans="1:21" ht="15.75" hidden="1" customHeight="1" x14ac:dyDescent="0.2">
      <c r="A30" s="256">
        <f ca="1">+Hébergement!A30</f>
        <v>0</v>
      </c>
      <c r="B30" s="257">
        <f ca="1">+Hébergement!B30</f>
        <v>0</v>
      </c>
      <c r="C30" s="46">
        <f>+Hébergement!C30</f>
        <v>43125</v>
      </c>
      <c r="D30" s="47">
        <f>+Hébergement!D30</f>
        <v>0</v>
      </c>
      <c r="E30" s="48">
        <f>+Hébergement!E30</f>
        <v>0</v>
      </c>
      <c r="F30" s="49">
        <f>+Hébergement!F30</f>
        <v>0</v>
      </c>
      <c r="G30" s="50">
        <f>+Hébergement!G30</f>
        <v>0</v>
      </c>
      <c r="H30" s="51">
        <f>+Hébergement!H30</f>
        <v>0</v>
      </c>
      <c r="I30" s="52">
        <f>+Hébergement!I30</f>
        <v>0</v>
      </c>
      <c r="J30" s="53">
        <f>+Hébergement!J30</f>
        <v>0</v>
      </c>
      <c r="K30" s="54">
        <f>+Hébergement!K30</f>
        <v>0</v>
      </c>
      <c r="L30" s="55">
        <f>+Hébergement!L30</f>
        <v>0</v>
      </c>
      <c r="M30" s="56">
        <f>+Hébergement!M30</f>
        <v>0</v>
      </c>
      <c r="N30" s="57">
        <f>+Hébergement!N30</f>
        <v>0</v>
      </c>
      <c r="O30" s="58">
        <f>+Hébergement!O30</f>
        <v>0</v>
      </c>
      <c r="P30" s="58">
        <f>+Hébergement!P30</f>
        <v>0</v>
      </c>
      <c r="Q30" s="58">
        <f>+Hébergement!Q30</f>
        <v>0</v>
      </c>
      <c r="R30" s="58">
        <f>+Hébergement!R30</f>
        <v>0</v>
      </c>
      <c r="S30" s="59">
        <f>+Hébergement!S30</f>
        <v>0</v>
      </c>
      <c r="T30" s="60" t="str">
        <f>+Hébergement!T30</f>
        <v/>
      </c>
      <c r="U30" s="61">
        <f>+Hébergement!U30</f>
        <v>0</v>
      </c>
    </row>
    <row r="31" spans="1:21" ht="15.75" hidden="1" customHeight="1" x14ac:dyDescent="0.2">
      <c r="A31" s="256">
        <f ca="1">+Hébergement!A31</f>
        <v>0</v>
      </c>
      <c r="B31" s="257">
        <f ca="1">+Hébergement!B31</f>
        <v>0</v>
      </c>
      <c r="C31" s="46">
        <f>+Hébergement!C31</f>
        <v>43126</v>
      </c>
      <c r="D31" s="47">
        <f>+Hébergement!D31</f>
        <v>0</v>
      </c>
      <c r="E31" s="48">
        <f>+Hébergement!E31</f>
        <v>0</v>
      </c>
      <c r="F31" s="49">
        <f>+Hébergement!F31</f>
        <v>0</v>
      </c>
      <c r="G31" s="50">
        <f>+Hébergement!G31</f>
        <v>0</v>
      </c>
      <c r="H31" s="51">
        <f>+Hébergement!H31</f>
        <v>0</v>
      </c>
      <c r="I31" s="52">
        <f>+Hébergement!I31</f>
        <v>0</v>
      </c>
      <c r="J31" s="53">
        <f>+Hébergement!J31</f>
        <v>0</v>
      </c>
      <c r="K31" s="54">
        <f>+Hébergement!K31</f>
        <v>0</v>
      </c>
      <c r="L31" s="55">
        <f>+Hébergement!L31</f>
        <v>0</v>
      </c>
      <c r="M31" s="56">
        <f>+Hébergement!M31</f>
        <v>0</v>
      </c>
      <c r="N31" s="57">
        <f>+Hébergement!N31</f>
        <v>0</v>
      </c>
      <c r="O31" s="58">
        <f>+Hébergement!O31</f>
        <v>0</v>
      </c>
      <c r="P31" s="58">
        <f>+Hébergement!P31</f>
        <v>0</v>
      </c>
      <c r="Q31" s="58">
        <f>+Hébergement!Q31</f>
        <v>0</v>
      </c>
      <c r="R31" s="58">
        <f>+Hébergement!R31</f>
        <v>0</v>
      </c>
      <c r="S31" s="59">
        <f>+Hébergement!S31</f>
        <v>0</v>
      </c>
      <c r="T31" s="60" t="str">
        <f>+Hébergement!T31</f>
        <v/>
      </c>
      <c r="U31" s="61">
        <f>+Hébergement!U31</f>
        <v>0</v>
      </c>
    </row>
    <row r="32" spans="1:21" ht="15.75" hidden="1" customHeight="1" x14ac:dyDescent="0.2">
      <c r="A32" s="256">
        <f ca="1">+Hébergement!A32</f>
        <v>0</v>
      </c>
      <c r="B32" s="257">
        <f ca="1">+Hébergement!B32</f>
        <v>0</v>
      </c>
      <c r="C32" s="46">
        <f>+Hébergement!C32</f>
        <v>43127</v>
      </c>
      <c r="D32" s="47">
        <f>+Hébergement!D32</f>
        <v>0</v>
      </c>
      <c r="E32" s="48">
        <f>+Hébergement!E32</f>
        <v>0</v>
      </c>
      <c r="F32" s="49">
        <f>+Hébergement!F32</f>
        <v>0</v>
      </c>
      <c r="G32" s="50">
        <f>+Hébergement!G32</f>
        <v>0</v>
      </c>
      <c r="H32" s="51">
        <f>+Hébergement!H32</f>
        <v>0</v>
      </c>
      <c r="I32" s="52">
        <f>+Hébergement!I32</f>
        <v>0</v>
      </c>
      <c r="J32" s="53">
        <f>+Hébergement!J32</f>
        <v>0</v>
      </c>
      <c r="K32" s="54">
        <f>+Hébergement!K32</f>
        <v>0</v>
      </c>
      <c r="L32" s="55">
        <f>+Hébergement!L32</f>
        <v>0</v>
      </c>
      <c r="M32" s="56">
        <f>+Hébergement!M32</f>
        <v>0</v>
      </c>
      <c r="N32" s="57">
        <f>+Hébergement!N32</f>
        <v>0</v>
      </c>
      <c r="O32" s="58">
        <f>+Hébergement!O32</f>
        <v>0</v>
      </c>
      <c r="P32" s="58">
        <f>+Hébergement!P32</f>
        <v>0</v>
      </c>
      <c r="Q32" s="58">
        <f>+Hébergement!Q32</f>
        <v>0</v>
      </c>
      <c r="R32" s="58">
        <f>+Hébergement!R32</f>
        <v>0</v>
      </c>
      <c r="S32" s="59">
        <f>+Hébergement!S32</f>
        <v>0</v>
      </c>
      <c r="T32" s="60" t="str">
        <f>+Hébergement!T32</f>
        <v/>
      </c>
      <c r="U32" s="61">
        <f>+Hébergement!U32</f>
        <v>0</v>
      </c>
    </row>
    <row r="33" spans="1:21" ht="15.75" hidden="1" customHeight="1" x14ac:dyDescent="0.2">
      <c r="A33" s="256">
        <f ca="1">+Hébergement!A33</f>
        <v>0</v>
      </c>
      <c r="B33" s="257">
        <f ca="1">+Hébergement!B33</f>
        <v>0</v>
      </c>
      <c r="C33" s="46">
        <f>+Hébergement!C33</f>
        <v>43128</v>
      </c>
      <c r="D33" s="47">
        <f>+Hébergement!D33</f>
        <v>0</v>
      </c>
      <c r="E33" s="48">
        <f>+Hébergement!E33</f>
        <v>0</v>
      </c>
      <c r="F33" s="49">
        <f>+Hébergement!F33</f>
        <v>0</v>
      </c>
      <c r="G33" s="50">
        <f>+Hébergement!G33</f>
        <v>0</v>
      </c>
      <c r="H33" s="51">
        <f>+Hébergement!H33</f>
        <v>0</v>
      </c>
      <c r="I33" s="52">
        <f>+Hébergement!I33</f>
        <v>0</v>
      </c>
      <c r="J33" s="53">
        <f>+Hébergement!J33</f>
        <v>0</v>
      </c>
      <c r="K33" s="54">
        <f>+Hébergement!K33</f>
        <v>0</v>
      </c>
      <c r="L33" s="55">
        <f>+Hébergement!L33</f>
        <v>0</v>
      </c>
      <c r="M33" s="56">
        <f>+Hébergement!M33</f>
        <v>0</v>
      </c>
      <c r="N33" s="57">
        <f>+Hébergement!N33</f>
        <v>0</v>
      </c>
      <c r="O33" s="58">
        <f>+Hébergement!O33</f>
        <v>0</v>
      </c>
      <c r="P33" s="58">
        <f>+Hébergement!P33</f>
        <v>0</v>
      </c>
      <c r="Q33" s="58">
        <f>+Hébergement!Q33</f>
        <v>0</v>
      </c>
      <c r="R33" s="58">
        <f>+Hébergement!R33</f>
        <v>0</v>
      </c>
      <c r="S33" s="59">
        <f>+Hébergement!S33</f>
        <v>0</v>
      </c>
      <c r="T33" s="60" t="str">
        <f>+Hébergement!T33</f>
        <v/>
      </c>
      <c r="U33" s="61">
        <f>+Hébergement!U33</f>
        <v>0</v>
      </c>
    </row>
    <row r="34" spans="1:21" ht="15.75" hidden="1" customHeight="1" x14ac:dyDescent="0.2">
      <c r="A34" s="256">
        <f ca="1">+Hébergement!A34</f>
        <v>0</v>
      </c>
      <c r="B34" s="257">
        <f ca="1">+Hébergement!B34</f>
        <v>0</v>
      </c>
      <c r="C34" s="46">
        <f>+Hébergement!C34</f>
        <v>43129</v>
      </c>
      <c r="D34" s="47">
        <f>+Hébergement!D34</f>
        <v>0</v>
      </c>
      <c r="E34" s="48">
        <f>+Hébergement!E34</f>
        <v>0</v>
      </c>
      <c r="F34" s="49">
        <f>+Hébergement!F34</f>
        <v>0</v>
      </c>
      <c r="G34" s="50">
        <f>+Hébergement!G34</f>
        <v>0</v>
      </c>
      <c r="H34" s="51">
        <f>+Hébergement!H34</f>
        <v>0</v>
      </c>
      <c r="I34" s="52">
        <f>+Hébergement!I34</f>
        <v>0</v>
      </c>
      <c r="J34" s="53">
        <f>+Hébergement!J34</f>
        <v>0</v>
      </c>
      <c r="K34" s="54">
        <f>+Hébergement!K34</f>
        <v>0</v>
      </c>
      <c r="L34" s="55">
        <f>+Hébergement!L34</f>
        <v>0</v>
      </c>
      <c r="M34" s="56">
        <f>+Hébergement!M34</f>
        <v>0</v>
      </c>
      <c r="N34" s="57">
        <f>+Hébergement!N34</f>
        <v>0</v>
      </c>
      <c r="O34" s="58">
        <f>+Hébergement!O34</f>
        <v>0</v>
      </c>
      <c r="P34" s="58">
        <f>+Hébergement!P34</f>
        <v>0</v>
      </c>
      <c r="Q34" s="58">
        <f>+Hébergement!Q34</f>
        <v>0</v>
      </c>
      <c r="R34" s="58">
        <f>+Hébergement!R34</f>
        <v>0</v>
      </c>
      <c r="S34" s="59">
        <f>+Hébergement!S34</f>
        <v>0</v>
      </c>
      <c r="T34" s="60" t="str">
        <f>+Hébergement!T34</f>
        <v/>
      </c>
      <c r="U34" s="61">
        <f>+Hébergement!U34</f>
        <v>0</v>
      </c>
    </row>
    <row r="35" spans="1:21" ht="15.75" hidden="1" customHeight="1" x14ac:dyDescent="0.2">
      <c r="A35" s="256">
        <f ca="1">+Hébergement!A35</f>
        <v>0</v>
      </c>
      <c r="B35" s="257">
        <f ca="1">+Hébergement!B35</f>
        <v>0</v>
      </c>
      <c r="C35" s="46">
        <f>+Hébergement!C35</f>
        <v>43130</v>
      </c>
      <c r="D35" s="47">
        <f>+Hébergement!D35</f>
        <v>0</v>
      </c>
      <c r="E35" s="48">
        <f>+Hébergement!E35</f>
        <v>0</v>
      </c>
      <c r="F35" s="49">
        <f>+Hébergement!F35</f>
        <v>0</v>
      </c>
      <c r="G35" s="50">
        <f>+Hébergement!G35</f>
        <v>0</v>
      </c>
      <c r="H35" s="51">
        <f>+Hébergement!H35</f>
        <v>0</v>
      </c>
      <c r="I35" s="52">
        <f>+Hébergement!I35</f>
        <v>0</v>
      </c>
      <c r="J35" s="53">
        <f>+Hébergement!J35</f>
        <v>0</v>
      </c>
      <c r="K35" s="54">
        <f>+Hébergement!K35</f>
        <v>0</v>
      </c>
      <c r="L35" s="55">
        <f>+Hébergement!L35</f>
        <v>0</v>
      </c>
      <c r="M35" s="56">
        <f>+Hébergement!M35</f>
        <v>0</v>
      </c>
      <c r="N35" s="57">
        <f>+Hébergement!N35</f>
        <v>0</v>
      </c>
      <c r="O35" s="58">
        <f>+Hébergement!O35</f>
        <v>0</v>
      </c>
      <c r="P35" s="58">
        <f>+Hébergement!P35</f>
        <v>0</v>
      </c>
      <c r="Q35" s="58">
        <f>+Hébergement!Q35</f>
        <v>0</v>
      </c>
      <c r="R35" s="58">
        <f>+Hébergement!R35</f>
        <v>0</v>
      </c>
      <c r="S35" s="59">
        <f>+Hébergement!S35</f>
        <v>0</v>
      </c>
      <c r="T35" s="60" t="str">
        <f>+Hébergement!T35</f>
        <v/>
      </c>
      <c r="U35" s="61">
        <f>+Hébergement!U35</f>
        <v>0</v>
      </c>
    </row>
    <row r="36" spans="1:21" ht="15.75" hidden="1" customHeight="1" thickBot="1" x14ac:dyDescent="0.25">
      <c r="A36" s="256">
        <f ca="1">+Hébergement!A36</f>
        <v>0</v>
      </c>
      <c r="B36" s="257">
        <f ca="1">+Hébergement!B36</f>
        <v>0</v>
      </c>
      <c r="C36" s="46">
        <f>+Hébergement!C36</f>
        <v>43131</v>
      </c>
      <c r="D36" s="47">
        <f>+Hébergement!D36</f>
        <v>0</v>
      </c>
      <c r="E36" s="48">
        <f>+Hébergement!E36</f>
        <v>0</v>
      </c>
      <c r="F36" s="49">
        <f>+Hébergement!F36</f>
        <v>0</v>
      </c>
      <c r="G36" s="50">
        <f>+Hébergement!G36</f>
        <v>0</v>
      </c>
      <c r="H36" s="51">
        <f>+Hébergement!H36</f>
        <v>0</v>
      </c>
      <c r="I36" s="52">
        <f>+Hébergement!I36</f>
        <v>0</v>
      </c>
      <c r="J36" s="53">
        <f>+Hébergement!J36</f>
        <v>0</v>
      </c>
      <c r="K36" s="65">
        <f>+Hébergement!K36</f>
        <v>0</v>
      </c>
      <c r="L36" s="55">
        <f>+Hébergement!L36</f>
        <v>0</v>
      </c>
      <c r="M36" s="56">
        <f>+Hébergement!M36</f>
        <v>0</v>
      </c>
      <c r="N36" s="57">
        <f>+Hébergement!N36</f>
        <v>0</v>
      </c>
      <c r="O36" s="58">
        <f>+Hébergement!O36</f>
        <v>0</v>
      </c>
      <c r="P36" s="58">
        <f>+Hébergement!P36</f>
        <v>0</v>
      </c>
      <c r="Q36" s="58">
        <f>+Hébergement!Q36</f>
        <v>0</v>
      </c>
      <c r="R36" s="58">
        <f>+Hébergement!R36</f>
        <v>0</v>
      </c>
      <c r="S36" s="59">
        <f>+Hébergement!S36</f>
        <v>0</v>
      </c>
      <c r="T36" s="60" t="str">
        <f>+Hébergement!T36</f>
        <v/>
      </c>
      <c r="U36" s="61">
        <f>+Hébergement!U36</f>
        <v>0</v>
      </c>
    </row>
    <row r="37" spans="1:21" s="66" customFormat="1" ht="15.75" hidden="1" customHeight="1" thickTop="1" x14ac:dyDescent="0.2">
      <c r="A37" s="282">
        <f ca="1">+Hébergement!A37</f>
        <v>0</v>
      </c>
      <c r="B37" s="283">
        <f ca="1">+Hébergement!B37</f>
        <v>2</v>
      </c>
      <c r="C37" s="67">
        <f>+Hébergement!C37</f>
        <v>43132</v>
      </c>
      <c r="D37" s="68">
        <f>+Hébergement!D37</f>
        <v>0</v>
      </c>
      <c r="E37" s="69">
        <f>+Hébergement!E37</f>
        <v>0</v>
      </c>
      <c r="F37" s="70">
        <f>+Hébergement!F37</f>
        <v>0</v>
      </c>
      <c r="G37" s="71">
        <f>+Hébergement!G37</f>
        <v>0</v>
      </c>
      <c r="H37" s="72">
        <f>+Hébergement!H37</f>
        <v>0</v>
      </c>
      <c r="I37" s="73">
        <f>+Hébergement!I37</f>
        <v>0</v>
      </c>
      <c r="J37" s="74">
        <f>+Hébergement!J37</f>
        <v>0</v>
      </c>
      <c r="K37" s="75">
        <f>+Hébergement!K37</f>
        <v>0</v>
      </c>
      <c r="L37" s="76">
        <f>+Hébergement!L37</f>
        <v>0</v>
      </c>
      <c r="M37" s="77">
        <f>+Hébergement!M37</f>
        <v>0</v>
      </c>
      <c r="N37" s="78">
        <f>+Hébergement!N37</f>
        <v>0</v>
      </c>
      <c r="O37" s="79">
        <f>+Hébergement!O37</f>
        <v>0</v>
      </c>
      <c r="P37" s="79">
        <f>+Hébergement!P37</f>
        <v>0</v>
      </c>
      <c r="Q37" s="79">
        <f>+Hébergement!Q37</f>
        <v>0</v>
      </c>
      <c r="R37" s="79">
        <f>+Hébergement!R37</f>
        <v>0</v>
      </c>
      <c r="S37" s="80">
        <f>+Hébergement!S37</f>
        <v>0</v>
      </c>
      <c r="T37" s="81" t="str">
        <f>+Hébergement!T37</f>
        <v/>
      </c>
      <c r="U37" s="82">
        <f>+Hébergement!U37</f>
        <v>0</v>
      </c>
    </row>
    <row r="38" spans="1:21" ht="15.75" hidden="1" customHeight="1" x14ac:dyDescent="0.2">
      <c r="A38" s="256">
        <f ca="1">+Hébergement!A38</f>
        <v>0</v>
      </c>
      <c r="B38" s="257">
        <f ca="1">+Hébergement!B38</f>
        <v>2</v>
      </c>
      <c r="C38" s="46">
        <f>+Hébergement!C38</f>
        <v>43133</v>
      </c>
      <c r="D38" s="47">
        <f>+Hébergement!D38</f>
        <v>0</v>
      </c>
      <c r="E38" s="48">
        <f>+Hébergement!E38</f>
        <v>0</v>
      </c>
      <c r="F38" s="49">
        <f>+Hébergement!F38</f>
        <v>0</v>
      </c>
      <c r="G38" s="50">
        <f>+Hébergement!G38</f>
        <v>0</v>
      </c>
      <c r="H38" s="51">
        <f>+Hébergement!H38</f>
        <v>0</v>
      </c>
      <c r="I38" s="52">
        <f>+Hébergement!I38</f>
        <v>0</v>
      </c>
      <c r="J38" s="53">
        <f>+Hébergement!J38</f>
        <v>0</v>
      </c>
      <c r="K38" s="54">
        <f>+Hébergement!K38</f>
        <v>0</v>
      </c>
      <c r="L38" s="55">
        <f>+Hébergement!L38</f>
        <v>0</v>
      </c>
      <c r="M38" s="56">
        <f>+Hébergement!M38</f>
        <v>0</v>
      </c>
      <c r="N38" s="57">
        <f>+Hébergement!N38</f>
        <v>0</v>
      </c>
      <c r="O38" s="58">
        <f>+Hébergement!O38</f>
        <v>0</v>
      </c>
      <c r="P38" s="58">
        <f>+Hébergement!P38</f>
        <v>0</v>
      </c>
      <c r="Q38" s="58">
        <f>+Hébergement!Q38</f>
        <v>0</v>
      </c>
      <c r="R38" s="58">
        <f>+Hébergement!R38</f>
        <v>0</v>
      </c>
      <c r="S38" s="59">
        <f>+Hébergement!S38</f>
        <v>0</v>
      </c>
      <c r="T38" s="60" t="str">
        <f>+Hébergement!T38</f>
        <v/>
      </c>
      <c r="U38" s="61">
        <f>+Hébergement!U38</f>
        <v>0</v>
      </c>
    </row>
    <row r="39" spans="1:21" ht="15.75" hidden="1" customHeight="1" x14ac:dyDescent="0.2">
      <c r="A39" s="256">
        <f ca="1">+Hébergement!A39</f>
        <v>0</v>
      </c>
      <c r="B39" s="257">
        <f ca="1">+Hébergement!B39</f>
        <v>2</v>
      </c>
      <c r="C39" s="46">
        <f>+Hébergement!C39</f>
        <v>43134</v>
      </c>
      <c r="D39" s="47">
        <f>+Hébergement!D39</f>
        <v>0</v>
      </c>
      <c r="E39" s="48">
        <f>+Hébergement!E39</f>
        <v>0</v>
      </c>
      <c r="F39" s="49">
        <f>+Hébergement!F39</f>
        <v>0</v>
      </c>
      <c r="G39" s="50">
        <f>+Hébergement!G39</f>
        <v>0</v>
      </c>
      <c r="H39" s="51">
        <f>+Hébergement!H39</f>
        <v>0</v>
      </c>
      <c r="I39" s="52">
        <f>+Hébergement!I39</f>
        <v>0</v>
      </c>
      <c r="J39" s="53">
        <f>+Hébergement!J39</f>
        <v>0</v>
      </c>
      <c r="K39" s="54">
        <f>+Hébergement!K39</f>
        <v>0</v>
      </c>
      <c r="L39" s="55">
        <f>+Hébergement!L39</f>
        <v>0</v>
      </c>
      <c r="M39" s="56">
        <f>+Hébergement!M39</f>
        <v>0</v>
      </c>
      <c r="N39" s="57">
        <f>+Hébergement!N39</f>
        <v>0</v>
      </c>
      <c r="O39" s="58">
        <f>+Hébergement!O39</f>
        <v>0</v>
      </c>
      <c r="P39" s="58">
        <f>+Hébergement!P39</f>
        <v>0</v>
      </c>
      <c r="Q39" s="58">
        <f>+Hébergement!Q39</f>
        <v>0</v>
      </c>
      <c r="R39" s="58">
        <f>+Hébergement!R39</f>
        <v>0</v>
      </c>
      <c r="S39" s="59">
        <f>+Hébergement!S39</f>
        <v>0</v>
      </c>
      <c r="T39" s="60" t="str">
        <f>+Hébergement!T39</f>
        <v/>
      </c>
      <c r="U39" s="61">
        <f>+Hébergement!U39</f>
        <v>0</v>
      </c>
    </row>
    <row r="40" spans="1:21" ht="15.75" hidden="1" customHeight="1" x14ac:dyDescent="0.2">
      <c r="A40" s="256">
        <f ca="1">+Hébergement!A40</f>
        <v>0</v>
      </c>
      <c r="B40" s="257">
        <f ca="1">+Hébergement!B40</f>
        <v>2</v>
      </c>
      <c r="C40" s="46">
        <f>+Hébergement!C40</f>
        <v>43135</v>
      </c>
      <c r="D40" s="47">
        <f>+Hébergement!D40</f>
        <v>0</v>
      </c>
      <c r="E40" s="48">
        <f>+Hébergement!E40</f>
        <v>0</v>
      </c>
      <c r="F40" s="49">
        <f>+Hébergement!F40</f>
        <v>0</v>
      </c>
      <c r="G40" s="50">
        <f>+Hébergement!G40</f>
        <v>0</v>
      </c>
      <c r="H40" s="51">
        <f>+Hébergement!H40</f>
        <v>0</v>
      </c>
      <c r="I40" s="52">
        <f>+Hébergement!I40</f>
        <v>0</v>
      </c>
      <c r="J40" s="53">
        <f>+Hébergement!J40</f>
        <v>0</v>
      </c>
      <c r="K40" s="54">
        <f>+Hébergement!K40</f>
        <v>0</v>
      </c>
      <c r="L40" s="55">
        <f>+Hébergement!L40</f>
        <v>0</v>
      </c>
      <c r="M40" s="56">
        <f>+Hébergement!M40</f>
        <v>0</v>
      </c>
      <c r="N40" s="57">
        <f>+Hébergement!N40</f>
        <v>0</v>
      </c>
      <c r="O40" s="58">
        <f>+Hébergement!O40</f>
        <v>0</v>
      </c>
      <c r="P40" s="58">
        <f>+Hébergement!P40</f>
        <v>0</v>
      </c>
      <c r="Q40" s="58">
        <f>+Hébergement!Q40</f>
        <v>0</v>
      </c>
      <c r="R40" s="58">
        <f>+Hébergement!R40</f>
        <v>0</v>
      </c>
      <c r="S40" s="59">
        <f>+Hébergement!S40</f>
        <v>0</v>
      </c>
      <c r="T40" s="60" t="str">
        <f>+Hébergement!T40</f>
        <v/>
      </c>
      <c r="U40" s="61">
        <f>+Hébergement!U40</f>
        <v>0</v>
      </c>
    </row>
    <row r="41" spans="1:21" ht="15.75" hidden="1" customHeight="1" x14ac:dyDescent="0.2">
      <c r="A41" s="256">
        <f ca="1">+Hébergement!A41</f>
        <v>0</v>
      </c>
      <c r="B41" s="257">
        <f ca="1">+Hébergement!B41</f>
        <v>2</v>
      </c>
      <c r="C41" s="46">
        <f>+Hébergement!C41</f>
        <v>43136</v>
      </c>
      <c r="D41" s="47">
        <f>+Hébergement!D41</f>
        <v>0</v>
      </c>
      <c r="E41" s="48">
        <f>+Hébergement!E41</f>
        <v>0</v>
      </c>
      <c r="F41" s="49">
        <f>+Hébergement!F41</f>
        <v>0</v>
      </c>
      <c r="G41" s="50">
        <f>+Hébergement!G41</f>
        <v>0</v>
      </c>
      <c r="H41" s="51">
        <f>+Hébergement!H41</f>
        <v>0</v>
      </c>
      <c r="I41" s="52">
        <f>+Hébergement!I41</f>
        <v>0</v>
      </c>
      <c r="J41" s="53">
        <f>+Hébergement!J41</f>
        <v>0</v>
      </c>
      <c r="K41" s="54">
        <f>+Hébergement!K41</f>
        <v>0</v>
      </c>
      <c r="L41" s="55">
        <f>+Hébergement!L41</f>
        <v>0</v>
      </c>
      <c r="M41" s="56">
        <f>+Hébergement!M41</f>
        <v>0</v>
      </c>
      <c r="N41" s="57">
        <f>+Hébergement!N41</f>
        <v>0</v>
      </c>
      <c r="O41" s="58">
        <f>+Hébergement!O41</f>
        <v>0</v>
      </c>
      <c r="P41" s="58">
        <f>+Hébergement!P41</f>
        <v>0</v>
      </c>
      <c r="Q41" s="58">
        <f>+Hébergement!Q41</f>
        <v>0</v>
      </c>
      <c r="R41" s="58">
        <f>+Hébergement!R41</f>
        <v>0</v>
      </c>
      <c r="S41" s="59">
        <f>+Hébergement!S41</f>
        <v>0</v>
      </c>
      <c r="T41" s="60" t="str">
        <f>+Hébergement!T41</f>
        <v/>
      </c>
      <c r="U41" s="61">
        <f>+Hébergement!U41</f>
        <v>0</v>
      </c>
    </row>
    <row r="42" spans="1:21" ht="15.75" hidden="1" customHeight="1" x14ac:dyDescent="0.2">
      <c r="A42" s="256">
        <f ca="1">+Hébergement!A42</f>
        <v>0</v>
      </c>
      <c r="B42" s="257">
        <f ca="1">+Hébergement!B42</f>
        <v>2</v>
      </c>
      <c r="C42" s="46">
        <f>+Hébergement!C42</f>
        <v>43137</v>
      </c>
      <c r="D42" s="47">
        <f>+Hébergement!D42</f>
        <v>0</v>
      </c>
      <c r="E42" s="48">
        <f>+Hébergement!E42</f>
        <v>0</v>
      </c>
      <c r="F42" s="49">
        <f>+Hébergement!F42</f>
        <v>0</v>
      </c>
      <c r="G42" s="50">
        <f>+Hébergement!G42</f>
        <v>0</v>
      </c>
      <c r="H42" s="51">
        <f>+Hébergement!H42</f>
        <v>0</v>
      </c>
      <c r="I42" s="52">
        <f>+Hébergement!I42</f>
        <v>0</v>
      </c>
      <c r="J42" s="53">
        <f>+Hébergement!J42</f>
        <v>0</v>
      </c>
      <c r="K42" s="54">
        <f>+Hébergement!K42</f>
        <v>0</v>
      </c>
      <c r="L42" s="55">
        <f>+Hébergement!L42</f>
        <v>0</v>
      </c>
      <c r="M42" s="56">
        <f>+Hébergement!M42</f>
        <v>0</v>
      </c>
      <c r="N42" s="57">
        <f>+Hébergement!N42</f>
        <v>0</v>
      </c>
      <c r="O42" s="58">
        <f>+Hébergement!O42</f>
        <v>0</v>
      </c>
      <c r="P42" s="58">
        <f>+Hébergement!P42</f>
        <v>0</v>
      </c>
      <c r="Q42" s="58">
        <f>+Hébergement!Q42</f>
        <v>0</v>
      </c>
      <c r="R42" s="58">
        <f>+Hébergement!R42</f>
        <v>0</v>
      </c>
      <c r="S42" s="59">
        <f>+Hébergement!S42</f>
        <v>0</v>
      </c>
      <c r="T42" s="60" t="str">
        <f>+Hébergement!T42</f>
        <v/>
      </c>
      <c r="U42" s="61">
        <f>+Hébergement!U42</f>
        <v>0</v>
      </c>
    </row>
    <row r="43" spans="1:21" ht="15.75" hidden="1" customHeight="1" x14ac:dyDescent="0.2">
      <c r="A43" s="256">
        <f ca="1">+Hébergement!A43</f>
        <v>0</v>
      </c>
      <c r="B43" s="257">
        <f ca="1">+Hébergement!B43</f>
        <v>2</v>
      </c>
      <c r="C43" s="46">
        <f>+Hébergement!C43</f>
        <v>43138</v>
      </c>
      <c r="D43" s="47">
        <f>+Hébergement!D43</f>
        <v>0</v>
      </c>
      <c r="E43" s="48">
        <f>+Hébergement!E43</f>
        <v>0</v>
      </c>
      <c r="F43" s="49">
        <f>+Hébergement!F43</f>
        <v>0</v>
      </c>
      <c r="G43" s="50">
        <f>+Hébergement!G43</f>
        <v>0</v>
      </c>
      <c r="H43" s="51">
        <f>+Hébergement!H43</f>
        <v>0</v>
      </c>
      <c r="I43" s="52">
        <f>+Hébergement!I43</f>
        <v>0</v>
      </c>
      <c r="J43" s="53">
        <f>+Hébergement!J43</f>
        <v>0</v>
      </c>
      <c r="K43" s="54">
        <f>+Hébergement!K43</f>
        <v>0</v>
      </c>
      <c r="L43" s="55">
        <f>+Hébergement!L43</f>
        <v>0</v>
      </c>
      <c r="M43" s="56">
        <f>+Hébergement!M43</f>
        <v>0</v>
      </c>
      <c r="N43" s="57">
        <f>+Hébergement!N43</f>
        <v>0</v>
      </c>
      <c r="O43" s="58">
        <f>+Hébergement!O43</f>
        <v>0</v>
      </c>
      <c r="P43" s="58">
        <f>+Hébergement!P43</f>
        <v>0</v>
      </c>
      <c r="Q43" s="58">
        <f>+Hébergement!Q43</f>
        <v>0</v>
      </c>
      <c r="R43" s="58">
        <f>+Hébergement!R43</f>
        <v>0</v>
      </c>
      <c r="S43" s="59">
        <f>+Hébergement!S43</f>
        <v>0</v>
      </c>
      <c r="T43" s="60" t="str">
        <f>+Hébergement!T43</f>
        <v/>
      </c>
      <c r="U43" s="61">
        <f>+Hébergement!U43</f>
        <v>0</v>
      </c>
    </row>
    <row r="44" spans="1:21" ht="15.75" hidden="1" customHeight="1" x14ac:dyDescent="0.2">
      <c r="A44" s="256">
        <f ca="1">+Hébergement!A44</f>
        <v>0</v>
      </c>
      <c r="B44" s="257">
        <f ca="1">+Hébergement!B44</f>
        <v>2</v>
      </c>
      <c r="C44" s="46">
        <f>+Hébergement!C44</f>
        <v>43139</v>
      </c>
      <c r="D44" s="47">
        <f>+Hébergement!D44</f>
        <v>0</v>
      </c>
      <c r="E44" s="48">
        <f>+Hébergement!E44</f>
        <v>0</v>
      </c>
      <c r="F44" s="49">
        <f>+Hébergement!F44</f>
        <v>0</v>
      </c>
      <c r="G44" s="50">
        <f>+Hébergement!G44</f>
        <v>0</v>
      </c>
      <c r="H44" s="51">
        <f>+Hébergement!H44</f>
        <v>0</v>
      </c>
      <c r="I44" s="52">
        <f>+Hébergement!I44</f>
        <v>0</v>
      </c>
      <c r="J44" s="53">
        <f>+Hébergement!J44</f>
        <v>0</v>
      </c>
      <c r="K44" s="54">
        <f>+Hébergement!K44</f>
        <v>0</v>
      </c>
      <c r="L44" s="55">
        <f>+Hébergement!L44</f>
        <v>0</v>
      </c>
      <c r="M44" s="56">
        <f>+Hébergement!M44</f>
        <v>0</v>
      </c>
      <c r="N44" s="57">
        <f>+Hébergement!N44</f>
        <v>0</v>
      </c>
      <c r="O44" s="58">
        <f>+Hébergement!O44</f>
        <v>0</v>
      </c>
      <c r="P44" s="58">
        <f>+Hébergement!P44</f>
        <v>0</v>
      </c>
      <c r="Q44" s="58">
        <f>+Hébergement!Q44</f>
        <v>0</v>
      </c>
      <c r="R44" s="58">
        <f>+Hébergement!R44</f>
        <v>0</v>
      </c>
      <c r="S44" s="59">
        <f>+Hébergement!S44</f>
        <v>0</v>
      </c>
      <c r="T44" s="60" t="str">
        <f>+Hébergement!T44</f>
        <v/>
      </c>
      <c r="U44" s="61">
        <f>+Hébergement!U44</f>
        <v>0</v>
      </c>
    </row>
    <row r="45" spans="1:21" ht="15.75" hidden="1" customHeight="1" x14ac:dyDescent="0.2">
      <c r="A45" s="256">
        <f ca="1">+Hébergement!A45</f>
        <v>0</v>
      </c>
      <c r="B45" s="257">
        <f ca="1">+Hébergement!B45</f>
        <v>2</v>
      </c>
      <c r="C45" s="46">
        <f>+Hébergement!C45</f>
        <v>43140</v>
      </c>
      <c r="D45" s="47">
        <f>+Hébergement!D45</f>
        <v>0</v>
      </c>
      <c r="E45" s="48">
        <f>+Hébergement!E45</f>
        <v>0</v>
      </c>
      <c r="F45" s="49">
        <f>+Hébergement!F45</f>
        <v>0</v>
      </c>
      <c r="G45" s="50">
        <f>+Hébergement!G45</f>
        <v>0</v>
      </c>
      <c r="H45" s="51">
        <f>+Hébergement!H45</f>
        <v>0</v>
      </c>
      <c r="I45" s="52">
        <f>+Hébergement!I45</f>
        <v>0</v>
      </c>
      <c r="J45" s="53">
        <f>+Hébergement!J45</f>
        <v>0</v>
      </c>
      <c r="K45" s="54">
        <f>+Hébergement!K45</f>
        <v>0</v>
      </c>
      <c r="L45" s="55">
        <f>+Hébergement!L45</f>
        <v>0</v>
      </c>
      <c r="M45" s="56">
        <f>+Hébergement!M45</f>
        <v>0</v>
      </c>
      <c r="N45" s="57">
        <f>+Hébergement!N45</f>
        <v>0</v>
      </c>
      <c r="O45" s="58">
        <f>+Hébergement!O45</f>
        <v>0</v>
      </c>
      <c r="P45" s="58">
        <f>+Hébergement!P45</f>
        <v>0</v>
      </c>
      <c r="Q45" s="58">
        <f>+Hébergement!Q45</f>
        <v>0</v>
      </c>
      <c r="R45" s="58">
        <f>+Hébergement!R45</f>
        <v>0</v>
      </c>
      <c r="S45" s="59">
        <f>+Hébergement!S45</f>
        <v>0</v>
      </c>
      <c r="T45" s="60" t="str">
        <f>+Hébergement!T45</f>
        <v/>
      </c>
      <c r="U45" s="61">
        <f>+Hébergement!U45</f>
        <v>0</v>
      </c>
    </row>
    <row r="46" spans="1:21" ht="15.75" hidden="1" customHeight="1" x14ac:dyDescent="0.2">
      <c r="A46" s="256">
        <f ca="1">+Hébergement!A46</f>
        <v>0</v>
      </c>
      <c r="B46" s="257">
        <f ca="1">+Hébergement!B46</f>
        <v>2</v>
      </c>
      <c r="C46" s="46">
        <f>+Hébergement!C46</f>
        <v>43141</v>
      </c>
      <c r="D46" s="47">
        <f>+Hébergement!D46</f>
        <v>0</v>
      </c>
      <c r="E46" s="48">
        <f>+Hébergement!E46</f>
        <v>0</v>
      </c>
      <c r="F46" s="49">
        <f>+Hébergement!F46</f>
        <v>0</v>
      </c>
      <c r="G46" s="50">
        <f>+Hébergement!G46</f>
        <v>0</v>
      </c>
      <c r="H46" s="51">
        <f>+Hébergement!H46</f>
        <v>0</v>
      </c>
      <c r="I46" s="52">
        <f>+Hébergement!I46</f>
        <v>0</v>
      </c>
      <c r="J46" s="53">
        <f>+Hébergement!J46</f>
        <v>0</v>
      </c>
      <c r="K46" s="54">
        <f>+Hébergement!K46</f>
        <v>0</v>
      </c>
      <c r="L46" s="55">
        <f>+Hébergement!L46</f>
        <v>0</v>
      </c>
      <c r="M46" s="56">
        <f>+Hébergement!M46</f>
        <v>0</v>
      </c>
      <c r="N46" s="57">
        <f>+Hébergement!N46</f>
        <v>0</v>
      </c>
      <c r="O46" s="58">
        <f>+Hébergement!O46</f>
        <v>0</v>
      </c>
      <c r="P46" s="58">
        <f>+Hébergement!P46</f>
        <v>0</v>
      </c>
      <c r="Q46" s="58">
        <f>+Hébergement!Q46</f>
        <v>0</v>
      </c>
      <c r="R46" s="58">
        <f>+Hébergement!R46</f>
        <v>0</v>
      </c>
      <c r="S46" s="59">
        <f>+Hébergement!S46</f>
        <v>0</v>
      </c>
      <c r="T46" s="60" t="str">
        <f>+Hébergement!T46</f>
        <v/>
      </c>
      <c r="U46" s="61">
        <f>+Hébergement!U46</f>
        <v>0</v>
      </c>
    </row>
    <row r="47" spans="1:21" ht="15.75" hidden="1" customHeight="1" x14ac:dyDescent="0.2">
      <c r="A47" s="256">
        <f ca="1">+Hébergement!A47</f>
        <v>0</v>
      </c>
      <c r="B47" s="257">
        <f ca="1">+Hébergement!B47</f>
        <v>2</v>
      </c>
      <c r="C47" s="46">
        <f>+Hébergement!C47</f>
        <v>43142</v>
      </c>
      <c r="D47" s="47">
        <f>+Hébergement!D47</f>
        <v>0</v>
      </c>
      <c r="E47" s="48">
        <f>+Hébergement!E47</f>
        <v>0</v>
      </c>
      <c r="F47" s="49">
        <f>+Hébergement!F47</f>
        <v>0</v>
      </c>
      <c r="G47" s="50">
        <f>+Hébergement!G47</f>
        <v>0</v>
      </c>
      <c r="H47" s="51">
        <f>+Hébergement!H47</f>
        <v>0</v>
      </c>
      <c r="I47" s="52">
        <f>+Hébergement!I47</f>
        <v>0</v>
      </c>
      <c r="J47" s="53">
        <f>+Hébergement!J47</f>
        <v>0</v>
      </c>
      <c r="K47" s="54">
        <f>+Hébergement!K47</f>
        <v>0</v>
      </c>
      <c r="L47" s="55">
        <f>+Hébergement!L47</f>
        <v>0</v>
      </c>
      <c r="M47" s="56">
        <f>+Hébergement!M47</f>
        <v>0</v>
      </c>
      <c r="N47" s="57">
        <f>+Hébergement!N47</f>
        <v>0</v>
      </c>
      <c r="O47" s="58">
        <f>+Hébergement!O47</f>
        <v>0</v>
      </c>
      <c r="P47" s="58">
        <f>+Hébergement!P47</f>
        <v>0</v>
      </c>
      <c r="Q47" s="58">
        <f>+Hébergement!Q47</f>
        <v>0</v>
      </c>
      <c r="R47" s="58">
        <f>+Hébergement!R47</f>
        <v>0</v>
      </c>
      <c r="S47" s="59">
        <f>+Hébergement!S47</f>
        <v>0</v>
      </c>
      <c r="T47" s="60" t="str">
        <f>+Hébergement!T47</f>
        <v/>
      </c>
      <c r="U47" s="61">
        <f>+Hébergement!U47</f>
        <v>0</v>
      </c>
    </row>
    <row r="48" spans="1:21" ht="15.75" hidden="1" customHeight="1" x14ac:dyDescent="0.2">
      <c r="A48" s="256">
        <f ca="1">+Hébergement!A48</f>
        <v>0</v>
      </c>
      <c r="B48" s="257">
        <f ca="1">+Hébergement!B48</f>
        <v>2</v>
      </c>
      <c r="C48" s="46">
        <f>+Hébergement!C48</f>
        <v>43143</v>
      </c>
      <c r="D48" s="47">
        <f>+Hébergement!D48</f>
        <v>0</v>
      </c>
      <c r="E48" s="48">
        <f>+Hébergement!E48</f>
        <v>0</v>
      </c>
      <c r="F48" s="49">
        <f>+Hébergement!F48</f>
        <v>0</v>
      </c>
      <c r="G48" s="50">
        <f>+Hébergement!G48</f>
        <v>0</v>
      </c>
      <c r="H48" s="51">
        <f>+Hébergement!H48</f>
        <v>0</v>
      </c>
      <c r="I48" s="52">
        <f>+Hébergement!I48</f>
        <v>0</v>
      </c>
      <c r="J48" s="53">
        <f>+Hébergement!J48</f>
        <v>0</v>
      </c>
      <c r="K48" s="54">
        <f>+Hébergement!K48</f>
        <v>0</v>
      </c>
      <c r="L48" s="55">
        <f>+Hébergement!L48</f>
        <v>0</v>
      </c>
      <c r="M48" s="56">
        <f>+Hébergement!M48</f>
        <v>0</v>
      </c>
      <c r="N48" s="57">
        <f>+Hébergement!N48</f>
        <v>0</v>
      </c>
      <c r="O48" s="58">
        <f>+Hébergement!O48</f>
        <v>0</v>
      </c>
      <c r="P48" s="58">
        <f>+Hébergement!P48</f>
        <v>0</v>
      </c>
      <c r="Q48" s="58">
        <f>+Hébergement!Q48</f>
        <v>0</v>
      </c>
      <c r="R48" s="58">
        <f>+Hébergement!R48</f>
        <v>0</v>
      </c>
      <c r="S48" s="59">
        <f>+Hébergement!S48</f>
        <v>0</v>
      </c>
      <c r="T48" s="60" t="str">
        <f>+Hébergement!T48</f>
        <v/>
      </c>
      <c r="U48" s="61">
        <f>+Hébergement!U48</f>
        <v>0</v>
      </c>
    </row>
    <row r="49" spans="1:21" ht="15.75" hidden="1" customHeight="1" x14ac:dyDescent="0.2">
      <c r="A49" s="256">
        <f ca="1">+Hébergement!A49</f>
        <v>0</v>
      </c>
      <c r="B49" s="257">
        <f ca="1">+Hébergement!B49</f>
        <v>2</v>
      </c>
      <c r="C49" s="46">
        <f>+Hébergement!C49</f>
        <v>43144</v>
      </c>
      <c r="D49" s="47">
        <f>+Hébergement!D49</f>
        <v>0</v>
      </c>
      <c r="E49" s="48">
        <f>+Hébergement!E49</f>
        <v>0</v>
      </c>
      <c r="F49" s="49">
        <f>+Hébergement!F49</f>
        <v>0</v>
      </c>
      <c r="G49" s="50">
        <f>+Hébergement!G49</f>
        <v>0</v>
      </c>
      <c r="H49" s="51">
        <f>+Hébergement!H49</f>
        <v>0</v>
      </c>
      <c r="I49" s="52">
        <f>+Hébergement!I49</f>
        <v>0</v>
      </c>
      <c r="J49" s="53">
        <f>+Hébergement!J49</f>
        <v>0</v>
      </c>
      <c r="K49" s="54">
        <f>+Hébergement!K49</f>
        <v>0</v>
      </c>
      <c r="L49" s="55">
        <f>+Hébergement!L49</f>
        <v>0</v>
      </c>
      <c r="M49" s="56">
        <f>+Hébergement!M49</f>
        <v>0</v>
      </c>
      <c r="N49" s="57">
        <f>+Hébergement!N49</f>
        <v>0</v>
      </c>
      <c r="O49" s="58">
        <f>+Hébergement!O49</f>
        <v>0</v>
      </c>
      <c r="P49" s="58">
        <f>+Hébergement!P49</f>
        <v>0</v>
      </c>
      <c r="Q49" s="58">
        <f>+Hébergement!Q49</f>
        <v>0</v>
      </c>
      <c r="R49" s="58">
        <f>+Hébergement!R49</f>
        <v>0</v>
      </c>
      <c r="S49" s="59">
        <f>+Hébergement!S49</f>
        <v>0</v>
      </c>
      <c r="T49" s="60" t="str">
        <f>+Hébergement!T49</f>
        <v/>
      </c>
      <c r="U49" s="61">
        <f>+Hébergement!U49</f>
        <v>0</v>
      </c>
    </row>
    <row r="50" spans="1:21" ht="15.75" hidden="1" customHeight="1" x14ac:dyDescent="0.2">
      <c r="A50" s="256">
        <f ca="1">+Hébergement!A50</f>
        <v>0</v>
      </c>
      <c r="B50" s="257">
        <f ca="1">+Hébergement!B50</f>
        <v>2</v>
      </c>
      <c r="C50" s="46">
        <f>+Hébergement!C50</f>
        <v>43145</v>
      </c>
      <c r="D50" s="47">
        <f>+Hébergement!D50</f>
        <v>0</v>
      </c>
      <c r="E50" s="48">
        <f>+Hébergement!E50</f>
        <v>0</v>
      </c>
      <c r="F50" s="49">
        <f>+Hébergement!F50</f>
        <v>0</v>
      </c>
      <c r="G50" s="50">
        <f>+Hébergement!G50</f>
        <v>0</v>
      </c>
      <c r="H50" s="51">
        <f>+Hébergement!H50</f>
        <v>0</v>
      </c>
      <c r="I50" s="52">
        <f>+Hébergement!I50</f>
        <v>0</v>
      </c>
      <c r="J50" s="53">
        <f>+Hébergement!J50</f>
        <v>0</v>
      </c>
      <c r="K50" s="54">
        <f>+Hébergement!K50</f>
        <v>0</v>
      </c>
      <c r="L50" s="55">
        <f>+Hébergement!L50</f>
        <v>0</v>
      </c>
      <c r="M50" s="56">
        <f>+Hébergement!M50</f>
        <v>0</v>
      </c>
      <c r="N50" s="57">
        <f>+Hébergement!N50</f>
        <v>0</v>
      </c>
      <c r="O50" s="58">
        <f>+Hébergement!O50</f>
        <v>0</v>
      </c>
      <c r="P50" s="58">
        <f>+Hébergement!P50</f>
        <v>0</v>
      </c>
      <c r="Q50" s="58">
        <f>+Hébergement!Q50</f>
        <v>0</v>
      </c>
      <c r="R50" s="58">
        <f>+Hébergement!R50</f>
        <v>0</v>
      </c>
      <c r="S50" s="59">
        <f>+Hébergement!S50</f>
        <v>0</v>
      </c>
      <c r="T50" s="60" t="str">
        <f>+Hébergement!T50</f>
        <v/>
      </c>
      <c r="U50" s="61">
        <f>+Hébergement!U50</f>
        <v>0</v>
      </c>
    </row>
    <row r="51" spans="1:21" ht="15.75" hidden="1" customHeight="1" x14ac:dyDescent="0.2">
      <c r="A51" s="256">
        <f ca="1">+Hébergement!A51</f>
        <v>0</v>
      </c>
      <c r="B51" s="257">
        <f ca="1">+Hébergement!B51</f>
        <v>2</v>
      </c>
      <c r="C51" s="46">
        <f>+Hébergement!C51</f>
        <v>43146</v>
      </c>
      <c r="D51" s="47">
        <f>+Hébergement!D51</f>
        <v>0</v>
      </c>
      <c r="E51" s="48">
        <f>+Hébergement!E51</f>
        <v>0</v>
      </c>
      <c r="F51" s="49">
        <f>+Hébergement!F51</f>
        <v>0</v>
      </c>
      <c r="G51" s="50">
        <f>+Hébergement!G51</f>
        <v>0</v>
      </c>
      <c r="H51" s="51">
        <f>+Hébergement!H51</f>
        <v>0</v>
      </c>
      <c r="I51" s="52">
        <f>+Hébergement!I51</f>
        <v>0</v>
      </c>
      <c r="J51" s="53">
        <f>+Hébergement!J51</f>
        <v>0</v>
      </c>
      <c r="K51" s="54">
        <f>+Hébergement!K51</f>
        <v>0</v>
      </c>
      <c r="L51" s="55">
        <f>+Hébergement!L51</f>
        <v>0</v>
      </c>
      <c r="M51" s="56">
        <f>+Hébergement!M51</f>
        <v>0</v>
      </c>
      <c r="N51" s="57">
        <f>+Hébergement!N51</f>
        <v>0</v>
      </c>
      <c r="O51" s="58">
        <f>+Hébergement!O51</f>
        <v>0</v>
      </c>
      <c r="P51" s="58">
        <f>+Hébergement!P51</f>
        <v>0</v>
      </c>
      <c r="Q51" s="58">
        <f>+Hébergement!Q51</f>
        <v>0</v>
      </c>
      <c r="R51" s="58">
        <f>+Hébergement!R51</f>
        <v>0</v>
      </c>
      <c r="S51" s="59">
        <f>+Hébergement!S51</f>
        <v>0</v>
      </c>
      <c r="T51" s="60" t="str">
        <f>+Hébergement!T51</f>
        <v/>
      </c>
      <c r="U51" s="61">
        <f>+Hébergement!U51</f>
        <v>0</v>
      </c>
    </row>
    <row r="52" spans="1:21" ht="15.75" hidden="1" customHeight="1" x14ac:dyDescent="0.2">
      <c r="A52" s="256">
        <f ca="1">+Hébergement!A52</f>
        <v>0</v>
      </c>
      <c r="B52" s="257">
        <f ca="1">+Hébergement!B52</f>
        <v>2</v>
      </c>
      <c r="C52" s="46">
        <f>+Hébergement!C52</f>
        <v>43147</v>
      </c>
      <c r="D52" s="47">
        <f>+Hébergement!D52</f>
        <v>0</v>
      </c>
      <c r="E52" s="48">
        <f>+Hébergement!E52</f>
        <v>0</v>
      </c>
      <c r="F52" s="49">
        <f>+Hébergement!F52</f>
        <v>0</v>
      </c>
      <c r="G52" s="50">
        <f>+Hébergement!G52</f>
        <v>0</v>
      </c>
      <c r="H52" s="51">
        <f>+Hébergement!H52</f>
        <v>0</v>
      </c>
      <c r="I52" s="52">
        <f>+Hébergement!I52</f>
        <v>0</v>
      </c>
      <c r="J52" s="53">
        <f>+Hébergement!J52</f>
        <v>0</v>
      </c>
      <c r="K52" s="54">
        <f>+Hébergement!K52</f>
        <v>0</v>
      </c>
      <c r="L52" s="55">
        <f>+Hébergement!L52</f>
        <v>0</v>
      </c>
      <c r="M52" s="56">
        <f>+Hébergement!M52</f>
        <v>0</v>
      </c>
      <c r="N52" s="57">
        <f>+Hébergement!N52</f>
        <v>0</v>
      </c>
      <c r="O52" s="58">
        <f>+Hébergement!O52</f>
        <v>0</v>
      </c>
      <c r="P52" s="58">
        <f>+Hébergement!P52</f>
        <v>0</v>
      </c>
      <c r="Q52" s="58">
        <f>+Hébergement!Q52</f>
        <v>0</v>
      </c>
      <c r="R52" s="58">
        <f>+Hébergement!R52</f>
        <v>0</v>
      </c>
      <c r="S52" s="59">
        <f>+Hébergement!S52</f>
        <v>0</v>
      </c>
      <c r="T52" s="60" t="str">
        <f>+Hébergement!T52</f>
        <v/>
      </c>
      <c r="U52" s="61">
        <f>+Hébergement!U52</f>
        <v>0</v>
      </c>
    </row>
    <row r="53" spans="1:21" ht="15.75" hidden="1" customHeight="1" x14ac:dyDescent="0.2">
      <c r="A53" s="256">
        <f ca="1">+Hébergement!A53</f>
        <v>0</v>
      </c>
      <c r="B53" s="257">
        <f ca="1">+Hébergement!B53</f>
        <v>2</v>
      </c>
      <c r="C53" s="46">
        <f>+Hébergement!C53</f>
        <v>43148</v>
      </c>
      <c r="D53" s="47">
        <f>+Hébergement!D53</f>
        <v>0</v>
      </c>
      <c r="E53" s="48">
        <f>+Hébergement!E53</f>
        <v>0</v>
      </c>
      <c r="F53" s="49">
        <f>+Hébergement!F53</f>
        <v>0</v>
      </c>
      <c r="G53" s="50">
        <f>+Hébergement!G53</f>
        <v>0</v>
      </c>
      <c r="H53" s="51">
        <f>+Hébergement!H53</f>
        <v>0</v>
      </c>
      <c r="I53" s="52">
        <f>+Hébergement!I53</f>
        <v>0</v>
      </c>
      <c r="J53" s="53">
        <f>+Hébergement!J53</f>
        <v>0</v>
      </c>
      <c r="K53" s="54">
        <f>+Hébergement!K53</f>
        <v>0</v>
      </c>
      <c r="L53" s="55">
        <f>+Hébergement!L53</f>
        <v>0</v>
      </c>
      <c r="M53" s="56">
        <f>+Hébergement!M53</f>
        <v>0</v>
      </c>
      <c r="N53" s="57">
        <f>+Hébergement!N53</f>
        <v>0</v>
      </c>
      <c r="O53" s="58">
        <f>+Hébergement!O53</f>
        <v>0</v>
      </c>
      <c r="P53" s="58">
        <f>+Hébergement!P53</f>
        <v>0</v>
      </c>
      <c r="Q53" s="58">
        <f>+Hébergement!Q53</f>
        <v>0</v>
      </c>
      <c r="R53" s="58">
        <f>+Hébergement!R53</f>
        <v>0</v>
      </c>
      <c r="S53" s="59">
        <f>+Hébergement!S53</f>
        <v>0</v>
      </c>
      <c r="T53" s="60" t="str">
        <f>+Hébergement!T53</f>
        <v/>
      </c>
      <c r="U53" s="61">
        <f>+Hébergement!U53</f>
        <v>0</v>
      </c>
    </row>
    <row r="54" spans="1:21" ht="15.75" hidden="1" customHeight="1" x14ac:dyDescent="0.2">
      <c r="A54" s="256">
        <f ca="1">+Hébergement!A54</f>
        <v>0</v>
      </c>
      <c r="B54" s="257">
        <f ca="1">+Hébergement!B54</f>
        <v>2</v>
      </c>
      <c r="C54" s="46">
        <f>+Hébergement!C54</f>
        <v>43149</v>
      </c>
      <c r="D54" s="47">
        <f>+Hébergement!D54</f>
        <v>0</v>
      </c>
      <c r="E54" s="48">
        <f>+Hébergement!E54</f>
        <v>0</v>
      </c>
      <c r="F54" s="49">
        <f>+Hébergement!F54</f>
        <v>0</v>
      </c>
      <c r="G54" s="50">
        <f>+Hébergement!G54</f>
        <v>0</v>
      </c>
      <c r="H54" s="51">
        <f>+Hébergement!H54</f>
        <v>0</v>
      </c>
      <c r="I54" s="52">
        <f>+Hébergement!I54</f>
        <v>0</v>
      </c>
      <c r="J54" s="53">
        <f>+Hébergement!J54</f>
        <v>0</v>
      </c>
      <c r="K54" s="54">
        <f>+Hébergement!K54</f>
        <v>0</v>
      </c>
      <c r="L54" s="55">
        <f>+Hébergement!L54</f>
        <v>0</v>
      </c>
      <c r="M54" s="56">
        <f>+Hébergement!M54</f>
        <v>0</v>
      </c>
      <c r="N54" s="57">
        <f>+Hébergement!N54</f>
        <v>0</v>
      </c>
      <c r="O54" s="58">
        <f>+Hébergement!O54</f>
        <v>0</v>
      </c>
      <c r="P54" s="58">
        <f>+Hébergement!P54</f>
        <v>0</v>
      </c>
      <c r="Q54" s="58">
        <f>+Hébergement!Q54</f>
        <v>0</v>
      </c>
      <c r="R54" s="58">
        <f>+Hébergement!R54</f>
        <v>0</v>
      </c>
      <c r="S54" s="59">
        <f>+Hébergement!S54</f>
        <v>0</v>
      </c>
      <c r="T54" s="60" t="str">
        <f>+Hébergement!T54</f>
        <v/>
      </c>
      <c r="U54" s="61">
        <f>+Hébergement!U54</f>
        <v>0</v>
      </c>
    </row>
    <row r="55" spans="1:21" ht="15.75" hidden="1" customHeight="1" x14ac:dyDescent="0.2">
      <c r="A55" s="256">
        <f ca="1">+Hébergement!A55</f>
        <v>0</v>
      </c>
      <c r="B55" s="257">
        <f ca="1">+Hébergement!B55</f>
        <v>2</v>
      </c>
      <c r="C55" s="46">
        <f>+Hébergement!C55</f>
        <v>43150</v>
      </c>
      <c r="D55" s="47">
        <f>+Hébergement!D55</f>
        <v>0</v>
      </c>
      <c r="E55" s="48">
        <f>+Hébergement!E55</f>
        <v>0</v>
      </c>
      <c r="F55" s="49">
        <f>+Hébergement!F55</f>
        <v>0</v>
      </c>
      <c r="G55" s="50">
        <f>+Hébergement!G55</f>
        <v>0</v>
      </c>
      <c r="H55" s="51">
        <f>+Hébergement!H55</f>
        <v>0</v>
      </c>
      <c r="I55" s="52">
        <f>+Hébergement!I55</f>
        <v>0</v>
      </c>
      <c r="J55" s="53">
        <f>+Hébergement!J55</f>
        <v>0</v>
      </c>
      <c r="K55" s="54">
        <f>+Hébergement!K55</f>
        <v>0</v>
      </c>
      <c r="L55" s="55">
        <f>+Hébergement!L55</f>
        <v>0</v>
      </c>
      <c r="M55" s="56">
        <f>+Hébergement!M55</f>
        <v>0</v>
      </c>
      <c r="N55" s="57">
        <f>+Hébergement!N55</f>
        <v>0</v>
      </c>
      <c r="O55" s="58">
        <f>+Hébergement!O55</f>
        <v>0</v>
      </c>
      <c r="P55" s="58">
        <f>+Hébergement!P55</f>
        <v>0</v>
      </c>
      <c r="Q55" s="58">
        <f>+Hébergement!Q55</f>
        <v>0</v>
      </c>
      <c r="R55" s="58">
        <f>+Hébergement!R55</f>
        <v>0</v>
      </c>
      <c r="S55" s="59">
        <f>+Hébergement!S55</f>
        <v>0</v>
      </c>
      <c r="T55" s="60" t="str">
        <f>+Hébergement!T55</f>
        <v/>
      </c>
      <c r="U55" s="61">
        <f>+Hébergement!U55</f>
        <v>0</v>
      </c>
    </row>
    <row r="56" spans="1:21" ht="15.75" hidden="1" customHeight="1" x14ac:dyDescent="0.2">
      <c r="A56" s="256">
        <f ca="1">+Hébergement!A56</f>
        <v>0</v>
      </c>
      <c r="B56" s="257">
        <f ca="1">+Hébergement!B56</f>
        <v>2</v>
      </c>
      <c r="C56" s="46">
        <f>+Hébergement!C56</f>
        <v>43151</v>
      </c>
      <c r="D56" s="47">
        <f>+Hébergement!D56</f>
        <v>0</v>
      </c>
      <c r="E56" s="48">
        <f>+Hébergement!E56</f>
        <v>0</v>
      </c>
      <c r="F56" s="49">
        <f>+Hébergement!F56</f>
        <v>0</v>
      </c>
      <c r="G56" s="50">
        <f>+Hébergement!G56</f>
        <v>0</v>
      </c>
      <c r="H56" s="51">
        <f>+Hébergement!H56</f>
        <v>0</v>
      </c>
      <c r="I56" s="52">
        <f>+Hébergement!I56</f>
        <v>0</v>
      </c>
      <c r="J56" s="53">
        <f>+Hébergement!J56</f>
        <v>0</v>
      </c>
      <c r="K56" s="54">
        <f>+Hébergement!K56</f>
        <v>0</v>
      </c>
      <c r="L56" s="55">
        <f>+Hébergement!L56</f>
        <v>0</v>
      </c>
      <c r="M56" s="56">
        <f>+Hébergement!M56</f>
        <v>0</v>
      </c>
      <c r="N56" s="57">
        <f>+Hébergement!N56</f>
        <v>0</v>
      </c>
      <c r="O56" s="58">
        <f>+Hébergement!O56</f>
        <v>0</v>
      </c>
      <c r="P56" s="58">
        <f>+Hébergement!P56</f>
        <v>0</v>
      </c>
      <c r="Q56" s="58">
        <f>+Hébergement!Q56</f>
        <v>0</v>
      </c>
      <c r="R56" s="58">
        <f>+Hébergement!R56</f>
        <v>0</v>
      </c>
      <c r="S56" s="59">
        <f>+Hébergement!S56</f>
        <v>0</v>
      </c>
      <c r="T56" s="60" t="str">
        <f>+Hébergement!T56</f>
        <v/>
      </c>
      <c r="U56" s="61">
        <f>+Hébergement!U56</f>
        <v>0</v>
      </c>
    </row>
    <row r="57" spans="1:21" ht="15.75" hidden="1" customHeight="1" x14ac:dyDescent="0.2">
      <c r="A57" s="256">
        <f ca="1">+Hébergement!A57</f>
        <v>0</v>
      </c>
      <c r="B57" s="257">
        <f ca="1">+Hébergement!B57</f>
        <v>2</v>
      </c>
      <c r="C57" s="46">
        <f>+Hébergement!C57</f>
        <v>43152</v>
      </c>
      <c r="D57" s="47">
        <f>+Hébergement!D57</f>
        <v>0</v>
      </c>
      <c r="E57" s="48">
        <f>+Hébergement!E57</f>
        <v>0</v>
      </c>
      <c r="F57" s="49">
        <f>+Hébergement!F57</f>
        <v>0</v>
      </c>
      <c r="G57" s="50">
        <f>+Hébergement!G57</f>
        <v>0</v>
      </c>
      <c r="H57" s="51">
        <f>+Hébergement!H57</f>
        <v>0</v>
      </c>
      <c r="I57" s="52">
        <f>+Hébergement!I57</f>
        <v>0</v>
      </c>
      <c r="J57" s="53">
        <f>+Hébergement!J57</f>
        <v>0</v>
      </c>
      <c r="K57" s="54">
        <f>+Hébergement!K57</f>
        <v>0</v>
      </c>
      <c r="L57" s="55">
        <f>+Hébergement!L57</f>
        <v>0</v>
      </c>
      <c r="M57" s="56">
        <f>+Hébergement!M57</f>
        <v>0</v>
      </c>
      <c r="N57" s="57">
        <f>+Hébergement!N57</f>
        <v>0</v>
      </c>
      <c r="O57" s="58">
        <f>+Hébergement!O57</f>
        <v>0</v>
      </c>
      <c r="P57" s="58">
        <f>+Hébergement!P57</f>
        <v>0</v>
      </c>
      <c r="Q57" s="58">
        <f>+Hébergement!Q57</f>
        <v>0</v>
      </c>
      <c r="R57" s="58">
        <f>+Hébergement!R57</f>
        <v>0</v>
      </c>
      <c r="S57" s="59">
        <f>+Hébergement!S57</f>
        <v>0</v>
      </c>
      <c r="T57" s="60" t="str">
        <f>+Hébergement!T57</f>
        <v/>
      </c>
      <c r="U57" s="61">
        <f>+Hébergement!U57</f>
        <v>0</v>
      </c>
    </row>
    <row r="58" spans="1:21" ht="15.75" hidden="1" customHeight="1" x14ac:dyDescent="0.2">
      <c r="A58" s="256">
        <f ca="1">+Hébergement!A58</f>
        <v>0</v>
      </c>
      <c r="B58" s="257">
        <f ca="1">+Hébergement!B58</f>
        <v>2</v>
      </c>
      <c r="C58" s="46">
        <f>+Hébergement!C58</f>
        <v>43153</v>
      </c>
      <c r="D58" s="47">
        <f>+Hébergement!D58</f>
        <v>0</v>
      </c>
      <c r="E58" s="48">
        <f>+Hébergement!E58</f>
        <v>0</v>
      </c>
      <c r="F58" s="49">
        <f>+Hébergement!F58</f>
        <v>0</v>
      </c>
      <c r="G58" s="50">
        <f>+Hébergement!G58</f>
        <v>0</v>
      </c>
      <c r="H58" s="51">
        <f>+Hébergement!H58</f>
        <v>0</v>
      </c>
      <c r="I58" s="52">
        <f>+Hébergement!I58</f>
        <v>0</v>
      </c>
      <c r="J58" s="53">
        <f>+Hébergement!J58</f>
        <v>0</v>
      </c>
      <c r="K58" s="54">
        <f>+Hébergement!K58</f>
        <v>0</v>
      </c>
      <c r="L58" s="55">
        <f>+Hébergement!L58</f>
        <v>0</v>
      </c>
      <c r="M58" s="56">
        <f>+Hébergement!M58</f>
        <v>0</v>
      </c>
      <c r="N58" s="57">
        <f>+Hébergement!N58</f>
        <v>0</v>
      </c>
      <c r="O58" s="58">
        <f>+Hébergement!O58</f>
        <v>0</v>
      </c>
      <c r="P58" s="58">
        <f>+Hébergement!P58</f>
        <v>0</v>
      </c>
      <c r="Q58" s="58">
        <f>+Hébergement!Q58</f>
        <v>0</v>
      </c>
      <c r="R58" s="58">
        <f>+Hébergement!R58</f>
        <v>0</v>
      </c>
      <c r="S58" s="59">
        <f>+Hébergement!S58</f>
        <v>0</v>
      </c>
      <c r="T58" s="60" t="str">
        <f>+Hébergement!T58</f>
        <v/>
      </c>
      <c r="U58" s="61">
        <f>+Hébergement!U58</f>
        <v>0</v>
      </c>
    </row>
    <row r="59" spans="1:21" ht="15.75" hidden="1" customHeight="1" x14ac:dyDescent="0.2">
      <c r="A59" s="256">
        <f ca="1">+Hébergement!A59</f>
        <v>0</v>
      </c>
      <c r="B59" s="257">
        <f ca="1">+Hébergement!B59</f>
        <v>2</v>
      </c>
      <c r="C59" s="46">
        <f>+Hébergement!C59</f>
        <v>43154</v>
      </c>
      <c r="D59" s="47">
        <f>+Hébergement!D59</f>
        <v>0</v>
      </c>
      <c r="E59" s="48">
        <f>+Hébergement!E59</f>
        <v>0</v>
      </c>
      <c r="F59" s="49">
        <f>+Hébergement!F59</f>
        <v>0</v>
      </c>
      <c r="G59" s="50">
        <f>+Hébergement!G59</f>
        <v>0</v>
      </c>
      <c r="H59" s="51">
        <f>+Hébergement!H59</f>
        <v>0</v>
      </c>
      <c r="I59" s="52">
        <f>+Hébergement!I59</f>
        <v>0</v>
      </c>
      <c r="J59" s="53">
        <f>+Hébergement!J59</f>
        <v>0</v>
      </c>
      <c r="K59" s="54">
        <f>+Hébergement!K59</f>
        <v>0</v>
      </c>
      <c r="L59" s="55">
        <f>+Hébergement!L59</f>
        <v>0</v>
      </c>
      <c r="M59" s="56">
        <f>+Hébergement!M59</f>
        <v>0</v>
      </c>
      <c r="N59" s="57">
        <f>+Hébergement!N59</f>
        <v>0</v>
      </c>
      <c r="O59" s="58">
        <f>+Hébergement!O59</f>
        <v>0</v>
      </c>
      <c r="P59" s="58">
        <f>+Hébergement!P59</f>
        <v>0</v>
      </c>
      <c r="Q59" s="58">
        <f>+Hébergement!Q59</f>
        <v>0</v>
      </c>
      <c r="R59" s="58">
        <f>+Hébergement!R59</f>
        <v>0</v>
      </c>
      <c r="S59" s="59">
        <f>+Hébergement!S59</f>
        <v>0</v>
      </c>
      <c r="T59" s="60" t="str">
        <f>+Hébergement!T59</f>
        <v/>
      </c>
      <c r="U59" s="61">
        <f>+Hébergement!U59</f>
        <v>0</v>
      </c>
    </row>
    <row r="60" spans="1:21" ht="15.75" hidden="1" customHeight="1" x14ac:dyDescent="0.2">
      <c r="A60" s="256">
        <f ca="1">+Hébergement!A60</f>
        <v>0</v>
      </c>
      <c r="B60" s="257">
        <f ca="1">+Hébergement!B60</f>
        <v>2</v>
      </c>
      <c r="C60" s="46">
        <f>+Hébergement!C60</f>
        <v>43155</v>
      </c>
      <c r="D60" s="47">
        <f>+Hébergement!D60</f>
        <v>0</v>
      </c>
      <c r="E60" s="48">
        <f>+Hébergement!E60</f>
        <v>0</v>
      </c>
      <c r="F60" s="49">
        <f>+Hébergement!F60</f>
        <v>0</v>
      </c>
      <c r="G60" s="50">
        <f>+Hébergement!G60</f>
        <v>0</v>
      </c>
      <c r="H60" s="51">
        <f>+Hébergement!H60</f>
        <v>0</v>
      </c>
      <c r="I60" s="52">
        <f>+Hébergement!I60</f>
        <v>0</v>
      </c>
      <c r="J60" s="53">
        <f>+Hébergement!J60</f>
        <v>0</v>
      </c>
      <c r="K60" s="54">
        <f>+Hébergement!K60</f>
        <v>0</v>
      </c>
      <c r="L60" s="55">
        <f>+Hébergement!L60</f>
        <v>0</v>
      </c>
      <c r="M60" s="56">
        <f>+Hébergement!M60</f>
        <v>0</v>
      </c>
      <c r="N60" s="57">
        <f>+Hébergement!N60</f>
        <v>0</v>
      </c>
      <c r="O60" s="58">
        <f>+Hébergement!O60</f>
        <v>0</v>
      </c>
      <c r="P60" s="58">
        <f>+Hébergement!P60</f>
        <v>0</v>
      </c>
      <c r="Q60" s="58">
        <f>+Hébergement!Q60</f>
        <v>0</v>
      </c>
      <c r="R60" s="58">
        <f>+Hébergement!R60</f>
        <v>0</v>
      </c>
      <c r="S60" s="59">
        <f>+Hébergement!S60</f>
        <v>0</v>
      </c>
      <c r="T60" s="60" t="str">
        <f>+Hébergement!T60</f>
        <v/>
      </c>
      <c r="U60" s="61">
        <f>+Hébergement!U60</f>
        <v>0</v>
      </c>
    </row>
    <row r="61" spans="1:21" ht="15.75" hidden="1" customHeight="1" x14ac:dyDescent="0.2">
      <c r="A61" s="256">
        <f ca="1">+Hébergement!A61</f>
        <v>0</v>
      </c>
      <c r="B61" s="257">
        <f ca="1">+Hébergement!B61</f>
        <v>2</v>
      </c>
      <c r="C61" s="46">
        <f>+Hébergement!C61</f>
        <v>43156</v>
      </c>
      <c r="D61" s="47">
        <f>+Hébergement!D61</f>
        <v>0</v>
      </c>
      <c r="E61" s="48">
        <f>+Hébergement!E61</f>
        <v>0</v>
      </c>
      <c r="F61" s="49">
        <f>+Hébergement!F61</f>
        <v>0</v>
      </c>
      <c r="G61" s="50">
        <f>+Hébergement!G61</f>
        <v>0</v>
      </c>
      <c r="H61" s="51">
        <f>+Hébergement!H61</f>
        <v>0</v>
      </c>
      <c r="I61" s="52">
        <f>+Hébergement!I61</f>
        <v>0</v>
      </c>
      <c r="J61" s="53">
        <f>+Hébergement!J61</f>
        <v>0</v>
      </c>
      <c r="K61" s="54">
        <f>+Hébergement!K61</f>
        <v>0</v>
      </c>
      <c r="L61" s="55">
        <f>+Hébergement!L61</f>
        <v>0</v>
      </c>
      <c r="M61" s="56">
        <f>+Hébergement!M61</f>
        <v>0</v>
      </c>
      <c r="N61" s="57">
        <f>+Hébergement!N61</f>
        <v>0</v>
      </c>
      <c r="O61" s="58">
        <f>+Hébergement!O61</f>
        <v>0</v>
      </c>
      <c r="P61" s="58">
        <f>+Hébergement!P61</f>
        <v>0</v>
      </c>
      <c r="Q61" s="58">
        <f>+Hébergement!Q61</f>
        <v>0</v>
      </c>
      <c r="R61" s="58">
        <f>+Hébergement!R61</f>
        <v>0</v>
      </c>
      <c r="S61" s="59">
        <f>+Hébergement!S61</f>
        <v>0</v>
      </c>
      <c r="T61" s="60" t="str">
        <f>+Hébergement!T61</f>
        <v/>
      </c>
      <c r="U61" s="61">
        <f>+Hébergement!U61</f>
        <v>0</v>
      </c>
    </row>
    <row r="62" spans="1:21" ht="15.75" hidden="1" customHeight="1" x14ac:dyDescent="0.2">
      <c r="A62" s="256">
        <f ca="1">+Hébergement!A62</f>
        <v>0</v>
      </c>
      <c r="B62" s="257">
        <f ca="1">+Hébergement!B62</f>
        <v>2</v>
      </c>
      <c r="C62" s="46">
        <f>+Hébergement!C62</f>
        <v>43157</v>
      </c>
      <c r="D62" s="47">
        <f>+Hébergement!D62</f>
        <v>0</v>
      </c>
      <c r="E62" s="48">
        <f>+Hébergement!E62</f>
        <v>0</v>
      </c>
      <c r="F62" s="49">
        <f>+Hébergement!F62</f>
        <v>0</v>
      </c>
      <c r="G62" s="50">
        <f>+Hébergement!G62</f>
        <v>0</v>
      </c>
      <c r="H62" s="51">
        <f>+Hébergement!H62</f>
        <v>0</v>
      </c>
      <c r="I62" s="52">
        <f>+Hébergement!I62</f>
        <v>0</v>
      </c>
      <c r="J62" s="53">
        <f>+Hébergement!J62</f>
        <v>0</v>
      </c>
      <c r="K62" s="54">
        <f>+Hébergement!K62</f>
        <v>0</v>
      </c>
      <c r="L62" s="55">
        <f>+Hébergement!L62</f>
        <v>0</v>
      </c>
      <c r="M62" s="56">
        <f>+Hébergement!M62</f>
        <v>0</v>
      </c>
      <c r="N62" s="57">
        <f>+Hébergement!N62</f>
        <v>0</v>
      </c>
      <c r="O62" s="58">
        <f>+Hébergement!O62</f>
        <v>0</v>
      </c>
      <c r="P62" s="58">
        <f>+Hébergement!P62</f>
        <v>0</v>
      </c>
      <c r="Q62" s="58">
        <f>+Hébergement!Q62</f>
        <v>0</v>
      </c>
      <c r="R62" s="58">
        <f>+Hébergement!R62</f>
        <v>0</v>
      </c>
      <c r="S62" s="59">
        <f>+Hébergement!S62</f>
        <v>0</v>
      </c>
      <c r="T62" s="60" t="str">
        <f>+Hébergement!T62</f>
        <v/>
      </c>
      <c r="U62" s="61">
        <f>+Hébergement!U62</f>
        <v>0</v>
      </c>
    </row>
    <row r="63" spans="1:21" ht="15.75" hidden="1" customHeight="1" x14ac:dyDescent="0.2">
      <c r="A63" s="256">
        <f ca="1">+Hébergement!A63</f>
        <v>0</v>
      </c>
      <c r="B63" s="257">
        <f ca="1">+Hébergement!B63</f>
        <v>2</v>
      </c>
      <c r="C63" s="46">
        <f>+Hébergement!C63</f>
        <v>43158</v>
      </c>
      <c r="D63" s="47">
        <f>+Hébergement!D63</f>
        <v>0</v>
      </c>
      <c r="E63" s="48">
        <f>+Hébergement!E63</f>
        <v>0</v>
      </c>
      <c r="F63" s="49">
        <f>+Hébergement!F63</f>
        <v>0</v>
      </c>
      <c r="G63" s="50">
        <f>+Hébergement!G63</f>
        <v>0</v>
      </c>
      <c r="H63" s="51">
        <f>+Hébergement!H63</f>
        <v>0</v>
      </c>
      <c r="I63" s="52">
        <f>+Hébergement!I63</f>
        <v>0</v>
      </c>
      <c r="J63" s="53">
        <f>+Hébergement!J63</f>
        <v>0</v>
      </c>
      <c r="K63" s="54">
        <f>+Hébergement!K63</f>
        <v>0</v>
      </c>
      <c r="L63" s="55">
        <f>+Hébergement!L63</f>
        <v>0</v>
      </c>
      <c r="M63" s="56">
        <f>+Hébergement!M63</f>
        <v>0</v>
      </c>
      <c r="N63" s="57">
        <f>+Hébergement!N63</f>
        <v>0</v>
      </c>
      <c r="O63" s="58">
        <f>+Hébergement!O63</f>
        <v>0</v>
      </c>
      <c r="P63" s="58">
        <f>+Hébergement!P63</f>
        <v>0</v>
      </c>
      <c r="Q63" s="58">
        <f>+Hébergement!Q63</f>
        <v>0</v>
      </c>
      <c r="R63" s="58">
        <f>+Hébergement!R63</f>
        <v>0</v>
      </c>
      <c r="S63" s="59">
        <f>+Hébergement!S63</f>
        <v>0</v>
      </c>
      <c r="T63" s="60" t="str">
        <f>+Hébergement!T63</f>
        <v/>
      </c>
      <c r="U63" s="61">
        <f>+Hébergement!U63</f>
        <v>0</v>
      </c>
    </row>
    <row r="64" spans="1:21" ht="15.75" hidden="1" customHeight="1" thickBot="1" x14ac:dyDescent="0.25">
      <c r="A64" s="256">
        <f ca="1">+Hébergement!A64</f>
        <v>0</v>
      </c>
      <c r="B64" s="257">
        <f ca="1">+Hébergement!B64</f>
        <v>2</v>
      </c>
      <c r="C64" s="46">
        <f>+Hébergement!C64</f>
        <v>43159</v>
      </c>
      <c r="D64" s="47">
        <f>+Hébergement!D64</f>
        <v>0</v>
      </c>
      <c r="E64" s="48">
        <f>+Hébergement!E64</f>
        <v>0</v>
      </c>
      <c r="F64" s="49">
        <f>+Hébergement!F64</f>
        <v>0</v>
      </c>
      <c r="G64" s="50">
        <f>+Hébergement!G64</f>
        <v>0</v>
      </c>
      <c r="H64" s="51">
        <f>+Hébergement!H64</f>
        <v>0</v>
      </c>
      <c r="I64" s="52">
        <f>+Hébergement!I64</f>
        <v>0</v>
      </c>
      <c r="J64" s="53">
        <f>+Hébergement!J64</f>
        <v>0</v>
      </c>
      <c r="K64" s="65">
        <f>+Hébergement!K64</f>
        <v>0</v>
      </c>
      <c r="L64" s="55">
        <f>+Hébergement!L64</f>
        <v>0</v>
      </c>
      <c r="M64" s="56">
        <f>+Hébergement!M64</f>
        <v>0</v>
      </c>
      <c r="N64" s="57">
        <f>+Hébergement!N64</f>
        <v>0</v>
      </c>
      <c r="O64" s="58">
        <f>+Hébergement!O64</f>
        <v>0</v>
      </c>
      <c r="P64" s="58">
        <f>+Hébergement!P64</f>
        <v>0</v>
      </c>
      <c r="Q64" s="58">
        <f>+Hébergement!Q64</f>
        <v>0</v>
      </c>
      <c r="R64" s="58">
        <f>+Hébergement!R64</f>
        <v>0</v>
      </c>
      <c r="S64" s="59">
        <f>+Hébergement!S64</f>
        <v>0</v>
      </c>
      <c r="T64" s="60" t="str">
        <f>+Hébergement!T64</f>
        <v/>
      </c>
      <c r="U64" s="61">
        <f>+Hébergement!U64</f>
        <v>0</v>
      </c>
    </row>
    <row r="65" spans="1:21" s="66" customFormat="1" ht="15.75" hidden="1" customHeight="1" thickTop="1" x14ac:dyDescent="0.2">
      <c r="A65" s="282">
        <f ca="1">+Hébergement!A65</f>
        <v>0</v>
      </c>
      <c r="B65" s="283">
        <f ca="1">+Hébergement!B65</f>
        <v>3</v>
      </c>
      <c r="C65" s="67">
        <f>+Hébergement!C65</f>
        <v>43160</v>
      </c>
      <c r="D65" s="68">
        <f>+Hébergement!D65</f>
        <v>0</v>
      </c>
      <c r="E65" s="69">
        <f>+Hébergement!E65</f>
        <v>0</v>
      </c>
      <c r="F65" s="70">
        <f>+Hébergement!F65</f>
        <v>0</v>
      </c>
      <c r="G65" s="71">
        <f>+Hébergement!G65</f>
        <v>0</v>
      </c>
      <c r="H65" s="72">
        <f>+Hébergement!H65</f>
        <v>0</v>
      </c>
      <c r="I65" s="73">
        <f>+Hébergement!I65</f>
        <v>0</v>
      </c>
      <c r="J65" s="74">
        <f>+Hébergement!J65</f>
        <v>0</v>
      </c>
      <c r="K65" s="75">
        <f>+Hébergement!K65</f>
        <v>0</v>
      </c>
      <c r="L65" s="76">
        <f>+Hébergement!L65</f>
        <v>0</v>
      </c>
      <c r="M65" s="77">
        <f>+Hébergement!M65</f>
        <v>0</v>
      </c>
      <c r="N65" s="78">
        <f>+Hébergement!N65</f>
        <v>0</v>
      </c>
      <c r="O65" s="79">
        <f>+Hébergement!O65</f>
        <v>0</v>
      </c>
      <c r="P65" s="79">
        <f>+Hébergement!P65</f>
        <v>0</v>
      </c>
      <c r="Q65" s="79">
        <f>+Hébergement!Q65</f>
        <v>0</v>
      </c>
      <c r="R65" s="79">
        <f>+Hébergement!R65</f>
        <v>0</v>
      </c>
      <c r="S65" s="80">
        <f>+Hébergement!S65</f>
        <v>0</v>
      </c>
      <c r="T65" s="81" t="str">
        <f>+Hébergement!T65</f>
        <v/>
      </c>
      <c r="U65" s="83">
        <f>+Hébergement!U65</f>
        <v>0</v>
      </c>
    </row>
    <row r="66" spans="1:21" ht="15.75" hidden="1" customHeight="1" x14ac:dyDescent="0.2">
      <c r="A66" s="256">
        <f ca="1">+Hébergement!A66</f>
        <v>0</v>
      </c>
      <c r="B66" s="257">
        <f ca="1">+Hébergement!B66</f>
        <v>3</v>
      </c>
      <c r="C66" s="46">
        <f>+Hébergement!C66</f>
        <v>43161</v>
      </c>
      <c r="D66" s="47">
        <f>+Hébergement!D66</f>
        <v>0</v>
      </c>
      <c r="E66" s="48">
        <f>+Hébergement!E66</f>
        <v>0</v>
      </c>
      <c r="F66" s="49">
        <f>+Hébergement!F66</f>
        <v>0</v>
      </c>
      <c r="G66" s="50">
        <f>+Hébergement!G66</f>
        <v>0</v>
      </c>
      <c r="H66" s="51">
        <f>+Hébergement!H66</f>
        <v>0</v>
      </c>
      <c r="I66" s="52">
        <f>+Hébergement!I66</f>
        <v>0</v>
      </c>
      <c r="J66" s="53">
        <f>+Hébergement!J66</f>
        <v>0</v>
      </c>
      <c r="K66" s="54">
        <f>+Hébergement!K66</f>
        <v>0</v>
      </c>
      <c r="L66" s="55">
        <f>+Hébergement!L66</f>
        <v>0</v>
      </c>
      <c r="M66" s="56">
        <f>+Hébergement!M66</f>
        <v>0</v>
      </c>
      <c r="N66" s="57">
        <f>+Hébergement!N66</f>
        <v>0</v>
      </c>
      <c r="O66" s="58">
        <f>+Hébergement!O66</f>
        <v>0</v>
      </c>
      <c r="P66" s="58">
        <f>+Hébergement!P66</f>
        <v>0</v>
      </c>
      <c r="Q66" s="58">
        <f>+Hébergement!Q66</f>
        <v>0</v>
      </c>
      <c r="R66" s="58">
        <f>+Hébergement!R66</f>
        <v>0</v>
      </c>
      <c r="S66" s="59">
        <f>+Hébergement!S66</f>
        <v>0</v>
      </c>
      <c r="T66" s="60" t="str">
        <f>+Hébergement!T66</f>
        <v/>
      </c>
      <c r="U66" s="61">
        <f>+Hébergement!U66</f>
        <v>0</v>
      </c>
    </row>
    <row r="67" spans="1:21" ht="15.75" hidden="1" customHeight="1" x14ac:dyDescent="0.2">
      <c r="A67" s="256">
        <f ca="1">+Hébergement!A67</f>
        <v>0</v>
      </c>
      <c r="B67" s="257">
        <f ca="1">+Hébergement!B67</f>
        <v>3</v>
      </c>
      <c r="C67" s="46">
        <f>+Hébergement!C67</f>
        <v>43162</v>
      </c>
      <c r="D67" s="47">
        <f>+Hébergement!D67</f>
        <v>0</v>
      </c>
      <c r="E67" s="48">
        <f>+Hébergement!E67</f>
        <v>0</v>
      </c>
      <c r="F67" s="49">
        <f>+Hébergement!F67</f>
        <v>0</v>
      </c>
      <c r="G67" s="50">
        <f>+Hébergement!G67</f>
        <v>0</v>
      </c>
      <c r="H67" s="51">
        <f>+Hébergement!H67</f>
        <v>0</v>
      </c>
      <c r="I67" s="52">
        <f>+Hébergement!I67</f>
        <v>0</v>
      </c>
      <c r="J67" s="53">
        <f>+Hébergement!J67</f>
        <v>0</v>
      </c>
      <c r="K67" s="54">
        <f>+Hébergement!K67</f>
        <v>0</v>
      </c>
      <c r="L67" s="55">
        <f>+Hébergement!L67</f>
        <v>0</v>
      </c>
      <c r="M67" s="56">
        <f>+Hébergement!M67</f>
        <v>0</v>
      </c>
      <c r="N67" s="57">
        <f>+Hébergement!N67</f>
        <v>0</v>
      </c>
      <c r="O67" s="58">
        <f>+Hébergement!O67</f>
        <v>0</v>
      </c>
      <c r="P67" s="58">
        <f>+Hébergement!P67</f>
        <v>0</v>
      </c>
      <c r="Q67" s="58">
        <f>+Hébergement!Q67</f>
        <v>0</v>
      </c>
      <c r="R67" s="58">
        <f>+Hébergement!R67</f>
        <v>0</v>
      </c>
      <c r="S67" s="59">
        <f>+Hébergement!S67</f>
        <v>0</v>
      </c>
      <c r="T67" s="60" t="str">
        <f>+Hébergement!T67</f>
        <v/>
      </c>
      <c r="U67" s="61">
        <f>+Hébergement!U67</f>
        <v>0</v>
      </c>
    </row>
    <row r="68" spans="1:21" ht="15.75" hidden="1" customHeight="1" x14ac:dyDescent="0.2">
      <c r="A68" s="256">
        <f ca="1">+Hébergement!A68</f>
        <v>0</v>
      </c>
      <c r="B68" s="257">
        <f ca="1">+Hébergement!B68</f>
        <v>3</v>
      </c>
      <c r="C68" s="46">
        <f>+Hébergement!C68</f>
        <v>43163</v>
      </c>
      <c r="D68" s="47">
        <f>+Hébergement!D68</f>
        <v>0</v>
      </c>
      <c r="E68" s="48">
        <f>+Hébergement!E68</f>
        <v>0</v>
      </c>
      <c r="F68" s="49">
        <f>+Hébergement!F68</f>
        <v>0</v>
      </c>
      <c r="G68" s="50">
        <f>+Hébergement!G68</f>
        <v>0</v>
      </c>
      <c r="H68" s="51">
        <f>+Hébergement!H68</f>
        <v>0</v>
      </c>
      <c r="I68" s="52">
        <f>+Hébergement!I68</f>
        <v>0</v>
      </c>
      <c r="J68" s="53">
        <f>+Hébergement!J68</f>
        <v>0</v>
      </c>
      <c r="K68" s="54">
        <f>+Hébergement!K68</f>
        <v>0</v>
      </c>
      <c r="L68" s="55">
        <f>+Hébergement!L68</f>
        <v>0</v>
      </c>
      <c r="M68" s="56">
        <f>+Hébergement!M68</f>
        <v>0</v>
      </c>
      <c r="N68" s="57">
        <f>+Hébergement!N68</f>
        <v>0</v>
      </c>
      <c r="O68" s="58">
        <f>+Hébergement!O68</f>
        <v>0</v>
      </c>
      <c r="P68" s="58">
        <f>+Hébergement!P68</f>
        <v>0</v>
      </c>
      <c r="Q68" s="58">
        <f>+Hébergement!Q68</f>
        <v>0</v>
      </c>
      <c r="R68" s="58">
        <f>+Hébergement!R68</f>
        <v>0</v>
      </c>
      <c r="S68" s="59">
        <f>+Hébergement!S68</f>
        <v>0</v>
      </c>
      <c r="T68" s="60" t="str">
        <f>+Hébergement!T68</f>
        <v/>
      </c>
      <c r="U68" s="61">
        <f>+Hébergement!U68</f>
        <v>0</v>
      </c>
    </row>
    <row r="69" spans="1:21" ht="15.75" hidden="1" customHeight="1" x14ac:dyDescent="0.2">
      <c r="A69" s="256">
        <f ca="1">+Hébergement!A69</f>
        <v>0</v>
      </c>
      <c r="B69" s="257">
        <f ca="1">+Hébergement!B69</f>
        <v>3</v>
      </c>
      <c r="C69" s="46">
        <f>+Hébergement!C69</f>
        <v>43164</v>
      </c>
      <c r="D69" s="47">
        <f>+Hébergement!D69</f>
        <v>0</v>
      </c>
      <c r="E69" s="48">
        <f>+Hébergement!E69</f>
        <v>0</v>
      </c>
      <c r="F69" s="49">
        <f>+Hébergement!F69</f>
        <v>0</v>
      </c>
      <c r="G69" s="50">
        <f>+Hébergement!G69</f>
        <v>0</v>
      </c>
      <c r="H69" s="51">
        <f>+Hébergement!H69</f>
        <v>0</v>
      </c>
      <c r="I69" s="52">
        <f>+Hébergement!I69</f>
        <v>0</v>
      </c>
      <c r="J69" s="53">
        <f>+Hébergement!J69</f>
        <v>0</v>
      </c>
      <c r="K69" s="54">
        <f>+Hébergement!K69</f>
        <v>0</v>
      </c>
      <c r="L69" s="55">
        <f>+Hébergement!L69</f>
        <v>0</v>
      </c>
      <c r="M69" s="56">
        <f>+Hébergement!M69</f>
        <v>0</v>
      </c>
      <c r="N69" s="57">
        <f>+Hébergement!N69</f>
        <v>0</v>
      </c>
      <c r="O69" s="58">
        <f>+Hébergement!O69</f>
        <v>0</v>
      </c>
      <c r="P69" s="58">
        <f>+Hébergement!P69</f>
        <v>0</v>
      </c>
      <c r="Q69" s="58">
        <f>+Hébergement!Q69</f>
        <v>0</v>
      </c>
      <c r="R69" s="58">
        <f>+Hébergement!R69</f>
        <v>0</v>
      </c>
      <c r="S69" s="59">
        <f>+Hébergement!S69</f>
        <v>0</v>
      </c>
      <c r="T69" s="60" t="str">
        <f>+Hébergement!T69</f>
        <v/>
      </c>
      <c r="U69" s="61">
        <f>+Hébergement!U69</f>
        <v>0</v>
      </c>
    </row>
    <row r="70" spans="1:21" ht="15.75" hidden="1" customHeight="1" x14ac:dyDescent="0.2">
      <c r="A70" s="256">
        <f ca="1">+Hébergement!A70</f>
        <v>0</v>
      </c>
      <c r="B70" s="257">
        <f ca="1">+Hébergement!B70</f>
        <v>3</v>
      </c>
      <c r="C70" s="46">
        <f>+Hébergement!C70</f>
        <v>43165</v>
      </c>
      <c r="D70" s="47">
        <f>+Hébergement!D70</f>
        <v>0</v>
      </c>
      <c r="E70" s="48">
        <f>+Hébergement!E70</f>
        <v>0</v>
      </c>
      <c r="F70" s="49">
        <f>+Hébergement!F70</f>
        <v>0</v>
      </c>
      <c r="G70" s="50">
        <f>+Hébergement!G70</f>
        <v>0</v>
      </c>
      <c r="H70" s="51">
        <f>+Hébergement!H70</f>
        <v>0</v>
      </c>
      <c r="I70" s="52">
        <f>+Hébergement!I70</f>
        <v>0</v>
      </c>
      <c r="J70" s="53">
        <f>+Hébergement!J70</f>
        <v>0</v>
      </c>
      <c r="K70" s="54">
        <f>+Hébergement!K70</f>
        <v>0</v>
      </c>
      <c r="L70" s="55">
        <f>+Hébergement!L70</f>
        <v>0</v>
      </c>
      <c r="M70" s="56">
        <f>+Hébergement!M70</f>
        <v>0</v>
      </c>
      <c r="N70" s="57">
        <f>+Hébergement!N70</f>
        <v>0</v>
      </c>
      <c r="O70" s="58">
        <f>+Hébergement!O70</f>
        <v>0</v>
      </c>
      <c r="P70" s="58">
        <f>+Hébergement!P70</f>
        <v>0</v>
      </c>
      <c r="Q70" s="58">
        <f>+Hébergement!Q70</f>
        <v>0</v>
      </c>
      <c r="R70" s="58">
        <f>+Hébergement!R70</f>
        <v>0</v>
      </c>
      <c r="S70" s="59">
        <f>+Hébergement!S70</f>
        <v>0</v>
      </c>
      <c r="T70" s="60" t="str">
        <f>+Hébergement!T70</f>
        <v/>
      </c>
      <c r="U70" s="61">
        <f>+Hébergement!U70</f>
        <v>0</v>
      </c>
    </row>
    <row r="71" spans="1:21" ht="15.75" hidden="1" customHeight="1" x14ac:dyDescent="0.2">
      <c r="A71" s="256">
        <f ca="1">+Hébergement!A71</f>
        <v>0</v>
      </c>
      <c r="B71" s="257">
        <f ca="1">+Hébergement!B71</f>
        <v>3</v>
      </c>
      <c r="C71" s="46">
        <f>+Hébergement!C71</f>
        <v>43166</v>
      </c>
      <c r="D71" s="47">
        <f>+Hébergement!D71</f>
        <v>0</v>
      </c>
      <c r="E71" s="48">
        <f>+Hébergement!E71</f>
        <v>0</v>
      </c>
      <c r="F71" s="49">
        <f>+Hébergement!F71</f>
        <v>0</v>
      </c>
      <c r="G71" s="50">
        <f>+Hébergement!G71</f>
        <v>0</v>
      </c>
      <c r="H71" s="51">
        <f>+Hébergement!H71</f>
        <v>0</v>
      </c>
      <c r="I71" s="52">
        <f>+Hébergement!I71</f>
        <v>0</v>
      </c>
      <c r="J71" s="53">
        <f>+Hébergement!J71</f>
        <v>0</v>
      </c>
      <c r="K71" s="54">
        <f>+Hébergement!K71</f>
        <v>0</v>
      </c>
      <c r="L71" s="55">
        <f>+Hébergement!L71</f>
        <v>0</v>
      </c>
      <c r="M71" s="56">
        <f>+Hébergement!M71</f>
        <v>0</v>
      </c>
      <c r="N71" s="57">
        <f>+Hébergement!N71</f>
        <v>0</v>
      </c>
      <c r="O71" s="58">
        <f>+Hébergement!O71</f>
        <v>0</v>
      </c>
      <c r="P71" s="58">
        <f>+Hébergement!P71</f>
        <v>0</v>
      </c>
      <c r="Q71" s="58">
        <f>+Hébergement!Q71</f>
        <v>0</v>
      </c>
      <c r="R71" s="58">
        <f>+Hébergement!R71</f>
        <v>0</v>
      </c>
      <c r="S71" s="59">
        <f>+Hébergement!S71</f>
        <v>0</v>
      </c>
      <c r="T71" s="60" t="str">
        <f>+Hébergement!T71</f>
        <v/>
      </c>
      <c r="U71" s="61">
        <f>+Hébergement!U71</f>
        <v>0</v>
      </c>
    </row>
    <row r="72" spans="1:21" ht="15.75" hidden="1" customHeight="1" x14ac:dyDescent="0.2">
      <c r="A72" s="256">
        <f ca="1">+Hébergement!A72</f>
        <v>0</v>
      </c>
      <c r="B72" s="257">
        <f ca="1">+Hébergement!B72</f>
        <v>3</v>
      </c>
      <c r="C72" s="46">
        <f>+Hébergement!C72</f>
        <v>43167</v>
      </c>
      <c r="D72" s="47">
        <f>+Hébergement!D72</f>
        <v>0</v>
      </c>
      <c r="E72" s="48">
        <f>+Hébergement!E72</f>
        <v>0</v>
      </c>
      <c r="F72" s="49">
        <f>+Hébergement!F72</f>
        <v>0</v>
      </c>
      <c r="G72" s="50">
        <f>+Hébergement!G72</f>
        <v>0</v>
      </c>
      <c r="H72" s="51">
        <f>+Hébergement!H72</f>
        <v>0</v>
      </c>
      <c r="I72" s="52">
        <f>+Hébergement!I72</f>
        <v>0</v>
      </c>
      <c r="J72" s="53">
        <f>+Hébergement!J72</f>
        <v>0</v>
      </c>
      <c r="K72" s="54">
        <f>+Hébergement!K72</f>
        <v>0</v>
      </c>
      <c r="L72" s="55">
        <f>+Hébergement!L72</f>
        <v>0</v>
      </c>
      <c r="M72" s="56">
        <f>+Hébergement!M72</f>
        <v>0</v>
      </c>
      <c r="N72" s="57">
        <f>+Hébergement!N72</f>
        <v>0</v>
      </c>
      <c r="O72" s="58">
        <f>+Hébergement!O72</f>
        <v>0</v>
      </c>
      <c r="P72" s="58">
        <f>+Hébergement!P72</f>
        <v>0</v>
      </c>
      <c r="Q72" s="58">
        <f>+Hébergement!Q72</f>
        <v>0</v>
      </c>
      <c r="R72" s="58">
        <f>+Hébergement!R72</f>
        <v>0</v>
      </c>
      <c r="S72" s="59">
        <f>+Hébergement!S72</f>
        <v>0</v>
      </c>
      <c r="T72" s="60" t="str">
        <f>+Hébergement!T72</f>
        <v/>
      </c>
      <c r="U72" s="61">
        <f>+Hébergement!U72</f>
        <v>0</v>
      </c>
    </row>
    <row r="73" spans="1:21" ht="15.75" hidden="1" customHeight="1" x14ac:dyDescent="0.2">
      <c r="A73" s="256">
        <f ca="1">+Hébergement!A73</f>
        <v>0</v>
      </c>
      <c r="B73" s="257">
        <f ca="1">+Hébergement!B73</f>
        <v>3</v>
      </c>
      <c r="C73" s="46">
        <f>+Hébergement!C73</f>
        <v>43168</v>
      </c>
      <c r="D73" s="47">
        <f>+Hébergement!D73</f>
        <v>0</v>
      </c>
      <c r="E73" s="48">
        <f>+Hébergement!E73</f>
        <v>0</v>
      </c>
      <c r="F73" s="49">
        <f>+Hébergement!F73</f>
        <v>0</v>
      </c>
      <c r="G73" s="50">
        <f>+Hébergement!G73</f>
        <v>0</v>
      </c>
      <c r="H73" s="51">
        <f>+Hébergement!H73</f>
        <v>0</v>
      </c>
      <c r="I73" s="52">
        <f>+Hébergement!I73</f>
        <v>0</v>
      </c>
      <c r="J73" s="53">
        <f>+Hébergement!J73</f>
        <v>0</v>
      </c>
      <c r="K73" s="54">
        <f>+Hébergement!K73</f>
        <v>0</v>
      </c>
      <c r="L73" s="55">
        <f>+Hébergement!L73</f>
        <v>0</v>
      </c>
      <c r="M73" s="56">
        <f>+Hébergement!M73</f>
        <v>0</v>
      </c>
      <c r="N73" s="57">
        <f>+Hébergement!N73</f>
        <v>0</v>
      </c>
      <c r="O73" s="58">
        <f>+Hébergement!O73</f>
        <v>0</v>
      </c>
      <c r="P73" s="58">
        <f>+Hébergement!P73</f>
        <v>0</v>
      </c>
      <c r="Q73" s="58">
        <f>+Hébergement!Q73</f>
        <v>0</v>
      </c>
      <c r="R73" s="58">
        <f>+Hébergement!R73</f>
        <v>0</v>
      </c>
      <c r="S73" s="59">
        <f>+Hébergement!S73</f>
        <v>0</v>
      </c>
      <c r="T73" s="60" t="str">
        <f>+Hébergement!T73</f>
        <v/>
      </c>
      <c r="U73" s="61">
        <f>+Hébergement!U73</f>
        <v>0</v>
      </c>
    </row>
    <row r="74" spans="1:21" ht="15.75" hidden="1" customHeight="1" x14ac:dyDescent="0.2">
      <c r="A74" s="256">
        <f ca="1">+Hébergement!A74</f>
        <v>0</v>
      </c>
      <c r="B74" s="257">
        <f ca="1">+Hébergement!B74</f>
        <v>3</v>
      </c>
      <c r="C74" s="46">
        <f>+Hébergement!C74</f>
        <v>43169</v>
      </c>
      <c r="D74" s="47">
        <f>+Hébergement!D74</f>
        <v>0</v>
      </c>
      <c r="E74" s="48">
        <f>+Hébergement!E74</f>
        <v>0</v>
      </c>
      <c r="F74" s="49">
        <f>+Hébergement!F74</f>
        <v>0</v>
      </c>
      <c r="G74" s="50">
        <f>+Hébergement!G74</f>
        <v>0</v>
      </c>
      <c r="H74" s="51">
        <f>+Hébergement!H74</f>
        <v>0</v>
      </c>
      <c r="I74" s="52">
        <f>+Hébergement!I74</f>
        <v>0</v>
      </c>
      <c r="J74" s="53">
        <f>+Hébergement!J74</f>
        <v>0</v>
      </c>
      <c r="K74" s="54">
        <f>+Hébergement!K74</f>
        <v>0</v>
      </c>
      <c r="L74" s="55">
        <f>+Hébergement!L74</f>
        <v>0</v>
      </c>
      <c r="M74" s="56">
        <f>+Hébergement!M74</f>
        <v>0</v>
      </c>
      <c r="N74" s="57">
        <f>+Hébergement!N74</f>
        <v>0</v>
      </c>
      <c r="O74" s="58">
        <f>+Hébergement!O74</f>
        <v>0</v>
      </c>
      <c r="P74" s="58">
        <f>+Hébergement!P74</f>
        <v>0</v>
      </c>
      <c r="Q74" s="58">
        <f>+Hébergement!Q74</f>
        <v>0</v>
      </c>
      <c r="R74" s="58">
        <f>+Hébergement!R74</f>
        <v>0</v>
      </c>
      <c r="S74" s="59">
        <f>+Hébergement!S74</f>
        <v>0</v>
      </c>
      <c r="T74" s="60" t="str">
        <f>+Hébergement!T74</f>
        <v/>
      </c>
      <c r="U74" s="61">
        <f>+Hébergement!U74</f>
        <v>0</v>
      </c>
    </row>
    <row r="75" spans="1:21" ht="15.75" hidden="1" customHeight="1" x14ac:dyDescent="0.2">
      <c r="A75" s="256">
        <f ca="1">+Hébergement!A75</f>
        <v>0</v>
      </c>
      <c r="B75" s="257">
        <f ca="1">+Hébergement!B75</f>
        <v>3</v>
      </c>
      <c r="C75" s="46">
        <f>+Hébergement!C75</f>
        <v>43170</v>
      </c>
      <c r="D75" s="47">
        <f>+Hébergement!D75</f>
        <v>0</v>
      </c>
      <c r="E75" s="48">
        <f>+Hébergement!E75</f>
        <v>0</v>
      </c>
      <c r="F75" s="49">
        <f>+Hébergement!F75</f>
        <v>0</v>
      </c>
      <c r="G75" s="50">
        <f>+Hébergement!G75</f>
        <v>0</v>
      </c>
      <c r="H75" s="51">
        <f>+Hébergement!H75</f>
        <v>0</v>
      </c>
      <c r="I75" s="52">
        <f>+Hébergement!I75</f>
        <v>0</v>
      </c>
      <c r="J75" s="53">
        <f>+Hébergement!J75</f>
        <v>0</v>
      </c>
      <c r="K75" s="54">
        <f>+Hébergement!K75</f>
        <v>0</v>
      </c>
      <c r="L75" s="55">
        <f>+Hébergement!L75</f>
        <v>0</v>
      </c>
      <c r="M75" s="56">
        <f>+Hébergement!M75</f>
        <v>0</v>
      </c>
      <c r="N75" s="57">
        <f>+Hébergement!N75</f>
        <v>0</v>
      </c>
      <c r="O75" s="58">
        <f>+Hébergement!O75</f>
        <v>0</v>
      </c>
      <c r="P75" s="58">
        <f>+Hébergement!P75</f>
        <v>0</v>
      </c>
      <c r="Q75" s="58">
        <f>+Hébergement!Q75</f>
        <v>0</v>
      </c>
      <c r="R75" s="58">
        <f>+Hébergement!R75</f>
        <v>0</v>
      </c>
      <c r="S75" s="59">
        <f>+Hébergement!S75</f>
        <v>0</v>
      </c>
      <c r="T75" s="60" t="str">
        <f>+Hébergement!T75</f>
        <v/>
      </c>
      <c r="U75" s="61">
        <f>+Hébergement!U75</f>
        <v>0</v>
      </c>
    </row>
    <row r="76" spans="1:21" ht="15.75" hidden="1" customHeight="1" x14ac:dyDescent="0.2">
      <c r="A76" s="256">
        <f ca="1">+Hébergement!A76</f>
        <v>0</v>
      </c>
      <c r="B76" s="257">
        <f ca="1">+Hébergement!B76</f>
        <v>3</v>
      </c>
      <c r="C76" s="46">
        <f>+Hébergement!C76</f>
        <v>43171</v>
      </c>
      <c r="D76" s="47">
        <f>+Hébergement!D76</f>
        <v>0</v>
      </c>
      <c r="E76" s="48">
        <f>+Hébergement!E76</f>
        <v>0</v>
      </c>
      <c r="F76" s="49">
        <f>+Hébergement!F76</f>
        <v>0</v>
      </c>
      <c r="G76" s="50">
        <f>+Hébergement!G76</f>
        <v>0</v>
      </c>
      <c r="H76" s="51">
        <f>+Hébergement!H76</f>
        <v>0</v>
      </c>
      <c r="I76" s="52">
        <f>+Hébergement!I76</f>
        <v>0</v>
      </c>
      <c r="J76" s="53">
        <f>+Hébergement!J76</f>
        <v>0</v>
      </c>
      <c r="K76" s="54">
        <f>+Hébergement!K76</f>
        <v>0</v>
      </c>
      <c r="L76" s="55">
        <f>+Hébergement!L76</f>
        <v>0</v>
      </c>
      <c r="M76" s="56">
        <f>+Hébergement!M76</f>
        <v>0</v>
      </c>
      <c r="N76" s="57">
        <f>+Hébergement!N76</f>
        <v>0</v>
      </c>
      <c r="O76" s="58">
        <f>+Hébergement!O76</f>
        <v>0</v>
      </c>
      <c r="P76" s="58">
        <f>+Hébergement!P76</f>
        <v>0</v>
      </c>
      <c r="Q76" s="58">
        <f>+Hébergement!Q76</f>
        <v>0</v>
      </c>
      <c r="R76" s="58">
        <f>+Hébergement!R76</f>
        <v>0</v>
      </c>
      <c r="S76" s="59">
        <f>+Hébergement!S76</f>
        <v>0</v>
      </c>
      <c r="T76" s="60" t="str">
        <f>+Hébergement!T76</f>
        <v/>
      </c>
      <c r="U76" s="61">
        <f>+Hébergement!U76</f>
        <v>0</v>
      </c>
    </row>
    <row r="77" spans="1:21" ht="15.75" hidden="1" customHeight="1" x14ac:dyDescent="0.2">
      <c r="A77" s="256">
        <f ca="1">+Hébergement!A77</f>
        <v>0</v>
      </c>
      <c r="B77" s="257">
        <f ca="1">+Hébergement!B77</f>
        <v>3</v>
      </c>
      <c r="C77" s="46">
        <f>+Hébergement!C77</f>
        <v>43172</v>
      </c>
      <c r="D77" s="47">
        <f>+Hébergement!D77</f>
        <v>0</v>
      </c>
      <c r="E77" s="48">
        <f>+Hébergement!E77</f>
        <v>0</v>
      </c>
      <c r="F77" s="49">
        <f>+Hébergement!F77</f>
        <v>0</v>
      </c>
      <c r="G77" s="50">
        <f>+Hébergement!G77</f>
        <v>0</v>
      </c>
      <c r="H77" s="51">
        <f>+Hébergement!H77</f>
        <v>0</v>
      </c>
      <c r="I77" s="52">
        <f>+Hébergement!I77</f>
        <v>0</v>
      </c>
      <c r="J77" s="53">
        <f>+Hébergement!J77</f>
        <v>0</v>
      </c>
      <c r="K77" s="54">
        <f>+Hébergement!K77</f>
        <v>0</v>
      </c>
      <c r="L77" s="55">
        <f>+Hébergement!L77</f>
        <v>0</v>
      </c>
      <c r="M77" s="56">
        <f>+Hébergement!M77</f>
        <v>0</v>
      </c>
      <c r="N77" s="57">
        <f>+Hébergement!N77</f>
        <v>0</v>
      </c>
      <c r="O77" s="58">
        <f>+Hébergement!O77</f>
        <v>0</v>
      </c>
      <c r="P77" s="58">
        <f>+Hébergement!P77</f>
        <v>0</v>
      </c>
      <c r="Q77" s="58">
        <f>+Hébergement!Q77</f>
        <v>0</v>
      </c>
      <c r="R77" s="58">
        <f>+Hébergement!R77</f>
        <v>0</v>
      </c>
      <c r="S77" s="59">
        <f>+Hébergement!S77</f>
        <v>0</v>
      </c>
      <c r="T77" s="60" t="str">
        <f>+Hébergement!T77</f>
        <v/>
      </c>
      <c r="U77" s="61">
        <f>+Hébergement!U77</f>
        <v>0</v>
      </c>
    </row>
    <row r="78" spans="1:21" ht="15.75" hidden="1" customHeight="1" x14ac:dyDescent="0.2">
      <c r="A78" s="256">
        <f ca="1">+Hébergement!A78</f>
        <v>0</v>
      </c>
      <c r="B78" s="257">
        <f ca="1">+Hébergement!B78</f>
        <v>3</v>
      </c>
      <c r="C78" s="46">
        <f>+Hébergement!C78</f>
        <v>43173</v>
      </c>
      <c r="D78" s="47">
        <f>+Hébergement!D78</f>
        <v>0</v>
      </c>
      <c r="E78" s="48">
        <f>+Hébergement!E78</f>
        <v>0</v>
      </c>
      <c r="F78" s="49">
        <f>+Hébergement!F78</f>
        <v>0</v>
      </c>
      <c r="G78" s="50">
        <f>+Hébergement!G78</f>
        <v>0</v>
      </c>
      <c r="H78" s="51">
        <f>+Hébergement!H78</f>
        <v>0</v>
      </c>
      <c r="I78" s="52">
        <f>+Hébergement!I78</f>
        <v>0</v>
      </c>
      <c r="J78" s="53">
        <f>+Hébergement!J78</f>
        <v>0</v>
      </c>
      <c r="K78" s="54">
        <f>+Hébergement!K78</f>
        <v>0</v>
      </c>
      <c r="L78" s="55">
        <f>+Hébergement!L78</f>
        <v>0</v>
      </c>
      <c r="M78" s="56">
        <f>+Hébergement!M78</f>
        <v>0</v>
      </c>
      <c r="N78" s="57">
        <f>+Hébergement!N78</f>
        <v>0</v>
      </c>
      <c r="O78" s="58">
        <f>+Hébergement!O78</f>
        <v>0</v>
      </c>
      <c r="P78" s="58">
        <f>+Hébergement!P78</f>
        <v>0</v>
      </c>
      <c r="Q78" s="58">
        <f>+Hébergement!Q78</f>
        <v>0</v>
      </c>
      <c r="R78" s="58">
        <f>+Hébergement!R78</f>
        <v>0</v>
      </c>
      <c r="S78" s="59">
        <f>+Hébergement!S78</f>
        <v>0</v>
      </c>
      <c r="T78" s="60" t="str">
        <f>+Hébergement!T78</f>
        <v/>
      </c>
      <c r="U78" s="61">
        <f>+Hébergement!U78</f>
        <v>0</v>
      </c>
    </row>
    <row r="79" spans="1:21" ht="15.75" hidden="1" customHeight="1" x14ac:dyDescent="0.2">
      <c r="A79" s="256">
        <f ca="1">+Hébergement!A79</f>
        <v>0</v>
      </c>
      <c r="B79" s="257">
        <f ca="1">+Hébergement!B79</f>
        <v>3</v>
      </c>
      <c r="C79" s="46">
        <f>+Hébergement!C79</f>
        <v>43174</v>
      </c>
      <c r="D79" s="47">
        <f>+Hébergement!D79</f>
        <v>0</v>
      </c>
      <c r="E79" s="48">
        <f>+Hébergement!E79</f>
        <v>0</v>
      </c>
      <c r="F79" s="49">
        <f>+Hébergement!F79</f>
        <v>0</v>
      </c>
      <c r="G79" s="50">
        <f>+Hébergement!G79</f>
        <v>0</v>
      </c>
      <c r="H79" s="51">
        <f>+Hébergement!H79</f>
        <v>0</v>
      </c>
      <c r="I79" s="52">
        <f>+Hébergement!I79</f>
        <v>0</v>
      </c>
      <c r="J79" s="53">
        <f>+Hébergement!J79</f>
        <v>0</v>
      </c>
      <c r="K79" s="54">
        <f>+Hébergement!K79</f>
        <v>0</v>
      </c>
      <c r="L79" s="55">
        <f>+Hébergement!L79</f>
        <v>0</v>
      </c>
      <c r="M79" s="56">
        <f>+Hébergement!M79</f>
        <v>0</v>
      </c>
      <c r="N79" s="57">
        <f>+Hébergement!N79</f>
        <v>0</v>
      </c>
      <c r="O79" s="58">
        <f>+Hébergement!O79</f>
        <v>0</v>
      </c>
      <c r="P79" s="58">
        <f>+Hébergement!P79</f>
        <v>0</v>
      </c>
      <c r="Q79" s="58">
        <f>+Hébergement!Q79</f>
        <v>0</v>
      </c>
      <c r="R79" s="58">
        <f>+Hébergement!R79</f>
        <v>0</v>
      </c>
      <c r="S79" s="59">
        <f>+Hébergement!S79</f>
        <v>0</v>
      </c>
      <c r="T79" s="60" t="str">
        <f>+Hébergement!T79</f>
        <v/>
      </c>
      <c r="U79" s="61">
        <f>+Hébergement!U79</f>
        <v>0</v>
      </c>
    </row>
    <row r="80" spans="1:21" ht="15.75" hidden="1" customHeight="1" x14ac:dyDescent="0.2">
      <c r="A80" s="256">
        <f ca="1">+Hébergement!A80</f>
        <v>0</v>
      </c>
      <c r="B80" s="257">
        <f ca="1">+Hébergement!B80</f>
        <v>3</v>
      </c>
      <c r="C80" s="46">
        <f>+Hébergement!C80</f>
        <v>43175</v>
      </c>
      <c r="D80" s="47">
        <f>+Hébergement!D80</f>
        <v>0</v>
      </c>
      <c r="E80" s="48">
        <f>+Hébergement!E80</f>
        <v>0</v>
      </c>
      <c r="F80" s="49">
        <f>+Hébergement!F80</f>
        <v>0</v>
      </c>
      <c r="G80" s="50">
        <f>+Hébergement!G80</f>
        <v>0</v>
      </c>
      <c r="H80" s="51">
        <f>+Hébergement!H80</f>
        <v>0</v>
      </c>
      <c r="I80" s="52">
        <f>+Hébergement!I80</f>
        <v>0</v>
      </c>
      <c r="J80" s="53">
        <f>+Hébergement!J80</f>
        <v>0</v>
      </c>
      <c r="K80" s="54">
        <f>+Hébergement!K80</f>
        <v>0</v>
      </c>
      <c r="L80" s="55">
        <f>+Hébergement!L80</f>
        <v>0</v>
      </c>
      <c r="M80" s="56">
        <f>+Hébergement!M80</f>
        <v>0</v>
      </c>
      <c r="N80" s="57">
        <f>+Hébergement!N80</f>
        <v>0</v>
      </c>
      <c r="O80" s="58">
        <f>+Hébergement!O80</f>
        <v>0</v>
      </c>
      <c r="P80" s="58">
        <f>+Hébergement!P80</f>
        <v>0</v>
      </c>
      <c r="Q80" s="58">
        <f>+Hébergement!Q80</f>
        <v>0</v>
      </c>
      <c r="R80" s="58">
        <f>+Hébergement!R80</f>
        <v>0</v>
      </c>
      <c r="S80" s="59">
        <f>+Hébergement!S80</f>
        <v>0</v>
      </c>
      <c r="T80" s="60" t="str">
        <f>+Hébergement!T80</f>
        <v/>
      </c>
      <c r="U80" s="61">
        <f>+Hébergement!U80</f>
        <v>0</v>
      </c>
    </row>
    <row r="81" spans="1:21" ht="15.75" hidden="1" customHeight="1" x14ac:dyDescent="0.2">
      <c r="A81" s="256">
        <f ca="1">+Hébergement!A81</f>
        <v>0</v>
      </c>
      <c r="B81" s="257">
        <f ca="1">+Hébergement!B81</f>
        <v>3</v>
      </c>
      <c r="C81" s="46">
        <f>+Hébergement!C81</f>
        <v>43176</v>
      </c>
      <c r="D81" s="47">
        <f>+Hébergement!D81</f>
        <v>0</v>
      </c>
      <c r="E81" s="48">
        <f>+Hébergement!E81</f>
        <v>0</v>
      </c>
      <c r="F81" s="49">
        <f>+Hébergement!F81</f>
        <v>0</v>
      </c>
      <c r="G81" s="50">
        <f>+Hébergement!G81</f>
        <v>0</v>
      </c>
      <c r="H81" s="51">
        <f>+Hébergement!H81</f>
        <v>0</v>
      </c>
      <c r="I81" s="52">
        <f>+Hébergement!I81</f>
        <v>0</v>
      </c>
      <c r="J81" s="53">
        <f>+Hébergement!J81</f>
        <v>0</v>
      </c>
      <c r="K81" s="54">
        <f>+Hébergement!K81</f>
        <v>0</v>
      </c>
      <c r="L81" s="55">
        <f>+Hébergement!L81</f>
        <v>0</v>
      </c>
      <c r="M81" s="56">
        <f>+Hébergement!M81</f>
        <v>0</v>
      </c>
      <c r="N81" s="57">
        <f>+Hébergement!N81</f>
        <v>0</v>
      </c>
      <c r="O81" s="58">
        <f>+Hébergement!O81</f>
        <v>0</v>
      </c>
      <c r="P81" s="58">
        <f>+Hébergement!P81</f>
        <v>0</v>
      </c>
      <c r="Q81" s="58">
        <f>+Hébergement!Q81</f>
        <v>0</v>
      </c>
      <c r="R81" s="58">
        <f>+Hébergement!R81</f>
        <v>0</v>
      </c>
      <c r="S81" s="59">
        <f>+Hébergement!S81</f>
        <v>0</v>
      </c>
      <c r="T81" s="60" t="str">
        <f>+Hébergement!T81</f>
        <v/>
      </c>
      <c r="U81" s="61">
        <f>+Hébergement!U81</f>
        <v>0</v>
      </c>
    </row>
    <row r="82" spans="1:21" ht="15.75" hidden="1" customHeight="1" x14ac:dyDescent="0.2">
      <c r="A82" s="256">
        <f ca="1">+Hébergement!A82</f>
        <v>0</v>
      </c>
      <c r="B82" s="257">
        <f ca="1">+Hébergement!B82</f>
        <v>3</v>
      </c>
      <c r="C82" s="46">
        <f>+Hébergement!C82</f>
        <v>43177</v>
      </c>
      <c r="D82" s="47">
        <f>+Hébergement!D82</f>
        <v>0</v>
      </c>
      <c r="E82" s="48">
        <f>+Hébergement!E82</f>
        <v>0</v>
      </c>
      <c r="F82" s="49">
        <f>+Hébergement!F82</f>
        <v>0</v>
      </c>
      <c r="G82" s="50">
        <f>+Hébergement!G82</f>
        <v>0</v>
      </c>
      <c r="H82" s="51">
        <f>+Hébergement!H82</f>
        <v>0</v>
      </c>
      <c r="I82" s="52">
        <f>+Hébergement!I82</f>
        <v>0</v>
      </c>
      <c r="J82" s="53">
        <f>+Hébergement!J82</f>
        <v>0</v>
      </c>
      <c r="K82" s="54">
        <f>+Hébergement!K82</f>
        <v>0</v>
      </c>
      <c r="L82" s="55">
        <f>+Hébergement!L82</f>
        <v>0</v>
      </c>
      <c r="M82" s="56">
        <f>+Hébergement!M82</f>
        <v>0</v>
      </c>
      <c r="N82" s="57">
        <f>+Hébergement!N82</f>
        <v>0</v>
      </c>
      <c r="O82" s="58">
        <f>+Hébergement!O82</f>
        <v>0</v>
      </c>
      <c r="P82" s="58">
        <f>+Hébergement!P82</f>
        <v>0</v>
      </c>
      <c r="Q82" s="58">
        <f>+Hébergement!Q82</f>
        <v>0</v>
      </c>
      <c r="R82" s="58">
        <f>+Hébergement!R82</f>
        <v>0</v>
      </c>
      <c r="S82" s="59">
        <f>+Hébergement!S82</f>
        <v>0</v>
      </c>
      <c r="T82" s="60" t="str">
        <f>+Hébergement!T82</f>
        <v/>
      </c>
      <c r="U82" s="61">
        <f>+Hébergement!U82</f>
        <v>0</v>
      </c>
    </row>
    <row r="83" spans="1:21" ht="15.75" hidden="1" customHeight="1" x14ac:dyDescent="0.2">
      <c r="A83" s="256">
        <f ca="1">+Hébergement!A83</f>
        <v>0</v>
      </c>
      <c r="B83" s="257">
        <f ca="1">+Hébergement!B83</f>
        <v>3</v>
      </c>
      <c r="C83" s="46">
        <f>+Hébergement!C83</f>
        <v>43178</v>
      </c>
      <c r="D83" s="47">
        <f>+Hébergement!D83</f>
        <v>0</v>
      </c>
      <c r="E83" s="48">
        <f>+Hébergement!E83</f>
        <v>0</v>
      </c>
      <c r="F83" s="49">
        <f>+Hébergement!F83</f>
        <v>0</v>
      </c>
      <c r="G83" s="50">
        <f>+Hébergement!G83</f>
        <v>0</v>
      </c>
      <c r="H83" s="51">
        <f>+Hébergement!H83</f>
        <v>0</v>
      </c>
      <c r="I83" s="52">
        <f>+Hébergement!I83</f>
        <v>0</v>
      </c>
      <c r="J83" s="53">
        <f>+Hébergement!J83</f>
        <v>0</v>
      </c>
      <c r="K83" s="54">
        <f>+Hébergement!K83</f>
        <v>0</v>
      </c>
      <c r="L83" s="55">
        <f>+Hébergement!L83</f>
        <v>0</v>
      </c>
      <c r="M83" s="56">
        <f>+Hébergement!M83</f>
        <v>0</v>
      </c>
      <c r="N83" s="57">
        <f>+Hébergement!N83</f>
        <v>0</v>
      </c>
      <c r="O83" s="58">
        <f>+Hébergement!O83</f>
        <v>0</v>
      </c>
      <c r="P83" s="58">
        <f>+Hébergement!P83</f>
        <v>0</v>
      </c>
      <c r="Q83" s="58">
        <f>+Hébergement!Q83</f>
        <v>0</v>
      </c>
      <c r="R83" s="58">
        <f>+Hébergement!R83</f>
        <v>0</v>
      </c>
      <c r="S83" s="59">
        <f>+Hébergement!S83</f>
        <v>0</v>
      </c>
      <c r="T83" s="60" t="str">
        <f>+Hébergement!T83</f>
        <v/>
      </c>
      <c r="U83" s="61">
        <f>+Hébergement!U83</f>
        <v>0</v>
      </c>
    </row>
    <row r="84" spans="1:21" ht="15.75" hidden="1" customHeight="1" x14ac:dyDescent="0.2">
      <c r="A84" s="256">
        <f ca="1">+Hébergement!A84</f>
        <v>0</v>
      </c>
      <c r="B84" s="257">
        <f ca="1">+Hébergement!B84</f>
        <v>3</v>
      </c>
      <c r="C84" s="46">
        <f>+Hébergement!C84</f>
        <v>43179</v>
      </c>
      <c r="D84" s="47">
        <f>+Hébergement!D84</f>
        <v>0</v>
      </c>
      <c r="E84" s="48">
        <f>+Hébergement!E84</f>
        <v>0</v>
      </c>
      <c r="F84" s="49">
        <f>+Hébergement!F84</f>
        <v>0</v>
      </c>
      <c r="G84" s="50">
        <f>+Hébergement!G84</f>
        <v>0</v>
      </c>
      <c r="H84" s="51">
        <f>+Hébergement!H84</f>
        <v>0</v>
      </c>
      <c r="I84" s="52">
        <f>+Hébergement!I84</f>
        <v>0</v>
      </c>
      <c r="J84" s="53">
        <f>+Hébergement!J84</f>
        <v>0</v>
      </c>
      <c r="K84" s="54">
        <f>+Hébergement!K84</f>
        <v>0</v>
      </c>
      <c r="L84" s="55">
        <f>+Hébergement!L84</f>
        <v>0</v>
      </c>
      <c r="M84" s="56">
        <f>+Hébergement!M84</f>
        <v>0</v>
      </c>
      <c r="N84" s="57">
        <f>+Hébergement!N84</f>
        <v>0</v>
      </c>
      <c r="O84" s="58">
        <f>+Hébergement!O84</f>
        <v>0</v>
      </c>
      <c r="P84" s="58">
        <f>+Hébergement!P84</f>
        <v>0</v>
      </c>
      <c r="Q84" s="58">
        <f>+Hébergement!Q84</f>
        <v>0</v>
      </c>
      <c r="R84" s="58">
        <f>+Hébergement!R84</f>
        <v>0</v>
      </c>
      <c r="S84" s="59">
        <f>+Hébergement!S84</f>
        <v>0</v>
      </c>
      <c r="T84" s="60" t="str">
        <f>+Hébergement!T84</f>
        <v/>
      </c>
      <c r="U84" s="61">
        <f>+Hébergement!U84</f>
        <v>0</v>
      </c>
    </row>
    <row r="85" spans="1:21" ht="15.75" hidden="1" customHeight="1" x14ac:dyDescent="0.2">
      <c r="A85" s="256">
        <f ca="1">+Hébergement!A85</f>
        <v>0</v>
      </c>
      <c r="B85" s="257">
        <f ca="1">+Hébergement!B85</f>
        <v>3</v>
      </c>
      <c r="C85" s="46">
        <f>+Hébergement!C85</f>
        <v>43180</v>
      </c>
      <c r="D85" s="47">
        <f>+Hébergement!D85</f>
        <v>0</v>
      </c>
      <c r="E85" s="48">
        <f>+Hébergement!E85</f>
        <v>0</v>
      </c>
      <c r="F85" s="49">
        <f>+Hébergement!F85</f>
        <v>0</v>
      </c>
      <c r="G85" s="50">
        <f>+Hébergement!G85</f>
        <v>0</v>
      </c>
      <c r="H85" s="51">
        <f>+Hébergement!H85</f>
        <v>0</v>
      </c>
      <c r="I85" s="52">
        <f>+Hébergement!I85</f>
        <v>0</v>
      </c>
      <c r="J85" s="53">
        <f>+Hébergement!J85</f>
        <v>0</v>
      </c>
      <c r="K85" s="54">
        <f>+Hébergement!K85</f>
        <v>0</v>
      </c>
      <c r="L85" s="55">
        <f>+Hébergement!L85</f>
        <v>0</v>
      </c>
      <c r="M85" s="56">
        <f>+Hébergement!M85</f>
        <v>0</v>
      </c>
      <c r="N85" s="57">
        <f>+Hébergement!N85</f>
        <v>0</v>
      </c>
      <c r="O85" s="58">
        <f>+Hébergement!O85</f>
        <v>0</v>
      </c>
      <c r="P85" s="58">
        <f>+Hébergement!P85</f>
        <v>0</v>
      </c>
      <c r="Q85" s="58">
        <f>+Hébergement!Q85</f>
        <v>0</v>
      </c>
      <c r="R85" s="58">
        <f>+Hébergement!R85</f>
        <v>0</v>
      </c>
      <c r="S85" s="59">
        <f>+Hébergement!S85</f>
        <v>0</v>
      </c>
      <c r="T85" s="60" t="str">
        <f>+Hébergement!T85</f>
        <v/>
      </c>
      <c r="U85" s="61">
        <f>+Hébergement!U85</f>
        <v>0</v>
      </c>
    </row>
    <row r="86" spans="1:21" ht="15.75" hidden="1" customHeight="1" x14ac:dyDescent="0.2">
      <c r="A86" s="256">
        <f ca="1">+Hébergement!A86</f>
        <v>0</v>
      </c>
      <c r="B86" s="257">
        <f ca="1">+Hébergement!B86</f>
        <v>3</v>
      </c>
      <c r="C86" s="46">
        <f>+Hébergement!C86</f>
        <v>43181</v>
      </c>
      <c r="D86" s="47">
        <f>+Hébergement!D86</f>
        <v>0</v>
      </c>
      <c r="E86" s="48">
        <f>+Hébergement!E86</f>
        <v>0</v>
      </c>
      <c r="F86" s="49">
        <f>+Hébergement!F86</f>
        <v>0</v>
      </c>
      <c r="G86" s="50">
        <f>+Hébergement!G86</f>
        <v>0</v>
      </c>
      <c r="H86" s="51">
        <f>+Hébergement!H86</f>
        <v>0</v>
      </c>
      <c r="I86" s="52">
        <f>+Hébergement!I86</f>
        <v>0</v>
      </c>
      <c r="J86" s="53">
        <f>+Hébergement!J86</f>
        <v>0</v>
      </c>
      <c r="K86" s="54">
        <f>+Hébergement!K86</f>
        <v>0</v>
      </c>
      <c r="L86" s="55">
        <f>+Hébergement!L86</f>
        <v>0</v>
      </c>
      <c r="M86" s="56">
        <f>+Hébergement!M86</f>
        <v>0</v>
      </c>
      <c r="N86" s="57">
        <f>+Hébergement!N86</f>
        <v>0</v>
      </c>
      <c r="O86" s="58">
        <f>+Hébergement!O86</f>
        <v>0</v>
      </c>
      <c r="P86" s="58">
        <f>+Hébergement!P86</f>
        <v>0</v>
      </c>
      <c r="Q86" s="58">
        <f>+Hébergement!Q86</f>
        <v>0</v>
      </c>
      <c r="R86" s="58">
        <f>+Hébergement!R86</f>
        <v>0</v>
      </c>
      <c r="S86" s="59">
        <f>+Hébergement!S86</f>
        <v>0</v>
      </c>
      <c r="T86" s="60" t="str">
        <f>+Hébergement!T86</f>
        <v/>
      </c>
      <c r="U86" s="61">
        <f>+Hébergement!U86</f>
        <v>0</v>
      </c>
    </row>
    <row r="87" spans="1:21" ht="15.75" hidden="1" customHeight="1" x14ac:dyDescent="0.2">
      <c r="A87" s="256">
        <f ca="1">+Hébergement!A87</f>
        <v>0</v>
      </c>
      <c r="B87" s="257">
        <f ca="1">+Hébergement!B87</f>
        <v>3</v>
      </c>
      <c r="C87" s="46">
        <f>+Hébergement!C87</f>
        <v>43182</v>
      </c>
      <c r="D87" s="47">
        <f>+Hébergement!D87</f>
        <v>0</v>
      </c>
      <c r="E87" s="48">
        <f>+Hébergement!E87</f>
        <v>0</v>
      </c>
      <c r="F87" s="49">
        <f>+Hébergement!F87</f>
        <v>0</v>
      </c>
      <c r="G87" s="50">
        <f>+Hébergement!G87</f>
        <v>0</v>
      </c>
      <c r="H87" s="51">
        <f>+Hébergement!H87</f>
        <v>0</v>
      </c>
      <c r="I87" s="52">
        <f>+Hébergement!I87</f>
        <v>0</v>
      </c>
      <c r="J87" s="53">
        <f>+Hébergement!J87</f>
        <v>0</v>
      </c>
      <c r="K87" s="54">
        <f>+Hébergement!K87</f>
        <v>0</v>
      </c>
      <c r="L87" s="55">
        <f>+Hébergement!L87</f>
        <v>0</v>
      </c>
      <c r="M87" s="56">
        <f>+Hébergement!M87</f>
        <v>0</v>
      </c>
      <c r="N87" s="57">
        <f>+Hébergement!N87</f>
        <v>0</v>
      </c>
      <c r="O87" s="58">
        <f>+Hébergement!O87</f>
        <v>0</v>
      </c>
      <c r="P87" s="58">
        <f>+Hébergement!P87</f>
        <v>0</v>
      </c>
      <c r="Q87" s="58">
        <f>+Hébergement!Q87</f>
        <v>0</v>
      </c>
      <c r="R87" s="58">
        <f>+Hébergement!R87</f>
        <v>0</v>
      </c>
      <c r="S87" s="59">
        <f>+Hébergement!S87</f>
        <v>0</v>
      </c>
      <c r="T87" s="60" t="str">
        <f>+Hébergement!T87</f>
        <v/>
      </c>
      <c r="U87" s="61">
        <f>+Hébergement!U87</f>
        <v>0</v>
      </c>
    </row>
    <row r="88" spans="1:21" ht="15.75" hidden="1" customHeight="1" x14ac:dyDescent="0.2">
      <c r="A88" s="256">
        <f ca="1">+Hébergement!A88</f>
        <v>0</v>
      </c>
      <c r="B88" s="257">
        <f ca="1">+Hébergement!B88</f>
        <v>3</v>
      </c>
      <c r="C88" s="46">
        <f>+Hébergement!C88</f>
        <v>43183</v>
      </c>
      <c r="D88" s="47">
        <f>+Hébergement!D88</f>
        <v>0</v>
      </c>
      <c r="E88" s="48">
        <f>+Hébergement!E88</f>
        <v>0</v>
      </c>
      <c r="F88" s="49">
        <f>+Hébergement!F88</f>
        <v>0</v>
      </c>
      <c r="G88" s="50">
        <f>+Hébergement!G88</f>
        <v>0</v>
      </c>
      <c r="H88" s="51">
        <f>+Hébergement!H88</f>
        <v>0</v>
      </c>
      <c r="I88" s="52">
        <f>+Hébergement!I88</f>
        <v>0</v>
      </c>
      <c r="J88" s="53">
        <f>+Hébergement!J88</f>
        <v>0</v>
      </c>
      <c r="K88" s="54">
        <f>+Hébergement!K88</f>
        <v>0</v>
      </c>
      <c r="L88" s="55">
        <f>+Hébergement!L88</f>
        <v>0</v>
      </c>
      <c r="M88" s="56">
        <f>+Hébergement!M88</f>
        <v>0</v>
      </c>
      <c r="N88" s="57">
        <f>+Hébergement!N88</f>
        <v>0</v>
      </c>
      <c r="O88" s="58">
        <f>+Hébergement!O88</f>
        <v>0</v>
      </c>
      <c r="P88" s="58">
        <f>+Hébergement!P88</f>
        <v>0</v>
      </c>
      <c r="Q88" s="58">
        <f>+Hébergement!Q88</f>
        <v>0</v>
      </c>
      <c r="R88" s="58">
        <f>+Hébergement!R88</f>
        <v>0</v>
      </c>
      <c r="S88" s="59">
        <f>+Hébergement!S88</f>
        <v>0</v>
      </c>
      <c r="T88" s="60" t="str">
        <f>+Hébergement!T88</f>
        <v/>
      </c>
      <c r="U88" s="61">
        <f>+Hébergement!U88</f>
        <v>0</v>
      </c>
    </row>
    <row r="89" spans="1:21" ht="15.75" hidden="1" customHeight="1" x14ac:dyDescent="0.2">
      <c r="A89" s="256">
        <f ca="1">+Hébergement!A89</f>
        <v>0</v>
      </c>
      <c r="B89" s="257">
        <f ca="1">+Hébergement!B89</f>
        <v>3</v>
      </c>
      <c r="C89" s="46">
        <f>+Hébergement!C89</f>
        <v>43184</v>
      </c>
      <c r="D89" s="47">
        <f>+Hébergement!D89</f>
        <v>0</v>
      </c>
      <c r="E89" s="48">
        <f>+Hébergement!E89</f>
        <v>0</v>
      </c>
      <c r="F89" s="49">
        <f>+Hébergement!F89</f>
        <v>0</v>
      </c>
      <c r="G89" s="50">
        <f>+Hébergement!G89</f>
        <v>0</v>
      </c>
      <c r="H89" s="51">
        <f>+Hébergement!H89</f>
        <v>0</v>
      </c>
      <c r="I89" s="52">
        <f>+Hébergement!I89</f>
        <v>0</v>
      </c>
      <c r="J89" s="53">
        <f>+Hébergement!J89</f>
        <v>0</v>
      </c>
      <c r="K89" s="54">
        <f>+Hébergement!K89</f>
        <v>0</v>
      </c>
      <c r="L89" s="55">
        <f>+Hébergement!L89</f>
        <v>0</v>
      </c>
      <c r="M89" s="56">
        <f>+Hébergement!M89</f>
        <v>0</v>
      </c>
      <c r="N89" s="57">
        <f>+Hébergement!N89</f>
        <v>0</v>
      </c>
      <c r="O89" s="58">
        <f>+Hébergement!O89</f>
        <v>0</v>
      </c>
      <c r="P89" s="58">
        <f>+Hébergement!P89</f>
        <v>0</v>
      </c>
      <c r="Q89" s="58">
        <f>+Hébergement!Q89</f>
        <v>0</v>
      </c>
      <c r="R89" s="58">
        <f>+Hébergement!R89</f>
        <v>0</v>
      </c>
      <c r="S89" s="59">
        <f>+Hébergement!S89</f>
        <v>0</v>
      </c>
      <c r="T89" s="60" t="str">
        <f>+Hébergement!T89</f>
        <v/>
      </c>
      <c r="U89" s="61">
        <f>+Hébergement!U89</f>
        <v>0</v>
      </c>
    </row>
    <row r="90" spans="1:21" ht="15.75" hidden="1" customHeight="1" x14ac:dyDescent="0.2">
      <c r="A90" s="256">
        <f ca="1">+Hébergement!A90</f>
        <v>0</v>
      </c>
      <c r="B90" s="257">
        <f ca="1">+Hébergement!B90</f>
        <v>3</v>
      </c>
      <c r="C90" s="46">
        <f>+Hébergement!C90</f>
        <v>43185</v>
      </c>
      <c r="D90" s="47">
        <f>+Hébergement!D90</f>
        <v>0</v>
      </c>
      <c r="E90" s="48">
        <f>+Hébergement!E90</f>
        <v>0</v>
      </c>
      <c r="F90" s="49">
        <f>+Hébergement!F90</f>
        <v>0</v>
      </c>
      <c r="G90" s="50">
        <f>+Hébergement!G90</f>
        <v>0</v>
      </c>
      <c r="H90" s="51">
        <f>+Hébergement!H90</f>
        <v>0</v>
      </c>
      <c r="I90" s="52">
        <f>+Hébergement!I90</f>
        <v>0</v>
      </c>
      <c r="J90" s="53">
        <f>+Hébergement!J90</f>
        <v>0</v>
      </c>
      <c r="K90" s="54">
        <f>+Hébergement!K90</f>
        <v>0</v>
      </c>
      <c r="L90" s="55">
        <f>+Hébergement!L90</f>
        <v>0</v>
      </c>
      <c r="M90" s="56">
        <f>+Hébergement!M90</f>
        <v>0</v>
      </c>
      <c r="N90" s="57">
        <f>+Hébergement!N90</f>
        <v>0</v>
      </c>
      <c r="O90" s="58">
        <f>+Hébergement!O90</f>
        <v>0</v>
      </c>
      <c r="P90" s="58">
        <f>+Hébergement!P90</f>
        <v>0</v>
      </c>
      <c r="Q90" s="58">
        <f>+Hébergement!Q90</f>
        <v>0</v>
      </c>
      <c r="R90" s="58">
        <f>+Hébergement!R90</f>
        <v>0</v>
      </c>
      <c r="S90" s="59">
        <f>+Hébergement!S90</f>
        <v>0</v>
      </c>
      <c r="T90" s="60" t="str">
        <f>+Hébergement!T90</f>
        <v/>
      </c>
      <c r="U90" s="61">
        <f>+Hébergement!U90</f>
        <v>0</v>
      </c>
    </row>
    <row r="91" spans="1:21" ht="15.75" hidden="1" customHeight="1" x14ac:dyDescent="0.2">
      <c r="A91" s="256">
        <f ca="1">+Hébergement!A91</f>
        <v>0</v>
      </c>
      <c r="B91" s="257">
        <f ca="1">+Hébergement!B91</f>
        <v>3</v>
      </c>
      <c r="C91" s="46">
        <f>+Hébergement!C91</f>
        <v>43186</v>
      </c>
      <c r="D91" s="47">
        <f>+Hébergement!D91</f>
        <v>0</v>
      </c>
      <c r="E91" s="48">
        <f>+Hébergement!E91</f>
        <v>0</v>
      </c>
      <c r="F91" s="49">
        <f>+Hébergement!F91</f>
        <v>0</v>
      </c>
      <c r="G91" s="50">
        <f>+Hébergement!G91</f>
        <v>0</v>
      </c>
      <c r="H91" s="51">
        <f>+Hébergement!H91</f>
        <v>0</v>
      </c>
      <c r="I91" s="52">
        <f>+Hébergement!I91</f>
        <v>0</v>
      </c>
      <c r="J91" s="53">
        <f>+Hébergement!J91</f>
        <v>0</v>
      </c>
      <c r="K91" s="54">
        <f>+Hébergement!K91</f>
        <v>0</v>
      </c>
      <c r="L91" s="55">
        <f>+Hébergement!L91</f>
        <v>0</v>
      </c>
      <c r="M91" s="56">
        <f>+Hébergement!M91</f>
        <v>0</v>
      </c>
      <c r="N91" s="57">
        <f>+Hébergement!N91</f>
        <v>0</v>
      </c>
      <c r="O91" s="58">
        <f>+Hébergement!O91</f>
        <v>0</v>
      </c>
      <c r="P91" s="58">
        <f>+Hébergement!P91</f>
        <v>0</v>
      </c>
      <c r="Q91" s="58">
        <f>+Hébergement!Q91</f>
        <v>0</v>
      </c>
      <c r="R91" s="58">
        <f>+Hébergement!R91</f>
        <v>0</v>
      </c>
      <c r="S91" s="59">
        <f>+Hébergement!S91</f>
        <v>0</v>
      </c>
      <c r="T91" s="60" t="str">
        <f>+Hébergement!T91</f>
        <v/>
      </c>
      <c r="U91" s="61">
        <f>+Hébergement!U91</f>
        <v>0</v>
      </c>
    </row>
    <row r="92" spans="1:21" ht="15.75" hidden="1" customHeight="1" x14ac:dyDescent="0.2">
      <c r="A92" s="256">
        <f ca="1">+Hébergement!A92</f>
        <v>0</v>
      </c>
      <c r="B92" s="257">
        <f ca="1">+Hébergement!B92</f>
        <v>3</v>
      </c>
      <c r="C92" s="46">
        <f>+Hébergement!C92</f>
        <v>43187</v>
      </c>
      <c r="D92" s="47">
        <f>+Hébergement!D92</f>
        <v>0</v>
      </c>
      <c r="E92" s="48">
        <f>+Hébergement!E92</f>
        <v>0</v>
      </c>
      <c r="F92" s="49">
        <f>+Hébergement!F92</f>
        <v>0</v>
      </c>
      <c r="G92" s="50">
        <f>+Hébergement!G92</f>
        <v>0</v>
      </c>
      <c r="H92" s="51">
        <f>+Hébergement!H92</f>
        <v>0</v>
      </c>
      <c r="I92" s="52">
        <f>+Hébergement!I92</f>
        <v>0</v>
      </c>
      <c r="J92" s="53">
        <f>+Hébergement!J92</f>
        <v>0</v>
      </c>
      <c r="K92" s="54">
        <f>+Hébergement!K92</f>
        <v>0</v>
      </c>
      <c r="L92" s="55">
        <f>+Hébergement!L92</f>
        <v>0</v>
      </c>
      <c r="M92" s="56">
        <f>+Hébergement!M92</f>
        <v>0</v>
      </c>
      <c r="N92" s="57">
        <f>+Hébergement!N92</f>
        <v>0</v>
      </c>
      <c r="O92" s="58">
        <f>+Hébergement!O92</f>
        <v>0</v>
      </c>
      <c r="P92" s="58">
        <f>+Hébergement!P92</f>
        <v>0</v>
      </c>
      <c r="Q92" s="58">
        <f>+Hébergement!Q92</f>
        <v>0</v>
      </c>
      <c r="R92" s="58">
        <f>+Hébergement!R92</f>
        <v>0</v>
      </c>
      <c r="S92" s="59">
        <f>+Hébergement!S92</f>
        <v>0</v>
      </c>
      <c r="T92" s="60" t="str">
        <f>+Hébergement!T92</f>
        <v/>
      </c>
      <c r="U92" s="61">
        <f>+Hébergement!U92</f>
        <v>0</v>
      </c>
    </row>
    <row r="93" spans="1:21" ht="15.75" hidden="1" customHeight="1" x14ac:dyDescent="0.2">
      <c r="A93" s="256">
        <f ca="1">+Hébergement!A93</f>
        <v>0</v>
      </c>
      <c r="B93" s="257">
        <f ca="1">+Hébergement!B93</f>
        <v>3</v>
      </c>
      <c r="C93" s="46">
        <f>+Hébergement!C93</f>
        <v>43188</v>
      </c>
      <c r="D93" s="47">
        <f>+Hébergement!D93</f>
        <v>0</v>
      </c>
      <c r="E93" s="48">
        <f>+Hébergement!E93</f>
        <v>0</v>
      </c>
      <c r="F93" s="49">
        <f>+Hébergement!F93</f>
        <v>0</v>
      </c>
      <c r="G93" s="50">
        <f>+Hébergement!G93</f>
        <v>0</v>
      </c>
      <c r="H93" s="51">
        <f>+Hébergement!H93</f>
        <v>0</v>
      </c>
      <c r="I93" s="52">
        <f>+Hébergement!I93</f>
        <v>0</v>
      </c>
      <c r="J93" s="53">
        <f>+Hébergement!J93</f>
        <v>0</v>
      </c>
      <c r="K93" s="54">
        <f>+Hébergement!K93</f>
        <v>0</v>
      </c>
      <c r="L93" s="55">
        <f>+Hébergement!L93</f>
        <v>0</v>
      </c>
      <c r="M93" s="56">
        <f>+Hébergement!M93</f>
        <v>0</v>
      </c>
      <c r="N93" s="57">
        <f>+Hébergement!N93</f>
        <v>0</v>
      </c>
      <c r="O93" s="58">
        <f>+Hébergement!O93</f>
        <v>0</v>
      </c>
      <c r="P93" s="58">
        <f>+Hébergement!P93</f>
        <v>0</v>
      </c>
      <c r="Q93" s="58">
        <f>+Hébergement!Q93</f>
        <v>0</v>
      </c>
      <c r="R93" s="58">
        <f>+Hébergement!R93</f>
        <v>0</v>
      </c>
      <c r="S93" s="59">
        <f>+Hébergement!S93</f>
        <v>0</v>
      </c>
      <c r="T93" s="60" t="str">
        <f>+Hébergement!T93</f>
        <v/>
      </c>
      <c r="U93" s="61">
        <f>+Hébergement!U93</f>
        <v>0</v>
      </c>
    </row>
    <row r="94" spans="1:21" ht="15.75" hidden="1" customHeight="1" x14ac:dyDescent="0.2">
      <c r="A94" s="256">
        <f ca="1">+Hébergement!A94</f>
        <v>0</v>
      </c>
      <c r="B94" s="257">
        <f ca="1">+Hébergement!B94</f>
        <v>3</v>
      </c>
      <c r="C94" s="46">
        <f>+Hébergement!C94</f>
        <v>43189</v>
      </c>
      <c r="D94" s="47">
        <f>+Hébergement!D94</f>
        <v>0</v>
      </c>
      <c r="E94" s="48">
        <f>+Hébergement!E94</f>
        <v>0</v>
      </c>
      <c r="F94" s="49">
        <f>+Hébergement!F94</f>
        <v>0</v>
      </c>
      <c r="G94" s="50">
        <f>+Hébergement!G94</f>
        <v>0</v>
      </c>
      <c r="H94" s="51">
        <f>+Hébergement!H94</f>
        <v>0</v>
      </c>
      <c r="I94" s="52">
        <f>+Hébergement!I94</f>
        <v>0</v>
      </c>
      <c r="J94" s="53">
        <f>+Hébergement!J94</f>
        <v>0</v>
      </c>
      <c r="K94" s="54">
        <f>+Hébergement!K94</f>
        <v>0</v>
      </c>
      <c r="L94" s="55">
        <f>+Hébergement!L94</f>
        <v>0</v>
      </c>
      <c r="M94" s="56">
        <f>+Hébergement!M94</f>
        <v>0</v>
      </c>
      <c r="N94" s="57">
        <f>+Hébergement!N94</f>
        <v>0</v>
      </c>
      <c r="O94" s="58">
        <f>+Hébergement!O94</f>
        <v>0</v>
      </c>
      <c r="P94" s="58">
        <f>+Hébergement!P94</f>
        <v>0</v>
      </c>
      <c r="Q94" s="58">
        <f>+Hébergement!Q94</f>
        <v>0</v>
      </c>
      <c r="R94" s="58">
        <f>+Hébergement!R94</f>
        <v>0</v>
      </c>
      <c r="S94" s="59">
        <f>+Hébergement!S94</f>
        <v>0</v>
      </c>
      <c r="T94" s="60" t="str">
        <f>+Hébergement!T94</f>
        <v/>
      </c>
      <c r="U94" s="61">
        <f>+Hébergement!U94</f>
        <v>0</v>
      </c>
    </row>
    <row r="95" spans="1:21" ht="15.75" hidden="1" customHeight="1" thickBot="1" x14ac:dyDescent="0.25">
      <c r="A95" s="256">
        <f ca="1">+Hébergement!A95</f>
        <v>0</v>
      </c>
      <c r="B95" s="257">
        <f ca="1">+Hébergement!B95</f>
        <v>3</v>
      </c>
      <c r="C95" s="46">
        <f>+Hébergement!C95</f>
        <v>43190</v>
      </c>
      <c r="D95" s="47">
        <f>+Hébergement!D95</f>
        <v>0</v>
      </c>
      <c r="E95" s="48">
        <f>+Hébergement!E95</f>
        <v>0</v>
      </c>
      <c r="F95" s="49">
        <f>+Hébergement!F95</f>
        <v>0</v>
      </c>
      <c r="G95" s="50">
        <f>+Hébergement!G95</f>
        <v>0</v>
      </c>
      <c r="H95" s="51">
        <f>+Hébergement!H95</f>
        <v>0</v>
      </c>
      <c r="I95" s="52">
        <f>+Hébergement!I95</f>
        <v>0</v>
      </c>
      <c r="J95" s="53">
        <f>+Hébergement!J95</f>
        <v>0</v>
      </c>
      <c r="K95" s="65">
        <f>+Hébergement!K95</f>
        <v>0</v>
      </c>
      <c r="L95" s="55">
        <f>+Hébergement!L95</f>
        <v>0</v>
      </c>
      <c r="M95" s="56">
        <f>+Hébergement!M95</f>
        <v>0</v>
      </c>
      <c r="N95" s="57">
        <f>+Hébergement!N95</f>
        <v>0</v>
      </c>
      <c r="O95" s="58">
        <f>+Hébergement!O95</f>
        <v>0</v>
      </c>
      <c r="P95" s="58">
        <f>+Hébergement!P95</f>
        <v>0</v>
      </c>
      <c r="Q95" s="58">
        <f>+Hébergement!Q95</f>
        <v>0</v>
      </c>
      <c r="R95" s="58">
        <f>+Hébergement!R95</f>
        <v>0</v>
      </c>
      <c r="S95" s="59">
        <f>+Hébergement!S95</f>
        <v>0</v>
      </c>
      <c r="T95" s="60" t="str">
        <f>+Hébergement!T95</f>
        <v/>
      </c>
      <c r="U95" s="61">
        <f>+Hébergement!U95</f>
        <v>0</v>
      </c>
    </row>
    <row r="96" spans="1:21" s="66" customFormat="1" ht="15.75" customHeight="1" thickTop="1" thickBot="1" x14ac:dyDescent="0.25">
      <c r="A96" s="282">
        <f ca="1">+Hébergement!A96</f>
        <v>1</v>
      </c>
      <c r="B96" s="283">
        <f ca="1">+Hébergement!B96</f>
        <v>4</v>
      </c>
      <c r="C96" s="67">
        <f>+Hébergement!C96</f>
        <v>43191</v>
      </c>
      <c r="D96" s="68">
        <f>+Hébergement!D96</f>
        <v>58.587999999999994</v>
      </c>
      <c r="E96" s="69">
        <f>+Hébergement!E96</f>
        <v>53.261818181818171</v>
      </c>
      <c r="F96" s="70">
        <f>+Hébergement!F96</f>
        <v>0.3</v>
      </c>
      <c r="G96" s="71">
        <f>+Hébergement!G96</f>
        <v>43.199999999999996</v>
      </c>
      <c r="H96" s="72">
        <v>449.65</v>
      </c>
      <c r="I96" s="73">
        <v>408.7727272727272</v>
      </c>
      <c r="J96" s="74">
        <v>98.923000000000016</v>
      </c>
      <c r="K96" s="75">
        <v>3.4722222222222224E-2</v>
      </c>
      <c r="L96" s="76">
        <v>89.93</v>
      </c>
      <c r="M96" s="77">
        <v>5</v>
      </c>
      <c r="N96" s="78">
        <v>0</v>
      </c>
      <c r="O96" s="79">
        <v>0</v>
      </c>
      <c r="P96" s="79">
        <v>0</v>
      </c>
      <c r="Q96" s="79">
        <v>0</v>
      </c>
      <c r="R96" s="79">
        <v>0</v>
      </c>
      <c r="S96" s="80">
        <v>0</v>
      </c>
      <c r="T96" s="81">
        <v>0</v>
      </c>
      <c r="U96" s="83">
        <f>+Hébergement!U96</f>
        <v>449.65</v>
      </c>
    </row>
    <row r="97" spans="1:21" ht="15.75" customHeight="1" thickTop="1" thickBot="1" x14ac:dyDescent="0.25">
      <c r="A97" s="256">
        <f ca="1">+Hébergement!A97</f>
        <v>1</v>
      </c>
      <c r="B97" s="257">
        <f ca="1">+Hébergement!B97</f>
        <v>4</v>
      </c>
      <c r="C97" s="46">
        <f>+Hébergement!C97</f>
        <v>43192</v>
      </c>
      <c r="D97" s="47">
        <f>+Hébergement!D97</f>
        <v>58.587999999999994</v>
      </c>
      <c r="E97" s="48">
        <f>+Hébergement!E97</f>
        <v>53.261818181818171</v>
      </c>
      <c r="F97" s="49">
        <f>+Hébergement!F97</f>
        <v>0.3</v>
      </c>
      <c r="G97" s="50">
        <f>+Hébergement!G97</f>
        <v>43.199999999999996</v>
      </c>
      <c r="H97" s="72">
        <v>521.76</v>
      </c>
      <c r="I97" s="73">
        <v>474.32727272727266</v>
      </c>
      <c r="J97" s="74">
        <v>63.767000000000003</v>
      </c>
      <c r="K97" s="75">
        <v>6.25E-2</v>
      </c>
      <c r="L97" s="76">
        <v>57.97</v>
      </c>
      <c r="M97" s="77">
        <v>9</v>
      </c>
      <c r="N97" s="78">
        <v>0</v>
      </c>
      <c r="O97" s="79">
        <v>0</v>
      </c>
      <c r="P97" s="79">
        <v>0</v>
      </c>
      <c r="Q97" s="79">
        <v>0</v>
      </c>
      <c r="R97" s="79">
        <v>0</v>
      </c>
      <c r="S97" s="80">
        <v>0</v>
      </c>
      <c r="T97" s="81">
        <v>0</v>
      </c>
      <c r="U97" s="61">
        <f>+Hébergement!U97</f>
        <v>971.41</v>
      </c>
    </row>
    <row r="98" spans="1:21" ht="15.75" customHeight="1" thickTop="1" thickBot="1" x14ac:dyDescent="0.25">
      <c r="A98" s="256">
        <f ca="1">+Hébergement!A98</f>
        <v>1</v>
      </c>
      <c r="B98" s="257">
        <f ca="1">+Hébergement!B98</f>
        <v>4</v>
      </c>
      <c r="C98" s="46">
        <f>+Hébergement!C98</f>
        <v>43193</v>
      </c>
      <c r="D98" s="47">
        <f>+Hébergement!D98</f>
        <v>58.587999999999994</v>
      </c>
      <c r="E98" s="48">
        <f>+Hébergement!E98</f>
        <v>53.261818181818171</v>
      </c>
      <c r="F98" s="49">
        <f>+Hébergement!F98</f>
        <v>0.3</v>
      </c>
      <c r="G98" s="50">
        <f>+Hébergement!G98</f>
        <v>43.199999999999996</v>
      </c>
      <c r="H98" s="72">
        <v>3827.9</v>
      </c>
      <c r="I98" s="73">
        <v>3479.9090909090905</v>
      </c>
      <c r="J98" s="74">
        <v>91.542000000000002</v>
      </c>
      <c r="K98" s="75">
        <v>0.31944444444444442</v>
      </c>
      <c r="L98" s="76">
        <v>83.22</v>
      </c>
      <c r="M98" s="77">
        <v>46</v>
      </c>
      <c r="N98" s="78">
        <v>0</v>
      </c>
      <c r="O98" s="79">
        <v>0</v>
      </c>
      <c r="P98" s="79">
        <v>0</v>
      </c>
      <c r="Q98" s="79">
        <v>0</v>
      </c>
      <c r="R98" s="79">
        <v>0</v>
      </c>
      <c r="S98" s="80">
        <v>0</v>
      </c>
      <c r="T98" s="81">
        <v>0</v>
      </c>
      <c r="U98" s="61">
        <f>+Hébergement!U98</f>
        <v>4799.3100000000004</v>
      </c>
    </row>
    <row r="99" spans="1:21" ht="15.75" customHeight="1" thickTop="1" thickBot="1" x14ac:dyDescent="0.25">
      <c r="A99" s="256">
        <f ca="1">+Hébergement!A99</f>
        <v>1</v>
      </c>
      <c r="B99" s="257">
        <f ca="1">+Hébergement!B99</f>
        <v>4</v>
      </c>
      <c r="C99" s="46">
        <f>+Hébergement!C99</f>
        <v>43194</v>
      </c>
      <c r="D99" s="47">
        <f>+Hébergement!D99</f>
        <v>113.23400000000002</v>
      </c>
      <c r="E99" s="48">
        <f>+Hébergement!E99</f>
        <v>102.94000000000001</v>
      </c>
      <c r="F99" s="49">
        <f>+Hébergement!F99</f>
        <v>0.7599999999999999</v>
      </c>
      <c r="G99" s="50">
        <f>+Hébergement!G99</f>
        <v>109.43999999999998</v>
      </c>
      <c r="H99" s="72">
        <v>6438.1</v>
      </c>
      <c r="I99" s="73">
        <v>5852.818181818182</v>
      </c>
      <c r="J99" s="74">
        <v>99.748000000000019</v>
      </c>
      <c r="K99" s="75">
        <v>0.49305555555555558</v>
      </c>
      <c r="L99" s="76">
        <v>90.68</v>
      </c>
      <c r="M99" s="77">
        <v>71</v>
      </c>
      <c r="N99" s="78">
        <v>0</v>
      </c>
      <c r="O99" s="79">
        <v>0</v>
      </c>
      <c r="P99" s="79">
        <v>0</v>
      </c>
      <c r="Q99" s="79">
        <v>0</v>
      </c>
      <c r="R99" s="79">
        <v>0</v>
      </c>
      <c r="S99" s="80">
        <v>0</v>
      </c>
      <c r="T99" s="81">
        <v>0</v>
      </c>
      <c r="U99" s="61">
        <f>+Hébergement!U99</f>
        <v>11237.41</v>
      </c>
    </row>
    <row r="100" spans="1:21" ht="15.75" customHeight="1" thickTop="1" thickBot="1" x14ac:dyDescent="0.25">
      <c r="A100" s="256">
        <f ca="1">+Hébergement!A100</f>
        <v>1</v>
      </c>
      <c r="B100" s="257">
        <f ca="1">+Hébergement!B100</f>
        <v>4</v>
      </c>
      <c r="C100" s="46">
        <f>+Hébergement!C100</f>
        <v>43195</v>
      </c>
      <c r="D100" s="47">
        <f>+Hébergement!D100</f>
        <v>58.587999999999994</v>
      </c>
      <c r="E100" s="48">
        <f>+Hébergement!E100</f>
        <v>53.261818181818171</v>
      </c>
      <c r="F100" s="49">
        <f>+Hébergement!F100</f>
        <v>0.3</v>
      </c>
      <c r="G100" s="50">
        <f>+Hébergement!G100</f>
        <v>43.199999999999996</v>
      </c>
      <c r="H100" s="72">
        <v>3204.72</v>
      </c>
      <c r="I100" s="73">
        <v>2913.3818181818178</v>
      </c>
      <c r="J100" s="74">
        <v>76.637000000000015</v>
      </c>
      <c r="K100" s="75">
        <v>0.31944444444444442</v>
      </c>
      <c r="L100" s="76">
        <v>69.67</v>
      </c>
      <c r="M100" s="77">
        <v>46</v>
      </c>
      <c r="N100" s="78">
        <v>0</v>
      </c>
      <c r="O100" s="79">
        <v>0</v>
      </c>
      <c r="P100" s="79">
        <v>0</v>
      </c>
      <c r="Q100" s="79">
        <v>0</v>
      </c>
      <c r="R100" s="79">
        <v>0</v>
      </c>
      <c r="S100" s="80">
        <v>0</v>
      </c>
      <c r="T100" s="81">
        <v>0</v>
      </c>
      <c r="U100" s="61">
        <f>+Hébergement!U100</f>
        <v>14442.13</v>
      </c>
    </row>
    <row r="101" spans="1:21" ht="15.75" customHeight="1" thickTop="1" thickBot="1" x14ac:dyDescent="0.25">
      <c r="A101" s="256">
        <f ca="1">+Hébergement!A101</f>
        <v>1</v>
      </c>
      <c r="B101" s="257">
        <f ca="1">+Hébergement!B101</f>
        <v>4</v>
      </c>
      <c r="C101" s="46">
        <f>+Hébergement!C101</f>
        <v>43196</v>
      </c>
      <c r="D101" s="47">
        <f>+Hébergement!D101</f>
        <v>58.587999999999994</v>
      </c>
      <c r="E101" s="48">
        <f>+Hébergement!E101</f>
        <v>53.261818181818171</v>
      </c>
      <c r="F101" s="49">
        <f>+Hébergement!F101</f>
        <v>0.3</v>
      </c>
      <c r="G101" s="50">
        <f>+Hébergement!G101</f>
        <v>43.199999999999996</v>
      </c>
      <c r="H101" s="72">
        <v>0</v>
      </c>
      <c r="I101" s="73">
        <v>0</v>
      </c>
      <c r="J101" s="74">
        <v>0</v>
      </c>
      <c r="K101" s="75">
        <v>0</v>
      </c>
      <c r="L101" s="76">
        <v>0</v>
      </c>
      <c r="M101" s="77">
        <v>0</v>
      </c>
      <c r="N101" s="78">
        <v>0</v>
      </c>
      <c r="O101" s="79">
        <v>0</v>
      </c>
      <c r="P101" s="79">
        <v>0</v>
      </c>
      <c r="Q101" s="79">
        <v>0</v>
      </c>
      <c r="R101" s="79">
        <v>0</v>
      </c>
      <c r="S101" s="80">
        <v>0</v>
      </c>
      <c r="T101" s="81">
        <v>0</v>
      </c>
      <c r="U101" s="61">
        <f>+Hébergement!U101</f>
        <v>14442.13</v>
      </c>
    </row>
    <row r="102" spans="1:21" ht="15.75" customHeight="1" thickTop="1" thickBot="1" x14ac:dyDescent="0.25">
      <c r="A102" s="256">
        <f ca="1">+Hébergement!A102</f>
        <v>1</v>
      </c>
      <c r="B102" s="257">
        <f ca="1">+Hébergement!B102</f>
        <v>4</v>
      </c>
      <c r="C102" s="46">
        <f>+Hébergement!C102</f>
        <v>43197</v>
      </c>
      <c r="D102" s="47">
        <f>+Hébergement!D102</f>
        <v>58.587999999999994</v>
      </c>
      <c r="E102" s="48">
        <f>+Hébergement!E102</f>
        <v>53.261818181818171</v>
      </c>
      <c r="F102" s="49">
        <f>+Hébergement!F102</f>
        <v>0.3</v>
      </c>
      <c r="G102" s="50">
        <f>+Hébergement!G102</f>
        <v>43.199999999999996</v>
      </c>
      <c r="H102" s="72">
        <v>0</v>
      </c>
      <c r="I102" s="73">
        <v>0</v>
      </c>
      <c r="J102" s="74">
        <v>0</v>
      </c>
      <c r="K102" s="75">
        <v>0</v>
      </c>
      <c r="L102" s="76">
        <v>0</v>
      </c>
      <c r="M102" s="77">
        <v>0</v>
      </c>
      <c r="N102" s="78">
        <v>0</v>
      </c>
      <c r="O102" s="79">
        <v>0</v>
      </c>
      <c r="P102" s="79">
        <v>0</v>
      </c>
      <c r="Q102" s="79">
        <v>0</v>
      </c>
      <c r="R102" s="79">
        <v>0</v>
      </c>
      <c r="S102" s="80">
        <v>0</v>
      </c>
      <c r="T102" s="81">
        <v>0</v>
      </c>
      <c r="U102" s="61">
        <f>+Hébergement!U102</f>
        <v>14442.13</v>
      </c>
    </row>
    <row r="103" spans="1:21" ht="15.75" customHeight="1" thickTop="1" thickBot="1" x14ac:dyDescent="0.25">
      <c r="A103" s="256">
        <f ca="1">+Hébergement!A103</f>
        <v>1</v>
      </c>
      <c r="B103" s="257">
        <f ca="1">+Hébergement!B103</f>
        <v>4</v>
      </c>
      <c r="C103" s="46">
        <f>+Hébergement!C103</f>
        <v>43198</v>
      </c>
      <c r="D103" s="47">
        <f>+Hébergement!D103</f>
        <v>58.587999999999994</v>
      </c>
      <c r="E103" s="48">
        <f>+Hébergement!E103</f>
        <v>53.261818181818171</v>
      </c>
      <c r="F103" s="49">
        <f>+Hébergement!F103</f>
        <v>0.3</v>
      </c>
      <c r="G103" s="50">
        <f>+Hébergement!G103</f>
        <v>43.199999999999996</v>
      </c>
      <c r="H103" s="72">
        <v>0</v>
      </c>
      <c r="I103" s="73">
        <v>0</v>
      </c>
      <c r="J103" s="74">
        <v>0</v>
      </c>
      <c r="K103" s="75">
        <v>0</v>
      </c>
      <c r="L103" s="76">
        <v>0</v>
      </c>
      <c r="M103" s="77">
        <v>0</v>
      </c>
      <c r="N103" s="78">
        <v>0</v>
      </c>
      <c r="O103" s="79">
        <v>0</v>
      </c>
      <c r="P103" s="79">
        <v>0</v>
      </c>
      <c r="Q103" s="79">
        <v>0</v>
      </c>
      <c r="R103" s="79">
        <v>0</v>
      </c>
      <c r="S103" s="80">
        <v>0</v>
      </c>
      <c r="T103" s="81">
        <v>0</v>
      </c>
      <c r="U103" s="61">
        <f>+Hébergement!U103</f>
        <v>14442.13</v>
      </c>
    </row>
    <row r="104" spans="1:21" ht="15.75" customHeight="1" thickTop="1" thickBot="1" x14ac:dyDescent="0.25">
      <c r="A104" s="256">
        <f ca="1">+Hébergement!A104</f>
        <v>1</v>
      </c>
      <c r="B104" s="257">
        <f ca="1">+Hébergement!B104</f>
        <v>0</v>
      </c>
      <c r="C104" s="46">
        <f>+Hébergement!C104</f>
        <v>43199</v>
      </c>
      <c r="D104" s="47">
        <f>+Hébergement!D104</f>
        <v>102.738</v>
      </c>
      <c r="E104" s="48">
        <f>+Hébergement!E104</f>
        <v>93.398181818181811</v>
      </c>
      <c r="F104" s="49">
        <f>+Hébergement!F104</f>
        <v>0.65</v>
      </c>
      <c r="G104" s="50">
        <f>+Hébergement!G104</f>
        <v>93.600000000000009</v>
      </c>
      <c r="H104" s="72">
        <v>0</v>
      </c>
      <c r="I104" s="73">
        <v>0</v>
      </c>
      <c r="J104" s="74">
        <v>0</v>
      </c>
      <c r="K104" s="75">
        <v>0</v>
      </c>
      <c r="L104" s="76">
        <v>0</v>
      </c>
      <c r="M104" s="77">
        <v>0</v>
      </c>
      <c r="N104" s="78">
        <v>0</v>
      </c>
      <c r="O104" s="79">
        <v>0</v>
      </c>
      <c r="P104" s="79">
        <v>0</v>
      </c>
      <c r="Q104" s="79">
        <v>0</v>
      </c>
      <c r="R104" s="79">
        <v>0</v>
      </c>
      <c r="S104" s="80">
        <v>0</v>
      </c>
      <c r="T104" s="81">
        <v>0</v>
      </c>
      <c r="U104" s="61">
        <f>+Hébergement!U104</f>
        <v>14442.13</v>
      </c>
    </row>
    <row r="105" spans="1:21" ht="15.75" customHeight="1" thickTop="1" thickBot="1" x14ac:dyDescent="0.25">
      <c r="A105" s="256">
        <f ca="1">+Hébergement!A105</f>
        <v>1</v>
      </c>
      <c r="B105" s="257">
        <f ca="1">+Hébergement!B105</f>
        <v>0</v>
      </c>
      <c r="C105" s="46">
        <f>+Hébergement!C105</f>
        <v>43200</v>
      </c>
      <c r="D105" s="47">
        <f>+Hébergement!D105</f>
        <v>113.23400000000002</v>
      </c>
      <c r="E105" s="48">
        <f>+Hébergement!E105</f>
        <v>102.94000000000001</v>
      </c>
      <c r="F105" s="49">
        <f>+Hébergement!F105</f>
        <v>0.7599999999999999</v>
      </c>
      <c r="G105" s="50">
        <f>+Hébergement!G105</f>
        <v>109.43999999999998</v>
      </c>
      <c r="H105" s="72">
        <v>0</v>
      </c>
      <c r="I105" s="73">
        <v>0</v>
      </c>
      <c r="J105" s="74">
        <v>0</v>
      </c>
      <c r="K105" s="75">
        <v>0</v>
      </c>
      <c r="L105" s="76">
        <v>0</v>
      </c>
      <c r="M105" s="77">
        <v>0</v>
      </c>
      <c r="N105" s="78">
        <v>0</v>
      </c>
      <c r="O105" s="79">
        <v>0</v>
      </c>
      <c r="P105" s="79">
        <v>0</v>
      </c>
      <c r="Q105" s="79">
        <v>0</v>
      </c>
      <c r="R105" s="79">
        <v>0</v>
      </c>
      <c r="S105" s="80">
        <v>0</v>
      </c>
      <c r="T105" s="81">
        <v>0</v>
      </c>
      <c r="U105" s="61">
        <f>+Hébergement!U105</f>
        <v>14442.13</v>
      </c>
    </row>
    <row r="106" spans="1:21" ht="15.75" customHeight="1" thickTop="1" thickBot="1" x14ac:dyDescent="0.25">
      <c r="A106" s="256">
        <f ca="1">+Hébergement!A106</f>
        <v>1</v>
      </c>
      <c r="B106" s="257">
        <f ca="1">+Hébergement!B106</f>
        <v>0</v>
      </c>
      <c r="C106" s="46">
        <f>+Hébergement!C106</f>
        <v>43201</v>
      </c>
      <c r="D106" s="47">
        <f>+Hébergement!D106</f>
        <v>121.71428571428571</v>
      </c>
      <c r="E106" s="48">
        <f>+Hébergement!E106</f>
        <v>110.64935064935064</v>
      </c>
      <c r="F106" s="49">
        <f>+Hébergement!F106</f>
        <v>0.72916666666666663</v>
      </c>
      <c r="G106" s="50">
        <f>+Hébergement!G106</f>
        <v>105</v>
      </c>
      <c r="H106" s="72">
        <v>0</v>
      </c>
      <c r="I106" s="73">
        <v>0</v>
      </c>
      <c r="J106" s="74">
        <v>0</v>
      </c>
      <c r="K106" s="75">
        <v>0</v>
      </c>
      <c r="L106" s="76">
        <v>0</v>
      </c>
      <c r="M106" s="77">
        <v>0</v>
      </c>
      <c r="N106" s="78">
        <v>0</v>
      </c>
      <c r="O106" s="79">
        <v>0</v>
      </c>
      <c r="P106" s="79">
        <v>0</v>
      </c>
      <c r="Q106" s="79">
        <v>0</v>
      </c>
      <c r="R106" s="79">
        <v>0</v>
      </c>
      <c r="S106" s="80">
        <v>0</v>
      </c>
      <c r="T106" s="81">
        <v>0</v>
      </c>
      <c r="U106" s="61">
        <f>+Hébergement!U106</f>
        <v>14442.13</v>
      </c>
    </row>
    <row r="107" spans="1:21" ht="15.75" customHeight="1" thickTop="1" thickBot="1" x14ac:dyDescent="0.25">
      <c r="A107" s="256">
        <f ca="1">+Hébergement!A107</f>
        <v>1</v>
      </c>
      <c r="B107" s="257">
        <f ca="1">+Hébergement!B107</f>
        <v>0</v>
      </c>
      <c r="C107" s="46">
        <f>+Hébergement!C107</f>
        <v>43202</v>
      </c>
      <c r="D107" s="47">
        <f>+Hébergement!D107</f>
        <v>121.71428571428571</v>
      </c>
      <c r="E107" s="48">
        <f>+Hébergement!E107</f>
        <v>110.64935064935064</v>
      </c>
      <c r="F107" s="49">
        <f>+Hébergement!F107</f>
        <v>0.72916666666666663</v>
      </c>
      <c r="G107" s="50">
        <f>+Hébergement!G107</f>
        <v>105</v>
      </c>
      <c r="H107" s="72">
        <v>0</v>
      </c>
      <c r="I107" s="73">
        <v>0</v>
      </c>
      <c r="J107" s="74">
        <v>0</v>
      </c>
      <c r="K107" s="75">
        <v>0</v>
      </c>
      <c r="L107" s="76">
        <v>0</v>
      </c>
      <c r="M107" s="77">
        <v>0</v>
      </c>
      <c r="N107" s="78">
        <v>0</v>
      </c>
      <c r="O107" s="79">
        <v>0</v>
      </c>
      <c r="P107" s="79">
        <v>0</v>
      </c>
      <c r="Q107" s="79">
        <v>0</v>
      </c>
      <c r="R107" s="79">
        <v>0</v>
      </c>
      <c r="S107" s="80">
        <v>0</v>
      </c>
      <c r="T107" s="81">
        <v>0</v>
      </c>
      <c r="U107" s="61">
        <f>+Hébergement!U107</f>
        <v>14442.13</v>
      </c>
    </row>
    <row r="108" spans="1:21" ht="15.75" customHeight="1" thickTop="1" thickBot="1" x14ac:dyDescent="0.25">
      <c r="A108" s="256">
        <f ca="1">+Hébergement!A108</f>
        <v>1</v>
      </c>
      <c r="B108" s="257">
        <f ca="1">+Hébergement!B108</f>
        <v>0</v>
      </c>
      <c r="C108" s="46">
        <f>+Hébergement!C108</f>
        <v>43203</v>
      </c>
      <c r="D108" s="47">
        <f>+Hébergement!D108</f>
        <v>58.587999999999994</v>
      </c>
      <c r="E108" s="48">
        <f>+Hébergement!E108</f>
        <v>53.261818181818171</v>
      </c>
      <c r="F108" s="49">
        <f>+Hébergement!F108</f>
        <v>0.3</v>
      </c>
      <c r="G108" s="50">
        <f>+Hébergement!G108</f>
        <v>43.199999999999996</v>
      </c>
      <c r="H108" s="72">
        <v>0</v>
      </c>
      <c r="I108" s="73">
        <v>0</v>
      </c>
      <c r="J108" s="74">
        <v>0</v>
      </c>
      <c r="K108" s="75">
        <v>0</v>
      </c>
      <c r="L108" s="76">
        <v>0</v>
      </c>
      <c r="M108" s="77">
        <v>0</v>
      </c>
      <c r="N108" s="78">
        <v>0</v>
      </c>
      <c r="O108" s="79">
        <v>0</v>
      </c>
      <c r="P108" s="79">
        <v>0</v>
      </c>
      <c r="Q108" s="79">
        <v>0</v>
      </c>
      <c r="R108" s="79">
        <v>0</v>
      </c>
      <c r="S108" s="80">
        <v>0</v>
      </c>
      <c r="T108" s="81">
        <v>0</v>
      </c>
      <c r="U108" s="61">
        <f>+Hébergement!U108</f>
        <v>14442.13</v>
      </c>
    </row>
    <row r="109" spans="1:21" ht="15.75" customHeight="1" thickTop="1" thickBot="1" x14ac:dyDescent="0.25">
      <c r="A109" s="256">
        <f ca="1">+Hébergement!A109</f>
        <v>1</v>
      </c>
      <c r="B109" s="257">
        <f ca="1">+Hébergement!B109</f>
        <v>0</v>
      </c>
      <c r="C109" s="46">
        <f>+Hébergement!C109</f>
        <v>43204</v>
      </c>
      <c r="D109" s="47">
        <f>+Hébergement!D109</f>
        <v>58.587999999999994</v>
      </c>
      <c r="E109" s="48">
        <f>+Hébergement!E109</f>
        <v>53.261818181818171</v>
      </c>
      <c r="F109" s="49">
        <f>+Hébergement!F109</f>
        <v>0.3</v>
      </c>
      <c r="G109" s="50">
        <f>+Hébergement!G109</f>
        <v>43.199999999999996</v>
      </c>
      <c r="H109" s="72">
        <v>0</v>
      </c>
      <c r="I109" s="73">
        <v>0</v>
      </c>
      <c r="J109" s="74">
        <v>0</v>
      </c>
      <c r="K109" s="75">
        <v>0</v>
      </c>
      <c r="L109" s="76">
        <v>0</v>
      </c>
      <c r="M109" s="77">
        <v>0</v>
      </c>
      <c r="N109" s="78">
        <v>0</v>
      </c>
      <c r="O109" s="79">
        <v>0</v>
      </c>
      <c r="P109" s="79">
        <v>0</v>
      </c>
      <c r="Q109" s="79">
        <v>0</v>
      </c>
      <c r="R109" s="79">
        <v>0</v>
      </c>
      <c r="S109" s="80">
        <v>0</v>
      </c>
      <c r="T109" s="81">
        <v>0</v>
      </c>
      <c r="U109" s="61">
        <f>+Hébergement!U109</f>
        <v>14442.13</v>
      </c>
    </row>
    <row r="110" spans="1:21" ht="15.75" customHeight="1" thickTop="1" thickBot="1" x14ac:dyDescent="0.25">
      <c r="A110" s="256">
        <f ca="1">+Hébergement!A110</f>
        <v>1</v>
      </c>
      <c r="B110" s="257">
        <f ca="1">+Hébergement!B110</f>
        <v>0</v>
      </c>
      <c r="C110" s="46">
        <f>+Hébergement!C110</f>
        <v>43205</v>
      </c>
      <c r="D110" s="47">
        <f>+Hébergement!D110</f>
        <v>58.587999999999994</v>
      </c>
      <c r="E110" s="48">
        <f>+Hébergement!E110</f>
        <v>53.261818181818171</v>
      </c>
      <c r="F110" s="49">
        <f>+Hébergement!F110</f>
        <v>0.3</v>
      </c>
      <c r="G110" s="50">
        <f>+Hébergement!G110</f>
        <v>43.199999999999996</v>
      </c>
      <c r="H110" s="72">
        <v>0</v>
      </c>
      <c r="I110" s="73">
        <v>0</v>
      </c>
      <c r="J110" s="74">
        <v>0</v>
      </c>
      <c r="K110" s="75">
        <v>0</v>
      </c>
      <c r="L110" s="76">
        <v>0</v>
      </c>
      <c r="M110" s="77">
        <v>0</v>
      </c>
      <c r="N110" s="78">
        <v>0</v>
      </c>
      <c r="O110" s="79">
        <v>0</v>
      </c>
      <c r="P110" s="79">
        <v>0</v>
      </c>
      <c r="Q110" s="79">
        <v>0</v>
      </c>
      <c r="R110" s="79">
        <v>0</v>
      </c>
      <c r="S110" s="80">
        <v>0</v>
      </c>
      <c r="T110" s="81">
        <v>0</v>
      </c>
      <c r="U110" s="61">
        <f>+Hébergement!U110</f>
        <v>14442.13</v>
      </c>
    </row>
    <row r="111" spans="1:21" ht="15.75" customHeight="1" thickTop="1" thickBot="1" x14ac:dyDescent="0.25">
      <c r="A111" s="256">
        <f ca="1">+Hébergement!A111</f>
        <v>1</v>
      </c>
      <c r="B111" s="257">
        <f ca="1">+Hébergement!B111</f>
        <v>0</v>
      </c>
      <c r="C111" s="46">
        <f>+Hébergement!C111</f>
        <v>43206</v>
      </c>
      <c r="D111" s="47">
        <f>+Hébergement!D111</f>
        <v>102.738</v>
      </c>
      <c r="E111" s="48">
        <f>+Hébergement!E111</f>
        <v>93.398181818181811</v>
      </c>
      <c r="F111" s="49">
        <f>+Hébergement!F111</f>
        <v>0.65</v>
      </c>
      <c r="G111" s="50">
        <f>+Hébergement!G111</f>
        <v>93.600000000000009</v>
      </c>
      <c r="H111" s="72">
        <v>0</v>
      </c>
      <c r="I111" s="73">
        <v>0</v>
      </c>
      <c r="J111" s="74">
        <v>0</v>
      </c>
      <c r="K111" s="75">
        <v>0</v>
      </c>
      <c r="L111" s="76">
        <v>0</v>
      </c>
      <c r="M111" s="77">
        <v>0</v>
      </c>
      <c r="N111" s="78">
        <v>0</v>
      </c>
      <c r="O111" s="79">
        <v>0</v>
      </c>
      <c r="P111" s="79">
        <v>0</v>
      </c>
      <c r="Q111" s="79">
        <v>0</v>
      </c>
      <c r="R111" s="79">
        <v>0</v>
      </c>
      <c r="S111" s="80">
        <v>0</v>
      </c>
      <c r="T111" s="81">
        <v>0</v>
      </c>
      <c r="U111" s="61">
        <f>+Hébergement!U111</f>
        <v>14442.13</v>
      </c>
    </row>
    <row r="112" spans="1:21" ht="15.75" customHeight="1" thickTop="1" thickBot="1" x14ac:dyDescent="0.25">
      <c r="A112" s="256">
        <f ca="1">+Hébergement!A112</f>
        <v>1</v>
      </c>
      <c r="B112" s="257">
        <f ca="1">+Hébergement!B112</f>
        <v>0</v>
      </c>
      <c r="C112" s="46">
        <f>+Hébergement!C112</f>
        <v>43207</v>
      </c>
      <c r="D112" s="47">
        <f>+Hébergement!D112</f>
        <v>102.738</v>
      </c>
      <c r="E112" s="48">
        <f>+Hébergement!E112</f>
        <v>93.398181818181811</v>
      </c>
      <c r="F112" s="49">
        <f>+Hébergement!F112</f>
        <v>0.65</v>
      </c>
      <c r="G112" s="50">
        <f>+Hébergement!G112</f>
        <v>93.600000000000009</v>
      </c>
      <c r="H112" s="72">
        <v>0</v>
      </c>
      <c r="I112" s="73">
        <v>0</v>
      </c>
      <c r="J112" s="74">
        <v>0</v>
      </c>
      <c r="K112" s="75">
        <v>0</v>
      </c>
      <c r="L112" s="76">
        <v>0</v>
      </c>
      <c r="M112" s="77">
        <v>0</v>
      </c>
      <c r="N112" s="78">
        <v>0</v>
      </c>
      <c r="O112" s="79">
        <v>0</v>
      </c>
      <c r="P112" s="79">
        <v>0</v>
      </c>
      <c r="Q112" s="79">
        <v>0</v>
      </c>
      <c r="R112" s="79">
        <v>0</v>
      </c>
      <c r="S112" s="80">
        <v>0</v>
      </c>
      <c r="T112" s="81">
        <v>0</v>
      </c>
      <c r="U112" s="61">
        <f>+Hébergement!U112</f>
        <v>14442.13</v>
      </c>
    </row>
    <row r="113" spans="1:21" ht="15.75" customHeight="1" thickTop="1" thickBot="1" x14ac:dyDescent="0.25">
      <c r="A113" s="256">
        <f ca="1">+Hébergement!A113</f>
        <v>1</v>
      </c>
      <c r="B113" s="257">
        <f ca="1">+Hébergement!B113</f>
        <v>0</v>
      </c>
      <c r="C113" s="46">
        <f>+Hébergement!C113</f>
        <v>43208</v>
      </c>
      <c r="D113" s="47">
        <f>+Hébergement!D113</f>
        <v>102.738</v>
      </c>
      <c r="E113" s="48">
        <f>+Hébergement!E113</f>
        <v>93.398181818181811</v>
      </c>
      <c r="F113" s="49">
        <f>+Hébergement!F113</f>
        <v>0.65</v>
      </c>
      <c r="G113" s="50">
        <f>+Hébergement!G113</f>
        <v>93.600000000000009</v>
      </c>
      <c r="H113" s="72">
        <v>0</v>
      </c>
      <c r="I113" s="73">
        <v>0</v>
      </c>
      <c r="J113" s="74">
        <v>0</v>
      </c>
      <c r="K113" s="75">
        <v>0</v>
      </c>
      <c r="L113" s="76">
        <v>0</v>
      </c>
      <c r="M113" s="77">
        <v>0</v>
      </c>
      <c r="N113" s="78">
        <v>0</v>
      </c>
      <c r="O113" s="79">
        <v>0</v>
      </c>
      <c r="P113" s="79">
        <v>0</v>
      </c>
      <c r="Q113" s="79">
        <v>0</v>
      </c>
      <c r="R113" s="79">
        <v>0</v>
      </c>
      <c r="S113" s="80">
        <v>0</v>
      </c>
      <c r="T113" s="81">
        <v>0</v>
      </c>
      <c r="U113" s="61">
        <f>+Hébergement!U113</f>
        <v>14442.13</v>
      </c>
    </row>
    <row r="114" spans="1:21" ht="15.75" customHeight="1" thickTop="1" thickBot="1" x14ac:dyDescent="0.25">
      <c r="A114" s="256">
        <f ca="1">+Hébergement!A114</f>
        <v>1</v>
      </c>
      <c r="B114" s="257">
        <f ca="1">+Hébergement!B114</f>
        <v>0</v>
      </c>
      <c r="C114" s="46">
        <f>+Hébergement!C114</f>
        <v>43209</v>
      </c>
      <c r="D114" s="47">
        <f>+Hébergement!D114</f>
        <v>102.738</v>
      </c>
      <c r="E114" s="48">
        <f>+Hébergement!E114</f>
        <v>93.398181818181811</v>
      </c>
      <c r="F114" s="49">
        <f>+Hébergement!F114</f>
        <v>0.65</v>
      </c>
      <c r="G114" s="50">
        <f>+Hébergement!G114</f>
        <v>93.600000000000009</v>
      </c>
      <c r="H114" s="72">
        <v>0</v>
      </c>
      <c r="I114" s="73">
        <v>0</v>
      </c>
      <c r="J114" s="74">
        <v>0</v>
      </c>
      <c r="K114" s="75">
        <v>0</v>
      </c>
      <c r="L114" s="76">
        <v>0</v>
      </c>
      <c r="M114" s="77">
        <v>0</v>
      </c>
      <c r="N114" s="78">
        <v>0</v>
      </c>
      <c r="O114" s="79">
        <v>0</v>
      </c>
      <c r="P114" s="79">
        <v>0</v>
      </c>
      <c r="Q114" s="79">
        <v>0</v>
      </c>
      <c r="R114" s="79">
        <v>0</v>
      </c>
      <c r="S114" s="80">
        <v>0</v>
      </c>
      <c r="T114" s="81">
        <v>0</v>
      </c>
      <c r="U114" s="61">
        <f>+Hébergement!U114</f>
        <v>14442.13</v>
      </c>
    </row>
    <row r="115" spans="1:21" ht="15.75" customHeight="1" thickTop="1" thickBot="1" x14ac:dyDescent="0.25">
      <c r="A115" s="256">
        <f ca="1">+Hébergement!A115</f>
        <v>1</v>
      </c>
      <c r="B115" s="257">
        <f ca="1">+Hébergement!B115</f>
        <v>0</v>
      </c>
      <c r="C115" s="46">
        <f>+Hébergement!C115</f>
        <v>43210</v>
      </c>
      <c r="D115" s="47">
        <f>+Hébergement!D115</f>
        <v>58.587999999999994</v>
      </c>
      <c r="E115" s="48">
        <f>+Hébergement!E115</f>
        <v>53.261818181818171</v>
      </c>
      <c r="F115" s="49">
        <f>+Hébergement!F115</f>
        <v>0.3</v>
      </c>
      <c r="G115" s="50">
        <f>+Hébergement!G115</f>
        <v>43.199999999999996</v>
      </c>
      <c r="H115" s="72">
        <v>0</v>
      </c>
      <c r="I115" s="73">
        <v>0</v>
      </c>
      <c r="J115" s="74">
        <v>0</v>
      </c>
      <c r="K115" s="75">
        <v>0</v>
      </c>
      <c r="L115" s="76">
        <v>0</v>
      </c>
      <c r="M115" s="77">
        <v>0</v>
      </c>
      <c r="N115" s="78">
        <v>0</v>
      </c>
      <c r="O115" s="79">
        <v>0</v>
      </c>
      <c r="P115" s="79">
        <v>0</v>
      </c>
      <c r="Q115" s="79">
        <v>0</v>
      </c>
      <c r="R115" s="79">
        <v>0</v>
      </c>
      <c r="S115" s="80">
        <v>0</v>
      </c>
      <c r="T115" s="81">
        <v>0</v>
      </c>
      <c r="U115" s="61">
        <f>+Hébergement!U115</f>
        <v>14442.13</v>
      </c>
    </row>
    <row r="116" spans="1:21" ht="15.75" customHeight="1" thickTop="1" thickBot="1" x14ac:dyDescent="0.25">
      <c r="A116" s="256">
        <f ca="1">+Hébergement!A116</f>
        <v>1</v>
      </c>
      <c r="B116" s="257">
        <f ca="1">+Hébergement!B116</f>
        <v>0</v>
      </c>
      <c r="C116" s="46">
        <f>+Hébergement!C116</f>
        <v>43211</v>
      </c>
      <c r="D116" s="47">
        <f>+Hébergement!D116</f>
        <v>58.587999999999994</v>
      </c>
      <c r="E116" s="48">
        <f>+Hébergement!E116</f>
        <v>53.261818181818171</v>
      </c>
      <c r="F116" s="49">
        <f>+Hébergement!F116</f>
        <v>0.3</v>
      </c>
      <c r="G116" s="50">
        <f>+Hébergement!G116</f>
        <v>43.199999999999996</v>
      </c>
      <c r="H116" s="72">
        <v>0</v>
      </c>
      <c r="I116" s="73">
        <v>0</v>
      </c>
      <c r="J116" s="74">
        <v>0</v>
      </c>
      <c r="K116" s="75">
        <v>0</v>
      </c>
      <c r="L116" s="76">
        <v>0</v>
      </c>
      <c r="M116" s="77">
        <v>0</v>
      </c>
      <c r="N116" s="78">
        <v>0</v>
      </c>
      <c r="O116" s="79">
        <v>0</v>
      </c>
      <c r="P116" s="79">
        <v>0</v>
      </c>
      <c r="Q116" s="79">
        <v>0</v>
      </c>
      <c r="R116" s="79">
        <v>0</v>
      </c>
      <c r="S116" s="80">
        <v>0</v>
      </c>
      <c r="T116" s="81">
        <v>0</v>
      </c>
      <c r="U116" s="61">
        <f>+Hébergement!U116</f>
        <v>14442.13</v>
      </c>
    </row>
    <row r="117" spans="1:21" ht="15.75" customHeight="1" thickTop="1" thickBot="1" x14ac:dyDescent="0.25">
      <c r="A117" s="256">
        <f ca="1">+Hébergement!A117</f>
        <v>1</v>
      </c>
      <c r="B117" s="257">
        <f ca="1">+Hébergement!B117</f>
        <v>0</v>
      </c>
      <c r="C117" s="46">
        <f>+Hébergement!C117</f>
        <v>43212</v>
      </c>
      <c r="D117" s="47">
        <f>+Hébergement!D117</f>
        <v>58.587999999999994</v>
      </c>
      <c r="E117" s="48">
        <f>+Hébergement!E117</f>
        <v>53.261818181818171</v>
      </c>
      <c r="F117" s="49">
        <f>+Hébergement!F117</f>
        <v>0.3</v>
      </c>
      <c r="G117" s="50">
        <f>+Hébergement!G117</f>
        <v>43.199999999999996</v>
      </c>
      <c r="H117" s="72">
        <v>0</v>
      </c>
      <c r="I117" s="73">
        <v>0</v>
      </c>
      <c r="J117" s="74">
        <v>0</v>
      </c>
      <c r="K117" s="75">
        <v>0</v>
      </c>
      <c r="L117" s="76">
        <v>0</v>
      </c>
      <c r="M117" s="77">
        <v>0</v>
      </c>
      <c r="N117" s="78">
        <v>0</v>
      </c>
      <c r="O117" s="79">
        <v>0</v>
      </c>
      <c r="P117" s="79">
        <v>0</v>
      </c>
      <c r="Q117" s="79">
        <v>0</v>
      </c>
      <c r="R117" s="79">
        <v>0</v>
      </c>
      <c r="S117" s="80">
        <v>0</v>
      </c>
      <c r="T117" s="81">
        <v>0</v>
      </c>
      <c r="U117" s="61">
        <f>+Hébergement!U117</f>
        <v>14442.13</v>
      </c>
    </row>
    <row r="118" spans="1:21" ht="15.75" customHeight="1" thickTop="1" thickBot="1" x14ac:dyDescent="0.25">
      <c r="A118" s="256">
        <f ca="1">+Hébergement!A118</f>
        <v>1</v>
      </c>
      <c r="B118" s="257">
        <f ca="1">+Hébergement!B118</f>
        <v>0</v>
      </c>
      <c r="C118" s="46">
        <f>+Hébergement!C118</f>
        <v>43213</v>
      </c>
      <c r="D118" s="47">
        <f>+Hébergement!D118</f>
        <v>102.738</v>
      </c>
      <c r="E118" s="48">
        <f>+Hébergement!E118</f>
        <v>93.398181818181811</v>
      </c>
      <c r="F118" s="49">
        <f>+Hébergement!F118</f>
        <v>0.65</v>
      </c>
      <c r="G118" s="50">
        <f>+Hébergement!G118</f>
        <v>93.600000000000009</v>
      </c>
      <c r="H118" s="72">
        <v>0</v>
      </c>
      <c r="I118" s="73">
        <v>0</v>
      </c>
      <c r="J118" s="74">
        <v>0</v>
      </c>
      <c r="K118" s="75">
        <v>0</v>
      </c>
      <c r="L118" s="76">
        <v>0</v>
      </c>
      <c r="M118" s="77">
        <v>0</v>
      </c>
      <c r="N118" s="78">
        <v>0</v>
      </c>
      <c r="O118" s="79">
        <v>0</v>
      </c>
      <c r="P118" s="79">
        <v>0</v>
      </c>
      <c r="Q118" s="79">
        <v>0</v>
      </c>
      <c r="R118" s="79">
        <v>0</v>
      </c>
      <c r="S118" s="80">
        <v>0</v>
      </c>
      <c r="T118" s="81">
        <v>0</v>
      </c>
      <c r="U118" s="61">
        <f>+Hébergement!U118</f>
        <v>14442.13</v>
      </c>
    </row>
    <row r="119" spans="1:21" ht="15.75" customHeight="1" thickTop="1" thickBot="1" x14ac:dyDescent="0.25">
      <c r="A119" s="256">
        <f ca="1">+Hébergement!A119</f>
        <v>1</v>
      </c>
      <c r="B119" s="257">
        <f ca="1">+Hébergement!B119</f>
        <v>0</v>
      </c>
      <c r="C119" s="46">
        <f>+Hébergement!C119</f>
        <v>43214</v>
      </c>
      <c r="D119" s="47">
        <f>+Hébergement!D119</f>
        <v>102.738</v>
      </c>
      <c r="E119" s="48">
        <f>+Hébergement!E119</f>
        <v>93.398181818181811</v>
      </c>
      <c r="F119" s="49">
        <f>+Hébergement!F119</f>
        <v>0.65</v>
      </c>
      <c r="G119" s="50">
        <f>+Hébergement!G119</f>
        <v>93.600000000000009</v>
      </c>
      <c r="H119" s="72">
        <v>0</v>
      </c>
      <c r="I119" s="73">
        <v>0</v>
      </c>
      <c r="J119" s="74">
        <v>0</v>
      </c>
      <c r="K119" s="75">
        <v>0</v>
      </c>
      <c r="L119" s="76">
        <v>0</v>
      </c>
      <c r="M119" s="77">
        <v>0</v>
      </c>
      <c r="N119" s="78">
        <v>0</v>
      </c>
      <c r="O119" s="79">
        <v>0</v>
      </c>
      <c r="P119" s="79">
        <v>0</v>
      </c>
      <c r="Q119" s="79">
        <v>0</v>
      </c>
      <c r="R119" s="79">
        <v>0</v>
      </c>
      <c r="S119" s="80">
        <v>0</v>
      </c>
      <c r="T119" s="81">
        <v>0</v>
      </c>
      <c r="U119" s="61">
        <f>+Hébergement!U119</f>
        <v>14442.13</v>
      </c>
    </row>
    <row r="120" spans="1:21" ht="15.75" customHeight="1" thickTop="1" thickBot="1" x14ac:dyDescent="0.25">
      <c r="A120" s="256">
        <f ca="1">+Hébergement!A120</f>
        <v>1</v>
      </c>
      <c r="B120" s="257">
        <f ca="1">+Hébergement!B120</f>
        <v>0</v>
      </c>
      <c r="C120" s="46">
        <f>+Hébergement!C120</f>
        <v>43215</v>
      </c>
      <c r="D120" s="47">
        <f>+Hébergement!D120</f>
        <v>102.738</v>
      </c>
      <c r="E120" s="48">
        <f>+Hébergement!E120</f>
        <v>93.398181818181811</v>
      </c>
      <c r="F120" s="49">
        <f>+Hébergement!F120</f>
        <v>0.65</v>
      </c>
      <c r="G120" s="50">
        <f>+Hébergement!G120</f>
        <v>93.600000000000009</v>
      </c>
      <c r="H120" s="72">
        <v>0</v>
      </c>
      <c r="I120" s="73">
        <v>0</v>
      </c>
      <c r="J120" s="74">
        <v>0</v>
      </c>
      <c r="K120" s="75">
        <v>0</v>
      </c>
      <c r="L120" s="76">
        <v>0</v>
      </c>
      <c r="M120" s="77">
        <v>0</v>
      </c>
      <c r="N120" s="78">
        <v>0</v>
      </c>
      <c r="O120" s="79">
        <v>0</v>
      </c>
      <c r="P120" s="79">
        <v>0</v>
      </c>
      <c r="Q120" s="79">
        <v>0</v>
      </c>
      <c r="R120" s="79">
        <v>0</v>
      </c>
      <c r="S120" s="80">
        <v>0</v>
      </c>
      <c r="T120" s="81">
        <v>0</v>
      </c>
      <c r="U120" s="61">
        <f>+Hébergement!U120</f>
        <v>14442.13</v>
      </c>
    </row>
    <row r="121" spans="1:21" ht="15.75" customHeight="1" thickTop="1" thickBot="1" x14ac:dyDescent="0.25">
      <c r="A121" s="256">
        <f ca="1">+Hébergement!A121</f>
        <v>1</v>
      </c>
      <c r="B121" s="257">
        <f ca="1">+Hébergement!B121</f>
        <v>0</v>
      </c>
      <c r="C121" s="46">
        <f>+Hébergement!C121</f>
        <v>43216</v>
      </c>
      <c r="D121" s="47">
        <f>+Hébergement!D121</f>
        <v>102.738</v>
      </c>
      <c r="E121" s="48">
        <f>+Hébergement!E121</f>
        <v>93.398181818181811</v>
      </c>
      <c r="F121" s="49">
        <f>+Hébergement!F121</f>
        <v>0.65</v>
      </c>
      <c r="G121" s="50">
        <f>+Hébergement!G121</f>
        <v>93.600000000000009</v>
      </c>
      <c r="H121" s="72">
        <v>0</v>
      </c>
      <c r="I121" s="73">
        <v>0</v>
      </c>
      <c r="J121" s="74">
        <v>0</v>
      </c>
      <c r="K121" s="75">
        <v>0</v>
      </c>
      <c r="L121" s="76">
        <v>0</v>
      </c>
      <c r="M121" s="77">
        <v>0</v>
      </c>
      <c r="N121" s="78">
        <v>0</v>
      </c>
      <c r="O121" s="79">
        <v>0</v>
      </c>
      <c r="P121" s="79">
        <v>0</v>
      </c>
      <c r="Q121" s="79">
        <v>0</v>
      </c>
      <c r="R121" s="79">
        <v>0</v>
      </c>
      <c r="S121" s="80">
        <v>0</v>
      </c>
      <c r="T121" s="81">
        <v>0</v>
      </c>
      <c r="U121" s="61">
        <f>+Hébergement!U121</f>
        <v>14442.13</v>
      </c>
    </row>
    <row r="122" spans="1:21" ht="15.75" customHeight="1" thickTop="1" thickBot="1" x14ac:dyDescent="0.25">
      <c r="A122" s="256">
        <f ca="1">+Hébergement!A122</f>
        <v>1</v>
      </c>
      <c r="B122" s="257">
        <f ca="1">+Hébergement!B122</f>
        <v>0</v>
      </c>
      <c r="C122" s="46">
        <f>+Hébergement!C122</f>
        <v>43217</v>
      </c>
      <c r="D122" s="47">
        <f>+Hébergement!D122</f>
        <v>64.944000000000003</v>
      </c>
      <c r="E122" s="48">
        <f>+Hébergement!E122</f>
        <v>59.04</v>
      </c>
      <c r="F122" s="49">
        <f>+Hébergement!F122</f>
        <v>0.55000000000000004</v>
      </c>
      <c r="G122" s="50">
        <f>+Hébergement!G122</f>
        <v>79.2</v>
      </c>
      <c r="H122" s="72">
        <v>0</v>
      </c>
      <c r="I122" s="73">
        <v>0</v>
      </c>
      <c r="J122" s="74">
        <v>0</v>
      </c>
      <c r="K122" s="75">
        <v>0</v>
      </c>
      <c r="L122" s="76">
        <v>0</v>
      </c>
      <c r="M122" s="77">
        <v>0</v>
      </c>
      <c r="N122" s="78">
        <v>0</v>
      </c>
      <c r="O122" s="79">
        <v>0</v>
      </c>
      <c r="P122" s="79">
        <v>0</v>
      </c>
      <c r="Q122" s="79">
        <v>0</v>
      </c>
      <c r="R122" s="79">
        <v>0</v>
      </c>
      <c r="S122" s="80">
        <v>0</v>
      </c>
      <c r="T122" s="81">
        <v>0</v>
      </c>
      <c r="U122" s="61">
        <f>+Hébergement!U122</f>
        <v>14442.13</v>
      </c>
    </row>
    <row r="123" spans="1:21" ht="15.75" customHeight="1" thickTop="1" thickBot="1" x14ac:dyDescent="0.25">
      <c r="A123" s="256">
        <f ca="1">+Hébergement!A123</f>
        <v>1</v>
      </c>
      <c r="B123" s="257">
        <f ca="1">+Hébergement!B123</f>
        <v>0</v>
      </c>
      <c r="C123" s="46">
        <f>+Hébergement!C123</f>
        <v>43218</v>
      </c>
      <c r="D123" s="47">
        <f>+Hébergement!D123</f>
        <v>64.944000000000003</v>
      </c>
      <c r="E123" s="48">
        <f>+Hébergement!E123</f>
        <v>59.04</v>
      </c>
      <c r="F123" s="49">
        <f>+Hébergement!F123</f>
        <v>0.55000000000000004</v>
      </c>
      <c r="G123" s="50">
        <f>+Hébergement!G123</f>
        <v>79.2</v>
      </c>
      <c r="H123" s="72">
        <v>0</v>
      </c>
      <c r="I123" s="73">
        <v>0</v>
      </c>
      <c r="J123" s="74">
        <v>0</v>
      </c>
      <c r="K123" s="75">
        <v>0</v>
      </c>
      <c r="L123" s="76">
        <v>0</v>
      </c>
      <c r="M123" s="77">
        <v>0</v>
      </c>
      <c r="N123" s="78">
        <v>0</v>
      </c>
      <c r="O123" s="79">
        <v>0</v>
      </c>
      <c r="P123" s="79">
        <v>0</v>
      </c>
      <c r="Q123" s="79">
        <v>0</v>
      </c>
      <c r="R123" s="79">
        <v>0</v>
      </c>
      <c r="S123" s="80">
        <v>0</v>
      </c>
      <c r="T123" s="81">
        <v>0</v>
      </c>
      <c r="U123" s="61">
        <f>+Hébergement!U123</f>
        <v>14442.13</v>
      </c>
    </row>
    <row r="124" spans="1:21" ht="15.75" customHeight="1" thickTop="1" thickBot="1" x14ac:dyDescent="0.25">
      <c r="A124" s="256">
        <f ca="1">+Hébergement!A124</f>
        <v>1</v>
      </c>
      <c r="B124" s="257">
        <f ca="1">+Hébergement!B124</f>
        <v>0</v>
      </c>
      <c r="C124" s="46">
        <f>+Hébergement!C124</f>
        <v>43219</v>
      </c>
      <c r="D124" s="47">
        <f>+Hébergement!D124</f>
        <v>58.587999999999994</v>
      </c>
      <c r="E124" s="48">
        <f>+Hébergement!E124</f>
        <v>53.261818181818171</v>
      </c>
      <c r="F124" s="49">
        <f>+Hébergement!F124</f>
        <v>0.3</v>
      </c>
      <c r="G124" s="50">
        <f>+Hébergement!G124</f>
        <v>43.199999999999996</v>
      </c>
      <c r="H124" s="72">
        <v>0</v>
      </c>
      <c r="I124" s="73">
        <v>0</v>
      </c>
      <c r="J124" s="74">
        <v>0</v>
      </c>
      <c r="K124" s="75">
        <v>0</v>
      </c>
      <c r="L124" s="76">
        <v>0</v>
      </c>
      <c r="M124" s="77">
        <v>0</v>
      </c>
      <c r="N124" s="78">
        <v>0</v>
      </c>
      <c r="O124" s="79">
        <v>0</v>
      </c>
      <c r="P124" s="79">
        <v>0</v>
      </c>
      <c r="Q124" s="79">
        <v>0</v>
      </c>
      <c r="R124" s="79">
        <v>0</v>
      </c>
      <c r="S124" s="80">
        <v>0</v>
      </c>
      <c r="T124" s="81">
        <v>0</v>
      </c>
      <c r="U124" s="61">
        <f>+Hébergement!U124</f>
        <v>14442.13</v>
      </c>
    </row>
    <row r="125" spans="1:21" ht="15.75" customHeight="1" thickTop="1" thickBot="1" x14ac:dyDescent="0.25">
      <c r="A125" s="256">
        <f ca="1">+Hébergement!A125</f>
        <v>1</v>
      </c>
      <c r="B125" s="257">
        <f ca="1">+Hébergement!B125</f>
        <v>0</v>
      </c>
      <c r="C125" s="46">
        <f>+Hébergement!C125</f>
        <v>43220</v>
      </c>
      <c r="D125" s="47">
        <f>+Hébergement!D125</f>
        <v>58.587999999999994</v>
      </c>
      <c r="E125" s="48">
        <f>+Hébergement!E125</f>
        <v>53.261818181818171</v>
      </c>
      <c r="F125" s="49">
        <f>+Hébergement!F125</f>
        <v>0.3</v>
      </c>
      <c r="G125" s="50">
        <f>+Hébergement!G125</f>
        <v>43.199999999999996</v>
      </c>
      <c r="H125" s="72">
        <v>0</v>
      </c>
      <c r="I125" s="73">
        <v>0</v>
      </c>
      <c r="J125" s="74">
        <v>0</v>
      </c>
      <c r="K125" s="75">
        <v>0</v>
      </c>
      <c r="L125" s="76">
        <v>0</v>
      </c>
      <c r="M125" s="77">
        <v>0</v>
      </c>
      <c r="N125" s="78">
        <v>0</v>
      </c>
      <c r="O125" s="79">
        <v>0</v>
      </c>
      <c r="P125" s="79">
        <v>0</v>
      </c>
      <c r="Q125" s="79">
        <v>0</v>
      </c>
      <c r="R125" s="79">
        <v>0</v>
      </c>
      <c r="S125" s="80">
        <v>0</v>
      </c>
      <c r="T125" s="81">
        <v>0</v>
      </c>
      <c r="U125" s="61">
        <f>+Hébergement!U125</f>
        <v>14442.13</v>
      </c>
    </row>
    <row r="126" spans="1:21" s="66" customFormat="1" ht="15.75" customHeight="1" thickTop="1" thickBot="1" x14ac:dyDescent="0.25">
      <c r="A126" s="282">
        <f ca="1">+Hébergement!A126</f>
        <v>0</v>
      </c>
      <c r="B126" s="283">
        <f ca="1">+Hébergement!B126</f>
        <v>0</v>
      </c>
      <c r="C126" s="67">
        <f>+Hébergement!C126</f>
        <v>43221</v>
      </c>
      <c r="D126" s="68">
        <f>+Hébergement!D126</f>
        <v>58.860502325581386</v>
      </c>
      <c r="E126" s="69">
        <f>+Hébergement!E126</f>
        <v>53.509547568710346</v>
      </c>
      <c r="F126" s="70">
        <f>+Hébergement!F126</f>
        <v>0.2986111111111111</v>
      </c>
      <c r="G126" s="71">
        <f>+Hébergement!G126</f>
        <v>43</v>
      </c>
      <c r="H126" s="72">
        <v>0</v>
      </c>
      <c r="I126" s="73">
        <v>0</v>
      </c>
      <c r="J126" s="74">
        <v>0</v>
      </c>
      <c r="K126" s="75">
        <v>0</v>
      </c>
      <c r="L126" s="76">
        <v>0</v>
      </c>
      <c r="M126" s="77">
        <v>0</v>
      </c>
      <c r="N126" s="78">
        <v>0</v>
      </c>
      <c r="O126" s="79">
        <v>0</v>
      </c>
      <c r="P126" s="79">
        <v>0</v>
      </c>
      <c r="Q126" s="79">
        <v>0</v>
      </c>
      <c r="R126" s="79">
        <v>0</v>
      </c>
      <c r="S126" s="80">
        <v>0</v>
      </c>
      <c r="T126" s="81">
        <v>0</v>
      </c>
      <c r="U126" s="83">
        <f>+Hébergement!U126</f>
        <v>0</v>
      </c>
    </row>
    <row r="127" spans="1:21" ht="15.75" customHeight="1" thickTop="1" thickBot="1" x14ac:dyDescent="0.25">
      <c r="A127" s="256">
        <f ca="1">+Hébergement!A127</f>
        <v>0</v>
      </c>
      <c r="B127" s="257">
        <f ca="1">+Hébergement!B127</f>
        <v>0</v>
      </c>
      <c r="C127" s="46">
        <f>+Hébergement!C127</f>
        <v>43222</v>
      </c>
      <c r="D127" s="47">
        <f>+Hébergement!D127</f>
        <v>102.30081702127661</v>
      </c>
      <c r="E127" s="48">
        <f>+Hébergement!E127</f>
        <v>93.000742746615103</v>
      </c>
      <c r="F127" s="49">
        <f>+Hébergement!F127</f>
        <v>0.65277777777777779</v>
      </c>
      <c r="G127" s="50">
        <f>+Hébergement!G127</f>
        <v>94</v>
      </c>
      <c r="H127" s="72">
        <v>0</v>
      </c>
      <c r="I127" s="73">
        <v>0</v>
      </c>
      <c r="J127" s="74">
        <v>0</v>
      </c>
      <c r="K127" s="75">
        <v>0</v>
      </c>
      <c r="L127" s="76">
        <v>0</v>
      </c>
      <c r="M127" s="77">
        <v>0</v>
      </c>
      <c r="N127" s="78">
        <v>0</v>
      </c>
      <c r="O127" s="79">
        <v>0</v>
      </c>
      <c r="P127" s="79">
        <v>0</v>
      </c>
      <c r="Q127" s="79">
        <v>0</v>
      </c>
      <c r="R127" s="79">
        <v>0</v>
      </c>
      <c r="S127" s="80">
        <v>0</v>
      </c>
      <c r="T127" s="81">
        <v>0</v>
      </c>
      <c r="U127" s="61">
        <f>+Hébergement!U127</f>
        <v>0</v>
      </c>
    </row>
    <row r="128" spans="1:21" ht="15.75" customHeight="1" thickTop="1" thickBot="1" x14ac:dyDescent="0.25">
      <c r="A128" s="256">
        <f ca="1">+Hébergement!A128</f>
        <v>0</v>
      </c>
      <c r="B128" s="257">
        <f ca="1">+Hébergement!B128</f>
        <v>0</v>
      </c>
      <c r="C128" s="46">
        <f>+Hébergement!C128</f>
        <v>43223</v>
      </c>
      <c r="D128" s="47">
        <f>+Hébergement!D128</f>
        <v>102.30081702127661</v>
      </c>
      <c r="E128" s="48">
        <f>+Hébergement!E128</f>
        <v>93.000742746615103</v>
      </c>
      <c r="F128" s="49">
        <f>+Hébergement!F128</f>
        <v>0.65277777777777779</v>
      </c>
      <c r="G128" s="50">
        <f>+Hébergement!G128</f>
        <v>94</v>
      </c>
      <c r="H128" s="72">
        <v>0</v>
      </c>
      <c r="I128" s="73">
        <v>0</v>
      </c>
      <c r="J128" s="74">
        <v>0</v>
      </c>
      <c r="K128" s="75">
        <v>0</v>
      </c>
      <c r="L128" s="76">
        <v>0</v>
      </c>
      <c r="M128" s="77">
        <v>0</v>
      </c>
      <c r="N128" s="78">
        <v>0</v>
      </c>
      <c r="O128" s="79">
        <v>0</v>
      </c>
      <c r="P128" s="79">
        <v>0</v>
      </c>
      <c r="Q128" s="79">
        <v>0</v>
      </c>
      <c r="R128" s="79">
        <v>0</v>
      </c>
      <c r="S128" s="80">
        <v>0</v>
      </c>
      <c r="T128" s="81">
        <v>0</v>
      </c>
      <c r="U128" s="61">
        <f>+Hébergement!U128</f>
        <v>0</v>
      </c>
    </row>
    <row r="129" spans="1:21" ht="15.75" customHeight="1" thickTop="1" thickBot="1" x14ac:dyDescent="0.25">
      <c r="A129" s="256">
        <f ca="1">+Hébergement!A129</f>
        <v>0</v>
      </c>
      <c r="B129" s="257">
        <f ca="1">+Hébergement!B129</f>
        <v>0</v>
      </c>
      <c r="C129" s="46">
        <f>+Hébergement!C129</f>
        <v>43224</v>
      </c>
      <c r="D129" s="47">
        <f>+Hébergement!D129</f>
        <v>65.108415189873412</v>
      </c>
      <c r="E129" s="48">
        <f>+Hébergement!E129</f>
        <v>59.189468354430367</v>
      </c>
      <c r="F129" s="49">
        <f>+Hébergement!F129</f>
        <v>0.54861111111111116</v>
      </c>
      <c r="G129" s="50">
        <f>+Hébergement!G129</f>
        <v>79</v>
      </c>
      <c r="H129" s="72">
        <v>0</v>
      </c>
      <c r="I129" s="73">
        <v>0</v>
      </c>
      <c r="J129" s="74">
        <v>0</v>
      </c>
      <c r="K129" s="75">
        <v>0</v>
      </c>
      <c r="L129" s="76">
        <v>0</v>
      </c>
      <c r="M129" s="77">
        <v>0</v>
      </c>
      <c r="N129" s="78">
        <v>0</v>
      </c>
      <c r="O129" s="79">
        <v>0</v>
      </c>
      <c r="P129" s="79">
        <v>0</v>
      </c>
      <c r="Q129" s="79">
        <v>0</v>
      </c>
      <c r="R129" s="79">
        <v>0</v>
      </c>
      <c r="S129" s="80">
        <v>0</v>
      </c>
      <c r="T129" s="81">
        <v>0</v>
      </c>
      <c r="U129" s="61">
        <f>+Hébergement!U129</f>
        <v>0</v>
      </c>
    </row>
    <row r="130" spans="1:21" ht="15.75" customHeight="1" thickTop="1" thickBot="1" x14ac:dyDescent="0.25">
      <c r="A130" s="256">
        <f ca="1">+Hébergement!A130</f>
        <v>0</v>
      </c>
      <c r="B130" s="257">
        <f ca="1">+Hébergement!B130</f>
        <v>0</v>
      </c>
      <c r="C130" s="46">
        <f>+Hébergement!C130</f>
        <v>43225</v>
      </c>
      <c r="D130" s="47">
        <f>+Hébergement!D130</f>
        <v>65.108415189873412</v>
      </c>
      <c r="E130" s="48">
        <f>+Hébergement!E130</f>
        <v>59.189468354430367</v>
      </c>
      <c r="F130" s="49">
        <f>+Hébergement!F130</f>
        <v>0.54861111111111116</v>
      </c>
      <c r="G130" s="50">
        <f>+Hébergement!G130</f>
        <v>79</v>
      </c>
      <c r="H130" s="72">
        <v>0</v>
      </c>
      <c r="I130" s="73">
        <v>0</v>
      </c>
      <c r="J130" s="74">
        <v>0</v>
      </c>
      <c r="K130" s="75">
        <v>0</v>
      </c>
      <c r="L130" s="76">
        <v>0</v>
      </c>
      <c r="M130" s="77">
        <v>0</v>
      </c>
      <c r="N130" s="78">
        <v>0</v>
      </c>
      <c r="O130" s="79">
        <v>0</v>
      </c>
      <c r="P130" s="79">
        <v>0</v>
      </c>
      <c r="Q130" s="79">
        <v>0</v>
      </c>
      <c r="R130" s="79">
        <v>0</v>
      </c>
      <c r="S130" s="80">
        <v>0</v>
      </c>
      <c r="T130" s="81">
        <v>0</v>
      </c>
      <c r="U130" s="61">
        <f>+Hébergement!U130</f>
        <v>0</v>
      </c>
    </row>
    <row r="131" spans="1:21" ht="15.75" customHeight="1" thickTop="1" thickBot="1" x14ac:dyDescent="0.25">
      <c r="A131" s="256">
        <f ca="1">+Hébergement!A131</f>
        <v>0</v>
      </c>
      <c r="B131" s="257">
        <f ca="1">+Hébergement!B131</f>
        <v>0</v>
      </c>
      <c r="C131" s="46">
        <f>+Hébergement!C131</f>
        <v>43226</v>
      </c>
      <c r="D131" s="47">
        <f>+Hébergement!D131</f>
        <v>65.108415189873412</v>
      </c>
      <c r="E131" s="48">
        <f>+Hébergement!E131</f>
        <v>59.189468354430367</v>
      </c>
      <c r="F131" s="49">
        <f>+Hébergement!F131</f>
        <v>0.54861111111111116</v>
      </c>
      <c r="G131" s="50">
        <f>+Hébergement!G131</f>
        <v>79</v>
      </c>
      <c r="H131" s="72">
        <v>0</v>
      </c>
      <c r="I131" s="73">
        <v>0</v>
      </c>
      <c r="J131" s="74">
        <v>0</v>
      </c>
      <c r="K131" s="75">
        <v>0</v>
      </c>
      <c r="L131" s="76">
        <v>0</v>
      </c>
      <c r="M131" s="77">
        <v>0</v>
      </c>
      <c r="N131" s="78">
        <v>0</v>
      </c>
      <c r="O131" s="79">
        <v>0</v>
      </c>
      <c r="P131" s="79">
        <v>0</v>
      </c>
      <c r="Q131" s="79">
        <v>0</v>
      </c>
      <c r="R131" s="79">
        <v>0</v>
      </c>
      <c r="S131" s="80">
        <v>0</v>
      </c>
      <c r="T131" s="81">
        <v>0</v>
      </c>
      <c r="U131" s="61">
        <f>+Hébergement!U131</f>
        <v>0</v>
      </c>
    </row>
    <row r="132" spans="1:21" ht="15.75" customHeight="1" thickTop="1" thickBot="1" x14ac:dyDescent="0.25">
      <c r="A132" s="256">
        <f ca="1">+Hébergement!A132</f>
        <v>0</v>
      </c>
      <c r="B132" s="257">
        <f ca="1">+Hébergement!B132</f>
        <v>0</v>
      </c>
      <c r="C132" s="46">
        <f>+Hébergement!C132</f>
        <v>43227</v>
      </c>
      <c r="D132" s="47">
        <f>+Hébergement!D132</f>
        <v>65.108415189873412</v>
      </c>
      <c r="E132" s="48">
        <f>+Hébergement!E132</f>
        <v>59.189468354430367</v>
      </c>
      <c r="F132" s="49">
        <f>+Hébergement!F132</f>
        <v>0.54861111111111116</v>
      </c>
      <c r="G132" s="50">
        <f>+Hébergement!G132</f>
        <v>79</v>
      </c>
      <c r="H132" s="72">
        <v>0</v>
      </c>
      <c r="I132" s="73">
        <v>0</v>
      </c>
      <c r="J132" s="74">
        <v>0</v>
      </c>
      <c r="K132" s="75">
        <v>0</v>
      </c>
      <c r="L132" s="76">
        <v>0</v>
      </c>
      <c r="M132" s="77">
        <v>0</v>
      </c>
      <c r="N132" s="78">
        <v>0</v>
      </c>
      <c r="O132" s="79">
        <v>0</v>
      </c>
      <c r="P132" s="79">
        <v>0</v>
      </c>
      <c r="Q132" s="79">
        <v>0</v>
      </c>
      <c r="R132" s="79">
        <v>0</v>
      </c>
      <c r="S132" s="80">
        <v>0</v>
      </c>
      <c r="T132" s="81">
        <v>0</v>
      </c>
      <c r="U132" s="61">
        <f>+Hébergement!U132</f>
        <v>0</v>
      </c>
    </row>
    <row r="133" spans="1:21" ht="15.75" customHeight="1" thickTop="1" thickBot="1" x14ac:dyDescent="0.25">
      <c r="A133" s="256">
        <f ca="1">+Hébergement!A133</f>
        <v>0</v>
      </c>
      <c r="B133" s="257">
        <f ca="1">+Hébergement!B133</f>
        <v>0</v>
      </c>
      <c r="C133" s="46">
        <f>+Hébergement!C133</f>
        <v>43228</v>
      </c>
      <c r="D133" s="47">
        <f>+Hébergement!D133</f>
        <v>65.108415189873412</v>
      </c>
      <c r="E133" s="48">
        <f>+Hébergement!E133</f>
        <v>59.189468354430367</v>
      </c>
      <c r="F133" s="49">
        <f>+Hébergement!F133</f>
        <v>0.54861111111111116</v>
      </c>
      <c r="G133" s="50">
        <f>+Hébergement!G133</f>
        <v>79</v>
      </c>
      <c r="H133" s="72">
        <v>0</v>
      </c>
      <c r="I133" s="73">
        <v>0</v>
      </c>
      <c r="J133" s="74">
        <v>0</v>
      </c>
      <c r="K133" s="75">
        <v>0</v>
      </c>
      <c r="L133" s="76">
        <v>0</v>
      </c>
      <c r="M133" s="77">
        <v>0</v>
      </c>
      <c r="N133" s="78">
        <v>0</v>
      </c>
      <c r="O133" s="79">
        <v>0</v>
      </c>
      <c r="P133" s="79">
        <v>0</v>
      </c>
      <c r="Q133" s="79">
        <v>0</v>
      </c>
      <c r="R133" s="79">
        <v>0</v>
      </c>
      <c r="S133" s="80">
        <v>0</v>
      </c>
      <c r="T133" s="81">
        <v>0</v>
      </c>
      <c r="U133" s="61">
        <f>+Hébergement!U133</f>
        <v>0</v>
      </c>
    </row>
    <row r="134" spans="1:21" ht="15.75" customHeight="1" thickTop="1" thickBot="1" x14ac:dyDescent="0.25">
      <c r="A134" s="256">
        <f ca="1">+Hébergement!A134</f>
        <v>0</v>
      </c>
      <c r="B134" s="257">
        <f ca="1">+Hébergement!B134</f>
        <v>0</v>
      </c>
      <c r="C134" s="46">
        <f>+Hébergement!C134</f>
        <v>43229</v>
      </c>
      <c r="D134" s="47">
        <f>+Hébergement!D134</f>
        <v>102.30081702127661</v>
      </c>
      <c r="E134" s="48">
        <f>+Hébergement!E134</f>
        <v>93.000742746615103</v>
      </c>
      <c r="F134" s="49">
        <f>+Hébergement!F134</f>
        <v>0.65277777777777779</v>
      </c>
      <c r="G134" s="50">
        <f>+Hébergement!G134</f>
        <v>94</v>
      </c>
      <c r="H134" s="72">
        <v>0</v>
      </c>
      <c r="I134" s="73">
        <v>0</v>
      </c>
      <c r="J134" s="74">
        <v>0</v>
      </c>
      <c r="K134" s="75">
        <v>0</v>
      </c>
      <c r="L134" s="76">
        <v>0</v>
      </c>
      <c r="M134" s="77">
        <v>0</v>
      </c>
      <c r="N134" s="78">
        <v>0</v>
      </c>
      <c r="O134" s="79">
        <v>0</v>
      </c>
      <c r="P134" s="79">
        <v>0</v>
      </c>
      <c r="Q134" s="79">
        <v>0</v>
      </c>
      <c r="R134" s="79">
        <v>0</v>
      </c>
      <c r="S134" s="80">
        <v>0</v>
      </c>
      <c r="T134" s="81">
        <v>0</v>
      </c>
      <c r="U134" s="61">
        <f>+Hébergement!U134</f>
        <v>0</v>
      </c>
    </row>
    <row r="135" spans="1:21" ht="15.75" customHeight="1" thickTop="1" thickBot="1" x14ac:dyDescent="0.25">
      <c r="A135" s="256">
        <f ca="1">+Hébergement!A135</f>
        <v>0</v>
      </c>
      <c r="B135" s="257">
        <f ca="1">+Hébergement!B135</f>
        <v>0</v>
      </c>
      <c r="C135" s="46">
        <f>+Hébergement!C135</f>
        <v>43230</v>
      </c>
      <c r="D135" s="47">
        <f>+Hébergement!D135</f>
        <v>102.30081702127661</v>
      </c>
      <c r="E135" s="48">
        <f>+Hébergement!E135</f>
        <v>93.000742746615103</v>
      </c>
      <c r="F135" s="49">
        <f>+Hébergement!F135</f>
        <v>0.65277777777777779</v>
      </c>
      <c r="G135" s="50">
        <f>+Hébergement!G135</f>
        <v>94</v>
      </c>
      <c r="H135" s="72">
        <v>0</v>
      </c>
      <c r="I135" s="73">
        <v>0</v>
      </c>
      <c r="J135" s="74">
        <v>0</v>
      </c>
      <c r="K135" s="75">
        <v>0</v>
      </c>
      <c r="L135" s="76">
        <v>0</v>
      </c>
      <c r="M135" s="77">
        <v>0</v>
      </c>
      <c r="N135" s="78">
        <v>0</v>
      </c>
      <c r="O135" s="79">
        <v>0</v>
      </c>
      <c r="P135" s="79">
        <v>0</v>
      </c>
      <c r="Q135" s="79">
        <v>0</v>
      </c>
      <c r="R135" s="79">
        <v>0</v>
      </c>
      <c r="S135" s="80">
        <v>0</v>
      </c>
      <c r="T135" s="81">
        <v>0</v>
      </c>
      <c r="U135" s="61">
        <f>+Hébergement!U135</f>
        <v>0</v>
      </c>
    </row>
    <row r="136" spans="1:21" ht="15.75" customHeight="1" thickTop="1" thickBot="1" x14ac:dyDescent="0.25">
      <c r="A136" s="256">
        <f ca="1">+Hébergement!A136</f>
        <v>0</v>
      </c>
      <c r="B136" s="257">
        <f ca="1">+Hébergement!B136</f>
        <v>0</v>
      </c>
      <c r="C136" s="46">
        <f>+Hébergement!C136</f>
        <v>43231</v>
      </c>
      <c r="D136" s="47">
        <f>+Hébergement!D136</f>
        <v>65.108415189873412</v>
      </c>
      <c r="E136" s="48">
        <f>+Hébergement!E136</f>
        <v>59.189468354430367</v>
      </c>
      <c r="F136" s="49">
        <f>+Hébergement!F136</f>
        <v>0.54861111111111116</v>
      </c>
      <c r="G136" s="50">
        <f>+Hébergement!G136</f>
        <v>79</v>
      </c>
      <c r="H136" s="72">
        <v>0</v>
      </c>
      <c r="I136" s="73">
        <v>0</v>
      </c>
      <c r="J136" s="74">
        <v>0</v>
      </c>
      <c r="K136" s="75">
        <v>0</v>
      </c>
      <c r="L136" s="76">
        <v>0</v>
      </c>
      <c r="M136" s="77">
        <v>0</v>
      </c>
      <c r="N136" s="78">
        <v>0</v>
      </c>
      <c r="O136" s="79">
        <v>0</v>
      </c>
      <c r="P136" s="79">
        <v>0</v>
      </c>
      <c r="Q136" s="79">
        <v>0</v>
      </c>
      <c r="R136" s="79">
        <v>0</v>
      </c>
      <c r="S136" s="80">
        <v>0</v>
      </c>
      <c r="T136" s="81">
        <v>0</v>
      </c>
      <c r="U136" s="61">
        <f>+Hébergement!U136</f>
        <v>0</v>
      </c>
    </row>
    <row r="137" spans="1:21" ht="15.75" customHeight="1" thickTop="1" thickBot="1" x14ac:dyDescent="0.25">
      <c r="A137" s="256">
        <f ca="1">+Hébergement!A137</f>
        <v>0</v>
      </c>
      <c r="B137" s="257">
        <f ca="1">+Hébergement!B137</f>
        <v>0</v>
      </c>
      <c r="C137" s="46">
        <f>+Hébergement!C137</f>
        <v>43232</v>
      </c>
      <c r="D137" s="47">
        <f>+Hébergement!D137</f>
        <v>65.108415189873412</v>
      </c>
      <c r="E137" s="48">
        <f>+Hébergement!E137</f>
        <v>59.189468354430367</v>
      </c>
      <c r="F137" s="49">
        <f>+Hébergement!F137</f>
        <v>0.54861111111111116</v>
      </c>
      <c r="G137" s="50">
        <f>+Hébergement!G137</f>
        <v>79</v>
      </c>
      <c r="H137" s="72">
        <v>0</v>
      </c>
      <c r="I137" s="73">
        <v>0</v>
      </c>
      <c r="J137" s="74">
        <v>0</v>
      </c>
      <c r="K137" s="75">
        <v>0</v>
      </c>
      <c r="L137" s="76">
        <v>0</v>
      </c>
      <c r="M137" s="77">
        <v>0</v>
      </c>
      <c r="N137" s="78">
        <v>0</v>
      </c>
      <c r="O137" s="79">
        <v>0</v>
      </c>
      <c r="P137" s="79">
        <v>0</v>
      </c>
      <c r="Q137" s="79">
        <v>0</v>
      </c>
      <c r="R137" s="79">
        <v>0</v>
      </c>
      <c r="S137" s="80">
        <v>0</v>
      </c>
      <c r="T137" s="81">
        <v>0</v>
      </c>
      <c r="U137" s="61">
        <f>+Hébergement!U137</f>
        <v>0</v>
      </c>
    </row>
    <row r="138" spans="1:21" ht="15.75" customHeight="1" thickTop="1" thickBot="1" x14ac:dyDescent="0.25">
      <c r="A138" s="256">
        <f ca="1">+Hébergement!A138</f>
        <v>0</v>
      </c>
      <c r="B138" s="257">
        <f ca="1">+Hébergement!B138</f>
        <v>0</v>
      </c>
      <c r="C138" s="46">
        <f>+Hébergement!C138</f>
        <v>43233</v>
      </c>
      <c r="D138" s="47">
        <f>+Hébergement!D138</f>
        <v>58.860502325581386</v>
      </c>
      <c r="E138" s="48">
        <f>+Hébergement!E138</f>
        <v>53.509547568710346</v>
      </c>
      <c r="F138" s="49">
        <f>+Hébergement!F138</f>
        <v>0.2986111111111111</v>
      </c>
      <c r="G138" s="50">
        <f>+Hébergement!G138</f>
        <v>43</v>
      </c>
      <c r="H138" s="72">
        <v>0</v>
      </c>
      <c r="I138" s="73">
        <v>0</v>
      </c>
      <c r="J138" s="74">
        <v>0</v>
      </c>
      <c r="K138" s="75">
        <v>0</v>
      </c>
      <c r="L138" s="76">
        <v>0</v>
      </c>
      <c r="M138" s="77">
        <v>0</v>
      </c>
      <c r="N138" s="78">
        <v>0</v>
      </c>
      <c r="O138" s="79">
        <v>0</v>
      </c>
      <c r="P138" s="79">
        <v>0</v>
      </c>
      <c r="Q138" s="79">
        <v>0</v>
      </c>
      <c r="R138" s="79">
        <v>0</v>
      </c>
      <c r="S138" s="80">
        <v>0</v>
      </c>
      <c r="T138" s="81">
        <v>0</v>
      </c>
      <c r="U138" s="61">
        <f>+Hébergement!U138</f>
        <v>0</v>
      </c>
    </row>
    <row r="139" spans="1:21" ht="15.75" customHeight="1" thickTop="1" thickBot="1" x14ac:dyDescent="0.25">
      <c r="A139" s="256">
        <f ca="1">+Hébergement!A139</f>
        <v>0</v>
      </c>
      <c r="B139" s="257">
        <f ca="1">+Hébergement!B139</f>
        <v>0</v>
      </c>
      <c r="C139" s="46">
        <f>+Hébergement!C139</f>
        <v>43234</v>
      </c>
      <c r="D139" s="47">
        <f>+Hébergement!D139</f>
        <v>113.6910913761468</v>
      </c>
      <c r="E139" s="48">
        <f>+Hébergement!E139</f>
        <v>103.35553761467891</v>
      </c>
      <c r="F139" s="49">
        <f>+Hébergement!F139</f>
        <v>0.75694444444444442</v>
      </c>
      <c r="G139" s="50">
        <f>+Hébergement!G139</f>
        <v>109</v>
      </c>
      <c r="H139" s="72">
        <v>0</v>
      </c>
      <c r="I139" s="73">
        <v>0</v>
      </c>
      <c r="J139" s="74">
        <v>0</v>
      </c>
      <c r="K139" s="75">
        <v>0</v>
      </c>
      <c r="L139" s="76">
        <v>0</v>
      </c>
      <c r="M139" s="77">
        <v>0</v>
      </c>
      <c r="N139" s="78">
        <v>0</v>
      </c>
      <c r="O139" s="79">
        <v>0</v>
      </c>
      <c r="P139" s="79">
        <v>0</v>
      </c>
      <c r="Q139" s="79">
        <v>0</v>
      </c>
      <c r="R139" s="79">
        <v>0</v>
      </c>
      <c r="S139" s="80">
        <v>0</v>
      </c>
      <c r="T139" s="81">
        <v>0</v>
      </c>
      <c r="U139" s="61">
        <f>+Hébergement!U139</f>
        <v>0</v>
      </c>
    </row>
    <row r="140" spans="1:21" ht="15.75" customHeight="1" thickTop="1" thickBot="1" x14ac:dyDescent="0.25">
      <c r="A140" s="256">
        <f ca="1">+Hébergement!A140</f>
        <v>0</v>
      </c>
      <c r="B140" s="257">
        <f ca="1">+Hébergement!B140</f>
        <v>0</v>
      </c>
      <c r="C140" s="46">
        <f>+Hébergement!C140</f>
        <v>43235</v>
      </c>
      <c r="D140" s="47">
        <f>+Hébergement!D140</f>
        <v>123.09798857142859</v>
      </c>
      <c r="E140" s="48">
        <f>+Hébergement!E140</f>
        <v>111.90726233766235</v>
      </c>
      <c r="F140" s="49">
        <f>+Hébergement!F140</f>
        <v>0.97222222222222221</v>
      </c>
      <c r="G140" s="50">
        <f>+Hébergement!G140</f>
        <v>140</v>
      </c>
      <c r="H140" s="72">
        <v>0</v>
      </c>
      <c r="I140" s="73">
        <v>0</v>
      </c>
      <c r="J140" s="74">
        <v>0</v>
      </c>
      <c r="K140" s="75">
        <v>0</v>
      </c>
      <c r="L140" s="76">
        <v>0</v>
      </c>
      <c r="M140" s="77">
        <v>0</v>
      </c>
      <c r="N140" s="78">
        <v>0</v>
      </c>
      <c r="O140" s="79">
        <v>0</v>
      </c>
      <c r="P140" s="79">
        <v>0</v>
      </c>
      <c r="Q140" s="79">
        <v>0</v>
      </c>
      <c r="R140" s="79">
        <v>0</v>
      </c>
      <c r="S140" s="80">
        <v>0</v>
      </c>
      <c r="T140" s="81">
        <v>0</v>
      </c>
      <c r="U140" s="61">
        <f>+Hébergement!U140</f>
        <v>0</v>
      </c>
    </row>
    <row r="141" spans="1:21" ht="15.75" customHeight="1" thickTop="1" thickBot="1" x14ac:dyDescent="0.25">
      <c r="A141" s="256">
        <f ca="1">+Hébergement!A141</f>
        <v>0</v>
      </c>
      <c r="B141" s="257">
        <f ca="1">+Hébergement!B141</f>
        <v>0</v>
      </c>
      <c r="C141" s="46">
        <f>+Hébergement!C141</f>
        <v>43236</v>
      </c>
      <c r="D141" s="47">
        <f>+Hébergement!D141</f>
        <v>123.09798857142859</v>
      </c>
      <c r="E141" s="48">
        <f>+Hébergement!E141</f>
        <v>111.90726233766235</v>
      </c>
      <c r="F141" s="49">
        <f>+Hébergement!F141</f>
        <v>0.97222222222222221</v>
      </c>
      <c r="G141" s="50">
        <f>+Hébergement!G141</f>
        <v>140</v>
      </c>
      <c r="H141" s="72">
        <v>0</v>
      </c>
      <c r="I141" s="73">
        <v>0</v>
      </c>
      <c r="J141" s="74">
        <v>0</v>
      </c>
      <c r="K141" s="75">
        <v>0</v>
      </c>
      <c r="L141" s="76">
        <v>0</v>
      </c>
      <c r="M141" s="77">
        <v>0</v>
      </c>
      <c r="N141" s="78">
        <v>0</v>
      </c>
      <c r="O141" s="79">
        <v>0</v>
      </c>
      <c r="P141" s="79">
        <v>0</v>
      </c>
      <c r="Q141" s="79">
        <v>0</v>
      </c>
      <c r="R141" s="79">
        <v>0</v>
      </c>
      <c r="S141" s="80">
        <v>0</v>
      </c>
      <c r="T141" s="81">
        <v>0</v>
      </c>
      <c r="U141" s="61">
        <f>+Hébergement!U141</f>
        <v>0</v>
      </c>
    </row>
    <row r="142" spans="1:21" ht="15.75" customHeight="1" thickTop="1" thickBot="1" x14ac:dyDescent="0.25">
      <c r="A142" s="256">
        <f ca="1">+Hébergement!A142</f>
        <v>0</v>
      </c>
      <c r="B142" s="257">
        <f ca="1">+Hébergement!B142</f>
        <v>0</v>
      </c>
      <c r="C142" s="46">
        <f>+Hébergement!C142</f>
        <v>43237</v>
      </c>
      <c r="D142" s="47">
        <f>+Hébergement!D142</f>
        <v>113.6910913761468</v>
      </c>
      <c r="E142" s="48">
        <f>+Hébergement!E142</f>
        <v>103.35553761467891</v>
      </c>
      <c r="F142" s="49">
        <f>+Hébergement!F142</f>
        <v>0.75694444444444442</v>
      </c>
      <c r="G142" s="50">
        <f>+Hébergement!G142</f>
        <v>109</v>
      </c>
      <c r="H142" s="72">
        <v>0</v>
      </c>
      <c r="I142" s="73">
        <v>0</v>
      </c>
      <c r="J142" s="74">
        <v>0</v>
      </c>
      <c r="K142" s="75">
        <v>0</v>
      </c>
      <c r="L142" s="76">
        <v>0</v>
      </c>
      <c r="M142" s="77">
        <v>0</v>
      </c>
      <c r="N142" s="78">
        <v>0</v>
      </c>
      <c r="O142" s="79">
        <v>0</v>
      </c>
      <c r="P142" s="79">
        <v>0</v>
      </c>
      <c r="Q142" s="79">
        <v>0</v>
      </c>
      <c r="R142" s="79">
        <v>0</v>
      </c>
      <c r="S142" s="80">
        <v>0</v>
      </c>
      <c r="T142" s="81">
        <v>0</v>
      </c>
      <c r="U142" s="61">
        <f>+Hébergement!U142</f>
        <v>0</v>
      </c>
    </row>
    <row r="143" spans="1:21" ht="15.75" customHeight="1" thickTop="1" thickBot="1" x14ac:dyDescent="0.25">
      <c r="A143" s="256">
        <f ca="1">+Hébergement!A143</f>
        <v>0</v>
      </c>
      <c r="B143" s="257">
        <f ca="1">+Hébergement!B143</f>
        <v>0</v>
      </c>
      <c r="C143" s="46">
        <f>+Hébergement!C143</f>
        <v>43238</v>
      </c>
      <c r="D143" s="47">
        <f>+Hébergement!D143</f>
        <v>65.108415189873412</v>
      </c>
      <c r="E143" s="48">
        <f>+Hébergement!E143</f>
        <v>59.189468354430367</v>
      </c>
      <c r="F143" s="49">
        <f>+Hébergement!F143</f>
        <v>0.54861111111111116</v>
      </c>
      <c r="G143" s="50">
        <f>+Hébergement!G143</f>
        <v>79</v>
      </c>
      <c r="H143" s="72">
        <v>0</v>
      </c>
      <c r="I143" s="73">
        <v>0</v>
      </c>
      <c r="J143" s="74">
        <v>0</v>
      </c>
      <c r="K143" s="75">
        <v>0</v>
      </c>
      <c r="L143" s="76">
        <v>0</v>
      </c>
      <c r="M143" s="77">
        <v>0</v>
      </c>
      <c r="N143" s="78">
        <v>0</v>
      </c>
      <c r="O143" s="79">
        <v>0</v>
      </c>
      <c r="P143" s="79">
        <v>0</v>
      </c>
      <c r="Q143" s="79">
        <v>0</v>
      </c>
      <c r="R143" s="79">
        <v>0</v>
      </c>
      <c r="S143" s="80">
        <v>0</v>
      </c>
      <c r="T143" s="81">
        <v>0</v>
      </c>
      <c r="U143" s="61">
        <f>+Hébergement!U143</f>
        <v>0</v>
      </c>
    </row>
    <row r="144" spans="1:21" ht="15.75" customHeight="1" thickTop="1" thickBot="1" x14ac:dyDescent="0.25">
      <c r="A144" s="256">
        <f ca="1">+Hébergement!A144</f>
        <v>0</v>
      </c>
      <c r="B144" s="257">
        <f ca="1">+Hébergement!B144</f>
        <v>0</v>
      </c>
      <c r="C144" s="46">
        <f>+Hébergement!C144</f>
        <v>43239</v>
      </c>
      <c r="D144" s="47">
        <f>+Hébergement!D144</f>
        <v>65.108415189873412</v>
      </c>
      <c r="E144" s="48">
        <f>+Hébergement!E144</f>
        <v>59.189468354430367</v>
      </c>
      <c r="F144" s="49">
        <f>+Hébergement!F144</f>
        <v>0.54861111111111116</v>
      </c>
      <c r="G144" s="50">
        <f>+Hébergement!G144</f>
        <v>79</v>
      </c>
      <c r="H144" s="72">
        <v>0</v>
      </c>
      <c r="I144" s="73">
        <v>0</v>
      </c>
      <c r="J144" s="74">
        <v>0</v>
      </c>
      <c r="K144" s="75">
        <v>0</v>
      </c>
      <c r="L144" s="76">
        <v>0</v>
      </c>
      <c r="M144" s="77">
        <v>0</v>
      </c>
      <c r="N144" s="78">
        <v>0</v>
      </c>
      <c r="O144" s="79">
        <v>0</v>
      </c>
      <c r="P144" s="79">
        <v>0</v>
      </c>
      <c r="Q144" s="79">
        <v>0</v>
      </c>
      <c r="R144" s="79">
        <v>0</v>
      </c>
      <c r="S144" s="80">
        <v>0</v>
      </c>
      <c r="T144" s="81">
        <v>0</v>
      </c>
      <c r="U144" s="61">
        <f>+Hébergement!U144</f>
        <v>0</v>
      </c>
    </row>
    <row r="145" spans="1:21" ht="15.75" customHeight="1" thickTop="1" thickBot="1" x14ac:dyDescent="0.25">
      <c r="A145" s="256">
        <f ca="1">+Hébergement!A145</f>
        <v>0</v>
      </c>
      <c r="B145" s="257">
        <f ca="1">+Hébergement!B145</f>
        <v>0</v>
      </c>
      <c r="C145" s="46">
        <f>+Hébergement!C145</f>
        <v>43240</v>
      </c>
      <c r="D145" s="47">
        <f>+Hébergement!D145</f>
        <v>58.860502325581386</v>
      </c>
      <c r="E145" s="48">
        <f>+Hébergement!E145</f>
        <v>53.509547568710346</v>
      </c>
      <c r="F145" s="49">
        <f>+Hébergement!F145</f>
        <v>0.2986111111111111</v>
      </c>
      <c r="G145" s="50">
        <f>+Hébergement!G145</f>
        <v>43</v>
      </c>
      <c r="H145" s="72">
        <v>0</v>
      </c>
      <c r="I145" s="73">
        <v>0</v>
      </c>
      <c r="J145" s="74">
        <v>0</v>
      </c>
      <c r="K145" s="75">
        <v>0</v>
      </c>
      <c r="L145" s="76">
        <v>0</v>
      </c>
      <c r="M145" s="77">
        <v>0</v>
      </c>
      <c r="N145" s="78">
        <v>0</v>
      </c>
      <c r="O145" s="79">
        <v>0</v>
      </c>
      <c r="P145" s="79">
        <v>0</v>
      </c>
      <c r="Q145" s="79">
        <v>0</v>
      </c>
      <c r="R145" s="79">
        <v>0</v>
      </c>
      <c r="S145" s="80">
        <v>0</v>
      </c>
      <c r="T145" s="81">
        <v>0</v>
      </c>
      <c r="U145" s="61">
        <f>+Hébergement!U145</f>
        <v>0</v>
      </c>
    </row>
    <row r="146" spans="1:21" ht="15.75" customHeight="1" thickTop="1" thickBot="1" x14ac:dyDescent="0.25">
      <c r="A146" s="256">
        <f ca="1">+Hébergement!A146</f>
        <v>0</v>
      </c>
      <c r="B146" s="257">
        <f ca="1">+Hébergement!B146</f>
        <v>0</v>
      </c>
      <c r="C146" s="46">
        <f>+Hébergement!C146</f>
        <v>43241</v>
      </c>
      <c r="D146" s="47">
        <f>+Hébergement!D146</f>
        <v>113.6910913761468</v>
      </c>
      <c r="E146" s="48">
        <f>+Hébergement!E146</f>
        <v>103.35553761467891</v>
      </c>
      <c r="F146" s="49">
        <f>+Hébergement!F146</f>
        <v>0.75694444444444442</v>
      </c>
      <c r="G146" s="50">
        <f>+Hébergement!G146</f>
        <v>109</v>
      </c>
      <c r="H146" s="72">
        <v>0</v>
      </c>
      <c r="I146" s="73">
        <v>0</v>
      </c>
      <c r="J146" s="74">
        <v>0</v>
      </c>
      <c r="K146" s="75">
        <v>0</v>
      </c>
      <c r="L146" s="76">
        <v>0</v>
      </c>
      <c r="M146" s="77">
        <v>0</v>
      </c>
      <c r="N146" s="78">
        <v>0</v>
      </c>
      <c r="O146" s="79">
        <v>0</v>
      </c>
      <c r="P146" s="79">
        <v>0</v>
      </c>
      <c r="Q146" s="79">
        <v>0</v>
      </c>
      <c r="R146" s="79">
        <v>0</v>
      </c>
      <c r="S146" s="80">
        <v>0</v>
      </c>
      <c r="T146" s="81">
        <v>0</v>
      </c>
      <c r="U146" s="61">
        <f>+Hébergement!U146</f>
        <v>0</v>
      </c>
    </row>
    <row r="147" spans="1:21" ht="15.75" customHeight="1" thickTop="1" thickBot="1" x14ac:dyDescent="0.25">
      <c r="A147" s="256">
        <f ca="1">+Hébergement!A147</f>
        <v>0</v>
      </c>
      <c r="B147" s="257">
        <f ca="1">+Hébergement!B147</f>
        <v>0</v>
      </c>
      <c r="C147" s="46">
        <f>+Hébergement!C147</f>
        <v>43242</v>
      </c>
      <c r="D147" s="47">
        <f>+Hébergement!D147</f>
        <v>123.09798857142859</v>
      </c>
      <c r="E147" s="48">
        <f>+Hébergement!E147</f>
        <v>111.90726233766235</v>
      </c>
      <c r="F147" s="49">
        <f>+Hébergement!F147</f>
        <v>0.97222222222222221</v>
      </c>
      <c r="G147" s="50">
        <f>+Hébergement!G147</f>
        <v>140</v>
      </c>
      <c r="H147" s="72">
        <v>0</v>
      </c>
      <c r="I147" s="73">
        <v>0</v>
      </c>
      <c r="J147" s="74">
        <v>0</v>
      </c>
      <c r="K147" s="75">
        <v>0</v>
      </c>
      <c r="L147" s="76">
        <v>0</v>
      </c>
      <c r="M147" s="77">
        <v>0</v>
      </c>
      <c r="N147" s="78">
        <v>0</v>
      </c>
      <c r="O147" s="79">
        <v>0</v>
      </c>
      <c r="P147" s="79">
        <v>0</v>
      </c>
      <c r="Q147" s="79">
        <v>0</v>
      </c>
      <c r="R147" s="79">
        <v>0</v>
      </c>
      <c r="S147" s="80">
        <v>0</v>
      </c>
      <c r="T147" s="81">
        <v>0</v>
      </c>
      <c r="U147" s="61">
        <f>+Hébergement!U147</f>
        <v>0</v>
      </c>
    </row>
    <row r="148" spans="1:21" ht="15.75" customHeight="1" thickTop="1" thickBot="1" x14ac:dyDescent="0.25">
      <c r="A148" s="256">
        <f ca="1">+Hébergement!A148</f>
        <v>0</v>
      </c>
      <c r="B148" s="257">
        <f ca="1">+Hébergement!B148</f>
        <v>0</v>
      </c>
      <c r="C148" s="46">
        <f>+Hébergement!C148</f>
        <v>43243</v>
      </c>
      <c r="D148" s="47">
        <f>+Hébergement!D148</f>
        <v>123.09798857142859</v>
      </c>
      <c r="E148" s="48">
        <f>+Hébergement!E148</f>
        <v>111.90726233766235</v>
      </c>
      <c r="F148" s="49">
        <f>+Hébergement!F148</f>
        <v>0.97222222222222221</v>
      </c>
      <c r="G148" s="50">
        <f>+Hébergement!G148</f>
        <v>140</v>
      </c>
      <c r="H148" s="72">
        <v>0</v>
      </c>
      <c r="I148" s="73">
        <v>0</v>
      </c>
      <c r="J148" s="74">
        <v>0</v>
      </c>
      <c r="K148" s="75">
        <v>0</v>
      </c>
      <c r="L148" s="76">
        <v>0</v>
      </c>
      <c r="M148" s="77">
        <v>0</v>
      </c>
      <c r="N148" s="78">
        <v>0</v>
      </c>
      <c r="O148" s="79">
        <v>0</v>
      </c>
      <c r="P148" s="79">
        <v>0</v>
      </c>
      <c r="Q148" s="79">
        <v>0</v>
      </c>
      <c r="R148" s="79">
        <v>0</v>
      </c>
      <c r="S148" s="80">
        <v>0</v>
      </c>
      <c r="T148" s="81">
        <v>0</v>
      </c>
      <c r="U148" s="61">
        <f>+Hébergement!U148</f>
        <v>0</v>
      </c>
    </row>
    <row r="149" spans="1:21" ht="15.75" customHeight="1" thickTop="1" thickBot="1" x14ac:dyDescent="0.25">
      <c r="A149" s="256">
        <f ca="1">+Hébergement!A149</f>
        <v>0</v>
      </c>
      <c r="B149" s="257">
        <f ca="1">+Hébergement!B149</f>
        <v>0</v>
      </c>
      <c r="C149" s="46">
        <f>+Hébergement!C149</f>
        <v>43244</v>
      </c>
      <c r="D149" s="47">
        <f>+Hébergement!D149</f>
        <v>113.6910913761468</v>
      </c>
      <c r="E149" s="48">
        <f>+Hébergement!E149</f>
        <v>103.35553761467891</v>
      </c>
      <c r="F149" s="49">
        <f>+Hébergement!F149</f>
        <v>0.75694444444444442</v>
      </c>
      <c r="G149" s="50">
        <f>+Hébergement!G149</f>
        <v>109</v>
      </c>
      <c r="H149" s="72">
        <v>0</v>
      </c>
      <c r="I149" s="73">
        <v>0</v>
      </c>
      <c r="J149" s="74">
        <v>0</v>
      </c>
      <c r="K149" s="75">
        <v>0</v>
      </c>
      <c r="L149" s="76">
        <v>0</v>
      </c>
      <c r="M149" s="77">
        <v>0</v>
      </c>
      <c r="N149" s="78">
        <v>0</v>
      </c>
      <c r="O149" s="79">
        <v>0</v>
      </c>
      <c r="P149" s="79">
        <v>0</v>
      </c>
      <c r="Q149" s="79">
        <v>0</v>
      </c>
      <c r="R149" s="79">
        <v>0</v>
      </c>
      <c r="S149" s="80">
        <v>0</v>
      </c>
      <c r="T149" s="81">
        <v>0</v>
      </c>
      <c r="U149" s="61">
        <f>+Hébergement!U149</f>
        <v>0</v>
      </c>
    </row>
    <row r="150" spans="1:21" ht="15.75" customHeight="1" thickTop="1" thickBot="1" x14ac:dyDescent="0.25">
      <c r="A150" s="256">
        <f ca="1">+Hébergement!A150</f>
        <v>0</v>
      </c>
      <c r="B150" s="257">
        <f ca="1">+Hébergement!B150</f>
        <v>0</v>
      </c>
      <c r="C150" s="46">
        <f>+Hébergement!C150</f>
        <v>43245</v>
      </c>
      <c r="D150" s="47">
        <f>+Hébergement!D150</f>
        <v>65.108415189873412</v>
      </c>
      <c r="E150" s="48">
        <f>+Hébergement!E150</f>
        <v>59.189468354430367</v>
      </c>
      <c r="F150" s="49">
        <f>+Hébergement!F150</f>
        <v>0.54861111111111116</v>
      </c>
      <c r="G150" s="50">
        <f>+Hébergement!G150</f>
        <v>79</v>
      </c>
      <c r="H150" s="72">
        <v>0</v>
      </c>
      <c r="I150" s="73">
        <v>0</v>
      </c>
      <c r="J150" s="74">
        <v>0</v>
      </c>
      <c r="K150" s="75">
        <v>0</v>
      </c>
      <c r="L150" s="76">
        <v>0</v>
      </c>
      <c r="M150" s="77">
        <v>0</v>
      </c>
      <c r="N150" s="78">
        <v>0</v>
      </c>
      <c r="O150" s="79">
        <v>0</v>
      </c>
      <c r="P150" s="79">
        <v>0</v>
      </c>
      <c r="Q150" s="79">
        <v>0</v>
      </c>
      <c r="R150" s="79">
        <v>0</v>
      </c>
      <c r="S150" s="80">
        <v>0</v>
      </c>
      <c r="T150" s="81">
        <v>0</v>
      </c>
      <c r="U150" s="61">
        <f>+Hébergement!U150</f>
        <v>0</v>
      </c>
    </row>
    <row r="151" spans="1:21" ht="15.75" customHeight="1" thickTop="1" thickBot="1" x14ac:dyDescent="0.25">
      <c r="A151" s="256">
        <f ca="1">+Hébergement!A151</f>
        <v>0</v>
      </c>
      <c r="B151" s="257">
        <f ca="1">+Hébergement!B151</f>
        <v>0</v>
      </c>
      <c r="C151" s="46">
        <f>+Hébergement!C151</f>
        <v>43246</v>
      </c>
      <c r="D151" s="47">
        <f>+Hébergement!D151</f>
        <v>65.108415189873412</v>
      </c>
      <c r="E151" s="48">
        <f>+Hébergement!E151</f>
        <v>59.189468354430367</v>
      </c>
      <c r="F151" s="49">
        <f>+Hébergement!F151</f>
        <v>0.54861111111111116</v>
      </c>
      <c r="G151" s="50">
        <f>+Hébergement!G151</f>
        <v>79</v>
      </c>
      <c r="H151" s="72">
        <v>0</v>
      </c>
      <c r="I151" s="73">
        <v>0</v>
      </c>
      <c r="J151" s="74">
        <v>0</v>
      </c>
      <c r="K151" s="75">
        <v>0</v>
      </c>
      <c r="L151" s="76">
        <v>0</v>
      </c>
      <c r="M151" s="77">
        <v>0</v>
      </c>
      <c r="N151" s="78">
        <v>0</v>
      </c>
      <c r="O151" s="79">
        <v>0</v>
      </c>
      <c r="P151" s="79">
        <v>0</v>
      </c>
      <c r="Q151" s="79">
        <v>0</v>
      </c>
      <c r="R151" s="79">
        <v>0</v>
      </c>
      <c r="S151" s="80">
        <v>0</v>
      </c>
      <c r="T151" s="81">
        <v>0</v>
      </c>
      <c r="U151" s="61">
        <f>+Hébergement!U151</f>
        <v>0</v>
      </c>
    </row>
    <row r="152" spans="1:21" ht="15.75" customHeight="1" thickTop="1" thickBot="1" x14ac:dyDescent="0.25">
      <c r="A152" s="256">
        <f ca="1">+Hébergement!A152</f>
        <v>0</v>
      </c>
      <c r="B152" s="257">
        <f ca="1">+Hébergement!B152</f>
        <v>0</v>
      </c>
      <c r="C152" s="46">
        <f>+Hébergement!C152</f>
        <v>43247</v>
      </c>
      <c r="D152" s="47">
        <f>+Hébergement!D152</f>
        <v>65.108415189873412</v>
      </c>
      <c r="E152" s="48">
        <f>+Hébergement!E152</f>
        <v>59.189468354430367</v>
      </c>
      <c r="F152" s="49">
        <f>+Hébergement!F152</f>
        <v>0.54861111111111116</v>
      </c>
      <c r="G152" s="50">
        <f>+Hébergement!G152</f>
        <v>79</v>
      </c>
      <c r="H152" s="72">
        <v>0</v>
      </c>
      <c r="I152" s="73">
        <v>0</v>
      </c>
      <c r="J152" s="74">
        <v>0</v>
      </c>
      <c r="K152" s="75">
        <v>0</v>
      </c>
      <c r="L152" s="76">
        <v>0</v>
      </c>
      <c r="M152" s="77">
        <v>0</v>
      </c>
      <c r="N152" s="78">
        <v>0</v>
      </c>
      <c r="O152" s="79">
        <v>0</v>
      </c>
      <c r="P152" s="79">
        <v>0</v>
      </c>
      <c r="Q152" s="79">
        <v>0</v>
      </c>
      <c r="R152" s="79">
        <v>0</v>
      </c>
      <c r="S152" s="80">
        <v>0</v>
      </c>
      <c r="T152" s="81">
        <v>0</v>
      </c>
      <c r="U152" s="61">
        <f>+Hébergement!U152</f>
        <v>0</v>
      </c>
    </row>
    <row r="153" spans="1:21" ht="15.75" customHeight="1" thickTop="1" thickBot="1" x14ac:dyDescent="0.25">
      <c r="A153" s="256">
        <f ca="1">+Hébergement!A153</f>
        <v>0</v>
      </c>
      <c r="B153" s="257">
        <f ca="1">+Hébergement!B153</f>
        <v>0</v>
      </c>
      <c r="C153" s="46">
        <f>+Hébergement!C153</f>
        <v>43248</v>
      </c>
      <c r="D153" s="47">
        <f>+Hébergement!D153</f>
        <v>123.09798857142859</v>
      </c>
      <c r="E153" s="48">
        <f>+Hébergement!E153</f>
        <v>111.90726233766235</v>
      </c>
      <c r="F153" s="49">
        <f>+Hébergement!F153</f>
        <v>0.97222222222222221</v>
      </c>
      <c r="G153" s="50">
        <f>+Hébergement!G153</f>
        <v>140</v>
      </c>
      <c r="H153" s="72">
        <v>0</v>
      </c>
      <c r="I153" s="73">
        <v>0</v>
      </c>
      <c r="J153" s="74">
        <v>0</v>
      </c>
      <c r="K153" s="75">
        <v>0</v>
      </c>
      <c r="L153" s="76">
        <v>0</v>
      </c>
      <c r="M153" s="77">
        <v>0</v>
      </c>
      <c r="N153" s="78">
        <v>0</v>
      </c>
      <c r="O153" s="79">
        <v>0</v>
      </c>
      <c r="P153" s="79">
        <v>0</v>
      </c>
      <c r="Q153" s="79">
        <v>0</v>
      </c>
      <c r="R153" s="79">
        <v>0</v>
      </c>
      <c r="S153" s="80">
        <v>0</v>
      </c>
      <c r="T153" s="81">
        <v>0</v>
      </c>
      <c r="U153" s="61">
        <f>+Hébergement!U153</f>
        <v>0</v>
      </c>
    </row>
    <row r="154" spans="1:21" ht="15.75" customHeight="1" thickTop="1" thickBot="1" x14ac:dyDescent="0.25">
      <c r="A154" s="256">
        <f ca="1">+Hébergement!A154</f>
        <v>0</v>
      </c>
      <c r="B154" s="257">
        <f ca="1">+Hébergement!B154</f>
        <v>0</v>
      </c>
      <c r="C154" s="46">
        <f>+Hébergement!C154</f>
        <v>43249</v>
      </c>
      <c r="D154" s="47">
        <f>+Hébergement!D154</f>
        <v>123.09798857142859</v>
      </c>
      <c r="E154" s="48">
        <f>+Hébergement!E154</f>
        <v>111.90726233766235</v>
      </c>
      <c r="F154" s="49">
        <f>+Hébergement!F154</f>
        <v>0.97222222222222221</v>
      </c>
      <c r="G154" s="50">
        <f>+Hébergement!G154</f>
        <v>140</v>
      </c>
      <c r="H154" s="72">
        <v>0</v>
      </c>
      <c r="I154" s="73">
        <v>0</v>
      </c>
      <c r="J154" s="74">
        <v>0</v>
      </c>
      <c r="K154" s="75">
        <v>0</v>
      </c>
      <c r="L154" s="76">
        <v>0</v>
      </c>
      <c r="M154" s="77">
        <v>0</v>
      </c>
      <c r="N154" s="78">
        <v>0</v>
      </c>
      <c r="O154" s="79">
        <v>0</v>
      </c>
      <c r="P154" s="79">
        <v>0</v>
      </c>
      <c r="Q154" s="79">
        <v>0</v>
      </c>
      <c r="R154" s="79">
        <v>0</v>
      </c>
      <c r="S154" s="80">
        <v>0</v>
      </c>
      <c r="T154" s="81">
        <v>0</v>
      </c>
      <c r="U154" s="61">
        <f>+Hébergement!U154</f>
        <v>0</v>
      </c>
    </row>
    <row r="155" spans="1:21" ht="15.75" customHeight="1" thickTop="1" thickBot="1" x14ac:dyDescent="0.25">
      <c r="A155" s="256">
        <f ca="1">+Hébergement!A155</f>
        <v>0</v>
      </c>
      <c r="B155" s="257">
        <f ca="1">+Hébergement!B155</f>
        <v>0</v>
      </c>
      <c r="C155" s="46">
        <f>+Hébergement!C155</f>
        <v>43250</v>
      </c>
      <c r="D155" s="47">
        <f>+Hébergement!D155</f>
        <v>123.09798857142859</v>
      </c>
      <c r="E155" s="48">
        <f>+Hébergement!E155</f>
        <v>111.90726233766235</v>
      </c>
      <c r="F155" s="49">
        <f>+Hébergement!F155</f>
        <v>0.97222222222222221</v>
      </c>
      <c r="G155" s="50">
        <f>+Hébergement!G155</f>
        <v>140</v>
      </c>
      <c r="H155" s="72">
        <v>0</v>
      </c>
      <c r="I155" s="73">
        <v>0</v>
      </c>
      <c r="J155" s="74">
        <v>0</v>
      </c>
      <c r="K155" s="75">
        <v>0</v>
      </c>
      <c r="L155" s="76">
        <v>0</v>
      </c>
      <c r="M155" s="77">
        <v>0</v>
      </c>
      <c r="N155" s="78">
        <v>0</v>
      </c>
      <c r="O155" s="79">
        <v>0</v>
      </c>
      <c r="P155" s="79">
        <v>0</v>
      </c>
      <c r="Q155" s="79">
        <v>0</v>
      </c>
      <c r="R155" s="79">
        <v>0</v>
      </c>
      <c r="S155" s="80">
        <v>0</v>
      </c>
      <c r="T155" s="81">
        <v>0</v>
      </c>
      <c r="U155" s="61">
        <f>+Hébergement!U155</f>
        <v>0</v>
      </c>
    </row>
    <row r="156" spans="1:21" ht="15.75" customHeight="1" thickTop="1" thickBot="1" x14ac:dyDescent="0.25">
      <c r="A156" s="256">
        <f ca="1">+Hébergement!A156</f>
        <v>0</v>
      </c>
      <c r="B156" s="257">
        <f ca="1">+Hébergement!B156</f>
        <v>0</v>
      </c>
      <c r="C156" s="46">
        <f>+Hébergement!C156</f>
        <v>43251</v>
      </c>
      <c r="D156" s="47">
        <f>+Hébergement!D156</f>
        <v>113.6910913761468</v>
      </c>
      <c r="E156" s="48">
        <f>+Hébergement!E156</f>
        <v>103.35553761467891</v>
      </c>
      <c r="F156" s="49">
        <f>+Hébergement!F156</f>
        <v>0.75694444444444442</v>
      </c>
      <c r="G156" s="50">
        <f>+Hébergement!G156</f>
        <v>109</v>
      </c>
      <c r="H156" s="72">
        <v>0</v>
      </c>
      <c r="I156" s="73">
        <v>0</v>
      </c>
      <c r="J156" s="74">
        <v>0</v>
      </c>
      <c r="K156" s="75">
        <v>0</v>
      </c>
      <c r="L156" s="76">
        <v>0</v>
      </c>
      <c r="M156" s="77">
        <v>0</v>
      </c>
      <c r="N156" s="78">
        <v>0</v>
      </c>
      <c r="O156" s="79">
        <v>0</v>
      </c>
      <c r="P156" s="79">
        <v>0</v>
      </c>
      <c r="Q156" s="79">
        <v>0</v>
      </c>
      <c r="R156" s="79">
        <v>0</v>
      </c>
      <c r="S156" s="80">
        <v>0</v>
      </c>
      <c r="T156" s="81">
        <v>0</v>
      </c>
      <c r="U156" s="61">
        <f>+Hébergement!U156</f>
        <v>0</v>
      </c>
    </row>
    <row r="157" spans="1:21" s="66" customFormat="1" ht="15.75" customHeight="1" thickTop="1" thickBot="1" x14ac:dyDescent="0.25">
      <c r="A157" s="282">
        <f ca="1">+Hébergement!A157</f>
        <v>0</v>
      </c>
      <c r="B157" s="283">
        <f ca="1">+Hébergement!B157</f>
        <v>0</v>
      </c>
      <c r="C157" s="67">
        <f>+Hébergement!C157</f>
        <v>43252</v>
      </c>
      <c r="D157" s="68">
        <f>+Hébergement!D157</f>
        <v>64.512911392405073</v>
      </c>
      <c r="E157" s="69">
        <f>+Hébergement!E157</f>
        <v>58.648101265822788</v>
      </c>
      <c r="F157" s="70">
        <f>+Hébergement!F157</f>
        <v>0.54861111111111116</v>
      </c>
      <c r="G157" s="71">
        <f>+Hébergement!G157</f>
        <v>79</v>
      </c>
      <c r="H157" s="72">
        <v>0</v>
      </c>
      <c r="I157" s="73">
        <v>0</v>
      </c>
      <c r="J157" s="74">
        <v>0</v>
      </c>
      <c r="K157" s="75">
        <v>0</v>
      </c>
      <c r="L157" s="76">
        <v>0</v>
      </c>
      <c r="M157" s="77">
        <v>0</v>
      </c>
      <c r="N157" s="78">
        <v>0</v>
      </c>
      <c r="O157" s="79">
        <v>0</v>
      </c>
      <c r="P157" s="79">
        <v>0</v>
      </c>
      <c r="Q157" s="79">
        <v>0</v>
      </c>
      <c r="R157" s="79">
        <v>0</v>
      </c>
      <c r="S157" s="80">
        <v>0</v>
      </c>
      <c r="T157" s="81">
        <v>0</v>
      </c>
      <c r="U157" s="83">
        <f>+Hébergement!U157</f>
        <v>0</v>
      </c>
    </row>
    <row r="158" spans="1:21" ht="15.75" customHeight="1" thickTop="1" thickBot="1" x14ac:dyDescent="0.25">
      <c r="A158" s="256">
        <f ca="1">+Hébergement!A158</f>
        <v>0</v>
      </c>
      <c r="B158" s="257">
        <f ca="1">+Hébergement!B158</f>
        <v>0</v>
      </c>
      <c r="C158" s="46">
        <f>+Hébergement!C158</f>
        <v>43253</v>
      </c>
      <c r="D158" s="47">
        <f>+Hébergement!D158</f>
        <v>73.856999999999985</v>
      </c>
      <c r="E158" s="48">
        <f>+Hébergement!E158</f>
        <v>67.142727272727257</v>
      </c>
      <c r="F158" s="49">
        <f>+Hébergement!F158</f>
        <v>0.75</v>
      </c>
      <c r="G158" s="50">
        <f>+Hébergement!G158</f>
        <v>108</v>
      </c>
      <c r="H158" s="72">
        <v>0</v>
      </c>
      <c r="I158" s="73">
        <v>0</v>
      </c>
      <c r="J158" s="74">
        <v>0</v>
      </c>
      <c r="K158" s="75">
        <v>0</v>
      </c>
      <c r="L158" s="76">
        <v>0</v>
      </c>
      <c r="M158" s="77">
        <v>0</v>
      </c>
      <c r="N158" s="78">
        <v>0</v>
      </c>
      <c r="O158" s="79">
        <v>0</v>
      </c>
      <c r="P158" s="79">
        <v>0</v>
      </c>
      <c r="Q158" s="79">
        <v>0</v>
      </c>
      <c r="R158" s="79">
        <v>0</v>
      </c>
      <c r="S158" s="80">
        <v>0</v>
      </c>
      <c r="T158" s="81">
        <v>0</v>
      </c>
      <c r="U158" s="61">
        <f>+Hébergement!U158</f>
        <v>0</v>
      </c>
    </row>
    <row r="159" spans="1:21" ht="15.75" customHeight="1" thickTop="1" thickBot="1" x14ac:dyDescent="0.25">
      <c r="A159" s="256">
        <f ca="1">+Hébergement!A159</f>
        <v>0</v>
      </c>
      <c r="B159" s="257">
        <f ca="1">+Hébergement!B159</f>
        <v>0</v>
      </c>
      <c r="C159" s="46">
        <f>+Hébergement!C159</f>
        <v>43254</v>
      </c>
      <c r="D159" s="47">
        <f>+Hébergement!D159</f>
        <v>64.512911392405073</v>
      </c>
      <c r="E159" s="48">
        <f>+Hébergement!E159</f>
        <v>58.648101265822788</v>
      </c>
      <c r="F159" s="49">
        <f>+Hébergement!F159</f>
        <v>0.54861111111111116</v>
      </c>
      <c r="G159" s="50">
        <f>+Hébergement!G159</f>
        <v>79</v>
      </c>
      <c r="H159" s="72">
        <v>0</v>
      </c>
      <c r="I159" s="73">
        <v>0</v>
      </c>
      <c r="J159" s="74">
        <v>0</v>
      </c>
      <c r="K159" s="75">
        <v>0</v>
      </c>
      <c r="L159" s="76">
        <v>0</v>
      </c>
      <c r="M159" s="77">
        <v>0</v>
      </c>
      <c r="N159" s="78">
        <v>0</v>
      </c>
      <c r="O159" s="79">
        <v>0</v>
      </c>
      <c r="P159" s="79">
        <v>0</v>
      </c>
      <c r="Q159" s="79">
        <v>0</v>
      </c>
      <c r="R159" s="79">
        <v>0</v>
      </c>
      <c r="S159" s="80">
        <v>0</v>
      </c>
      <c r="T159" s="81">
        <v>0</v>
      </c>
      <c r="U159" s="61">
        <f>+Hébergement!U159</f>
        <v>0</v>
      </c>
    </row>
    <row r="160" spans="1:21" ht="15.75" customHeight="1" thickTop="1" thickBot="1" x14ac:dyDescent="0.25">
      <c r="A160" s="256">
        <f ca="1">+Hébergement!A160</f>
        <v>0</v>
      </c>
      <c r="B160" s="257">
        <f ca="1">+Hébergement!B160</f>
        <v>0</v>
      </c>
      <c r="C160" s="46">
        <f>+Hébergement!C160</f>
        <v>43255</v>
      </c>
      <c r="D160" s="47">
        <f>+Hébergement!D160</f>
        <v>128.13644571428571</v>
      </c>
      <c r="E160" s="48">
        <f>+Hébergement!E160</f>
        <v>116.48767792207791</v>
      </c>
      <c r="F160" s="49">
        <f>+Hébergement!F160</f>
        <v>0.97222222222222221</v>
      </c>
      <c r="G160" s="50">
        <f>+Hébergement!G160</f>
        <v>140</v>
      </c>
      <c r="H160" s="72">
        <v>0</v>
      </c>
      <c r="I160" s="73">
        <v>0</v>
      </c>
      <c r="J160" s="74">
        <v>0</v>
      </c>
      <c r="K160" s="75">
        <v>0</v>
      </c>
      <c r="L160" s="76">
        <v>0</v>
      </c>
      <c r="M160" s="77">
        <v>0</v>
      </c>
      <c r="N160" s="78">
        <v>0</v>
      </c>
      <c r="O160" s="79">
        <v>0</v>
      </c>
      <c r="P160" s="79">
        <v>0</v>
      </c>
      <c r="Q160" s="79">
        <v>0</v>
      </c>
      <c r="R160" s="79">
        <v>0</v>
      </c>
      <c r="S160" s="80">
        <v>0</v>
      </c>
      <c r="T160" s="81">
        <v>0</v>
      </c>
      <c r="U160" s="61">
        <f>+Hébergement!U160</f>
        <v>0</v>
      </c>
    </row>
    <row r="161" spans="1:21" ht="15.75" customHeight="1" thickTop="1" thickBot="1" x14ac:dyDescent="0.25">
      <c r="A161" s="256">
        <f ca="1">+Hébergement!A161</f>
        <v>0</v>
      </c>
      <c r="B161" s="257">
        <f ca="1">+Hébergement!B161</f>
        <v>0</v>
      </c>
      <c r="C161" s="46">
        <f>+Hébergement!C161</f>
        <v>43256</v>
      </c>
      <c r="D161" s="47">
        <f>+Hébergement!D161</f>
        <v>128.13644571428571</v>
      </c>
      <c r="E161" s="48">
        <f>+Hébergement!E161</f>
        <v>116.48767792207791</v>
      </c>
      <c r="F161" s="49">
        <f>+Hébergement!F161</f>
        <v>0.97222222222222221</v>
      </c>
      <c r="G161" s="50">
        <f>+Hébergement!G161</f>
        <v>140</v>
      </c>
      <c r="H161" s="72">
        <v>0</v>
      </c>
      <c r="I161" s="73">
        <v>0</v>
      </c>
      <c r="J161" s="74">
        <v>0</v>
      </c>
      <c r="K161" s="75">
        <v>0</v>
      </c>
      <c r="L161" s="76">
        <v>0</v>
      </c>
      <c r="M161" s="77">
        <v>0</v>
      </c>
      <c r="N161" s="78">
        <v>0</v>
      </c>
      <c r="O161" s="79">
        <v>0</v>
      </c>
      <c r="P161" s="79">
        <v>0</v>
      </c>
      <c r="Q161" s="79">
        <v>0</v>
      </c>
      <c r="R161" s="79">
        <v>0</v>
      </c>
      <c r="S161" s="80">
        <v>0</v>
      </c>
      <c r="T161" s="81">
        <v>0</v>
      </c>
      <c r="U161" s="61">
        <f>+Hébergement!U161</f>
        <v>0</v>
      </c>
    </row>
    <row r="162" spans="1:21" ht="15.75" customHeight="1" thickTop="1" thickBot="1" x14ac:dyDescent="0.25">
      <c r="A162" s="256">
        <f ca="1">+Hébergement!A162</f>
        <v>0</v>
      </c>
      <c r="B162" s="257">
        <f ca="1">+Hébergement!B162</f>
        <v>0</v>
      </c>
      <c r="C162" s="46">
        <f>+Hébergement!C162</f>
        <v>43257</v>
      </c>
      <c r="D162" s="47">
        <f>+Hébergement!D162</f>
        <v>128.13644571428571</v>
      </c>
      <c r="E162" s="48">
        <f>+Hébergement!E162</f>
        <v>116.48767792207791</v>
      </c>
      <c r="F162" s="49">
        <f>+Hébergement!F162</f>
        <v>0.97222222222222221</v>
      </c>
      <c r="G162" s="50">
        <f>+Hébergement!G162</f>
        <v>140</v>
      </c>
      <c r="H162" s="72">
        <v>0</v>
      </c>
      <c r="I162" s="73">
        <v>0</v>
      </c>
      <c r="J162" s="74">
        <v>0</v>
      </c>
      <c r="K162" s="75">
        <v>0</v>
      </c>
      <c r="L162" s="76">
        <v>0</v>
      </c>
      <c r="M162" s="77">
        <v>0</v>
      </c>
      <c r="N162" s="78">
        <v>0</v>
      </c>
      <c r="O162" s="79">
        <v>0</v>
      </c>
      <c r="P162" s="79">
        <v>0</v>
      </c>
      <c r="Q162" s="79">
        <v>0</v>
      </c>
      <c r="R162" s="79">
        <v>0</v>
      </c>
      <c r="S162" s="80">
        <v>0</v>
      </c>
      <c r="T162" s="81">
        <v>0</v>
      </c>
      <c r="U162" s="61">
        <f>+Hébergement!U162</f>
        <v>0</v>
      </c>
    </row>
    <row r="163" spans="1:21" ht="15.75" customHeight="1" thickTop="1" thickBot="1" x14ac:dyDescent="0.25">
      <c r="A163" s="256">
        <f ca="1">+Hébergement!A163</f>
        <v>0</v>
      </c>
      <c r="B163" s="257">
        <f ca="1">+Hébergement!B163</f>
        <v>0</v>
      </c>
      <c r="C163" s="46">
        <f>+Hébergement!C163</f>
        <v>43258</v>
      </c>
      <c r="D163" s="47">
        <f>+Hébergement!D163</f>
        <v>114.25536</v>
      </c>
      <c r="E163" s="48">
        <f>+Hébergement!E163</f>
        <v>103.86850909090909</v>
      </c>
      <c r="F163" s="49">
        <f>+Hébergement!F163</f>
        <v>0.75694444444444442</v>
      </c>
      <c r="G163" s="50">
        <f>+Hébergement!G163</f>
        <v>109</v>
      </c>
      <c r="H163" s="72">
        <v>0</v>
      </c>
      <c r="I163" s="73">
        <v>0</v>
      </c>
      <c r="J163" s="74">
        <v>0</v>
      </c>
      <c r="K163" s="75">
        <v>0</v>
      </c>
      <c r="L163" s="76">
        <v>0</v>
      </c>
      <c r="M163" s="77">
        <v>0</v>
      </c>
      <c r="N163" s="78">
        <v>0</v>
      </c>
      <c r="O163" s="79">
        <v>0</v>
      </c>
      <c r="P163" s="79">
        <v>0</v>
      </c>
      <c r="Q163" s="79">
        <v>0</v>
      </c>
      <c r="R163" s="79">
        <v>0</v>
      </c>
      <c r="S163" s="80">
        <v>0</v>
      </c>
      <c r="T163" s="81">
        <v>0</v>
      </c>
      <c r="U163" s="61">
        <f>+Hébergement!U163</f>
        <v>0</v>
      </c>
    </row>
    <row r="164" spans="1:21" ht="15.75" customHeight="1" thickTop="1" thickBot="1" x14ac:dyDescent="0.25">
      <c r="A164" s="256">
        <f ca="1">+Hébergement!A164</f>
        <v>0</v>
      </c>
      <c r="B164" s="257">
        <f ca="1">+Hébergement!B164</f>
        <v>0</v>
      </c>
      <c r="C164" s="46">
        <f>+Hébergement!C164</f>
        <v>43259</v>
      </c>
      <c r="D164" s="47">
        <f>+Hébergement!D164</f>
        <v>64.512911392405073</v>
      </c>
      <c r="E164" s="48">
        <f>+Hébergement!E164</f>
        <v>58.648101265822788</v>
      </c>
      <c r="F164" s="49">
        <f>+Hébergement!F164</f>
        <v>0.54861111111111116</v>
      </c>
      <c r="G164" s="50">
        <f>+Hébergement!G164</f>
        <v>79</v>
      </c>
      <c r="H164" s="72">
        <v>0</v>
      </c>
      <c r="I164" s="73">
        <v>0</v>
      </c>
      <c r="J164" s="74">
        <v>0</v>
      </c>
      <c r="K164" s="75">
        <v>0</v>
      </c>
      <c r="L164" s="76">
        <v>0</v>
      </c>
      <c r="M164" s="77">
        <v>0</v>
      </c>
      <c r="N164" s="78">
        <v>0</v>
      </c>
      <c r="O164" s="79">
        <v>0</v>
      </c>
      <c r="P164" s="79">
        <v>0</v>
      </c>
      <c r="Q164" s="79">
        <v>0</v>
      </c>
      <c r="R164" s="79">
        <v>0</v>
      </c>
      <c r="S164" s="80">
        <v>0</v>
      </c>
      <c r="T164" s="81">
        <v>0</v>
      </c>
      <c r="U164" s="61">
        <f>+Hébergement!U164</f>
        <v>0</v>
      </c>
    </row>
    <row r="165" spans="1:21" ht="15.75" customHeight="1" thickTop="1" thickBot="1" x14ac:dyDescent="0.25">
      <c r="A165" s="256">
        <f ca="1">+Hébergement!A165</f>
        <v>0</v>
      </c>
      <c r="B165" s="257">
        <f ca="1">+Hébergement!B165</f>
        <v>0</v>
      </c>
      <c r="C165" s="46">
        <f>+Hébergement!C165</f>
        <v>43260</v>
      </c>
      <c r="D165" s="47">
        <f>+Hébergement!D165</f>
        <v>73.856999999999985</v>
      </c>
      <c r="E165" s="48">
        <f>+Hébergement!E165</f>
        <v>67.142727272727257</v>
      </c>
      <c r="F165" s="49">
        <f>+Hébergement!F165</f>
        <v>0.75</v>
      </c>
      <c r="G165" s="50">
        <f>+Hébergement!G165</f>
        <v>108</v>
      </c>
      <c r="H165" s="72">
        <v>0</v>
      </c>
      <c r="I165" s="73">
        <v>0</v>
      </c>
      <c r="J165" s="74">
        <v>0</v>
      </c>
      <c r="K165" s="75">
        <v>0</v>
      </c>
      <c r="L165" s="76">
        <v>0</v>
      </c>
      <c r="M165" s="77">
        <v>0</v>
      </c>
      <c r="N165" s="78">
        <v>0</v>
      </c>
      <c r="O165" s="79">
        <v>0</v>
      </c>
      <c r="P165" s="79">
        <v>0</v>
      </c>
      <c r="Q165" s="79">
        <v>0</v>
      </c>
      <c r="R165" s="79">
        <v>0</v>
      </c>
      <c r="S165" s="80">
        <v>0</v>
      </c>
      <c r="T165" s="81">
        <v>0</v>
      </c>
      <c r="U165" s="61">
        <f>+Hébergement!U165</f>
        <v>0</v>
      </c>
    </row>
    <row r="166" spans="1:21" ht="15.75" customHeight="1" thickTop="1" thickBot="1" x14ac:dyDescent="0.25">
      <c r="A166" s="256">
        <f ca="1">+Hébergement!A166</f>
        <v>0</v>
      </c>
      <c r="B166" s="257">
        <f ca="1">+Hébergement!B166</f>
        <v>0</v>
      </c>
      <c r="C166" s="46">
        <f>+Hébergement!C166</f>
        <v>43261</v>
      </c>
      <c r="D166" s="47">
        <f>+Hébergement!D166</f>
        <v>64.512911392405073</v>
      </c>
      <c r="E166" s="48">
        <f>+Hébergement!E166</f>
        <v>58.648101265822788</v>
      </c>
      <c r="F166" s="49">
        <f>+Hébergement!F166</f>
        <v>0.54861111111111116</v>
      </c>
      <c r="G166" s="50">
        <f>+Hébergement!G166</f>
        <v>79</v>
      </c>
      <c r="H166" s="72">
        <v>0</v>
      </c>
      <c r="I166" s="73">
        <v>0</v>
      </c>
      <c r="J166" s="74">
        <v>0</v>
      </c>
      <c r="K166" s="75">
        <v>0</v>
      </c>
      <c r="L166" s="76">
        <v>0</v>
      </c>
      <c r="M166" s="77">
        <v>0</v>
      </c>
      <c r="N166" s="78">
        <v>0</v>
      </c>
      <c r="O166" s="79">
        <v>0</v>
      </c>
      <c r="P166" s="79">
        <v>0</v>
      </c>
      <c r="Q166" s="79">
        <v>0</v>
      </c>
      <c r="R166" s="79">
        <v>0</v>
      </c>
      <c r="S166" s="80">
        <v>0</v>
      </c>
      <c r="T166" s="81">
        <v>0</v>
      </c>
      <c r="U166" s="61">
        <f>+Hébergement!U166</f>
        <v>0</v>
      </c>
    </row>
    <row r="167" spans="1:21" ht="15.75" customHeight="1" thickTop="1" thickBot="1" x14ac:dyDescent="0.25">
      <c r="A167" s="256">
        <f ca="1">+Hébergement!A167</f>
        <v>0</v>
      </c>
      <c r="B167" s="257">
        <f ca="1">+Hébergement!B167</f>
        <v>0</v>
      </c>
      <c r="C167" s="46">
        <f>+Hébergement!C167</f>
        <v>43262</v>
      </c>
      <c r="D167" s="47">
        <f>+Hébergement!D167</f>
        <v>128.13644571428571</v>
      </c>
      <c r="E167" s="48">
        <f>+Hébergement!E167</f>
        <v>116.48767792207791</v>
      </c>
      <c r="F167" s="49">
        <f>+Hébergement!F167</f>
        <v>0.97222222222222221</v>
      </c>
      <c r="G167" s="50">
        <f>+Hébergement!G167</f>
        <v>140</v>
      </c>
      <c r="H167" s="72">
        <v>0</v>
      </c>
      <c r="I167" s="73">
        <v>0</v>
      </c>
      <c r="J167" s="74">
        <v>0</v>
      </c>
      <c r="K167" s="75">
        <v>0</v>
      </c>
      <c r="L167" s="76">
        <v>0</v>
      </c>
      <c r="M167" s="77">
        <v>0</v>
      </c>
      <c r="N167" s="78">
        <v>0</v>
      </c>
      <c r="O167" s="79">
        <v>0</v>
      </c>
      <c r="P167" s="79">
        <v>0</v>
      </c>
      <c r="Q167" s="79">
        <v>0</v>
      </c>
      <c r="R167" s="79">
        <v>0</v>
      </c>
      <c r="S167" s="80">
        <v>0</v>
      </c>
      <c r="T167" s="81">
        <v>0</v>
      </c>
      <c r="U167" s="61">
        <f>+Hébergement!U167</f>
        <v>0</v>
      </c>
    </row>
    <row r="168" spans="1:21" ht="15.75" customHeight="1" thickTop="1" thickBot="1" x14ac:dyDescent="0.25">
      <c r="A168" s="256">
        <f ca="1">+Hébergement!A168</f>
        <v>0</v>
      </c>
      <c r="B168" s="257">
        <f ca="1">+Hébergement!B168</f>
        <v>0</v>
      </c>
      <c r="C168" s="46">
        <f>+Hébergement!C168</f>
        <v>43263</v>
      </c>
      <c r="D168" s="47">
        <f>+Hébergement!D168</f>
        <v>128.13644571428571</v>
      </c>
      <c r="E168" s="48">
        <f>+Hébergement!E168</f>
        <v>116.48767792207791</v>
      </c>
      <c r="F168" s="49">
        <f>+Hébergement!F168</f>
        <v>0.97222222222222221</v>
      </c>
      <c r="G168" s="50">
        <f>+Hébergement!G168</f>
        <v>140</v>
      </c>
      <c r="H168" s="72">
        <v>0</v>
      </c>
      <c r="I168" s="73">
        <v>0</v>
      </c>
      <c r="J168" s="74">
        <v>0</v>
      </c>
      <c r="K168" s="75">
        <v>0</v>
      </c>
      <c r="L168" s="76">
        <v>0</v>
      </c>
      <c r="M168" s="77">
        <v>0</v>
      </c>
      <c r="N168" s="78">
        <v>0</v>
      </c>
      <c r="O168" s="79">
        <v>0</v>
      </c>
      <c r="P168" s="79">
        <v>0</v>
      </c>
      <c r="Q168" s="79">
        <v>0</v>
      </c>
      <c r="R168" s="79">
        <v>0</v>
      </c>
      <c r="S168" s="80">
        <v>0</v>
      </c>
      <c r="T168" s="81">
        <v>0</v>
      </c>
      <c r="U168" s="61">
        <f>+Hébergement!U168</f>
        <v>0</v>
      </c>
    </row>
    <row r="169" spans="1:21" ht="15.75" customHeight="1" thickTop="1" thickBot="1" x14ac:dyDescent="0.25">
      <c r="A169" s="256">
        <f ca="1">+Hébergement!A169</f>
        <v>0</v>
      </c>
      <c r="B169" s="257">
        <f ca="1">+Hébergement!B169</f>
        <v>0</v>
      </c>
      <c r="C169" s="46">
        <f>+Hébergement!C169</f>
        <v>43264</v>
      </c>
      <c r="D169" s="47">
        <f>+Hébergement!D169</f>
        <v>128.13644571428571</v>
      </c>
      <c r="E169" s="48">
        <f>+Hébergement!E169</f>
        <v>116.48767792207791</v>
      </c>
      <c r="F169" s="49">
        <f>+Hébergement!F169</f>
        <v>0.97222222222222221</v>
      </c>
      <c r="G169" s="50">
        <f>+Hébergement!G169</f>
        <v>140</v>
      </c>
      <c r="H169" s="72">
        <v>0</v>
      </c>
      <c r="I169" s="73">
        <v>0</v>
      </c>
      <c r="J169" s="74">
        <v>0</v>
      </c>
      <c r="K169" s="75">
        <v>0</v>
      </c>
      <c r="L169" s="76">
        <v>0</v>
      </c>
      <c r="M169" s="77">
        <v>0</v>
      </c>
      <c r="N169" s="78">
        <v>0</v>
      </c>
      <c r="O169" s="79">
        <v>0</v>
      </c>
      <c r="P169" s="79">
        <v>0</v>
      </c>
      <c r="Q169" s="79">
        <v>0</v>
      </c>
      <c r="R169" s="79">
        <v>0</v>
      </c>
      <c r="S169" s="80">
        <v>0</v>
      </c>
      <c r="T169" s="81">
        <v>0</v>
      </c>
      <c r="U169" s="61">
        <f>+Hébergement!U169</f>
        <v>0</v>
      </c>
    </row>
    <row r="170" spans="1:21" ht="15.75" customHeight="1" thickTop="1" thickBot="1" x14ac:dyDescent="0.25">
      <c r="A170" s="256">
        <f ca="1">+Hébergement!A170</f>
        <v>0</v>
      </c>
      <c r="B170" s="257">
        <f ca="1">+Hébergement!B170</f>
        <v>0</v>
      </c>
      <c r="C170" s="46">
        <f>+Hébergement!C170</f>
        <v>43265</v>
      </c>
      <c r="D170" s="47">
        <f>+Hébergement!D170</f>
        <v>114.25536</v>
      </c>
      <c r="E170" s="48">
        <f>+Hébergement!E170</f>
        <v>103.86850909090909</v>
      </c>
      <c r="F170" s="49">
        <f>+Hébergement!F170</f>
        <v>0.75694444444444442</v>
      </c>
      <c r="G170" s="50">
        <f>+Hébergement!G170</f>
        <v>109</v>
      </c>
      <c r="H170" s="72">
        <v>0</v>
      </c>
      <c r="I170" s="73">
        <v>0</v>
      </c>
      <c r="J170" s="74">
        <v>0</v>
      </c>
      <c r="K170" s="75">
        <v>0</v>
      </c>
      <c r="L170" s="76">
        <v>0</v>
      </c>
      <c r="M170" s="77">
        <v>0</v>
      </c>
      <c r="N170" s="78">
        <v>0</v>
      </c>
      <c r="O170" s="79">
        <v>0</v>
      </c>
      <c r="P170" s="79">
        <v>0</v>
      </c>
      <c r="Q170" s="79">
        <v>0</v>
      </c>
      <c r="R170" s="79">
        <v>0</v>
      </c>
      <c r="S170" s="80">
        <v>0</v>
      </c>
      <c r="T170" s="81">
        <v>0</v>
      </c>
      <c r="U170" s="61">
        <f>+Hébergement!U170</f>
        <v>0</v>
      </c>
    </row>
    <row r="171" spans="1:21" ht="15.75" customHeight="1" thickTop="1" thickBot="1" x14ac:dyDescent="0.25">
      <c r="A171" s="256">
        <f ca="1">+Hébergement!A171</f>
        <v>0</v>
      </c>
      <c r="B171" s="257">
        <f ca="1">+Hébergement!B171</f>
        <v>0</v>
      </c>
      <c r="C171" s="46">
        <f>+Hébergement!C171</f>
        <v>43266</v>
      </c>
      <c r="D171" s="47">
        <f>+Hébergement!D171</f>
        <v>64.512911392405073</v>
      </c>
      <c r="E171" s="48">
        <f>+Hébergement!E171</f>
        <v>58.648101265822788</v>
      </c>
      <c r="F171" s="49">
        <f>+Hébergement!F171</f>
        <v>0.54861111111111116</v>
      </c>
      <c r="G171" s="50">
        <f>+Hébergement!G171</f>
        <v>79</v>
      </c>
      <c r="H171" s="72">
        <v>0</v>
      </c>
      <c r="I171" s="73">
        <v>0</v>
      </c>
      <c r="J171" s="74">
        <v>0</v>
      </c>
      <c r="K171" s="75">
        <v>0</v>
      </c>
      <c r="L171" s="76">
        <v>0</v>
      </c>
      <c r="M171" s="77">
        <v>0</v>
      </c>
      <c r="N171" s="78">
        <v>0</v>
      </c>
      <c r="O171" s="79">
        <v>0</v>
      </c>
      <c r="P171" s="79">
        <v>0</v>
      </c>
      <c r="Q171" s="79">
        <v>0</v>
      </c>
      <c r="R171" s="79">
        <v>0</v>
      </c>
      <c r="S171" s="80">
        <v>0</v>
      </c>
      <c r="T171" s="81">
        <v>0</v>
      </c>
      <c r="U171" s="61">
        <f>+Hébergement!U171</f>
        <v>0</v>
      </c>
    </row>
    <row r="172" spans="1:21" ht="15.75" customHeight="1" thickTop="1" thickBot="1" x14ac:dyDescent="0.25">
      <c r="A172" s="256">
        <f ca="1">+Hébergement!A172</f>
        <v>0</v>
      </c>
      <c r="B172" s="257">
        <f ca="1">+Hébergement!B172</f>
        <v>0</v>
      </c>
      <c r="C172" s="46">
        <f>+Hébergement!C172</f>
        <v>43267</v>
      </c>
      <c r="D172" s="47">
        <f>+Hébergement!D172</f>
        <v>73.856999999999985</v>
      </c>
      <c r="E172" s="48">
        <f>+Hébergement!E172</f>
        <v>67.142727272727257</v>
      </c>
      <c r="F172" s="49">
        <f>+Hébergement!F172</f>
        <v>0.75</v>
      </c>
      <c r="G172" s="50">
        <f>+Hébergement!G172</f>
        <v>108</v>
      </c>
      <c r="H172" s="72">
        <v>0</v>
      </c>
      <c r="I172" s="73">
        <v>0</v>
      </c>
      <c r="J172" s="74">
        <v>0</v>
      </c>
      <c r="K172" s="75">
        <v>0</v>
      </c>
      <c r="L172" s="76">
        <v>0</v>
      </c>
      <c r="M172" s="77">
        <v>0</v>
      </c>
      <c r="N172" s="78">
        <v>0</v>
      </c>
      <c r="O172" s="79">
        <v>0</v>
      </c>
      <c r="P172" s="79">
        <v>0</v>
      </c>
      <c r="Q172" s="79">
        <v>0</v>
      </c>
      <c r="R172" s="79">
        <v>0</v>
      </c>
      <c r="S172" s="80">
        <v>0</v>
      </c>
      <c r="T172" s="81">
        <v>0</v>
      </c>
      <c r="U172" s="61">
        <f>+Hébergement!U172</f>
        <v>0</v>
      </c>
    </row>
    <row r="173" spans="1:21" ht="15.75" customHeight="1" thickTop="1" thickBot="1" x14ac:dyDescent="0.25">
      <c r="A173" s="256">
        <f ca="1">+Hébergement!A173</f>
        <v>0</v>
      </c>
      <c r="B173" s="257">
        <f ca="1">+Hébergement!B173</f>
        <v>0</v>
      </c>
      <c r="C173" s="46">
        <f>+Hébergement!C173</f>
        <v>43268</v>
      </c>
      <c r="D173" s="47">
        <f>+Hébergement!D173</f>
        <v>64.512911392405073</v>
      </c>
      <c r="E173" s="48">
        <f>+Hébergement!E173</f>
        <v>58.648101265822788</v>
      </c>
      <c r="F173" s="49">
        <f>+Hébergement!F173</f>
        <v>0.54861111111111116</v>
      </c>
      <c r="G173" s="50">
        <f>+Hébergement!G173</f>
        <v>79</v>
      </c>
      <c r="H173" s="72">
        <v>0</v>
      </c>
      <c r="I173" s="73">
        <v>0</v>
      </c>
      <c r="J173" s="74">
        <v>0</v>
      </c>
      <c r="K173" s="75">
        <v>0</v>
      </c>
      <c r="L173" s="76">
        <v>0</v>
      </c>
      <c r="M173" s="77">
        <v>0</v>
      </c>
      <c r="N173" s="78">
        <v>0</v>
      </c>
      <c r="O173" s="79">
        <v>0</v>
      </c>
      <c r="P173" s="79">
        <v>0</v>
      </c>
      <c r="Q173" s="79">
        <v>0</v>
      </c>
      <c r="R173" s="79">
        <v>0</v>
      </c>
      <c r="S173" s="80">
        <v>0</v>
      </c>
      <c r="T173" s="81">
        <v>0</v>
      </c>
      <c r="U173" s="61">
        <f>+Hébergement!U173</f>
        <v>0</v>
      </c>
    </row>
    <row r="174" spans="1:21" ht="15.75" customHeight="1" thickTop="1" thickBot="1" x14ac:dyDescent="0.25">
      <c r="A174" s="256">
        <f ca="1">+Hébergement!A174</f>
        <v>0</v>
      </c>
      <c r="B174" s="257">
        <f ca="1">+Hébergement!B174</f>
        <v>0</v>
      </c>
      <c r="C174" s="46">
        <f>+Hébergement!C174</f>
        <v>43269</v>
      </c>
      <c r="D174" s="47">
        <f>+Hébergement!D174</f>
        <v>128.13644571428571</v>
      </c>
      <c r="E174" s="48">
        <f>+Hébergement!E174</f>
        <v>116.48767792207791</v>
      </c>
      <c r="F174" s="49">
        <f>+Hébergement!F174</f>
        <v>0.97222222222222221</v>
      </c>
      <c r="G174" s="50">
        <f>+Hébergement!G174</f>
        <v>140</v>
      </c>
      <c r="H174" s="72">
        <v>0</v>
      </c>
      <c r="I174" s="73">
        <v>0</v>
      </c>
      <c r="J174" s="74">
        <v>0</v>
      </c>
      <c r="K174" s="75">
        <v>0</v>
      </c>
      <c r="L174" s="76">
        <v>0</v>
      </c>
      <c r="M174" s="77">
        <v>0</v>
      </c>
      <c r="N174" s="78">
        <v>0</v>
      </c>
      <c r="O174" s="79">
        <v>0</v>
      </c>
      <c r="P174" s="79">
        <v>0</v>
      </c>
      <c r="Q174" s="79">
        <v>0</v>
      </c>
      <c r="R174" s="79">
        <v>0</v>
      </c>
      <c r="S174" s="80">
        <v>0</v>
      </c>
      <c r="T174" s="81">
        <v>0</v>
      </c>
      <c r="U174" s="61">
        <f>+Hébergement!U174</f>
        <v>0</v>
      </c>
    </row>
    <row r="175" spans="1:21" ht="15.75" customHeight="1" thickTop="1" thickBot="1" x14ac:dyDescent="0.25">
      <c r="A175" s="256">
        <f ca="1">+Hébergement!A175</f>
        <v>0</v>
      </c>
      <c r="B175" s="257">
        <f ca="1">+Hébergement!B175</f>
        <v>0</v>
      </c>
      <c r="C175" s="46">
        <f>+Hébergement!C175</f>
        <v>43270</v>
      </c>
      <c r="D175" s="47">
        <f>+Hébergement!D175</f>
        <v>128.13644571428571</v>
      </c>
      <c r="E175" s="48">
        <f>+Hébergement!E175</f>
        <v>116.48767792207791</v>
      </c>
      <c r="F175" s="49">
        <f>+Hébergement!F175</f>
        <v>0.97222222222222221</v>
      </c>
      <c r="G175" s="50">
        <f>+Hébergement!G175</f>
        <v>140</v>
      </c>
      <c r="H175" s="72">
        <v>0</v>
      </c>
      <c r="I175" s="73">
        <v>0</v>
      </c>
      <c r="J175" s="74">
        <v>0</v>
      </c>
      <c r="K175" s="75">
        <v>0</v>
      </c>
      <c r="L175" s="76">
        <v>0</v>
      </c>
      <c r="M175" s="77">
        <v>0</v>
      </c>
      <c r="N175" s="78">
        <v>0</v>
      </c>
      <c r="O175" s="79">
        <v>0</v>
      </c>
      <c r="P175" s="79">
        <v>0</v>
      </c>
      <c r="Q175" s="79">
        <v>0</v>
      </c>
      <c r="R175" s="79">
        <v>0</v>
      </c>
      <c r="S175" s="80">
        <v>0</v>
      </c>
      <c r="T175" s="81">
        <v>0</v>
      </c>
      <c r="U175" s="61">
        <f>+Hébergement!U175</f>
        <v>0</v>
      </c>
    </row>
    <row r="176" spans="1:21" ht="15.75" customHeight="1" thickTop="1" thickBot="1" x14ac:dyDescent="0.25">
      <c r="A176" s="256">
        <f ca="1">+Hébergement!A176</f>
        <v>0</v>
      </c>
      <c r="B176" s="257">
        <f ca="1">+Hébergement!B176</f>
        <v>0</v>
      </c>
      <c r="C176" s="46">
        <f>+Hébergement!C176</f>
        <v>43271</v>
      </c>
      <c r="D176" s="47">
        <f>+Hébergement!D176</f>
        <v>128.13644571428571</v>
      </c>
      <c r="E176" s="48">
        <f>+Hébergement!E176</f>
        <v>116.48767792207791</v>
      </c>
      <c r="F176" s="49">
        <f>+Hébergement!F176</f>
        <v>0.97222222222222221</v>
      </c>
      <c r="G176" s="50">
        <f>+Hébergement!G176</f>
        <v>140</v>
      </c>
      <c r="H176" s="72">
        <v>0</v>
      </c>
      <c r="I176" s="73">
        <v>0</v>
      </c>
      <c r="J176" s="74">
        <v>0</v>
      </c>
      <c r="K176" s="75">
        <v>0</v>
      </c>
      <c r="L176" s="76">
        <v>0</v>
      </c>
      <c r="M176" s="77">
        <v>0</v>
      </c>
      <c r="N176" s="78">
        <v>0</v>
      </c>
      <c r="O176" s="79">
        <v>0</v>
      </c>
      <c r="P176" s="79">
        <v>0</v>
      </c>
      <c r="Q176" s="79">
        <v>0</v>
      </c>
      <c r="R176" s="79">
        <v>0</v>
      </c>
      <c r="S176" s="80">
        <v>0</v>
      </c>
      <c r="T176" s="81">
        <v>0</v>
      </c>
      <c r="U176" s="61">
        <f>+Hébergement!U176</f>
        <v>0</v>
      </c>
    </row>
    <row r="177" spans="1:21" ht="15.75" customHeight="1" thickTop="1" thickBot="1" x14ac:dyDescent="0.25">
      <c r="A177" s="256">
        <f ca="1">+Hébergement!A177</f>
        <v>0</v>
      </c>
      <c r="B177" s="257">
        <f ca="1">+Hébergement!B177</f>
        <v>0</v>
      </c>
      <c r="C177" s="46">
        <f>+Hébergement!C177</f>
        <v>43272</v>
      </c>
      <c r="D177" s="47">
        <f>+Hébergement!D177</f>
        <v>114.25536</v>
      </c>
      <c r="E177" s="48">
        <f>+Hébergement!E177</f>
        <v>103.86850909090909</v>
      </c>
      <c r="F177" s="49">
        <f>+Hébergement!F177</f>
        <v>0.75694444444444442</v>
      </c>
      <c r="G177" s="50">
        <f>+Hébergement!G177</f>
        <v>109</v>
      </c>
      <c r="H177" s="72">
        <v>0</v>
      </c>
      <c r="I177" s="73">
        <v>0</v>
      </c>
      <c r="J177" s="74">
        <v>0</v>
      </c>
      <c r="K177" s="75">
        <v>0</v>
      </c>
      <c r="L177" s="76">
        <v>0</v>
      </c>
      <c r="M177" s="77">
        <v>0</v>
      </c>
      <c r="N177" s="78">
        <v>0</v>
      </c>
      <c r="O177" s="79">
        <v>0</v>
      </c>
      <c r="P177" s="79">
        <v>0</v>
      </c>
      <c r="Q177" s="79">
        <v>0</v>
      </c>
      <c r="R177" s="79">
        <v>0</v>
      </c>
      <c r="S177" s="80">
        <v>0</v>
      </c>
      <c r="T177" s="81">
        <v>0</v>
      </c>
      <c r="U177" s="61">
        <f>+Hébergement!U177</f>
        <v>0</v>
      </c>
    </row>
    <row r="178" spans="1:21" ht="15.75" customHeight="1" thickTop="1" thickBot="1" x14ac:dyDescent="0.25">
      <c r="A178" s="256">
        <f ca="1">+Hébergement!A178</f>
        <v>0</v>
      </c>
      <c r="B178" s="257">
        <f ca="1">+Hébergement!B178</f>
        <v>0</v>
      </c>
      <c r="C178" s="46">
        <f>+Hébergement!C178</f>
        <v>43273</v>
      </c>
      <c r="D178" s="47">
        <f>+Hébergement!D178</f>
        <v>64.512911392405073</v>
      </c>
      <c r="E178" s="48">
        <f>+Hébergement!E178</f>
        <v>58.648101265822788</v>
      </c>
      <c r="F178" s="49">
        <f>+Hébergement!F178</f>
        <v>0.54861111111111116</v>
      </c>
      <c r="G178" s="50">
        <f>+Hébergement!G178</f>
        <v>79</v>
      </c>
      <c r="H178" s="72">
        <v>0</v>
      </c>
      <c r="I178" s="73">
        <v>0</v>
      </c>
      <c r="J178" s="74">
        <v>0</v>
      </c>
      <c r="K178" s="75">
        <v>0</v>
      </c>
      <c r="L178" s="76">
        <v>0</v>
      </c>
      <c r="M178" s="77">
        <v>0</v>
      </c>
      <c r="N178" s="78">
        <v>0</v>
      </c>
      <c r="O178" s="79">
        <v>0</v>
      </c>
      <c r="P178" s="79">
        <v>0</v>
      </c>
      <c r="Q178" s="79">
        <v>0</v>
      </c>
      <c r="R178" s="79">
        <v>0</v>
      </c>
      <c r="S178" s="80">
        <v>0</v>
      </c>
      <c r="T178" s="81">
        <v>0</v>
      </c>
      <c r="U178" s="61">
        <f>+Hébergement!U178</f>
        <v>0</v>
      </c>
    </row>
    <row r="179" spans="1:21" ht="15.75" customHeight="1" thickTop="1" thickBot="1" x14ac:dyDescent="0.25">
      <c r="A179" s="256">
        <f ca="1">+Hébergement!A179</f>
        <v>0</v>
      </c>
      <c r="B179" s="257">
        <f ca="1">+Hébergement!B179</f>
        <v>0</v>
      </c>
      <c r="C179" s="46">
        <f>+Hébergement!C179</f>
        <v>43274</v>
      </c>
      <c r="D179" s="47">
        <f>+Hébergement!D179</f>
        <v>73.856999999999985</v>
      </c>
      <c r="E179" s="48">
        <f>+Hébergement!E179</f>
        <v>67.142727272727257</v>
      </c>
      <c r="F179" s="49">
        <f>+Hébergement!F179</f>
        <v>0.75</v>
      </c>
      <c r="G179" s="50">
        <f>+Hébergement!G179</f>
        <v>108</v>
      </c>
      <c r="H179" s="72">
        <v>0</v>
      </c>
      <c r="I179" s="73">
        <v>0</v>
      </c>
      <c r="J179" s="74">
        <v>0</v>
      </c>
      <c r="K179" s="75">
        <v>0</v>
      </c>
      <c r="L179" s="76">
        <v>0</v>
      </c>
      <c r="M179" s="77">
        <v>0</v>
      </c>
      <c r="N179" s="78">
        <v>0</v>
      </c>
      <c r="O179" s="79">
        <v>0</v>
      </c>
      <c r="P179" s="79">
        <v>0</v>
      </c>
      <c r="Q179" s="79">
        <v>0</v>
      </c>
      <c r="R179" s="79">
        <v>0</v>
      </c>
      <c r="S179" s="80">
        <v>0</v>
      </c>
      <c r="T179" s="81">
        <v>0</v>
      </c>
      <c r="U179" s="61">
        <f>+Hébergement!U179</f>
        <v>0</v>
      </c>
    </row>
    <row r="180" spans="1:21" ht="15.75" customHeight="1" thickTop="1" thickBot="1" x14ac:dyDescent="0.25">
      <c r="A180" s="256">
        <f ca="1">+Hébergement!A180</f>
        <v>0</v>
      </c>
      <c r="B180" s="257">
        <f ca="1">+Hébergement!B180</f>
        <v>0</v>
      </c>
      <c r="C180" s="46">
        <f>+Hébergement!C180</f>
        <v>43275</v>
      </c>
      <c r="D180" s="47">
        <f>+Hébergement!D180</f>
        <v>64.512911392405073</v>
      </c>
      <c r="E180" s="48">
        <f>+Hébergement!E180</f>
        <v>58.648101265822788</v>
      </c>
      <c r="F180" s="49">
        <f>+Hébergement!F180</f>
        <v>0.54861111111111116</v>
      </c>
      <c r="G180" s="50">
        <f>+Hébergement!G180</f>
        <v>79</v>
      </c>
      <c r="H180" s="72">
        <v>0</v>
      </c>
      <c r="I180" s="73">
        <v>0</v>
      </c>
      <c r="J180" s="74">
        <v>0</v>
      </c>
      <c r="K180" s="75">
        <v>0</v>
      </c>
      <c r="L180" s="76">
        <v>0</v>
      </c>
      <c r="M180" s="77">
        <v>0</v>
      </c>
      <c r="N180" s="78">
        <v>0</v>
      </c>
      <c r="O180" s="79">
        <v>0</v>
      </c>
      <c r="P180" s="79">
        <v>0</v>
      </c>
      <c r="Q180" s="79">
        <v>0</v>
      </c>
      <c r="R180" s="79">
        <v>0</v>
      </c>
      <c r="S180" s="80">
        <v>0</v>
      </c>
      <c r="T180" s="81">
        <v>0</v>
      </c>
      <c r="U180" s="61">
        <f>+Hébergement!U180</f>
        <v>0</v>
      </c>
    </row>
    <row r="181" spans="1:21" ht="15.75" customHeight="1" thickTop="1" thickBot="1" x14ac:dyDescent="0.25">
      <c r="A181" s="256">
        <f ca="1">+Hébergement!A181</f>
        <v>0</v>
      </c>
      <c r="B181" s="257">
        <f ca="1">+Hébergement!B181</f>
        <v>0</v>
      </c>
      <c r="C181" s="46">
        <f>+Hébergement!C181</f>
        <v>43276</v>
      </c>
      <c r="D181" s="47">
        <f>+Hébergement!D181</f>
        <v>128.13644571428571</v>
      </c>
      <c r="E181" s="48">
        <f>+Hébergement!E181</f>
        <v>116.48767792207791</v>
      </c>
      <c r="F181" s="49">
        <f>+Hébergement!F181</f>
        <v>0.97222222222222221</v>
      </c>
      <c r="G181" s="50">
        <f>+Hébergement!G181</f>
        <v>140</v>
      </c>
      <c r="H181" s="72">
        <v>0</v>
      </c>
      <c r="I181" s="73">
        <v>0</v>
      </c>
      <c r="J181" s="74">
        <v>0</v>
      </c>
      <c r="K181" s="75">
        <v>0</v>
      </c>
      <c r="L181" s="76">
        <v>0</v>
      </c>
      <c r="M181" s="77">
        <v>0</v>
      </c>
      <c r="N181" s="78">
        <v>0</v>
      </c>
      <c r="O181" s="79">
        <v>0</v>
      </c>
      <c r="P181" s="79">
        <v>0</v>
      </c>
      <c r="Q181" s="79">
        <v>0</v>
      </c>
      <c r="R181" s="79">
        <v>0</v>
      </c>
      <c r="S181" s="80">
        <v>0</v>
      </c>
      <c r="T181" s="81">
        <v>0</v>
      </c>
      <c r="U181" s="61">
        <f>+Hébergement!U181</f>
        <v>0</v>
      </c>
    </row>
    <row r="182" spans="1:21" ht="15.75" customHeight="1" thickTop="1" thickBot="1" x14ac:dyDescent="0.25">
      <c r="A182" s="256">
        <f ca="1">+Hébergement!A182</f>
        <v>0</v>
      </c>
      <c r="B182" s="257">
        <f ca="1">+Hébergement!B182</f>
        <v>0</v>
      </c>
      <c r="C182" s="46">
        <f>+Hébergement!C182</f>
        <v>43277</v>
      </c>
      <c r="D182" s="47">
        <f>+Hébergement!D182</f>
        <v>128.13644571428571</v>
      </c>
      <c r="E182" s="48">
        <f>+Hébergement!E182</f>
        <v>116.48767792207791</v>
      </c>
      <c r="F182" s="49">
        <f>+Hébergement!F182</f>
        <v>0.97222222222222221</v>
      </c>
      <c r="G182" s="50">
        <f>+Hébergement!G182</f>
        <v>140</v>
      </c>
      <c r="H182" s="72">
        <v>0</v>
      </c>
      <c r="I182" s="73">
        <v>0</v>
      </c>
      <c r="J182" s="74">
        <v>0</v>
      </c>
      <c r="K182" s="75">
        <v>0</v>
      </c>
      <c r="L182" s="76">
        <v>0</v>
      </c>
      <c r="M182" s="77">
        <v>0</v>
      </c>
      <c r="N182" s="78">
        <v>0</v>
      </c>
      <c r="O182" s="79">
        <v>0</v>
      </c>
      <c r="P182" s="79">
        <v>0</v>
      </c>
      <c r="Q182" s="79">
        <v>0</v>
      </c>
      <c r="R182" s="79">
        <v>0</v>
      </c>
      <c r="S182" s="80">
        <v>0</v>
      </c>
      <c r="T182" s="81">
        <v>0</v>
      </c>
      <c r="U182" s="61">
        <f>+Hébergement!U182</f>
        <v>0</v>
      </c>
    </row>
    <row r="183" spans="1:21" ht="15.75" customHeight="1" thickTop="1" thickBot="1" x14ac:dyDescent="0.25">
      <c r="A183" s="256">
        <f ca="1">+Hébergement!A183</f>
        <v>0</v>
      </c>
      <c r="B183" s="257">
        <f ca="1">+Hébergement!B183</f>
        <v>0</v>
      </c>
      <c r="C183" s="46">
        <f>+Hébergement!C183</f>
        <v>43278</v>
      </c>
      <c r="D183" s="47">
        <f>+Hébergement!D183</f>
        <v>128.13644571428571</v>
      </c>
      <c r="E183" s="48">
        <f>+Hébergement!E183</f>
        <v>116.48767792207791</v>
      </c>
      <c r="F183" s="49">
        <f>+Hébergement!F183</f>
        <v>0.97222222222222221</v>
      </c>
      <c r="G183" s="50">
        <f>+Hébergement!G183</f>
        <v>140</v>
      </c>
      <c r="H183" s="72">
        <v>0</v>
      </c>
      <c r="I183" s="73">
        <v>0</v>
      </c>
      <c r="J183" s="74">
        <v>0</v>
      </c>
      <c r="K183" s="75">
        <v>0</v>
      </c>
      <c r="L183" s="76">
        <v>0</v>
      </c>
      <c r="M183" s="77">
        <v>0</v>
      </c>
      <c r="N183" s="78">
        <v>0</v>
      </c>
      <c r="O183" s="79">
        <v>0</v>
      </c>
      <c r="P183" s="79">
        <v>0</v>
      </c>
      <c r="Q183" s="79">
        <v>0</v>
      </c>
      <c r="R183" s="79">
        <v>0</v>
      </c>
      <c r="S183" s="80">
        <v>0</v>
      </c>
      <c r="T183" s="81">
        <v>0</v>
      </c>
      <c r="U183" s="61">
        <f>+Hébergement!U183</f>
        <v>0</v>
      </c>
    </row>
    <row r="184" spans="1:21" ht="15.75" customHeight="1" thickTop="1" thickBot="1" x14ac:dyDescent="0.25">
      <c r="A184" s="256">
        <f ca="1">+Hébergement!A184</f>
        <v>0</v>
      </c>
      <c r="B184" s="257">
        <f ca="1">+Hébergement!B184</f>
        <v>0</v>
      </c>
      <c r="C184" s="46">
        <f>+Hébergement!C184</f>
        <v>43279</v>
      </c>
      <c r="D184" s="47">
        <f>+Hébergement!D184</f>
        <v>114.25536</v>
      </c>
      <c r="E184" s="48">
        <f>+Hébergement!E184</f>
        <v>103.86850909090909</v>
      </c>
      <c r="F184" s="49">
        <f>+Hébergement!F184</f>
        <v>0.75694444444444442</v>
      </c>
      <c r="G184" s="50">
        <f>+Hébergement!G184</f>
        <v>109</v>
      </c>
      <c r="H184" s="72">
        <v>0</v>
      </c>
      <c r="I184" s="73">
        <v>0</v>
      </c>
      <c r="J184" s="74">
        <v>0</v>
      </c>
      <c r="K184" s="75">
        <v>0</v>
      </c>
      <c r="L184" s="76">
        <v>0</v>
      </c>
      <c r="M184" s="77">
        <v>0</v>
      </c>
      <c r="N184" s="78">
        <v>0</v>
      </c>
      <c r="O184" s="79">
        <v>0</v>
      </c>
      <c r="P184" s="79">
        <v>0</v>
      </c>
      <c r="Q184" s="79">
        <v>0</v>
      </c>
      <c r="R184" s="79">
        <v>0</v>
      </c>
      <c r="S184" s="80">
        <v>0</v>
      </c>
      <c r="T184" s="81">
        <v>0</v>
      </c>
      <c r="U184" s="61">
        <f>+Hébergement!U184</f>
        <v>0</v>
      </c>
    </row>
    <row r="185" spans="1:21" ht="15.75" customHeight="1" thickTop="1" thickBot="1" x14ac:dyDescent="0.25">
      <c r="A185" s="256">
        <f ca="1">+Hébergement!A185</f>
        <v>0</v>
      </c>
      <c r="B185" s="257">
        <f ca="1">+Hébergement!B185</f>
        <v>0</v>
      </c>
      <c r="C185" s="46">
        <f>+Hébergement!C185</f>
        <v>43280</v>
      </c>
      <c r="D185" s="47">
        <f>+Hébergement!D185</f>
        <v>64.512911392405073</v>
      </c>
      <c r="E185" s="48">
        <f>+Hébergement!E185</f>
        <v>58.648101265822788</v>
      </c>
      <c r="F185" s="49">
        <f>+Hébergement!F185</f>
        <v>0.54861111111111116</v>
      </c>
      <c r="G185" s="50">
        <f>+Hébergement!G185</f>
        <v>79</v>
      </c>
      <c r="H185" s="72">
        <v>0</v>
      </c>
      <c r="I185" s="73">
        <v>0</v>
      </c>
      <c r="J185" s="74">
        <v>0</v>
      </c>
      <c r="K185" s="75">
        <v>0</v>
      </c>
      <c r="L185" s="76">
        <v>0</v>
      </c>
      <c r="M185" s="77">
        <v>0</v>
      </c>
      <c r="N185" s="78">
        <v>0</v>
      </c>
      <c r="O185" s="79">
        <v>0</v>
      </c>
      <c r="P185" s="79">
        <v>0</v>
      </c>
      <c r="Q185" s="79">
        <v>0</v>
      </c>
      <c r="R185" s="79">
        <v>0</v>
      </c>
      <c r="S185" s="80">
        <v>0</v>
      </c>
      <c r="T185" s="81">
        <v>0</v>
      </c>
      <c r="U185" s="61">
        <f>+Hébergement!U185</f>
        <v>0</v>
      </c>
    </row>
    <row r="186" spans="1:21" ht="15.75" customHeight="1" thickTop="1" thickBot="1" x14ac:dyDescent="0.25">
      <c r="A186" s="256">
        <f ca="1">+Hébergement!A186</f>
        <v>0</v>
      </c>
      <c r="B186" s="257">
        <f ca="1">+Hébergement!B186</f>
        <v>0</v>
      </c>
      <c r="C186" s="46">
        <f>+Hébergement!C186</f>
        <v>43281</v>
      </c>
      <c r="D186" s="47">
        <f>+Hébergement!D186</f>
        <v>64.512911392405073</v>
      </c>
      <c r="E186" s="48">
        <f>+Hébergement!E186</f>
        <v>58.648101265822788</v>
      </c>
      <c r="F186" s="49">
        <f>+Hébergement!F186</f>
        <v>0.54861111111111116</v>
      </c>
      <c r="G186" s="50">
        <f>+Hébergement!G186</f>
        <v>79</v>
      </c>
      <c r="H186" s="72">
        <v>0</v>
      </c>
      <c r="I186" s="73">
        <v>0</v>
      </c>
      <c r="J186" s="74">
        <v>0</v>
      </c>
      <c r="K186" s="75">
        <v>0</v>
      </c>
      <c r="L186" s="76">
        <v>0</v>
      </c>
      <c r="M186" s="77">
        <v>0</v>
      </c>
      <c r="N186" s="78">
        <v>0</v>
      </c>
      <c r="O186" s="79">
        <v>0</v>
      </c>
      <c r="P186" s="79">
        <v>0</v>
      </c>
      <c r="Q186" s="79">
        <v>0</v>
      </c>
      <c r="R186" s="79">
        <v>0</v>
      </c>
      <c r="S186" s="80">
        <v>0</v>
      </c>
      <c r="T186" s="81">
        <v>0</v>
      </c>
      <c r="U186" s="61">
        <f>+Hébergement!U186</f>
        <v>0</v>
      </c>
    </row>
    <row r="187" spans="1:21" s="66" customFormat="1" ht="15.75" customHeight="1" thickTop="1" thickBot="1" x14ac:dyDescent="0.25">
      <c r="A187" s="282">
        <f ca="1">+Hébergement!A187</f>
        <v>0</v>
      </c>
      <c r="B187" s="283">
        <f ca="1">+Hébergement!B187</f>
        <v>0</v>
      </c>
      <c r="C187" s="67">
        <f>+Hébergement!C187</f>
        <v>43282</v>
      </c>
      <c r="D187" s="68">
        <f>+Hébergement!D187</f>
        <v>65.108415189873412</v>
      </c>
      <c r="E187" s="69">
        <f>+Hébergement!E187</f>
        <v>59.189468354430367</v>
      </c>
      <c r="F187" s="70">
        <f>+Hébergement!F187</f>
        <v>0.54861111111111116</v>
      </c>
      <c r="G187" s="71">
        <f>+Hébergement!G187</f>
        <v>79</v>
      </c>
      <c r="H187" s="72">
        <v>0</v>
      </c>
      <c r="I187" s="73">
        <v>0</v>
      </c>
      <c r="J187" s="74">
        <v>0</v>
      </c>
      <c r="K187" s="75">
        <v>0</v>
      </c>
      <c r="L187" s="76">
        <v>0</v>
      </c>
      <c r="M187" s="77">
        <v>0</v>
      </c>
      <c r="N187" s="78">
        <v>0</v>
      </c>
      <c r="O187" s="79">
        <v>0</v>
      </c>
      <c r="P187" s="79">
        <v>0</v>
      </c>
      <c r="Q187" s="79">
        <v>0</v>
      </c>
      <c r="R187" s="79">
        <v>0</v>
      </c>
      <c r="S187" s="80">
        <v>0</v>
      </c>
      <c r="T187" s="81">
        <v>0</v>
      </c>
      <c r="U187" s="83">
        <f>+Hébergement!U187</f>
        <v>0</v>
      </c>
    </row>
    <row r="188" spans="1:21" ht="15.75" customHeight="1" thickTop="1" thickBot="1" x14ac:dyDescent="0.25">
      <c r="A188" s="256">
        <f ca="1">+Hébergement!A188</f>
        <v>0</v>
      </c>
      <c r="B188" s="257">
        <f ca="1">+Hébergement!B188</f>
        <v>0</v>
      </c>
      <c r="C188" s="46">
        <f>+Hébergement!C188</f>
        <v>43283</v>
      </c>
      <c r="D188" s="47">
        <f>+Hébergement!D188</f>
        <v>113.6910913761468</v>
      </c>
      <c r="E188" s="48">
        <f>+Hébergement!E188</f>
        <v>103.35553761467891</v>
      </c>
      <c r="F188" s="49">
        <f>+Hébergement!F188</f>
        <v>0.75694444444444442</v>
      </c>
      <c r="G188" s="50">
        <f>+Hébergement!G188</f>
        <v>109</v>
      </c>
      <c r="H188" s="72">
        <v>0</v>
      </c>
      <c r="I188" s="73">
        <v>0</v>
      </c>
      <c r="J188" s="74">
        <v>0</v>
      </c>
      <c r="K188" s="75">
        <v>0</v>
      </c>
      <c r="L188" s="76">
        <v>0</v>
      </c>
      <c r="M188" s="77">
        <v>0</v>
      </c>
      <c r="N188" s="78">
        <v>0</v>
      </c>
      <c r="O188" s="79">
        <v>0</v>
      </c>
      <c r="P188" s="79">
        <v>0</v>
      </c>
      <c r="Q188" s="79">
        <v>0</v>
      </c>
      <c r="R188" s="79">
        <v>0</v>
      </c>
      <c r="S188" s="80">
        <v>0</v>
      </c>
      <c r="T188" s="81">
        <v>0</v>
      </c>
      <c r="U188" s="61">
        <f>+Hébergement!U188</f>
        <v>0</v>
      </c>
    </row>
    <row r="189" spans="1:21" ht="15.75" customHeight="1" thickTop="1" thickBot="1" x14ac:dyDescent="0.25">
      <c r="A189" s="256">
        <f ca="1">+Hébergement!A189</f>
        <v>0</v>
      </c>
      <c r="B189" s="257">
        <f ca="1">+Hébergement!B189</f>
        <v>0</v>
      </c>
      <c r="C189" s="46">
        <f>+Hébergement!C189</f>
        <v>43284</v>
      </c>
      <c r="D189" s="47">
        <f>+Hébergement!D189</f>
        <v>123.09798857142859</v>
      </c>
      <c r="E189" s="48">
        <f>+Hébergement!E189</f>
        <v>111.90726233766235</v>
      </c>
      <c r="F189" s="49">
        <f>+Hébergement!F189</f>
        <v>0.97222222222222221</v>
      </c>
      <c r="G189" s="50">
        <f>+Hébergement!G189</f>
        <v>140</v>
      </c>
      <c r="H189" s="72">
        <v>0</v>
      </c>
      <c r="I189" s="73">
        <v>0</v>
      </c>
      <c r="J189" s="74">
        <v>0</v>
      </c>
      <c r="K189" s="75">
        <v>0</v>
      </c>
      <c r="L189" s="76">
        <v>0</v>
      </c>
      <c r="M189" s="77">
        <v>0</v>
      </c>
      <c r="N189" s="78">
        <v>0</v>
      </c>
      <c r="O189" s="79">
        <v>0</v>
      </c>
      <c r="P189" s="79">
        <v>0</v>
      </c>
      <c r="Q189" s="79">
        <v>0</v>
      </c>
      <c r="R189" s="79">
        <v>0</v>
      </c>
      <c r="S189" s="80">
        <v>0</v>
      </c>
      <c r="T189" s="81">
        <v>0</v>
      </c>
      <c r="U189" s="61">
        <f>+Hébergement!U189</f>
        <v>0</v>
      </c>
    </row>
    <row r="190" spans="1:21" ht="15.75" customHeight="1" thickTop="1" thickBot="1" x14ac:dyDescent="0.25">
      <c r="A190" s="256">
        <f ca="1">+Hébergement!A190</f>
        <v>0</v>
      </c>
      <c r="B190" s="257">
        <f ca="1">+Hébergement!B190</f>
        <v>0</v>
      </c>
      <c r="C190" s="46">
        <f>+Hébergement!C190</f>
        <v>43285</v>
      </c>
      <c r="D190" s="47">
        <f>+Hébergement!D190</f>
        <v>123.09798857142859</v>
      </c>
      <c r="E190" s="48">
        <f>+Hébergement!E190</f>
        <v>111.90726233766235</v>
      </c>
      <c r="F190" s="49">
        <f>+Hébergement!F190</f>
        <v>0.97222222222222221</v>
      </c>
      <c r="G190" s="50">
        <f>+Hébergement!G190</f>
        <v>140</v>
      </c>
      <c r="H190" s="72">
        <v>0</v>
      </c>
      <c r="I190" s="73">
        <v>0</v>
      </c>
      <c r="J190" s="74">
        <v>0</v>
      </c>
      <c r="K190" s="75">
        <v>0</v>
      </c>
      <c r="L190" s="76">
        <v>0</v>
      </c>
      <c r="M190" s="77">
        <v>0</v>
      </c>
      <c r="N190" s="78">
        <v>0</v>
      </c>
      <c r="O190" s="79">
        <v>0</v>
      </c>
      <c r="P190" s="79">
        <v>0</v>
      </c>
      <c r="Q190" s="79">
        <v>0</v>
      </c>
      <c r="R190" s="79">
        <v>0</v>
      </c>
      <c r="S190" s="80">
        <v>0</v>
      </c>
      <c r="T190" s="81">
        <v>0</v>
      </c>
      <c r="U190" s="61">
        <f>+Hébergement!U190</f>
        <v>0</v>
      </c>
    </row>
    <row r="191" spans="1:21" ht="15.75" customHeight="1" thickTop="1" thickBot="1" x14ac:dyDescent="0.25">
      <c r="A191" s="256">
        <f ca="1">+Hébergement!A191</f>
        <v>0</v>
      </c>
      <c r="B191" s="257">
        <f ca="1">+Hébergement!B191</f>
        <v>0</v>
      </c>
      <c r="C191" s="46">
        <f>+Hébergement!C191</f>
        <v>43286</v>
      </c>
      <c r="D191" s="47">
        <f>+Hébergement!D191</f>
        <v>113.6910913761468</v>
      </c>
      <c r="E191" s="48">
        <f>+Hébergement!E191</f>
        <v>103.35553761467891</v>
      </c>
      <c r="F191" s="49">
        <f>+Hébergement!F191</f>
        <v>0.75694444444444442</v>
      </c>
      <c r="G191" s="50">
        <f>+Hébergement!G191</f>
        <v>109</v>
      </c>
      <c r="H191" s="72">
        <v>0</v>
      </c>
      <c r="I191" s="73">
        <v>0</v>
      </c>
      <c r="J191" s="74">
        <v>0</v>
      </c>
      <c r="K191" s="75">
        <v>0</v>
      </c>
      <c r="L191" s="76">
        <v>0</v>
      </c>
      <c r="M191" s="77">
        <v>0</v>
      </c>
      <c r="N191" s="78">
        <v>0</v>
      </c>
      <c r="O191" s="79">
        <v>0</v>
      </c>
      <c r="P191" s="79">
        <v>0</v>
      </c>
      <c r="Q191" s="79">
        <v>0</v>
      </c>
      <c r="R191" s="79">
        <v>0</v>
      </c>
      <c r="S191" s="80">
        <v>0</v>
      </c>
      <c r="T191" s="81">
        <v>0</v>
      </c>
      <c r="U191" s="61">
        <f>+Hébergement!U191</f>
        <v>0</v>
      </c>
    </row>
    <row r="192" spans="1:21" ht="15.75" customHeight="1" thickTop="1" thickBot="1" x14ac:dyDescent="0.25">
      <c r="A192" s="256">
        <f ca="1">+Hébergement!A192</f>
        <v>0</v>
      </c>
      <c r="B192" s="257">
        <f ca="1">+Hébergement!B192</f>
        <v>0</v>
      </c>
      <c r="C192" s="46">
        <f>+Hébergement!C192</f>
        <v>43287</v>
      </c>
      <c r="D192" s="47">
        <f>+Hébergement!D192</f>
        <v>65.108415189873412</v>
      </c>
      <c r="E192" s="48">
        <f>+Hébergement!E192</f>
        <v>59.189468354430367</v>
      </c>
      <c r="F192" s="49">
        <f>+Hébergement!F192</f>
        <v>0.54861111111111116</v>
      </c>
      <c r="G192" s="50">
        <f>+Hébergement!G192</f>
        <v>79</v>
      </c>
      <c r="H192" s="72">
        <v>0</v>
      </c>
      <c r="I192" s="73">
        <v>0</v>
      </c>
      <c r="J192" s="74">
        <v>0</v>
      </c>
      <c r="K192" s="75">
        <v>0</v>
      </c>
      <c r="L192" s="76">
        <v>0</v>
      </c>
      <c r="M192" s="77">
        <v>0</v>
      </c>
      <c r="N192" s="78">
        <v>0</v>
      </c>
      <c r="O192" s="79">
        <v>0</v>
      </c>
      <c r="P192" s="79">
        <v>0</v>
      </c>
      <c r="Q192" s="79">
        <v>0</v>
      </c>
      <c r="R192" s="79">
        <v>0</v>
      </c>
      <c r="S192" s="80">
        <v>0</v>
      </c>
      <c r="T192" s="81">
        <v>0</v>
      </c>
      <c r="U192" s="61">
        <f>+Hébergement!U192</f>
        <v>0</v>
      </c>
    </row>
    <row r="193" spans="1:21" ht="15.75" customHeight="1" thickTop="1" thickBot="1" x14ac:dyDescent="0.25">
      <c r="A193" s="256">
        <f ca="1">+Hébergement!A193</f>
        <v>0</v>
      </c>
      <c r="B193" s="257">
        <f ca="1">+Hébergement!B193</f>
        <v>0</v>
      </c>
      <c r="C193" s="46">
        <f>+Hébergement!C193</f>
        <v>43288</v>
      </c>
      <c r="D193" s="47">
        <f>+Hébergement!D193</f>
        <v>74.445599999999985</v>
      </c>
      <c r="E193" s="48">
        <f>+Hébergement!E193</f>
        <v>67.677818181818168</v>
      </c>
      <c r="F193" s="49">
        <f>+Hébergement!F193</f>
        <v>0.75</v>
      </c>
      <c r="G193" s="50">
        <f>+Hébergement!G193</f>
        <v>108</v>
      </c>
      <c r="H193" s="72">
        <v>0</v>
      </c>
      <c r="I193" s="73">
        <v>0</v>
      </c>
      <c r="J193" s="74">
        <v>0</v>
      </c>
      <c r="K193" s="75">
        <v>0</v>
      </c>
      <c r="L193" s="76">
        <v>0</v>
      </c>
      <c r="M193" s="77">
        <v>0</v>
      </c>
      <c r="N193" s="78">
        <v>0</v>
      </c>
      <c r="O193" s="79">
        <v>0</v>
      </c>
      <c r="P193" s="79">
        <v>0</v>
      </c>
      <c r="Q193" s="79">
        <v>0</v>
      </c>
      <c r="R193" s="79">
        <v>0</v>
      </c>
      <c r="S193" s="80">
        <v>0</v>
      </c>
      <c r="T193" s="81">
        <v>0</v>
      </c>
      <c r="U193" s="61">
        <f>+Hébergement!U193</f>
        <v>0</v>
      </c>
    </row>
    <row r="194" spans="1:21" ht="15.75" customHeight="1" thickTop="1" thickBot="1" x14ac:dyDescent="0.25">
      <c r="A194" s="256">
        <f ca="1">+Hébergement!A194</f>
        <v>0</v>
      </c>
      <c r="B194" s="257">
        <f ca="1">+Hébergement!B194</f>
        <v>0</v>
      </c>
      <c r="C194" s="46">
        <f>+Hébergement!C194</f>
        <v>43289</v>
      </c>
      <c r="D194" s="47">
        <f>+Hébergement!D194</f>
        <v>65.108415189873412</v>
      </c>
      <c r="E194" s="48">
        <f>+Hébergement!E194</f>
        <v>59.189468354430367</v>
      </c>
      <c r="F194" s="49">
        <f>+Hébergement!F194</f>
        <v>0.54861111111111116</v>
      </c>
      <c r="G194" s="50">
        <f>+Hébergement!G194</f>
        <v>79</v>
      </c>
      <c r="H194" s="72">
        <v>0</v>
      </c>
      <c r="I194" s="73">
        <v>0</v>
      </c>
      <c r="J194" s="74">
        <v>0</v>
      </c>
      <c r="K194" s="75">
        <v>0</v>
      </c>
      <c r="L194" s="76">
        <v>0</v>
      </c>
      <c r="M194" s="77">
        <v>0</v>
      </c>
      <c r="N194" s="78">
        <v>0</v>
      </c>
      <c r="O194" s="79">
        <v>0</v>
      </c>
      <c r="P194" s="79">
        <v>0</v>
      </c>
      <c r="Q194" s="79">
        <v>0</v>
      </c>
      <c r="R194" s="79">
        <v>0</v>
      </c>
      <c r="S194" s="80">
        <v>0</v>
      </c>
      <c r="T194" s="81">
        <v>0</v>
      </c>
      <c r="U194" s="61">
        <f>+Hébergement!U194</f>
        <v>0</v>
      </c>
    </row>
    <row r="195" spans="1:21" ht="15.75" customHeight="1" thickTop="1" thickBot="1" x14ac:dyDescent="0.25">
      <c r="A195" s="256">
        <f ca="1">+Hébergement!A195</f>
        <v>0</v>
      </c>
      <c r="B195" s="257">
        <f ca="1">+Hébergement!B195</f>
        <v>0</v>
      </c>
      <c r="C195" s="46">
        <f>+Hébergement!C195</f>
        <v>43290</v>
      </c>
      <c r="D195" s="47">
        <f>+Hébergement!D195</f>
        <v>113.6910913761468</v>
      </c>
      <c r="E195" s="48">
        <f>+Hébergement!E195</f>
        <v>103.35553761467891</v>
      </c>
      <c r="F195" s="49">
        <f>+Hébergement!F195</f>
        <v>0.75694444444444442</v>
      </c>
      <c r="G195" s="50">
        <f>+Hébergement!G195</f>
        <v>109</v>
      </c>
      <c r="H195" s="72">
        <v>0</v>
      </c>
      <c r="I195" s="73">
        <v>0</v>
      </c>
      <c r="J195" s="74">
        <v>0</v>
      </c>
      <c r="K195" s="75">
        <v>0</v>
      </c>
      <c r="L195" s="76">
        <v>0</v>
      </c>
      <c r="M195" s="77">
        <v>0</v>
      </c>
      <c r="N195" s="78">
        <v>0</v>
      </c>
      <c r="O195" s="79">
        <v>0</v>
      </c>
      <c r="P195" s="79">
        <v>0</v>
      </c>
      <c r="Q195" s="79">
        <v>0</v>
      </c>
      <c r="R195" s="79">
        <v>0</v>
      </c>
      <c r="S195" s="80">
        <v>0</v>
      </c>
      <c r="T195" s="81">
        <v>0</v>
      </c>
      <c r="U195" s="61">
        <f>+Hébergement!U195</f>
        <v>0</v>
      </c>
    </row>
    <row r="196" spans="1:21" ht="15.75" customHeight="1" thickTop="1" thickBot="1" x14ac:dyDescent="0.25">
      <c r="A196" s="256">
        <f ca="1">+Hébergement!A196</f>
        <v>0</v>
      </c>
      <c r="B196" s="257">
        <f ca="1">+Hébergement!B196</f>
        <v>0</v>
      </c>
      <c r="C196" s="46">
        <f>+Hébergement!C196</f>
        <v>43291</v>
      </c>
      <c r="D196" s="47">
        <f>+Hébergement!D196</f>
        <v>113.6910913761468</v>
      </c>
      <c r="E196" s="48">
        <f>+Hébergement!E196</f>
        <v>103.35553761467891</v>
      </c>
      <c r="F196" s="49">
        <f>+Hébergement!F196</f>
        <v>0.75694444444444442</v>
      </c>
      <c r="G196" s="50">
        <f>+Hébergement!G196</f>
        <v>109</v>
      </c>
      <c r="H196" s="72">
        <v>0</v>
      </c>
      <c r="I196" s="73">
        <v>0</v>
      </c>
      <c r="J196" s="74">
        <v>0</v>
      </c>
      <c r="K196" s="75">
        <v>0</v>
      </c>
      <c r="L196" s="76">
        <v>0</v>
      </c>
      <c r="M196" s="77">
        <v>0</v>
      </c>
      <c r="N196" s="78">
        <v>0</v>
      </c>
      <c r="O196" s="79">
        <v>0</v>
      </c>
      <c r="P196" s="79">
        <v>0</v>
      </c>
      <c r="Q196" s="79">
        <v>0</v>
      </c>
      <c r="R196" s="79">
        <v>0</v>
      </c>
      <c r="S196" s="80">
        <v>0</v>
      </c>
      <c r="T196" s="81">
        <v>0</v>
      </c>
      <c r="U196" s="61">
        <f>+Hébergement!U196</f>
        <v>0</v>
      </c>
    </row>
    <row r="197" spans="1:21" ht="15.75" customHeight="1" thickTop="1" thickBot="1" x14ac:dyDescent="0.25">
      <c r="A197" s="256">
        <f ca="1">+Hébergement!A197</f>
        <v>0</v>
      </c>
      <c r="B197" s="257">
        <f ca="1">+Hébergement!B197</f>
        <v>0</v>
      </c>
      <c r="C197" s="46">
        <f>+Hébergement!C197</f>
        <v>43292</v>
      </c>
      <c r="D197" s="47">
        <f>+Hébergement!D197</f>
        <v>113.6910913761468</v>
      </c>
      <c r="E197" s="48">
        <f>+Hébergement!E197</f>
        <v>103.35553761467891</v>
      </c>
      <c r="F197" s="49">
        <f>+Hébergement!F197</f>
        <v>0.75694444444444442</v>
      </c>
      <c r="G197" s="50">
        <f>+Hébergement!G197</f>
        <v>109</v>
      </c>
      <c r="H197" s="72">
        <v>0</v>
      </c>
      <c r="I197" s="73">
        <v>0</v>
      </c>
      <c r="J197" s="74">
        <v>0</v>
      </c>
      <c r="K197" s="75">
        <v>0</v>
      </c>
      <c r="L197" s="76">
        <v>0</v>
      </c>
      <c r="M197" s="77">
        <v>0</v>
      </c>
      <c r="N197" s="78">
        <v>0</v>
      </c>
      <c r="O197" s="79">
        <v>0</v>
      </c>
      <c r="P197" s="79">
        <v>0</v>
      </c>
      <c r="Q197" s="79">
        <v>0</v>
      </c>
      <c r="R197" s="79">
        <v>0</v>
      </c>
      <c r="S197" s="80">
        <v>0</v>
      </c>
      <c r="T197" s="81">
        <v>0</v>
      </c>
      <c r="U197" s="61">
        <f>+Hébergement!U197</f>
        <v>0</v>
      </c>
    </row>
    <row r="198" spans="1:21" ht="15.75" customHeight="1" thickTop="1" thickBot="1" x14ac:dyDescent="0.25">
      <c r="A198" s="256">
        <f ca="1">+Hébergement!A198</f>
        <v>0</v>
      </c>
      <c r="B198" s="257">
        <f ca="1">+Hébergement!B198</f>
        <v>0</v>
      </c>
      <c r="C198" s="46">
        <f>+Hébergement!C198</f>
        <v>43293</v>
      </c>
      <c r="D198" s="47">
        <f>+Hébergement!D198</f>
        <v>113.6910913761468</v>
      </c>
      <c r="E198" s="48">
        <f>+Hébergement!E198</f>
        <v>103.35553761467891</v>
      </c>
      <c r="F198" s="49">
        <f>+Hébergement!F198</f>
        <v>0.75694444444444442</v>
      </c>
      <c r="G198" s="50">
        <f>+Hébergement!G198</f>
        <v>109</v>
      </c>
      <c r="H198" s="72">
        <v>0</v>
      </c>
      <c r="I198" s="73">
        <v>0</v>
      </c>
      <c r="J198" s="74">
        <v>0</v>
      </c>
      <c r="K198" s="75">
        <v>0</v>
      </c>
      <c r="L198" s="76">
        <v>0</v>
      </c>
      <c r="M198" s="77">
        <v>0</v>
      </c>
      <c r="N198" s="78">
        <v>0</v>
      </c>
      <c r="O198" s="79">
        <v>0</v>
      </c>
      <c r="P198" s="79">
        <v>0</v>
      </c>
      <c r="Q198" s="79">
        <v>0</v>
      </c>
      <c r="R198" s="79">
        <v>0</v>
      </c>
      <c r="S198" s="80">
        <v>0</v>
      </c>
      <c r="T198" s="81">
        <v>0</v>
      </c>
      <c r="U198" s="61">
        <f>+Hébergement!U198</f>
        <v>0</v>
      </c>
    </row>
    <row r="199" spans="1:21" ht="15.75" customHeight="1" thickTop="1" thickBot="1" x14ac:dyDescent="0.25">
      <c r="A199" s="256">
        <f ca="1">+Hébergement!A199</f>
        <v>0</v>
      </c>
      <c r="B199" s="257">
        <f ca="1">+Hébergement!B199</f>
        <v>0</v>
      </c>
      <c r="C199" s="46">
        <f>+Hébergement!C199</f>
        <v>43294</v>
      </c>
      <c r="D199" s="47">
        <f>+Hébergement!D199</f>
        <v>65.108415189873412</v>
      </c>
      <c r="E199" s="48">
        <f>+Hébergement!E199</f>
        <v>59.189468354430367</v>
      </c>
      <c r="F199" s="49">
        <f>+Hébergement!F199</f>
        <v>0.54861111111111116</v>
      </c>
      <c r="G199" s="50">
        <f>+Hébergement!G199</f>
        <v>79</v>
      </c>
      <c r="H199" s="72">
        <v>0</v>
      </c>
      <c r="I199" s="73">
        <v>0</v>
      </c>
      <c r="J199" s="74">
        <v>0</v>
      </c>
      <c r="K199" s="75">
        <v>0</v>
      </c>
      <c r="L199" s="76">
        <v>0</v>
      </c>
      <c r="M199" s="77">
        <v>0</v>
      </c>
      <c r="N199" s="78">
        <v>0</v>
      </c>
      <c r="O199" s="79">
        <v>0</v>
      </c>
      <c r="P199" s="79">
        <v>0</v>
      </c>
      <c r="Q199" s="79">
        <v>0</v>
      </c>
      <c r="R199" s="79">
        <v>0</v>
      </c>
      <c r="S199" s="80">
        <v>0</v>
      </c>
      <c r="T199" s="81">
        <v>0</v>
      </c>
      <c r="U199" s="61">
        <f>+Hébergement!U199</f>
        <v>0</v>
      </c>
    </row>
    <row r="200" spans="1:21" ht="15.75" customHeight="1" thickTop="1" thickBot="1" x14ac:dyDescent="0.25">
      <c r="A200" s="256">
        <f ca="1">+Hébergement!A200</f>
        <v>0</v>
      </c>
      <c r="B200" s="257">
        <f ca="1">+Hébergement!B200</f>
        <v>0</v>
      </c>
      <c r="C200" s="46">
        <f>+Hébergement!C200</f>
        <v>43295</v>
      </c>
      <c r="D200" s="47">
        <f>+Hébergement!D200</f>
        <v>65.108415189873412</v>
      </c>
      <c r="E200" s="48">
        <f>+Hébergement!E200</f>
        <v>59.189468354430367</v>
      </c>
      <c r="F200" s="49">
        <f>+Hébergement!F200</f>
        <v>0.54861111111111116</v>
      </c>
      <c r="G200" s="50">
        <f>+Hébergement!G200</f>
        <v>79</v>
      </c>
      <c r="H200" s="72">
        <v>0</v>
      </c>
      <c r="I200" s="73">
        <v>0</v>
      </c>
      <c r="J200" s="74">
        <v>0</v>
      </c>
      <c r="K200" s="75">
        <v>0</v>
      </c>
      <c r="L200" s="76">
        <v>0</v>
      </c>
      <c r="M200" s="77">
        <v>0</v>
      </c>
      <c r="N200" s="78">
        <v>0</v>
      </c>
      <c r="O200" s="79">
        <v>0</v>
      </c>
      <c r="P200" s="79">
        <v>0</v>
      </c>
      <c r="Q200" s="79">
        <v>0</v>
      </c>
      <c r="R200" s="79">
        <v>0</v>
      </c>
      <c r="S200" s="80">
        <v>0</v>
      </c>
      <c r="T200" s="81">
        <v>0</v>
      </c>
      <c r="U200" s="61">
        <f>+Hébergement!U200</f>
        <v>0</v>
      </c>
    </row>
    <row r="201" spans="1:21" ht="15.75" customHeight="1" thickTop="1" thickBot="1" x14ac:dyDescent="0.25">
      <c r="A201" s="256">
        <f ca="1">+Hébergement!A201</f>
        <v>0</v>
      </c>
      <c r="B201" s="257">
        <f ca="1">+Hébergement!B201</f>
        <v>0</v>
      </c>
      <c r="C201" s="46">
        <f>+Hébergement!C201</f>
        <v>43296</v>
      </c>
      <c r="D201" s="47">
        <f>+Hébergement!D201</f>
        <v>65.108415189873412</v>
      </c>
      <c r="E201" s="48">
        <f>+Hébergement!E201</f>
        <v>59.189468354430367</v>
      </c>
      <c r="F201" s="49">
        <f>+Hébergement!F201</f>
        <v>0.54861111111111116</v>
      </c>
      <c r="G201" s="50">
        <f>+Hébergement!G201</f>
        <v>79</v>
      </c>
      <c r="H201" s="72">
        <v>0</v>
      </c>
      <c r="I201" s="73">
        <v>0</v>
      </c>
      <c r="J201" s="74">
        <v>0</v>
      </c>
      <c r="K201" s="75">
        <v>0</v>
      </c>
      <c r="L201" s="76">
        <v>0</v>
      </c>
      <c r="M201" s="77">
        <v>0</v>
      </c>
      <c r="N201" s="78">
        <v>0</v>
      </c>
      <c r="O201" s="79">
        <v>0</v>
      </c>
      <c r="P201" s="79">
        <v>0</v>
      </c>
      <c r="Q201" s="79">
        <v>0</v>
      </c>
      <c r="R201" s="79">
        <v>0</v>
      </c>
      <c r="S201" s="80">
        <v>0</v>
      </c>
      <c r="T201" s="81">
        <v>0</v>
      </c>
      <c r="U201" s="61">
        <f>+Hébergement!U201</f>
        <v>0</v>
      </c>
    </row>
    <row r="202" spans="1:21" ht="15.75" customHeight="1" thickTop="1" thickBot="1" x14ac:dyDescent="0.25">
      <c r="A202" s="256">
        <f ca="1">+Hébergement!A202</f>
        <v>0</v>
      </c>
      <c r="B202" s="257">
        <f ca="1">+Hébergement!B202</f>
        <v>0</v>
      </c>
      <c r="C202" s="46">
        <f>+Hébergement!C202</f>
        <v>43297</v>
      </c>
      <c r="D202" s="47">
        <f>+Hébergement!D202</f>
        <v>113.6910913761468</v>
      </c>
      <c r="E202" s="48">
        <f>+Hébergement!E202</f>
        <v>103.35553761467891</v>
      </c>
      <c r="F202" s="49">
        <f>+Hébergement!F202</f>
        <v>0.75694444444444442</v>
      </c>
      <c r="G202" s="50">
        <f>+Hébergement!G202</f>
        <v>109</v>
      </c>
      <c r="H202" s="72">
        <v>0</v>
      </c>
      <c r="I202" s="73">
        <v>0</v>
      </c>
      <c r="J202" s="74">
        <v>0</v>
      </c>
      <c r="K202" s="75">
        <v>0</v>
      </c>
      <c r="L202" s="76">
        <v>0</v>
      </c>
      <c r="M202" s="77">
        <v>0</v>
      </c>
      <c r="N202" s="78">
        <v>0</v>
      </c>
      <c r="O202" s="79">
        <v>0</v>
      </c>
      <c r="P202" s="79">
        <v>0</v>
      </c>
      <c r="Q202" s="79">
        <v>0</v>
      </c>
      <c r="R202" s="79">
        <v>0</v>
      </c>
      <c r="S202" s="80">
        <v>0</v>
      </c>
      <c r="T202" s="81">
        <v>0</v>
      </c>
      <c r="U202" s="61">
        <f>+Hébergement!U202</f>
        <v>0</v>
      </c>
    </row>
    <row r="203" spans="1:21" ht="15.75" customHeight="1" thickTop="1" thickBot="1" x14ac:dyDescent="0.25">
      <c r="A203" s="256">
        <f ca="1">+Hébergement!A203</f>
        <v>0</v>
      </c>
      <c r="B203" s="257">
        <f ca="1">+Hébergement!B203</f>
        <v>0</v>
      </c>
      <c r="C203" s="46">
        <f>+Hébergement!C203</f>
        <v>43298</v>
      </c>
      <c r="D203" s="47">
        <f>+Hébergement!D203</f>
        <v>113.6910913761468</v>
      </c>
      <c r="E203" s="48">
        <f>+Hébergement!E203</f>
        <v>103.35553761467891</v>
      </c>
      <c r="F203" s="49">
        <f>+Hébergement!F203</f>
        <v>0.75694444444444442</v>
      </c>
      <c r="G203" s="50">
        <f>+Hébergement!G203</f>
        <v>109</v>
      </c>
      <c r="H203" s="72">
        <v>0</v>
      </c>
      <c r="I203" s="73">
        <v>0</v>
      </c>
      <c r="J203" s="74">
        <v>0</v>
      </c>
      <c r="K203" s="75">
        <v>0</v>
      </c>
      <c r="L203" s="76">
        <v>0</v>
      </c>
      <c r="M203" s="77">
        <v>0</v>
      </c>
      <c r="N203" s="78">
        <v>0</v>
      </c>
      <c r="O203" s="79">
        <v>0</v>
      </c>
      <c r="P203" s="79">
        <v>0</v>
      </c>
      <c r="Q203" s="79">
        <v>0</v>
      </c>
      <c r="R203" s="79">
        <v>0</v>
      </c>
      <c r="S203" s="80">
        <v>0</v>
      </c>
      <c r="T203" s="81">
        <v>0</v>
      </c>
      <c r="U203" s="61">
        <f>+Hébergement!U203</f>
        <v>0</v>
      </c>
    </row>
    <row r="204" spans="1:21" ht="15.75" customHeight="1" thickTop="1" thickBot="1" x14ac:dyDescent="0.25">
      <c r="A204" s="256">
        <f ca="1">+Hébergement!A204</f>
        <v>0</v>
      </c>
      <c r="B204" s="257">
        <f ca="1">+Hébergement!B204</f>
        <v>0</v>
      </c>
      <c r="C204" s="46">
        <f>+Hébergement!C204</f>
        <v>43299</v>
      </c>
      <c r="D204" s="47">
        <f>+Hébergement!D204</f>
        <v>113.6910913761468</v>
      </c>
      <c r="E204" s="48">
        <f>+Hébergement!E204</f>
        <v>103.35553761467891</v>
      </c>
      <c r="F204" s="49">
        <f>+Hébergement!F204</f>
        <v>0.75694444444444442</v>
      </c>
      <c r="G204" s="50">
        <f>+Hébergement!G204</f>
        <v>109</v>
      </c>
      <c r="H204" s="72">
        <v>0</v>
      </c>
      <c r="I204" s="73">
        <v>0</v>
      </c>
      <c r="J204" s="74">
        <v>0</v>
      </c>
      <c r="K204" s="75">
        <v>0</v>
      </c>
      <c r="L204" s="76">
        <v>0</v>
      </c>
      <c r="M204" s="77">
        <v>0</v>
      </c>
      <c r="N204" s="78">
        <v>0</v>
      </c>
      <c r="O204" s="79">
        <v>0</v>
      </c>
      <c r="P204" s="79">
        <v>0</v>
      </c>
      <c r="Q204" s="79">
        <v>0</v>
      </c>
      <c r="R204" s="79">
        <v>0</v>
      </c>
      <c r="S204" s="80">
        <v>0</v>
      </c>
      <c r="T204" s="81">
        <v>0</v>
      </c>
      <c r="U204" s="61">
        <f>+Hébergement!U204</f>
        <v>0</v>
      </c>
    </row>
    <row r="205" spans="1:21" ht="15.75" customHeight="1" thickTop="1" thickBot="1" x14ac:dyDescent="0.25">
      <c r="A205" s="256">
        <f ca="1">+Hébergement!A205</f>
        <v>0</v>
      </c>
      <c r="B205" s="257">
        <f ca="1">+Hébergement!B205</f>
        <v>0</v>
      </c>
      <c r="C205" s="46">
        <f>+Hébergement!C205</f>
        <v>43300</v>
      </c>
      <c r="D205" s="47">
        <f>+Hébergement!D205</f>
        <v>113.6910913761468</v>
      </c>
      <c r="E205" s="48">
        <f>+Hébergement!E205</f>
        <v>103.35553761467891</v>
      </c>
      <c r="F205" s="49">
        <f>+Hébergement!F205</f>
        <v>0.75694444444444442</v>
      </c>
      <c r="G205" s="50">
        <f>+Hébergement!G205</f>
        <v>109</v>
      </c>
      <c r="H205" s="72">
        <v>0</v>
      </c>
      <c r="I205" s="73">
        <v>0</v>
      </c>
      <c r="J205" s="74">
        <v>0</v>
      </c>
      <c r="K205" s="75">
        <v>0</v>
      </c>
      <c r="L205" s="76">
        <v>0</v>
      </c>
      <c r="M205" s="77">
        <v>0</v>
      </c>
      <c r="N205" s="78">
        <v>0</v>
      </c>
      <c r="O205" s="79">
        <v>0</v>
      </c>
      <c r="P205" s="79">
        <v>0</v>
      </c>
      <c r="Q205" s="79">
        <v>0</v>
      </c>
      <c r="R205" s="79">
        <v>0</v>
      </c>
      <c r="S205" s="80">
        <v>0</v>
      </c>
      <c r="T205" s="81">
        <v>0</v>
      </c>
      <c r="U205" s="61">
        <f>+Hébergement!U205</f>
        <v>0</v>
      </c>
    </row>
    <row r="206" spans="1:21" ht="15.75" customHeight="1" thickTop="1" thickBot="1" x14ac:dyDescent="0.25">
      <c r="A206" s="256">
        <f ca="1">+Hébergement!A206</f>
        <v>0</v>
      </c>
      <c r="B206" s="257">
        <f ca="1">+Hébergement!B206</f>
        <v>0</v>
      </c>
      <c r="C206" s="46">
        <f>+Hébergement!C206</f>
        <v>43301</v>
      </c>
      <c r="D206" s="47">
        <f>+Hébergement!D206</f>
        <v>56.42971685393259</v>
      </c>
      <c r="E206" s="48">
        <f>+Hébergement!E206</f>
        <v>51.299742594484165</v>
      </c>
      <c r="F206" s="49">
        <f>+Hébergement!F206</f>
        <v>0.61805555555555558</v>
      </c>
      <c r="G206" s="50">
        <f>+Hébergement!G206</f>
        <v>89</v>
      </c>
      <c r="H206" s="72">
        <v>0</v>
      </c>
      <c r="I206" s="73">
        <v>0</v>
      </c>
      <c r="J206" s="74">
        <v>0</v>
      </c>
      <c r="K206" s="75">
        <v>0</v>
      </c>
      <c r="L206" s="76">
        <v>0</v>
      </c>
      <c r="M206" s="77">
        <v>0</v>
      </c>
      <c r="N206" s="78">
        <v>0</v>
      </c>
      <c r="O206" s="79">
        <v>0</v>
      </c>
      <c r="P206" s="79">
        <v>0</v>
      </c>
      <c r="Q206" s="79">
        <v>0</v>
      </c>
      <c r="R206" s="79">
        <v>0</v>
      </c>
      <c r="S206" s="80">
        <v>0</v>
      </c>
      <c r="T206" s="81">
        <v>0</v>
      </c>
      <c r="U206" s="61">
        <f>+Hébergement!U206</f>
        <v>0</v>
      </c>
    </row>
    <row r="207" spans="1:21" ht="15.75" customHeight="1" thickTop="1" thickBot="1" x14ac:dyDescent="0.25">
      <c r="A207" s="256">
        <f ca="1">+Hébergement!A207</f>
        <v>0</v>
      </c>
      <c r="B207" s="257">
        <f ca="1">+Hébergement!B207</f>
        <v>0</v>
      </c>
      <c r="C207" s="46">
        <f>+Hébergement!C207</f>
        <v>43302</v>
      </c>
      <c r="D207" s="47">
        <f>+Hébergement!D207</f>
        <v>56.42971685393259</v>
      </c>
      <c r="E207" s="48">
        <f>+Hébergement!E207</f>
        <v>51.299742594484165</v>
      </c>
      <c r="F207" s="49">
        <f>+Hébergement!F207</f>
        <v>0.61805555555555558</v>
      </c>
      <c r="G207" s="50">
        <f>+Hébergement!G207</f>
        <v>89</v>
      </c>
      <c r="H207" s="72">
        <v>0</v>
      </c>
      <c r="I207" s="73">
        <v>0</v>
      </c>
      <c r="J207" s="74">
        <v>0</v>
      </c>
      <c r="K207" s="75">
        <v>0</v>
      </c>
      <c r="L207" s="76">
        <v>0</v>
      </c>
      <c r="M207" s="77">
        <v>0</v>
      </c>
      <c r="N207" s="78">
        <v>0</v>
      </c>
      <c r="O207" s="79">
        <v>0</v>
      </c>
      <c r="P207" s="79">
        <v>0</v>
      </c>
      <c r="Q207" s="79">
        <v>0</v>
      </c>
      <c r="R207" s="79">
        <v>0</v>
      </c>
      <c r="S207" s="80">
        <v>0</v>
      </c>
      <c r="T207" s="81">
        <v>0</v>
      </c>
      <c r="U207" s="61">
        <f>+Hébergement!U207</f>
        <v>0</v>
      </c>
    </row>
    <row r="208" spans="1:21" ht="15.75" customHeight="1" thickTop="1" thickBot="1" x14ac:dyDescent="0.25">
      <c r="A208" s="256">
        <f ca="1">+Hébergement!A208</f>
        <v>0</v>
      </c>
      <c r="B208" s="257">
        <f ca="1">+Hébergement!B208</f>
        <v>0</v>
      </c>
      <c r="C208" s="46">
        <f>+Hébergement!C208</f>
        <v>43303</v>
      </c>
      <c r="D208" s="47">
        <f>+Hébergement!D208</f>
        <v>56.42971685393259</v>
      </c>
      <c r="E208" s="48">
        <f>+Hébergement!E208</f>
        <v>51.299742594484165</v>
      </c>
      <c r="F208" s="49">
        <f>+Hébergement!F208</f>
        <v>0.61805555555555558</v>
      </c>
      <c r="G208" s="50">
        <f>+Hébergement!G208</f>
        <v>89</v>
      </c>
      <c r="H208" s="72">
        <v>0</v>
      </c>
      <c r="I208" s="73">
        <v>0</v>
      </c>
      <c r="J208" s="74">
        <v>0</v>
      </c>
      <c r="K208" s="75">
        <v>0</v>
      </c>
      <c r="L208" s="76">
        <v>0</v>
      </c>
      <c r="M208" s="77">
        <v>0</v>
      </c>
      <c r="N208" s="78">
        <v>0</v>
      </c>
      <c r="O208" s="79">
        <v>0</v>
      </c>
      <c r="P208" s="79">
        <v>0</v>
      </c>
      <c r="Q208" s="79">
        <v>0</v>
      </c>
      <c r="R208" s="79">
        <v>0</v>
      </c>
      <c r="S208" s="80">
        <v>0</v>
      </c>
      <c r="T208" s="81">
        <v>0</v>
      </c>
      <c r="U208" s="61">
        <f>+Hébergement!U208</f>
        <v>0</v>
      </c>
    </row>
    <row r="209" spans="1:21" ht="15.75" customHeight="1" thickTop="1" thickBot="1" x14ac:dyDescent="0.25">
      <c r="A209" s="256">
        <f ca="1">+Hébergement!A209</f>
        <v>0</v>
      </c>
      <c r="B209" s="257">
        <f ca="1">+Hébergement!B209</f>
        <v>0</v>
      </c>
      <c r="C209" s="46">
        <f>+Hébergement!C209</f>
        <v>43304</v>
      </c>
      <c r="D209" s="47">
        <f>+Hébergement!D209</f>
        <v>54.589617391304351</v>
      </c>
      <c r="E209" s="48">
        <f>+Hébergement!E209</f>
        <v>49.626924901185767</v>
      </c>
      <c r="F209" s="49">
        <f>+Hébergement!F209</f>
        <v>0.63888888888888884</v>
      </c>
      <c r="G209" s="50">
        <f>+Hébergement!G209</f>
        <v>92</v>
      </c>
      <c r="H209" s="72">
        <v>0</v>
      </c>
      <c r="I209" s="73">
        <v>0</v>
      </c>
      <c r="J209" s="74">
        <v>0</v>
      </c>
      <c r="K209" s="75">
        <v>0</v>
      </c>
      <c r="L209" s="76">
        <v>0</v>
      </c>
      <c r="M209" s="77">
        <v>0</v>
      </c>
      <c r="N209" s="78">
        <v>0</v>
      </c>
      <c r="O209" s="79">
        <v>0</v>
      </c>
      <c r="P209" s="79">
        <v>0</v>
      </c>
      <c r="Q209" s="79">
        <v>0</v>
      </c>
      <c r="R209" s="79">
        <v>0</v>
      </c>
      <c r="S209" s="80">
        <v>0</v>
      </c>
      <c r="T209" s="81">
        <v>0</v>
      </c>
      <c r="U209" s="61">
        <f>+Hébergement!U209</f>
        <v>0</v>
      </c>
    </row>
    <row r="210" spans="1:21" ht="15.75" customHeight="1" thickTop="1" thickBot="1" x14ac:dyDescent="0.25">
      <c r="A210" s="256">
        <f ca="1">+Hébergement!A210</f>
        <v>0</v>
      </c>
      <c r="B210" s="257">
        <f ca="1">+Hébergement!B210</f>
        <v>0</v>
      </c>
      <c r="C210" s="46">
        <f>+Hébergement!C210</f>
        <v>43305</v>
      </c>
      <c r="D210" s="47">
        <f>+Hébergement!D210</f>
        <v>53.428136170212767</v>
      </c>
      <c r="E210" s="48">
        <f>+Hébergement!E210</f>
        <v>48.5710328820116</v>
      </c>
      <c r="F210" s="49">
        <f>+Hébergement!F210</f>
        <v>0.65277777777777779</v>
      </c>
      <c r="G210" s="50">
        <f>+Hébergement!G210</f>
        <v>94</v>
      </c>
      <c r="H210" s="72">
        <v>0</v>
      </c>
      <c r="I210" s="73">
        <v>0</v>
      </c>
      <c r="J210" s="74">
        <v>0</v>
      </c>
      <c r="K210" s="75">
        <v>0</v>
      </c>
      <c r="L210" s="76">
        <v>0</v>
      </c>
      <c r="M210" s="77">
        <v>0</v>
      </c>
      <c r="N210" s="78">
        <v>0</v>
      </c>
      <c r="O210" s="79">
        <v>0</v>
      </c>
      <c r="P210" s="79">
        <v>0</v>
      </c>
      <c r="Q210" s="79">
        <v>0</v>
      </c>
      <c r="R210" s="79">
        <v>0</v>
      </c>
      <c r="S210" s="80">
        <v>0</v>
      </c>
      <c r="T210" s="81">
        <v>0</v>
      </c>
      <c r="U210" s="61">
        <f>+Hébergement!U210</f>
        <v>0</v>
      </c>
    </row>
    <row r="211" spans="1:21" ht="15.75" customHeight="1" thickTop="1" thickBot="1" x14ac:dyDescent="0.25">
      <c r="A211" s="256">
        <f ca="1">+Hébergement!A211</f>
        <v>0</v>
      </c>
      <c r="B211" s="257">
        <f ca="1">+Hébergement!B211</f>
        <v>0</v>
      </c>
      <c r="C211" s="46">
        <f>+Hébergement!C211</f>
        <v>43306</v>
      </c>
      <c r="D211" s="47">
        <f>+Hébergement!D211</f>
        <v>53.428136170212767</v>
      </c>
      <c r="E211" s="48">
        <f>+Hébergement!E211</f>
        <v>48.5710328820116</v>
      </c>
      <c r="F211" s="49">
        <f>+Hébergement!F211</f>
        <v>0.65277777777777779</v>
      </c>
      <c r="G211" s="50">
        <f>+Hébergement!G211</f>
        <v>94</v>
      </c>
      <c r="H211" s="72">
        <v>0</v>
      </c>
      <c r="I211" s="73">
        <v>0</v>
      </c>
      <c r="J211" s="74">
        <v>0</v>
      </c>
      <c r="K211" s="75">
        <v>0</v>
      </c>
      <c r="L211" s="76">
        <v>0</v>
      </c>
      <c r="M211" s="77">
        <v>0</v>
      </c>
      <c r="N211" s="78">
        <v>0</v>
      </c>
      <c r="O211" s="79">
        <v>0</v>
      </c>
      <c r="P211" s="79">
        <v>0</v>
      </c>
      <c r="Q211" s="79">
        <v>0</v>
      </c>
      <c r="R211" s="79">
        <v>0</v>
      </c>
      <c r="S211" s="80">
        <v>0</v>
      </c>
      <c r="T211" s="81">
        <v>0</v>
      </c>
      <c r="U211" s="61">
        <f>+Hébergement!U211</f>
        <v>0</v>
      </c>
    </row>
    <row r="212" spans="1:21" ht="15.75" customHeight="1" thickTop="1" thickBot="1" x14ac:dyDescent="0.25">
      <c r="A212" s="256">
        <f ca="1">+Hébergement!A212</f>
        <v>0</v>
      </c>
      <c r="B212" s="257">
        <f ca="1">+Hébergement!B212</f>
        <v>0</v>
      </c>
      <c r="C212" s="46">
        <f>+Hébergement!C212</f>
        <v>43307</v>
      </c>
      <c r="D212" s="47">
        <f>+Hébergement!D212</f>
        <v>54.589617391304351</v>
      </c>
      <c r="E212" s="48">
        <f>+Hébergement!E212</f>
        <v>49.626924901185767</v>
      </c>
      <c r="F212" s="49">
        <f>+Hébergement!F212</f>
        <v>0.63888888888888884</v>
      </c>
      <c r="G212" s="50">
        <f>+Hébergement!G212</f>
        <v>92</v>
      </c>
      <c r="H212" s="72">
        <v>0</v>
      </c>
      <c r="I212" s="73">
        <v>0</v>
      </c>
      <c r="J212" s="74">
        <v>0</v>
      </c>
      <c r="K212" s="75">
        <v>0</v>
      </c>
      <c r="L212" s="76">
        <v>0</v>
      </c>
      <c r="M212" s="77">
        <v>0</v>
      </c>
      <c r="N212" s="78">
        <v>0</v>
      </c>
      <c r="O212" s="79">
        <v>0</v>
      </c>
      <c r="P212" s="79">
        <v>0</v>
      </c>
      <c r="Q212" s="79">
        <v>0</v>
      </c>
      <c r="R212" s="79">
        <v>0</v>
      </c>
      <c r="S212" s="80">
        <v>0</v>
      </c>
      <c r="T212" s="81">
        <v>0</v>
      </c>
      <c r="U212" s="61">
        <f>+Hébergement!U212</f>
        <v>0</v>
      </c>
    </row>
    <row r="213" spans="1:21" ht="15.75" customHeight="1" thickTop="1" thickBot="1" x14ac:dyDescent="0.25">
      <c r="A213" s="256">
        <f ca="1">+Hébergement!A213</f>
        <v>0</v>
      </c>
      <c r="B213" s="257">
        <f ca="1">+Hébergement!B213</f>
        <v>0</v>
      </c>
      <c r="C213" s="46">
        <f>+Hébergement!C213</f>
        <v>43308</v>
      </c>
      <c r="D213" s="47">
        <f>+Hébergement!D213</f>
        <v>56.42971685393259</v>
      </c>
      <c r="E213" s="48">
        <f>+Hébergement!E213</f>
        <v>51.299742594484165</v>
      </c>
      <c r="F213" s="49">
        <f>+Hébergement!F213</f>
        <v>0.61805555555555558</v>
      </c>
      <c r="G213" s="50">
        <f>+Hébergement!G213</f>
        <v>89</v>
      </c>
      <c r="H213" s="72">
        <v>0</v>
      </c>
      <c r="I213" s="73">
        <v>0</v>
      </c>
      <c r="J213" s="74">
        <v>0</v>
      </c>
      <c r="K213" s="75">
        <v>0</v>
      </c>
      <c r="L213" s="76">
        <v>0</v>
      </c>
      <c r="M213" s="77">
        <v>0</v>
      </c>
      <c r="N213" s="78">
        <v>0</v>
      </c>
      <c r="O213" s="79">
        <v>0</v>
      </c>
      <c r="P213" s="79">
        <v>0</v>
      </c>
      <c r="Q213" s="79">
        <v>0</v>
      </c>
      <c r="R213" s="79">
        <v>0</v>
      </c>
      <c r="S213" s="80">
        <v>0</v>
      </c>
      <c r="T213" s="81">
        <v>0</v>
      </c>
      <c r="U213" s="61">
        <f>+Hébergement!U213</f>
        <v>0</v>
      </c>
    </row>
    <row r="214" spans="1:21" ht="15.75" customHeight="1" thickTop="1" thickBot="1" x14ac:dyDescent="0.25">
      <c r="A214" s="256">
        <f ca="1">+Hébergement!A214</f>
        <v>0</v>
      </c>
      <c r="B214" s="257">
        <f ca="1">+Hébergement!B214</f>
        <v>0</v>
      </c>
      <c r="C214" s="46">
        <f>+Hébergement!C214</f>
        <v>43309</v>
      </c>
      <c r="D214" s="47">
        <f>+Hébergement!D214</f>
        <v>56.42971685393259</v>
      </c>
      <c r="E214" s="48">
        <f>+Hébergement!E214</f>
        <v>51.299742594484165</v>
      </c>
      <c r="F214" s="49">
        <f>+Hébergement!F214</f>
        <v>0.61805555555555558</v>
      </c>
      <c r="G214" s="50">
        <f>+Hébergement!G214</f>
        <v>89</v>
      </c>
      <c r="H214" s="72">
        <v>0</v>
      </c>
      <c r="I214" s="73">
        <v>0</v>
      </c>
      <c r="J214" s="74">
        <v>0</v>
      </c>
      <c r="K214" s="75">
        <v>0</v>
      </c>
      <c r="L214" s="76">
        <v>0</v>
      </c>
      <c r="M214" s="77">
        <v>0</v>
      </c>
      <c r="N214" s="78">
        <v>0</v>
      </c>
      <c r="O214" s="79">
        <v>0</v>
      </c>
      <c r="P214" s="79">
        <v>0</v>
      </c>
      <c r="Q214" s="79">
        <v>0</v>
      </c>
      <c r="R214" s="79">
        <v>0</v>
      </c>
      <c r="S214" s="80">
        <v>0</v>
      </c>
      <c r="T214" s="81">
        <v>0</v>
      </c>
      <c r="U214" s="61">
        <f>+Hébergement!U214</f>
        <v>0</v>
      </c>
    </row>
    <row r="215" spans="1:21" ht="15.75" customHeight="1" thickTop="1" thickBot="1" x14ac:dyDescent="0.25">
      <c r="A215" s="256">
        <f ca="1">+Hébergement!A215</f>
        <v>0</v>
      </c>
      <c r="B215" s="257">
        <f ca="1">+Hébergement!B215</f>
        <v>0</v>
      </c>
      <c r="C215" s="46">
        <f>+Hébergement!C215</f>
        <v>43310</v>
      </c>
      <c r="D215" s="47">
        <f>+Hébergement!D215</f>
        <v>56.42971685393259</v>
      </c>
      <c r="E215" s="48">
        <f>+Hébergement!E215</f>
        <v>51.299742594484165</v>
      </c>
      <c r="F215" s="49">
        <f>+Hébergement!F215</f>
        <v>0.61805555555555558</v>
      </c>
      <c r="G215" s="50">
        <f>+Hébergement!G215</f>
        <v>89</v>
      </c>
      <c r="H215" s="72">
        <v>0</v>
      </c>
      <c r="I215" s="73">
        <v>0</v>
      </c>
      <c r="J215" s="74">
        <v>0</v>
      </c>
      <c r="K215" s="75">
        <v>0</v>
      </c>
      <c r="L215" s="76">
        <v>0</v>
      </c>
      <c r="M215" s="77">
        <v>0</v>
      </c>
      <c r="N215" s="78">
        <v>0</v>
      </c>
      <c r="O215" s="79">
        <v>0</v>
      </c>
      <c r="P215" s="79">
        <v>0</v>
      </c>
      <c r="Q215" s="79">
        <v>0</v>
      </c>
      <c r="R215" s="79">
        <v>0</v>
      </c>
      <c r="S215" s="80">
        <v>0</v>
      </c>
      <c r="T215" s="81">
        <v>0</v>
      </c>
      <c r="U215" s="61">
        <f>+Hébergement!U215</f>
        <v>0</v>
      </c>
    </row>
    <row r="216" spans="1:21" ht="15.75" customHeight="1" thickTop="1" thickBot="1" x14ac:dyDescent="0.25">
      <c r="A216" s="256">
        <f ca="1">+Hébergement!A216</f>
        <v>0</v>
      </c>
      <c r="B216" s="257">
        <f ca="1">+Hébergement!B216</f>
        <v>0</v>
      </c>
      <c r="C216" s="46">
        <f>+Hébergement!C216</f>
        <v>43311</v>
      </c>
      <c r="D216" s="47">
        <f>+Hébergement!D216</f>
        <v>54.589617391304351</v>
      </c>
      <c r="E216" s="48">
        <f>+Hébergement!E216</f>
        <v>49.626924901185767</v>
      </c>
      <c r="F216" s="49">
        <f>+Hébergement!F216</f>
        <v>0.63888888888888884</v>
      </c>
      <c r="G216" s="50">
        <f>+Hébergement!G216</f>
        <v>92</v>
      </c>
      <c r="H216" s="72">
        <v>0</v>
      </c>
      <c r="I216" s="73">
        <v>0</v>
      </c>
      <c r="J216" s="74">
        <v>0</v>
      </c>
      <c r="K216" s="75">
        <v>0</v>
      </c>
      <c r="L216" s="76">
        <v>0</v>
      </c>
      <c r="M216" s="77">
        <v>0</v>
      </c>
      <c r="N216" s="78">
        <v>0</v>
      </c>
      <c r="O216" s="79">
        <v>0</v>
      </c>
      <c r="P216" s="79">
        <v>0</v>
      </c>
      <c r="Q216" s="79">
        <v>0</v>
      </c>
      <c r="R216" s="79">
        <v>0</v>
      </c>
      <c r="S216" s="80">
        <v>0</v>
      </c>
      <c r="T216" s="81">
        <v>0</v>
      </c>
      <c r="U216" s="61">
        <f>+Hébergement!U216</f>
        <v>0</v>
      </c>
    </row>
    <row r="217" spans="1:21" ht="15.75" customHeight="1" thickTop="1" thickBot="1" x14ac:dyDescent="0.25">
      <c r="A217" s="256">
        <f ca="1">+Hébergement!A217</f>
        <v>0</v>
      </c>
      <c r="B217" s="257">
        <f ca="1">+Hébergement!B217</f>
        <v>0</v>
      </c>
      <c r="C217" s="46">
        <f>+Hébergement!C217</f>
        <v>43312</v>
      </c>
      <c r="D217" s="47">
        <f>+Hébergement!D217</f>
        <v>53.428136170212767</v>
      </c>
      <c r="E217" s="48">
        <f>+Hébergement!E217</f>
        <v>48.5710328820116</v>
      </c>
      <c r="F217" s="49">
        <f>+Hébergement!F217</f>
        <v>0.65277777777777779</v>
      </c>
      <c r="G217" s="50">
        <f>+Hébergement!G217</f>
        <v>94</v>
      </c>
      <c r="H217" s="72">
        <v>0</v>
      </c>
      <c r="I217" s="73">
        <v>0</v>
      </c>
      <c r="J217" s="74">
        <v>0</v>
      </c>
      <c r="K217" s="75">
        <v>0</v>
      </c>
      <c r="L217" s="76">
        <v>0</v>
      </c>
      <c r="M217" s="77">
        <v>0</v>
      </c>
      <c r="N217" s="78">
        <v>0</v>
      </c>
      <c r="O217" s="79">
        <v>0</v>
      </c>
      <c r="P217" s="79">
        <v>0</v>
      </c>
      <c r="Q217" s="79">
        <v>0</v>
      </c>
      <c r="R217" s="79">
        <v>0</v>
      </c>
      <c r="S217" s="80">
        <v>0</v>
      </c>
      <c r="T217" s="81">
        <v>0</v>
      </c>
      <c r="U217" s="61">
        <f>+Hébergement!U217</f>
        <v>0</v>
      </c>
    </row>
    <row r="218" spans="1:21" s="66" customFormat="1" ht="15.75" customHeight="1" thickTop="1" thickBot="1" x14ac:dyDescent="0.25">
      <c r="A218" s="282">
        <f ca="1">+Hébergement!A218</f>
        <v>0</v>
      </c>
      <c r="B218" s="283">
        <f ca="1">+Hébergement!B218</f>
        <v>0</v>
      </c>
      <c r="C218" s="67">
        <f>+Hébergement!C218</f>
        <v>43313</v>
      </c>
      <c r="D218" s="68">
        <f>+Hébergement!D218</f>
        <v>57.66702127659574</v>
      </c>
      <c r="E218" s="69">
        <f>+Hébergement!E218</f>
        <v>52.424564796905216</v>
      </c>
      <c r="F218" s="70">
        <f>+Hébergement!F218</f>
        <v>0.65277777777777779</v>
      </c>
      <c r="G218" s="71">
        <f>+Hébergement!G218</f>
        <v>94</v>
      </c>
      <c r="H218" s="72">
        <v>0</v>
      </c>
      <c r="I218" s="73">
        <v>0</v>
      </c>
      <c r="J218" s="74">
        <v>0</v>
      </c>
      <c r="K218" s="75">
        <v>0</v>
      </c>
      <c r="L218" s="76">
        <v>0</v>
      </c>
      <c r="M218" s="77">
        <v>0</v>
      </c>
      <c r="N218" s="78">
        <v>0</v>
      </c>
      <c r="O218" s="79">
        <v>0</v>
      </c>
      <c r="P218" s="79">
        <v>0</v>
      </c>
      <c r="Q218" s="79">
        <v>0</v>
      </c>
      <c r="R218" s="79">
        <v>0</v>
      </c>
      <c r="S218" s="80">
        <v>0</v>
      </c>
      <c r="T218" s="81">
        <v>0</v>
      </c>
      <c r="U218" s="87">
        <f>+Hébergement!U218</f>
        <v>0</v>
      </c>
    </row>
    <row r="219" spans="1:21" ht="15.75" customHeight="1" thickTop="1" thickBot="1" x14ac:dyDescent="0.25">
      <c r="A219" s="256">
        <f ca="1">+Hébergement!A219</f>
        <v>0</v>
      </c>
      <c r="B219" s="257">
        <f ca="1">+Hébergement!B219</f>
        <v>0</v>
      </c>
      <c r="C219" s="46">
        <f>+Hébergement!C219</f>
        <v>43314</v>
      </c>
      <c r="D219" s="47">
        <f>+Hébergement!D219</f>
        <v>56.983695652173914</v>
      </c>
      <c r="E219" s="48">
        <f>+Hébergement!E219</f>
        <v>51.803359683794461</v>
      </c>
      <c r="F219" s="49">
        <f>+Hébergement!F219</f>
        <v>0.63888888888888884</v>
      </c>
      <c r="G219" s="50">
        <f>+Hébergement!G219</f>
        <v>92</v>
      </c>
      <c r="H219" s="72">
        <v>0</v>
      </c>
      <c r="I219" s="73">
        <v>0</v>
      </c>
      <c r="J219" s="74">
        <v>0</v>
      </c>
      <c r="K219" s="75">
        <v>0</v>
      </c>
      <c r="L219" s="76">
        <v>0</v>
      </c>
      <c r="M219" s="77">
        <v>0</v>
      </c>
      <c r="N219" s="78">
        <v>0</v>
      </c>
      <c r="O219" s="79">
        <v>0</v>
      </c>
      <c r="P219" s="79">
        <v>0</v>
      </c>
      <c r="Q219" s="79">
        <v>0</v>
      </c>
      <c r="R219" s="79">
        <v>0</v>
      </c>
      <c r="S219" s="80">
        <v>0</v>
      </c>
      <c r="T219" s="81">
        <v>0</v>
      </c>
      <c r="U219" s="88">
        <f>+Hébergement!U219</f>
        <v>0</v>
      </c>
    </row>
    <row r="220" spans="1:21" ht="15.75" customHeight="1" thickTop="1" thickBot="1" x14ac:dyDescent="0.25">
      <c r="A220" s="256">
        <f ca="1">+Hébergement!A220</f>
        <v>0</v>
      </c>
      <c r="B220" s="257">
        <f ca="1">+Hébergement!B220</f>
        <v>0</v>
      </c>
      <c r="C220" s="46">
        <f>+Hébergement!C220</f>
        <v>43315</v>
      </c>
      <c r="D220" s="47">
        <f>+Hébergement!D220</f>
        <v>55.901123595505616</v>
      </c>
      <c r="E220" s="48">
        <f>+Hébergement!E220</f>
        <v>50.819203268641466</v>
      </c>
      <c r="F220" s="49">
        <f>+Hébergement!F220</f>
        <v>0.61805555555555558</v>
      </c>
      <c r="G220" s="50">
        <f>+Hébergement!G220</f>
        <v>89</v>
      </c>
      <c r="H220" s="72">
        <v>0</v>
      </c>
      <c r="I220" s="73">
        <v>0</v>
      </c>
      <c r="J220" s="74">
        <v>0</v>
      </c>
      <c r="K220" s="75">
        <v>0</v>
      </c>
      <c r="L220" s="76">
        <v>0</v>
      </c>
      <c r="M220" s="77">
        <v>0</v>
      </c>
      <c r="N220" s="78">
        <v>0</v>
      </c>
      <c r="O220" s="79">
        <v>0</v>
      </c>
      <c r="P220" s="79">
        <v>0</v>
      </c>
      <c r="Q220" s="79">
        <v>0</v>
      </c>
      <c r="R220" s="79">
        <v>0</v>
      </c>
      <c r="S220" s="80">
        <v>0</v>
      </c>
      <c r="T220" s="81">
        <v>0</v>
      </c>
      <c r="U220" s="88">
        <f>+Hébergement!U220</f>
        <v>0</v>
      </c>
    </row>
    <row r="221" spans="1:21" ht="15.75" customHeight="1" thickTop="1" thickBot="1" x14ac:dyDescent="0.25">
      <c r="A221" s="256">
        <f ca="1">+Hébergement!A221</f>
        <v>0</v>
      </c>
      <c r="B221" s="257">
        <f ca="1">+Hébergement!B221</f>
        <v>0</v>
      </c>
      <c r="C221" s="46">
        <f>+Hébergement!C221</f>
        <v>43316</v>
      </c>
      <c r="D221" s="47">
        <f>+Hébergement!D221</f>
        <v>55.901123595505616</v>
      </c>
      <c r="E221" s="48">
        <f>+Hébergement!E221</f>
        <v>50.819203268641466</v>
      </c>
      <c r="F221" s="49">
        <f>+Hébergement!F221</f>
        <v>0.61805555555555558</v>
      </c>
      <c r="G221" s="50">
        <f>+Hébergement!G221</f>
        <v>89</v>
      </c>
      <c r="H221" s="72">
        <v>0</v>
      </c>
      <c r="I221" s="73">
        <v>0</v>
      </c>
      <c r="J221" s="74">
        <v>0</v>
      </c>
      <c r="K221" s="75">
        <v>0</v>
      </c>
      <c r="L221" s="76">
        <v>0</v>
      </c>
      <c r="M221" s="77">
        <v>0</v>
      </c>
      <c r="N221" s="78">
        <v>0</v>
      </c>
      <c r="O221" s="79">
        <v>0</v>
      </c>
      <c r="P221" s="79">
        <v>0</v>
      </c>
      <c r="Q221" s="79">
        <v>0</v>
      </c>
      <c r="R221" s="79">
        <v>0</v>
      </c>
      <c r="S221" s="80">
        <v>0</v>
      </c>
      <c r="T221" s="81">
        <v>0</v>
      </c>
      <c r="U221" s="88">
        <f>+Hébergement!U221</f>
        <v>0</v>
      </c>
    </row>
    <row r="222" spans="1:21" ht="15.75" customHeight="1" thickTop="1" thickBot="1" x14ac:dyDescent="0.25">
      <c r="A222" s="256">
        <f ca="1">+Hébergement!A222</f>
        <v>0</v>
      </c>
      <c r="B222" s="257">
        <f ca="1">+Hébergement!B222</f>
        <v>0</v>
      </c>
      <c r="C222" s="46">
        <f>+Hébergement!C222</f>
        <v>43317</v>
      </c>
      <c r="D222" s="47">
        <f>+Hébergement!D222</f>
        <v>55.901123595505616</v>
      </c>
      <c r="E222" s="48">
        <f>+Hébergement!E222</f>
        <v>50.819203268641466</v>
      </c>
      <c r="F222" s="49">
        <f>+Hébergement!F222</f>
        <v>0.61805555555555558</v>
      </c>
      <c r="G222" s="50">
        <f>+Hébergement!G222</f>
        <v>89</v>
      </c>
      <c r="H222" s="72">
        <v>0</v>
      </c>
      <c r="I222" s="73">
        <v>0</v>
      </c>
      <c r="J222" s="74">
        <v>0</v>
      </c>
      <c r="K222" s="75">
        <v>0</v>
      </c>
      <c r="L222" s="76">
        <v>0</v>
      </c>
      <c r="M222" s="77">
        <v>0</v>
      </c>
      <c r="N222" s="78">
        <v>0</v>
      </c>
      <c r="O222" s="79">
        <v>0</v>
      </c>
      <c r="P222" s="79">
        <v>0</v>
      </c>
      <c r="Q222" s="79">
        <v>0</v>
      </c>
      <c r="R222" s="79">
        <v>0</v>
      </c>
      <c r="S222" s="80">
        <v>0</v>
      </c>
      <c r="T222" s="81">
        <v>0</v>
      </c>
      <c r="U222" s="88">
        <f>+Hébergement!U222</f>
        <v>0</v>
      </c>
    </row>
    <row r="223" spans="1:21" ht="15.75" customHeight="1" thickTop="1" thickBot="1" x14ac:dyDescent="0.25">
      <c r="A223" s="256">
        <f ca="1">+Hébergement!A223</f>
        <v>0</v>
      </c>
      <c r="B223" s="257">
        <f ca="1">+Hébergement!B223</f>
        <v>0</v>
      </c>
      <c r="C223" s="46">
        <f>+Hébergement!C223</f>
        <v>43318</v>
      </c>
      <c r="D223" s="47">
        <f>+Hébergement!D223</f>
        <v>56.983695652173914</v>
      </c>
      <c r="E223" s="48">
        <f>+Hébergement!E223</f>
        <v>51.803359683794461</v>
      </c>
      <c r="F223" s="49">
        <f>+Hébergement!F223</f>
        <v>0.63888888888888884</v>
      </c>
      <c r="G223" s="50">
        <f>+Hébergement!G223</f>
        <v>92</v>
      </c>
      <c r="H223" s="72">
        <v>0</v>
      </c>
      <c r="I223" s="73">
        <v>0</v>
      </c>
      <c r="J223" s="74">
        <v>0</v>
      </c>
      <c r="K223" s="75">
        <v>0</v>
      </c>
      <c r="L223" s="76">
        <v>0</v>
      </c>
      <c r="M223" s="77">
        <v>0</v>
      </c>
      <c r="N223" s="78">
        <v>0</v>
      </c>
      <c r="O223" s="79">
        <v>0</v>
      </c>
      <c r="P223" s="79">
        <v>0</v>
      </c>
      <c r="Q223" s="79">
        <v>0</v>
      </c>
      <c r="R223" s="79">
        <v>0</v>
      </c>
      <c r="S223" s="80">
        <v>0</v>
      </c>
      <c r="T223" s="81">
        <v>0</v>
      </c>
      <c r="U223" s="88">
        <f>+Hébergement!U223</f>
        <v>0</v>
      </c>
    </row>
    <row r="224" spans="1:21" ht="15.75" customHeight="1" thickTop="1" thickBot="1" x14ac:dyDescent="0.25">
      <c r="A224" s="256">
        <f ca="1">+Hébergement!A224</f>
        <v>0</v>
      </c>
      <c r="B224" s="257">
        <f ca="1">+Hébergement!B224</f>
        <v>0</v>
      </c>
      <c r="C224" s="46">
        <f>+Hébergement!C224</f>
        <v>43319</v>
      </c>
      <c r="D224" s="47">
        <f>+Hébergement!D224</f>
        <v>57.66702127659574</v>
      </c>
      <c r="E224" s="48">
        <f>+Hébergement!E224</f>
        <v>52.424564796905216</v>
      </c>
      <c r="F224" s="49">
        <f>+Hébergement!F224</f>
        <v>0.65277777777777779</v>
      </c>
      <c r="G224" s="50">
        <f>+Hébergement!G224</f>
        <v>94</v>
      </c>
      <c r="H224" s="72">
        <v>0</v>
      </c>
      <c r="I224" s="73">
        <v>0</v>
      </c>
      <c r="J224" s="74">
        <v>0</v>
      </c>
      <c r="K224" s="75">
        <v>0</v>
      </c>
      <c r="L224" s="76">
        <v>0</v>
      </c>
      <c r="M224" s="77">
        <v>0</v>
      </c>
      <c r="N224" s="78">
        <v>0</v>
      </c>
      <c r="O224" s="79">
        <v>0</v>
      </c>
      <c r="P224" s="79">
        <v>0</v>
      </c>
      <c r="Q224" s="79">
        <v>0</v>
      </c>
      <c r="R224" s="79">
        <v>0</v>
      </c>
      <c r="S224" s="80">
        <v>0</v>
      </c>
      <c r="T224" s="81">
        <v>0</v>
      </c>
      <c r="U224" s="88">
        <f>+Hébergement!U224</f>
        <v>0</v>
      </c>
    </row>
    <row r="225" spans="1:21" ht="15.75" customHeight="1" thickTop="1" thickBot="1" x14ac:dyDescent="0.25">
      <c r="A225" s="256">
        <f ca="1">+Hébergement!A225</f>
        <v>0</v>
      </c>
      <c r="B225" s="257">
        <f ca="1">+Hébergement!B225</f>
        <v>0</v>
      </c>
      <c r="C225" s="46">
        <f>+Hébergement!C225</f>
        <v>43320</v>
      </c>
      <c r="D225" s="47">
        <f>+Hébergement!D225</f>
        <v>57.66702127659574</v>
      </c>
      <c r="E225" s="48">
        <f>+Hébergement!E225</f>
        <v>52.424564796905216</v>
      </c>
      <c r="F225" s="49">
        <f>+Hébergement!F225</f>
        <v>0.65277777777777779</v>
      </c>
      <c r="G225" s="50">
        <f>+Hébergement!G225</f>
        <v>94</v>
      </c>
      <c r="H225" s="72">
        <v>0</v>
      </c>
      <c r="I225" s="73">
        <v>0</v>
      </c>
      <c r="J225" s="74">
        <v>0</v>
      </c>
      <c r="K225" s="75">
        <v>0</v>
      </c>
      <c r="L225" s="76">
        <v>0</v>
      </c>
      <c r="M225" s="77">
        <v>0</v>
      </c>
      <c r="N225" s="78">
        <v>0</v>
      </c>
      <c r="O225" s="79">
        <v>0</v>
      </c>
      <c r="P225" s="79">
        <v>0</v>
      </c>
      <c r="Q225" s="79">
        <v>0</v>
      </c>
      <c r="R225" s="79">
        <v>0</v>
      </c>
      <c r="S225" s="80">
        <v>0</v>
      </c>
      <c r="T225" s="81">
        <v>0</v>
      </c>
      <c r="U225" s="88">
        <f>+Hébergement!U225</f>
        <v>0</v>
      </c>
    </row>
    <row r="226" spans="1:21" ht="15.75" customHeight="1" thickTop="1" thickBot="1" x14ac:dyDescent="0.25">
      <c r="A226" s="256">
        <f ca="1">+Hébergement!A226</f>
        <v>0</v>
      </c>
      <c r="B226" s="257">
        <f ca="1">+Hébergement!B226</f>
        <v>0</v>
      </c>
      <c r="C226" s="46">
        <f>+Hébergement!C226</f>
        <v>43321</v>
      </c>
      <c r="D226" s="47">
        <f>+Hébergement!D226</f>
        <v>56.983695652173914</v>
      </c>
      <c r="E226" s="48">
        <f>+Hébergement!E226</f>
        <v>51.803359683794461</v>
      </c>
      <c r="F226" s="49">
        <f>+Hébergement!F226</f>
        <v>0.63888888888888884</v>
      </c>
      <c r="G226" s="50">
        <f>+Hébergement!G226</f>
        <v>92</v>
      </c>
      <c r="H226" s="72">
        <v>0</v>
      </c>
      <c r="I226" s="73">
        <v>0</v>
      </c>
      <c r="J226" s="74">
        <v>0</v>
      </c>
      <c r="K226" s="75">
        <v>0</v>
      </c>
      <c r="L226" s="76">
        <v>0</v>
      </c>
      <c r="M226" s="77">
        <v>0</v>
      </c>
      <c r="N226" s="78">
        <v>0</v>
      </c>
      <c r="O226" s="79">
        <v>0</v>
      </c>
      <c r="P226" s="79">
        <v>0</v>
      </c>
      <c r="Q226" s="79">
        <v>0</v>
      </c>
      <c r="R226" s="79">
        <v>0</v>
      </c>
      <c r="S226" s="80">
        <v>0</v>
      </c>
      <c r="T226" s="81">
        <v>0</v>
      </c>
      <c r="U226" s="88">
        <f>+Hébergement!U226</f>
        <v>0</v>
      </c>
    </row>
    <row r="227" spans="1:21" ht="15.75" customHeight="1" thickTop="1" thickBot="1" x14ac:dyDescent="0.25">
      <c r="A227" s="256">
        <f ca="1">+Hébergement!A227</f>
        <v>0</v>
      </c>
      <c r="B227" s="257">
        <f ca="1">+Hébergement!B227</f>
        <v>0</v>
      </c>
      <c r="C227" s="46">
        <f>+Hébergement!C227</f>
        <v>43322</v>
      </c>
      <c r="D227" s="47">
        <f>+Hébergement!D227</f>
        <v>55.901123595505616</v>
      </c>
      <c r="E227" s="48">
        <f>+Hébergement!E227</f>
        <v>50.819203268641466</v>
      </c>
      <c r="F227" s="49">
        <f>+Hébergement!F227</f>
        <v>0.61805555555555558</v>
      </c>
      <c r="G227" s="50">
        <f>+Hébergement!G227</f>
        <v>89</v>
      </c>
      <c r="H227" s="72">
        <v>0</v>
      </c>
      <c r="I227" s="73">
        <v>0</v>
      </c>
      <c r="J227" s="74">
        <v>0</v>
      </c>
      <c r="K227" s="75">
        <v>0</v>
      </c>
      <c r="L227" s="76">
        <v>0</v>
      </c>
      <c r="M227" s="77">
        <v>0</v>
      </c>
      <c r="N227" s="78">
        <v>0</v>
      </c>
      <c r="O227" s="79">
        <v>0</v>
      </c>
      <c r="P227" s="79">
        <v>0</v>
      </c>
      <c r="Q227" s="79">
        <v>0</v>
      </c>
      <c r="R227" s="79">
        <v>0</v>
      </c>
      <c r="S227" s="80">
        <v>0</v>
      </c>
      <c r="T227" s="81">
        <v>0</v>
      </c>
      <c r="U227" s="88">
        <f>+Hébergement!U227</f>
        <v>0</v>
      </c>
    </row>
    <row r="228" spans="1:21" ht="15.75" customHeight="1" thickTop="1" thickBot="1" x14ac:dyDescent="0.25">
      <c r="A228" s="256">
        <f ca="1">+Hébergement!A228</f>
        <v>0</v>
      </c>
      <c r="B228" s="257">
        <f ca="1">+Hébergement!B228</f>
        <v>0</v>
      </c>
      <c r="C228" s="46">
        <f>+Hébergement!C228</f>
        <v>43323</v>
      </c>
      <c r="D228" s="47">
        <f>+Hébergement!D228</f>
        <v>55.901123595505616</v>
      </c>
      <c r="E228" s="48">
        <f>+Hébergement!E228</f>
        <v>50.819203268641466</v>
      </c>
      <c r="F228" s="49">
        <f>+Hébergement!F228</f>
        <v>0.61805555555555558</v>
      </c>
      <c r="G228" s="50">
        <f>+Hébergement!G228</f>
        <v>89</v>
      </c>
      <c r="H228" s="72">
        <v>0</v>
      </c>
      <c r="I228" s="73">
        <v>0</v>
      </c>
      <c r="J228" s="74">
        <v>0</v>
      </c>
      <c r="K228" s="75">
        <v>0</v>
      </c>
      <c r="L228" s="76">
        <v>0</v>
      </c>
      <c r="M228" s="77">
        <v>0</v>
      </c>
      <c r="N228" s="78">
        <v>0</v>
      </c>
      <c r="O228" s="79">
        <v>0</v>
      </c>
      <c r="P228" s="79">
        <v>0</v>
      </c>
      <c r="Q228" s="79">
        <v>0</v>
      </c>
      <c r="R228" s="79">
        <v>0</v>
      </c>
      <c r="S228" s="80">
        <v>0</v>
      </c>
      <c r="T228" s="81">
        <v>0</v>
      </c>
      <c r="U228" s="88">
        <f>+Hébergement!U228</f>
        <v>0</v>
      </c>
    </row>
    <row r="229" spans="1:21" ht="15.75" customHeight="1" thickTop="1" thickBot="1" x14ac:dyDescent="0.25">
      <c r="A229" s="256">
        <f ca="1">+Hébergement!A229</f>
        <v>0</v>
      </c>
      <c r="B229" s="257">
        <f ca="1">+Hébergement!B229</f>
        <v>0</v>
      </c>
      <c r="C229" s="46">
        <f>+Hébergement!C229</f>
        <v>43324</v>
      </c>
      <c r="D229" s="47">
        <f>+Hébergement!D229</f>
        <v>55.901123595505616</v>
      </c>
      <c r="E229" s="48">
        <f>+Hébergement!E229</f>
        <v>50.819203268641466</v>
      </c>
      <c r="F229" s="49">
        <f>+Hébergement!F229</f>
        <v>0.61805555555555558</v>
      </c>
      <c r="G229" s="50">
        <f>+Hébergement!G229</f>
        <v>89</v>
      </c>
      <c r="H229" s="72">
        <v>0</v>
      </c>
      <c r="I229" s="73">
        <v>0</v>
      </c>
      <c r="J229" s="74">
        <v>0</v>
      </c>
      <c r="K229" s="75">
        <v>0</v>
      </c>
      <c r="L229" s="76">
        <v>0</v>
      </c>
      <c r="M229" s="77">
        <v>0</v>
      </c>
      <c r="N229" s="78">
        <v>0</v>
      </c>
      <c r="O229" s="79">
        <v>0</v>
      </c>
      <c r="P229" s="79">
        <v>0</v>
      </c>
      <c r="Q229" s="79">
        <v>0</v>
      </c>
      <c r="R229" s="79">
        <v>0</v>
      </c>
      <c r="S229" s="80">
        <v>0</v>
      </c>
      <c r="T229" s="81">
        <v>0</v>
      </c>
      <c r="U229" s="88">
        <f>+Hébergement!U229</f>
        <v>0</v>
      </c>
    </row>
    <row r="230" spans="1:21" ht="15.75" customHeight="1" thickTop="1" thickBot="1" x14ac:dyDescent="0.25">
      <c r="A230" s="256">
        <f ca="1">+Hébergement!A230</f>
        <v>0</v>
      </c>
      <c r="B230" s="257">
        <f ca="1">+Hébergement!B230</f>
        <v>0</v>
      </c>
      <c r="C230" s="46">
        <f>+Hébergement!C230</f>
        <v>43325</v>
      </c>
      <c r="D230" s="47">
        <f>+Hébergement!D230</f>
        <v>56.983695652173914</v>
      </c>
      <c r="E230" s="48">
        <f>+Hébergement!E230</f>
        <v>51.803359683794461</v>
      </c>
      <c r="F230" s="49">
        <f>+Hébergement!F230</f>
        <v>0.63888888888888884</v>
      </c>
      <c r="G230" s="50">
        <f>+Hébergement!G230</f>
        <v>92</v>
      </c>
      <c r="H230" s="72">
        <v>0</v>
      </c>
      <c r="I230" s="73">
        <v>0</v>
      </c>
      <c r="J230" s="74">
        <v>0</v>
      </c>
      <c r="K230" s="75">
        <v>0</v>
      </c>
      <c r="L230" s="76">
        <v>0</v>
      </c>
      <c r="M230" s="77">
        <v>0</v>
      </c>
      <c r="N230" s="78">
        <v>0</v>
      </c>
      <c r="O230" s="79">
        <v>0</v>
      </c>
      <c r="P230" s="79">
        <v>0</v>
      </c>
      <c r="Q230" s="79">
        <v>0</v>
      </c>
      <c r="R230" s="79">
        <v>0</v>
      </c>
      <c r="S230" s="80">
        <v>0</v>
      </c>
      <c r="T230" s="81">
        <v>0</v>
      </c>
      <c r="U230" s="88">
        <f>+Hébergement!U230</f>
        <v>0</v>
      </c>
    </row>
    <row r="231" spans="1:21" ht="15.75" customHeight="1" thickTop="1" thickBot="1" x14ac:dyDescent="0.25">
      <c r="A231" s="256">
        <f ca="1">+Hébergement!A231</f>
        <v>0</v>
      </c>
      <c r="B231" s="257">
        <f ca="1">+Hébergement!B231</f>
        <v>0</v>
      </c>
      <c r="C231" s="46">
        <f>+Hébergement!C231</f>
        <v>43326</v>
      </c>
      <c r="D231" s="47">
        <f>+Hébergement!D231</f>
        <v>57.66702127659574</v>
      </c>
      <c r="E231" s="48">
        <f>+Hébergement!E231</f>
        <v>52.424564796905216</v>
      </c>
      <c r="F231" s="49">
        <f>+Hébergement!F231</f>
        <v>0.65277777777777779</v>
      </c>
      <c r="G231" s="50">
        <f>+Hébergement!G231</f>
        <v>94</v>
      </c>
      <c r="H231" s="72">
        <v>0</v>
      </c>
      <c r="I231" s="73">
        <v>0</v>
      </c>
      <c r="J231" s="74">
        <v>0</v>
      </c>
      <c r="K231" s="75">
        <v>0</v>
      </c>
      <c r="L231" s="76">
        <v>0</v>
      </c>
      <c r="M231" s="77">
        <v>0</v>
      </c>
      <c r="N231" s="78">
        <v>0</v>
      </c>
      <c r="O231" s="79">
        <v>0</v>
      </c>
      <c r="P231" s="79">
        <v>0</v>
      </c>
      <c r="Q231" s="79">
        <v>0</v>
      </c>
      <c r="R231" s="79">
        <v>0</v>
      </c>
      <c r="S231" s="80">
        <v>0</v>
      </c>
      <c r="T231" s="81">
        <v>0</v>
      </c>
      <c r="U231" s="88">
        <f>+Hébergement!U231</f>
        <v>0</v>
      </c>
    </row>
    <row r="232" spans="1:21" ht="15.75" customHeight="1" thickTop="1" thickBot="1" x14ac:dyDescent="0.25">
      <c r="A232" s="256">
        <f ca="1">+Hébergement!A232</f>
        <v>0</v>
      </c>
      <c r="B232" s="257">
        <f ca="1">+Hébergement!B232</f>
        <v>0</v>
      </c>
      <c r="C232" s="46">
        <f>+Hébergement!C232</f>
        <v>43327</v>
      </c>
      <c r="D232" s="47">
        <f>+Hébergement!D232</f>
        <v>57.66702127659574</v>
      </c>
      <c r="E232" s="48">
        <f>+Hébergement!E232</f>
        <v>52.424564796905216</v>
      </c>
      <c r="F232" s="49">
        <f>+Hébergement!F232</f>
        <v>0.65277777777777779</v>
      </c>
      <c r="G232" s="50">
        <f>+Hébergement!G232</f>
        <v>94</v>
      </c>
      <c r="H232" s="72">
        <v>0</v>
      </c>
      <c r="I232" s="73">
        <v>0</v>
      </c>
      <c r="J232" s="74">
        <v>0</v>
      </c>
      <c r="K232" s="75">
        <v>0</v>
      </c>
      <c r="L232" s="76">
        <v>0</v>
      </c>
      <c r="M232" s="77">
        <v>0</v>
      </c>
      <c r="N232" s="78">
        <v>0</v>
      </c>
      <c r="O232" s="79">
        <v>0</v>
      </c>
      <c r="P232" s="79">
        <v>0</v>
      </c>
      <c r="Q232" s="79">
        <v>0</v>
      </c>
      <c r="R232" s="79">
        <v>0</v>
      </c>
      <c r="S232" s="80">
        <v>0</v>
      </c>
      <c r="T232" s="81">
        <v>0</v>
      </c>
      <c r="U232" s="88">
        <f>+Hébergement!U232</f>
        <v>0</v>
      </c>
    </row>
    <row r="233" spans="1:21" ht="15.75" customHeight="1" thickTop="1" thickBot="1" x14ac:dyDescent="0.25">
      <c r="A233" s="256">
        <f ca="1">+Hébergement!A233</f>
        <v>0</v>
      </c>
      <c r="B233" s="257">
        <f ca="1">+Hébergement!B233</f>
        <v>0</v>
      </c>
      <c r="C233" s="46">
        <f>+Hébergement!C233</f>
        <v>43328</v>
      </c>
      <c r="D233" s="47">
        <f>+Hébergement!D233</f>
        <v>56.983695652173914</v>
      </c>
      <c r="E233" s="48">
        <f>+Hébergement!E233</f>
        <v>51.803359683794461</v>
      </c>
      <c r="F233" s="49">
        <f>+Hébergement!F233</f>
        <v>0.63888888888888884</v>
      </c>
      <c r="G233" s="50">
        <f>+Hébergement!G233</f>
        <v>92</v>
      </c>
      <c r="H233" s="72">
        <v>0</v>
      </c>
      <c r="I233" s="73">
        <v>0</v>
      </c>
      <c r="J233" s="74">
        <v>0</v>
      </c>
      <c r="K233" s="75">
        <v>0</v>
      </c>
      <c r="L233" s="76">
        <v>0</v>
      </c>
      <c r="M233" s="77">
        <v>0</v>
      </c>
      <c r="N233" s="78">
        <v>0</v>
      </c>
      <c r="O233" s="79">
        <v>0</v>
      </c>
      <c r="P233" s="79">
        <v>0</v>
      </c>
      <c r="Q233" s="79">
        <v>0</v>
      </c>
      <c r="R233" s="79">
        <v>0</v>
      </c>
      <c r="S233" s="80">
        <v>0</v>
      </c>
      <c r="T233" s="81">
        <v>0</v>
      </c>
      <c r="U233" s="88">
        <f>+Hébergement!U233</f>
        <v>0</v>
      </c>
    </row>
    <row r="234" spans="1:21" ht="15.75" customHeight="1" thickTop="1" thickBot="1" x14ac:dyDescent="0.25">
      <c r="A234" s="256">
        <f ca="1">+Hébergement!A234</f>
        <v>0</v>
      </c>
      <c r="B234" s="257">
        <f ca="1">+Hébergement!B234</f>
        <v>0</v>
      </c>
      <c r="C234" s="46">
        <f>+Hébergement!C234</f>
        <v>43329</v>
      </c>
      <c r="D234" s="47">
        <f>+Hébergement!D234</f>
        <v>55.901123595505616</v>
      </c>
      <c r="E234" s="48">
        <f>+Hébergement!E234</f>
        <v>50.819203268641466</v>
      </c>
      <c r="F234" s="49">
        <f>+Hébergement!F234</f>
        <v>0.61805555555555558</v>
      </c>
      <c r="G234" s="50">
        <f>+Hébergement!G234</f>
        <v>89</v>
      </c>
      <c r="H234" s="72">
        <v>0</v>
      </c>
      <c r="I234" s="73">
        <v>0</v>
      </c>
      <c r="J234" s="74">
        <v>0</v>
      </c>
      <c r="K234" s="75">
        <v>0</v>
      </c>
      <c r="L234" s="76">
        <v>0</v>
      </c>
      <c r="M234" s="77">
        <v>0</v>
      </c>
      <c r="N234" s="78">
        <v>0</v>
      </c>
      <c r="O234" s="79">
        <v>0</v>
      </c>
      <c r="P234" s="79">
        <v>0</v>
      </c>
      <c r="Q234" s="79">
        <v>0</v>
      </c>
      <c r="R234" s="79">
        <v>0</v>
      </c>
      <c r="S234" s="80">
        <v>0</v>
      </c>
      <c r="T234" s="81">
        <v>0</v>
      </c>
      <c r="U234" s="88">
        <f>+Hébergement!U234</f>
        <v>0</v>
      </c>
    </row>
    <row r="235" spans="1:21" ht="15.75" customHeight="1" thickTop="1" thickBot="1" x14ac:dyDescent="0.25">
      <c r="A235" s="256">
        <f ca="1">+Hébergement!A235</f>
        <v>0</v>
      </c>
      <c r="B235" s="257">
        <f ca="1">+Hébergement!B235</f>
        <v>0</v>
      </c>
      <c r="C235" s="46">
        <f>+Hébergement!C235</f>
        <v>43330</v>
      </c>
      <c r="D235" s="47">
        <f>+Hébergement!D235</f>
        <v>55.901123595505616</v>
      </c>
      <c r="E235" s="48">
        <f>+Hébergement!E235</f>
        <v>50.819203268641466</v>
      </c>
      <c r="F235" s="49">
        <f>+Hébergement!F235</f>
        <v>0.61805555555555558</v>
      </c>
      <c r="G235" s="50">
        <f>+Hébergement!G235</f>
        <v>89</v>
      </c>
      <c r="H235" s="72">
        <v>0</v>
      </c>
      <c r="I235" s="73">
        <v>0</v>
      </c>
      <c r="J235" s="74">
        <v>0</v>
      </c>
      <c r="K235" s="75">
        <v>0</v>
      </c>
      <c r="L235" s="76">
        <v>0</v>
      </c>
      <c r="M235" s="77">
        <v>0</v>
      </c>
      <c r="N235" s="78">
        <v>0</v>
      </c>
      <c r="O235" s="79">
        <v>0</v>
      </c>
      <c r="P235" s="79">
        <v>0</v>
      </c>
      <c r="Q235" s="79">
        <v>0</v>
      </c>
      <c r="R235" s="79">
        <v>0</v>
      </c>
      <c r="S235" s="80">
        <v>0</v>
      </c>
      <c r="T235" s="81">
        <v>0</v>
      </c>
      <c r="U235" s="88">
        <f>+Hébergement!U235</f>
        <v>0</v>
      </c>
    </row>
    <row r="236" spans="1:21" ht="15.75" customHeight="1" thickTop="1" thickBot="1" x14ac:dyDescent="0.25">
      <c r="A236" s="256">
        <f ca="1">+Hébergement!A236</f>
        <v>0</v>
      </c>
      <c r="B236" s="257">
        <f ca="1">+Hébergement!B236</f>
        <v>0</v>
      </c>
      <c r="C236" s="46">
        <f>+Hébergement!C236</f>
        <v>43331</v>
      </c>
      <c r="D236" s="47">
        <f>+Hébergement!D236</f>
        <v>55.901123595505616</v>
      </c>
      <c r="E236" s="48">
        <f>+Hébergement!E236</f>
        <v>50.819203268641466</v>
      </c>
      <c r="F236" s="49">
        <f>+Hébergement!F236</f>
        <v>0.61805555555555558</v>
      </c>
      <c r="G236" s="50">
        <f>+Hébergement!G236</f>
        <v>89</v>
      </c>
      <c r="H236" s="72">
        <v>0</v>
      </c>
      <c r="I236" s="73">
        <v>0</v>
      </c>
      <c r="J236" s="74">
        <v>0</v>
      </c>
      <c r="K236" s="75">
        <v>0</v>
      </c>
      <c r="L236" s="76">
        <v>0</v>
      </c>
      <c r="M236" s="77">
        <v>0</v>
      </c>
      <c r="N236" s="78">
        <v>0</v>
      </c>
      <c r="O236" s="79">
        <v>0</v>
      </c>
      <c r="P236" s="79">
        <v>0</v>
      </c>
      <c r="Q236" s="79">
        <v>0</v>
      </c>
      <c r="R236" s="79">
        <v>0</v>
      </c>
      <c r="S236" s="80">
        <v>0</v>
      </c>
      <c r="T236" s="81">
        <v>0</v>
      </c>
      <c r="U236" s="88">
        <f>+Hébergement!U236</f>
        <v>0</v>
      </c>
    </row>
    <row r="237" spans="1:21" ht="15.75" customHeight="1" thickTop="1" thickBot="1" x14ac:dyDescent="0.25">
      <c r="A237" s="256">
        <f ca="1">+Hébergement!A237</f>
        <v>0</v>
      </c>
      <c r="B237" s="257">
        <f ca="1">+Hébergement!B237</f>
        <v>0</v>
      </c>
      <c r="C237" s="46">
        <f>+Hébergement!C237</f>
        <v>43332</v>
      </c>
      <c r="D237" s="47">
        <f>+Hébergement!D237</f>
        <v>57.66702127659574</v>
      </c>
      <c r="E237" s="48">
        <f>+Hébergement!E237</f>
        <v>52.424564796905216</v>
      </c>
      <c r="F237" s="49">
        <f>+Hébergement!F237</f>
        <v>0.65277777777777779</v>
      </c>
      <c r="G237" s="50">
        <f>+Hébergement!G237</f>
        <v>94</v>
      </c>
      <c r="H237" s="72">
        <v>0</v>
      </c>
      <c r="I237" s="73">
        <v>0</v>
      </c>
      <c r="J237" s="74">
        <v>0</v>
      </c>
      <c r="K237" s="75">
        <v>0</v>
      </c>
      <c r="L237" s="76">
        <v>0</v>
      </c>
      <c r="M237" s="77">
        <v>0</v>
      </c>
      <c r="N237" s="78">
        <v>0</v>
      </c>
      <c r="O237" s="79">
        <v>0</v>
      </c>
      <c r="P237" s="79">
        <v>0</v>
      </c>
      <c r="Q237" s="79">
        <v>0</v>
      </c>
      <c r="R237" s="79">
        <v>0</v>
      </c>
      <c r="S237" s="80">
        <v>0</v>
      </c>
      <c r="T237" s="81">
        <v>0</v>
      </c>
      <c r="U237" s="88">
        <f>+Hébergement!U237</f>
        <v>0</v>
      </c>
    </row>
    <row r="238" spans="1:21" ht="15.75" customHeight="1" thickTop="1" thickBot="1" x14ac:dyDescent="0.25">
      <c r="A238" s="256">
        <f ca="1">+Hébergement!A238</f>
        <v>0</v>
      </c>
      <c r="B238" s="257">
        <f ca="1">+Hébergement!B238</f>
        <v>0</v>
      </c>
      <c r="C238" s="46">
        <f>+Hébergement!C238</f>
        <v>43333</v>
      </c>
      <c r="D238" s="47">
        <f>+Hébergement!D238</f>
        <v>58.321874999999999</v>
      </c>
      <c r="E238" s="48">
        <f>+Hébergement!E238</f>
        <v>53.01988636363636</v>
      </c>
      <c r="F238" s="49">
        <f>+Hébergement!F238</f>
        <v>0.66666666666666663</v>
      </c>
      <c r="G238" s="50">
        <f>+Hébergement!G238</f>
        <v>96</v>
      </c>
      <c r="H238" s="72">
        <v>0</v>
      </c>
      <c r="I238" s="73">
        <v>0</v>
      </c>
      <c r="J238" s="74">
        <v>0</v>
      </c>
      <c r="K238" s="75">
        <v>0</v>
      </c>
      <c r="L238" s="76">
        <v>0</v>
      </c>
      <c r="M238" s="77">
        <v>0</v>
      </c>
      <c r="N238" s="78">
        <v>0</v>
      </c>
      <c r="O238" s="79">
        <v>0</v>
      </c>
      <c r="P238" s="79">
        <v>0</v>
      </c>
      <c r="Q238" s="79">
        <v>0</v>
      </c>
      <c r="R238" s="79">
        <v>0</v>
      </c>
      <c r="S238" s="80">
        <v>0</v>
      </c>
      <c r="T238" s="81">
        <v>0</v>
      </c>
      <c r="U238" s="88">
        <f>+Hébergement!U238</f>
        <v>0</v>
      </c>
    </row>
    <row r="239" spans="1:21" ht="15.75" customHeight="1" thickTop="1" thickBot="1" x14ac:dyDescent="0.25">
      <c r="A239" s="256">
        <f ca="1">+Hébergement!A239</f>
        <v>0</v>
      </c>
      <c r="B239" s="257">
        <f ca="1">+Hébergement!B239</f>
        <v>0</v>
      </c>
      <c r="C239" s="46">
        <f>+Hébergement!C239</f>
        <v>43334</v>
      </c>
      <c r="D239" s="47">
        <f>+Hébergement!D239</f>
        <v>58.321874999999999</v>
      </c>
      <c r="E239" s="48">
        <f>+Hébergement!E239</f>
        <v>53.01988636363636</v>
      </c>
      <c r="F239" s="49">
        <f>+Hébergement!F239</f>
        <v>0.66666666666666663</v>
      </c>
      <c r="G239" s="50">
        <f>+Hébergement!G239</f>
        <v>96</v>
      </c>
      <c r="H239" s="72">
        <v>0</v>
      </c>
      <c r="I239" s="73">
        <v>0</v>
      </c>
      <c r="J239" s="74">
        <v>0</v>
      </c>
      <c r="K239" s="75">
        <v>0</v>
      </c>
      <c r="L239" s="76">
        <v>0</v>
      </c>
      <c r="M239" s="77">
        <v>0</v>
      </c>
      <c r="N239" s="78">
        <v>0</v>
      </c>
      <c r="O239" s="79">
        <v>0</v>
      </c>
      <c r="P239" s="79">
        <v>0</v>
      </c>
      <c r="Q239" s="79">
        <v>0</v>
      </c>
      <c r="R239" s="79">
        <v>0</v>
      </c>
      <c r="S239" s="80">
        <v>0</v>
      </c>
      <c r="T239" s="81">
        <v>0</v>
      </c>
      <c r="U239" s="88">
        <f>+Hébergement!U239</f>
        <v>0</v>
      </c>
    </row>
    <row r="240" spans="1:21" ht="15.75" customHeight="1" thickTop="1" thickBot="1" x14ac:dyDescent="0.25">
      <c r="A240" s="256">
        <f ca="1">+Hébergement!A240</f>
        <v>0</v>
      </c>
      <c r="B240" s="257">
        <f ca="1">+Hébergement!B240</f>
        <v>0</v>
      </c>
      <c r="C240" s="46">
        <f>+Hébergement!C240</f>
        <v>43335</v>
      </c>
      <c r="D240" s="47">
        <f>+Hébergement!D240</f>
        <v>57.66702127659574</v>
      </c>
      <c r="E240" s="48">
        <f>+Hébergement!E240</f>
        <v>52.424564796905216</v>
      </c>
      <c r="F240" s="49">
        <f>+Hébergement!F240</f>
        <v>0.65277777777777779</v>
      </c>
      <c r="G240" s="50">
        <f>+Hébergement!G240</f>
        <v>94</v>
      </c>
      <c r="H240" s="72">
        <v>0</v>
      </c>
      <c r="I240" s="73">
        <v>0</v>
      </c>
      <c r="J240" s="74">
        <v>0</v>
      </c>
      <c r="K240" s="75">
        <v>0</v>
      </c>
      <c r="L240" s="76">
        <v>0</v>
      </c>
      <c r="M240" s="77">
        <v>0</v>
      </c>
      <c r="N240" s="78">
        <v>0</v>
      </c>
      <c r="O240" s="79">
        <v>0</v>
      </c>
      <c r="P240" s="79">
        <v>0</v>
      </c>
      <c r="Q240" s="79">
        <v>0</v>
      </c>
      <c r="R240" s="79">
        <v>0</v>
      </c>
      <c r="S240" s="80">
        <v>0</v>
      </c>
      <c r="T240" s="81">
        <v>0</v>
      </c>
      <c r="U240" s="88">
        <f>+Hébergement!U240</f>
        <v>0</v>
      </c>
    </row>
    <row r="241" spans="1:21" ht="15.75" customHeight="1" thickTop="1" thickBot="1" x14ac:dyDescent="0.25">
      <c r="A241" s="256">
        <f ca="1">+Hébergement!A241</f>
        <v>0</v>
      </c>
      <c r="B241" s="257">
        <f ca="1">+Hébergement!B241</f>
        <v>0</v>
      </c>
      <c r="C241" s="46">
        <f>+Hébergement!C241</f>
        <v>43336</v>
      </c>
      <c r="D241" s="47">
        <f>+Hébergement!D241</f>
        <v>55.901123595505616</v>
      </c>
      <c r="E241" s="48">
        <f>+Hébergement!E241</f>
        <v>50.819203268641466</v>
      </c>
      <c r="F241" s="49">
        <f>+Hébergement!F241</f>
        <v>0.61805555555555558</v>
      </c>
      <c r="G241" s="50">
        <f>+Hébergement!G241</f>
        <v>89</v>
      </c>
      <c r="H241" s="72">
        <v>0</v>
      </c>
      <c r="I241" s="73">
        <v>0</v>
      </c>
      <c r="J241" s="74">
        <v>0</v>
      </c>
      <c r="K241" s="75">
        <v>0</v>
      </c>
      <c r="L241" s="76">
        <v>0</v>
      </c>
      <c r="M241" s="77">
        <v>0</v>
      </c>
      <c r="N241" s="78">
        <v>0</v>
      </c>
      <c r="O241" s="79">
        <v>0</v>
      </c>
      <c r="P241" s="79">
        <v>0</v>
      </c>
      <c r="Q241" s="79">
        <v>0</v>
      </c>
      <c r="R241" s="79">
        <v>0</v>
      </c>
      <c r="S241" s="80">
        <v>0</v>
      </c>
      <c r="T241" s="81">
        <v>0</v>
      </c>
      <c r="U241" s="88">
        <f>+Hébergement!U241</f>
        <v>0</v>
      </c>
    </row>
    <row r="242" spans="1:21" ht="15.75" customHeight="1" thickTop="1" thickBot="1" x14ac:dyDescent="0.25">
      <c r="A242" s="256">
        <f ca="1">+Hébergement!A242</f>
        <v>0</v>
      </c>
      <c r="B242" s="257">
        <f ca="1">+Hébergement!B242</f>
        <v>0</v>
      </c>
      <c r="C242" s="46">
        <f>+Hébergement!C242</f>
        <v>43337</v>
      </c>
      <c r="D242" s="47">
        <f>+Hébergement!D242</f>
        <v>55.901123595505616</v>
      </c>
      <c r="E242" s="48">
        <f>+Hébergement!E242</f>
        <v>50.819203268641466</v>
      </c>
      <c r="F242" s="49">
        <f>+Hébergement!F242</f>
        <v>0.61805555555555558</v>
      </c>
      <c r="G242" s="50">
        <f>+Hébergement!G242</f>
        <v>89</v>
      </c>
      <c r="H242" s="72">
        <v>0</v>
      </c>
      <c r="I242" s="73">
        <v>0</v>
      </c>
      <c r="J242" s="74">
        <v>0</v>
      </c>
      <c r="K242" s="75">
        <v>0</v>
      </c>
      <c r="L242" s="76">
        <v>0</v>
      </c>
      <c r="M242" s="77">
        <v>0</v>
      </c>
      <c r="N242" s="78">
        <v>0</v>
      </c>
      <c r="O242" s="79">
        <v>0</v>
      </c>
      <c r="P242" s="79">
        <v>0</v>
      </c>
      <c r="Q242" s="79">
        <v>0</v>
      </c>
      <c r="R242" s="79">
        <v>0</v>
      </c>
      <c r="S242" s="80">
        <v>0</v>
      </c>
      <c r="T242" s="81">
        <v>0</v>
      </c>
      <c r="U242" s="88">
        <f>+Hébergement!U242</f>
        <v>0</v>
      </c>
    </row>
    <row r="243" spans="1:21" ht="15.75" customHeight="1" thickTop="1" thickBot="1" x14ac:dyDescent="0.25">
      <c r="A243" s="256">
        <f ca="1">+Hébergement!A243</f>
        <v>0</v>
      </c>
      <c r="B243" s="257">
        <f ca="1">+Hébergement!B243</f>
        <v>0</v>
      </c>
      <c r="C243" s="46">
        <f>+Hébergement!C243</f>
        <v>43338</v>
      </c>
      <c r="D243" s="47">
        <f>+Hébergement!D243</f>
        <v>55.901123595505616</v>
      </c>
      <c r="E243" s="48">
        <f>+Hébergement!E243</f>
        <v>50.819203268641466</v>
      </c>
      <c r="F243" s="49">
        <f>+Hébergement!F243</f>
        <v>0.61805555555555558</v>
      </c>
      <c r="G243" s="50">
        <f>+Hébergement!G243</f>
        <v>89</v>
      </c>
      <c r="H243" s="72">
        <v>0</v>
      </c>
      <c r="I243" s="73">
        <v>0</v>
      </c>
      <c r="J243" s="74">
        <v>0</v>
      </c>
      <c r="K243" s="75">
        <v>0</v>
      </c>
      <c r="L243" s="76">
        <v>0</v>
      </c>
      <c r="M243" s="77">
        <v>0</v>
      </c>
      <c r="N243" s="78">
        <v>0</v>
      </c>
      <c r="O243" s="79">
        <v>0</v>
      </c>
      <c r="P243" s="79">
        <v>0</v>
      </c>
      <c r="Q243" s="79">
        <v>0</v>
      </c>
      <c r="R243" s="79">
        <v>0</v>
      </c>
      <c r="S243" s="80">
        <v>0</v>
      </c>
      <c r="T243" s="81">
        <v>0</v>
      </c>
      <c r="U243" s="88">
        <f>+Hébergement!U243</f>
        <v>0</v>
      </c>
    </row>
    <row r="244" spans="1:21" ht="15.75" customHeight="1" thickTop="1" thickBot="1" x14ac:dyDescent="0.25">
      <c r="A244" s="256">
        <f ca="1">+Hébergement!A244</f>
        <v>0</v>
      </c>
      <c r="B244" s="257">
        <f ca="1">+Hébergement!B244</f>
        <v>0</v>
      </c>
      <c r="C244" s="46">
        <f>+Hébergement!C244</f>
        <v>43339</v>
      </c>
      <c r="D244" s="47">
        <f>+Hébergement!D244</f>
        <v>60.475106796116499</v>
      </c>
      <c r="E244" s="48">
        <f>+Hébergement!E244</f>
        <v>54.977369814651361</v>
      </c>
      <c r="F244" s="49">
        <f>+Hébergement!F244</f>
        <v>0.71527777777777779</v>
      </c>
      <c r="G244" s="50">
        <f>+Hébergement!G244</f>
        <v>103</v>
      </c>
      <c r="H244" s="72">
        <v>0</v>
      </c>
      <c r="I244" s="73">
        <v>0</v>
      </c>
      <c r="J244" s="74">
        <v>0</v>
      </c>
      <c r="K244" s="75">
        <v>0</v>
      </c>
      <c r="L244" s="76">
        <v>0</v>
      </c>
      <c r="M244" s="77">
        <v>0</v>
      </c>
      <c r="N244" s="78">
        <v>0</v>
      </c>
      <c r="O244" s="79">
        <v>0</v>
      </c>
      <c r="P244" s="79">
        <v>0</v>
      </c>
      <c r="Q244" s="79">
        <v>0</v>
      </c>
      <c r="R244" s="79">
        <v>0</v>
      </c>
      <c r="S244" s="80">
        <v>0</v>
      </c>
      <c r="T244" s="81">
        <v>0</v>
      </c>
      <c r="U244" s="88">
        <f>+Hébergement!U244</f>
        <v>0</v>
      </c>
    </row>
    <row r="245" spans="1:21" ht="15.75" customHeight="1" thickTop="1" thickBot="1" x14ac:dyDescent="0.25">
      <c r="A245" s="256">
        <f ca="1">+Hébergement!A245</f>
        <v>0</v>
      </c>
      <c r="B245" s="257">
        <f ca="1">+Hébergement!B245</f>
        <v>0</v>
      </c>
      <c r="C245" s="46">
        <f>+Hébergement!C245</f>
        <v>43340</v>
      </c>
      <c r="D245" s="47">
        <f>+Hébergement!D245</f>
        <v>64.195137931034481</v>
      </c>
      <c r="E245" s="48">
        <f>+Hébergement!E245</f>
        <v>58.359216300940432</v>
      </c>
      <c r="F245" s="49">
        <f>+Hébergement!F245</f>
        <v>0.80555555555555558</v>
      </c>
      <c r="G245" s="50">
        <f>+Hébergement!G245</f>
        <v>116</v>
      </c>
      <c r="H245" s="72">
        <v>0</v>
      </c>
      <c r="I245" s="73">
        <v>0</v>
      </c>
      <c r="J245" s="74">
        <v>0</v>
      </c>
      <c r="K245" s="75">
        <v>0</v>
      </c>
      <c r="L245" s="76">
        <v>0</v>
      </c>
      <c r="M245" s="77">
        <v>0</v>
      </c>
      <c r="N245" s="78">
        <v>0</v>
      </c>
      <c r="O245" s="79">
        <v>0</v>
      </c>
      <c r="P245" s="79">
        <v>0</v>
      </c>
      <c r="Q245" s="79">
        <v>0</v>
      </c>
      <c r="R245" s="79">
        <v>0</v>
      </c>
      <c r="S245" s="80">
        <v>0</v>
      </c>
      <c r="T245" s="81">
        <v>0</v>
      </c>
      <c r="U245" s="88">
        <f>+Hébergement!U245</f>
        <v>0</v>
      </c>
    </row>
    <row r="246" spans="1:21" ht="15.75" customHeight="1" thickTop="1" thickBot="1" x14ac:dyDescent="0.25">
      <c r="A246" s="256">
        <f ca="1">+Hébergement!A246</f>
        <v>0</v>
      </c>
      <c r="B246" s="257">
        <f ca="1">+Hébergement!B246</f>
        <v>0</v>
      </c>
      <c r="C246" s="46">
        <f>+Hébergement!C246</f>
        <v>43341</v>
      </c>
      <c r="D246" s="47">
        <f>+Hébergement!D246</f>
        <v>64.195137931034481</v>
      </c>
      <c r="E246" s="48">
        <f>+Hébergement!E246</f>
        <v>58.359216300940432</v>
      </c>
      <c r="F246" s="49">
        <f>+Hébergement!F246</f>
        <v>0.80555555555555558</v>
      </c>
      <c r="G246" s="50">
        <f>+Hébergement!G246</f>
        <v>116</v>
      </c>
      <c r="H246" s="72">
        <v>0</v>
      </c>
      <c r="I246" s="73">
        <v>0</v>
      </c>
      <c r="J246" s="74">
        <v>0</v>
      </c>
      <c r="K246" s="75">
        <v>0</v>
      </c>
      <c r="L246" s="76">
        <v>0</v>
      </c>
      <c r="M246" s="77">
        <v>0</v>
      </c>
      <c r="N246" s="78">
        <v>0</v>
      </c>
      <c r="O246" s="79">
        <v>0</v>
      </c>
      <c r="P246" s="79">
        <v>0</v>
      </c>
      <c r="Q246" s="79">
        <v>0</v>
      </c>
      <c r="R246" s="79">
        <v>0</v>
      </c>
      <c r="S246" s="80">
        <v>0</v>
      </c>
      <c r="T246" s="81">
        <v>0</v>
      </c>
      <c r="U246" s="88">
        <f>+Hébergement!U246</f>
        <v>0</v>
      </c>
    </row>
    <row r="247" spans="1:21" ht="15.75" customHeight="1" thickTop="1" thickBot="1" x14ac:dyDescent="0.25">
      <c r="A247" s="256">
        <f ca="1">+Hébergement!A247</f>
        <v>0</v>
      </c>
      <c r="B247" s="257">
        <f ca="1">+Hébergement!B247</f>
        <v>0</v>
      </c>
      <c r="C247" s="46">
        <f>+Hébergement!C247</f>
        <v>43342</v>
      </c>
      <c r="D247" s="47">
        <f>+Hébergement!D247</f>
        <v>63.758210526315786</v>
      </c>
      <c r="E247" s="48">
        <f>+Hébergement!E247</f>
        <v>57.962009569377983</v>
      </c>
      <c r="F247" s="49">
        <f>+Hébergement!F247</f>
        <v>0.79166666666666663</v>
      </c>
      <c r="G247" s="50">
        <f>+Hébergement!G247</f>
        <v>114</v>
      </c>
      <c r="H247" s="72">
        <v>0</v>
      </c>
      <c r="I247" s="73">
        <v>0</v>
      </c>
      <c r="J247" s="74">
        <v>0</v>
      </c>
      <c r="K247" s="75">
        <v>0</v>
      </c>
      <c r="L247" s="76">
        <v>0</v>
      </c>
      <c r="M247" s="77">
        <v>0</v>
      </c>
      <c r="N247" s="78">
        <v>0</v>
      </c>
      <c r="O247" s="79">
        <v>0</v>
      </c>
      <c r="P247" s="79">
        <v>0</v>
      </c>
      <c r="Q247" s="79">
        <v>0</v>
      </c>
      <c r="R247" s="79">
        <v>0</v>
      </c>
      <c r="S247" s="80">
        <v>0</v>
      </c>
      <c r="T247" s="81">
        <v>0</v>
      </c>
      <c r="U247" s="88">
        <f>+Hébergement!U247</f>
        <v>0</v>
      </c>
    </row>
    <row r="248" spans="1:21" ht="15.75" customHeight="1" thickTop="1" thickBot="1" x14ac:dyDescent="0.25">
      <c r="A248" s="256">
        <f ca="1">+Hébergement!A248</f>
        <v>0</v>
      </c>
      <c r="B248" s="257">
        <f ca="1">+Hébergement!B248</f>
        <v>0</v>
      </c>
      <c r="C248" s="46">
        <f>+Hébergement!C248</f>
        <v>43343</v>
      </c>
      <c r="D248" s="47">
        <f>+Hébergement!D248</f>
        <v>59.918545454545452</v>
      </c>
      <c r="E248" s="48">
        <f>+Hébergement!E248</f>
        <v>54.471404958677681</v>
      </c>
      <c r="F248" s="49">
        <f>+Hébergement!F248</f>
        <v>0.6875</v>
      </c>
      <c r="G248" s="50">
        <f>+Hébergement!G248</f>
        <v>99</v>
      </c>
      <c r="H248" s="72">
        <v>0</v>
      </c>
      <c r="I248" s="73">
        <v>0</v>
      </c>
      <c r="J248" s="74">
        <v>0</v>
      </c>
      <c r="K248" s="75">
        <v>0</v>
      </c>
      <c r="L248" s="76">
        <v>0</v>
      </c>
      <c r="M248" s="77">
        <v>0</v>
      </c>
      <c r="N248" s="78">
        <v>0</v>
      </c>
      <c r="O248" s="79">
        <v>0</v>
      </c>
      <c r="P248" s="79">
        <v>0</v>
      </c>
      <c r="Q248" s="79">
        <v>0</v>
      </c>
      <c r="R248" s="79">
        <v>0</v>
      </c>
      <c r="S248" s="80">
        <v>0</v>
      </c>
      <c r="T248" s="81">
        <v>0</v>
      </c>
      <c r="U248" s="88">
        <f>+Hébergement!U248</f>
        <v>0</v>
      </c>
    </row>
    <row r="249" spans="1:21" s="66" customFormat="1" ht="15.75" customHeight="1" thickTop="1" thickBot="1" x14ac:dyDescent="0.25">
      <c r="A249" s="282">
        <f ca="1">+Hébergement!A249</f>
        <v>0</v>
      </c>
      <c r="B249" s="283">
        <f ca="1">+Hébergement!B249</f>
        <v>0</v>
      </c>
      <c r="C249" s="67">
        <f>+Hébergement!C249</f>
        <v>43344</v>
      </c>
      <c r="D249" s="68">
        <f>+Hébergement!D249</f>
        <v>65.108415189873412</v>
      </c>
      <c r="E249" s="69">
        <f>+Hébergement!E249</f>
        <v>59.189468354430367</v>
      </c>
      <c r="F249" s="70">
        <f>+Hébergement!F249</f>
        <v>0.54861111111111116</v>
      </c>
      <c r="G249" s="71">
        <f>+Hébergement!G249</f>
        <v>79</v>
      </c>
      <c r="H249" s="72">
        <v>0</v>
      </c>
      <c r="I249" s="73">
        <v>0</v>
      </c>
      <c r="J249" s="74">
        <v>0</v>
      </c>
      <c r="K249" s="75">
        <v>0</v>
      </c>
      <c r="L249" s="76">
        <v>0</v>
      </c>
      <c r="M249" s="77">
        <v>0</v>
      </c>
      <c r="N249" s="78">
        <v>0</v>
      </c>
      <c r="O249" s="79">
        <v>0</v>
      </c>
      <c r="P249" s="79">
        <v>0</v>
      </c>
      <c r="Q249" s="79">
        <v>0</v>
      </c>
      <c r="R249" s="79">
        <v>0</v>
      </c>
      <c r="S249" s="80">
        <v>0</v>
      </c>
      <c r="T249" s="81">
        <v>0</v>
      </c>
      <c r="U249" s="83">
        <f>+Hébergement!U249</f>
        <v>0</v>
      </c>
    </row>
    <row r="250" spans="1:21" ht="15.75" customHeight="1" thickTop="1" thickBot="1" x14ac:dyDescent="0.25">
      <c r="A250" s="256">
        <f ca="1">+Hébergement!A250</f>
        <v>0</v>
      </c>
      <c r="B250" s="257">
        <f ca="1">+Hébergement!B250</f>
        <v>0</v>
      </c>
      <c r="C250" s="46">
        <f>+Hébergement!C250</f>
        <v>43345</v>
      </c>
      <c r="D250" s="47">
        <f>+Hébergement!D250</f>
        <v>65.108415189873412</v>
      </c>
      <c r="E250" s="48">
        <f>+Hébergement!E250</f>
        <v>59.189468354430367</v>
      </c>
      <c r="F250" s="49">
        <f>+Hébergement!F250</f>
        <v>0.54861111111111116</v>
      </c>
      <c r="G250" s="50">
        <f>+Hébergement!G250</f>
        <v>79</v>
      </c>
      <c r="H250" s="72">
        <v>0</v>
      </c>
      <c r="I250" s="73">
        <v>0</v>
      </c>
      <c r="J250" s="74">
        <v>0</v>
      </c>
      <c r="K250" s="75">
        <v>0</v>
      </c>
      <c r="L250" s="76">
        <v>0</v>
      </c>
      <c r="M250" s="77">
        <v>0</v>
      </c>
      <c r="N250" s="78">
        <v>0</v>
      </c>
      <c r="O250" s="79">
        <v>0</v>
      </c>
      <c r="P250" s="79">
        <v>0</v>
      </c>
      <c r="Q250" s="79">
        <v>0</v>
      </c>
      <c r="R250" s="79">
        <v>0</v>
      </c>
      <c r="S250" s="80">
        <v>0</v>
      </c>
      <c r="T250" s="81">
        <v>0</v>
      </c>
      <c r="U250" s="61">
        <f>+Hébergement!U250</f>
        <v>0</v>
      </c>
    </row>
    <row r="251" spans="1:21" ht="15.75" customHeight="1" thickTop="1" thickBot="1" x14ac:dyDescent="0.25">
      <c r="A251" s="256">
        <f ca="1">+Hébergement!A251</f>
        <v>0</v>
      </c>
      <c r="B251" s="257">
        <f ca="1">+Hébergement!B251</f>
        <v>0</v>
      </c>
      <c r="C251" s="46">
        <f>+Hébergement!C251</f>
        <v>43346</v>
      </c>
      <c r="D251" s="47">
        <f>+Hébergement!D251</f>
        <v>102.30081702127661</v>
      </c>
      <c r="E251" s="48">
        <f>+Hébergement!E251</f>
        <v>93.000742746615103</v>
      </c>
      <c r="F251" s="49">
        <f>+Hébergement!F251</f>
        <v>0.65277777777777779</v>
      </c>
      <c r="G251" s="50">
        <f>+Hébergement!G251</f>
        <v>94</v>
      </c>
      <c r="H251" s="72">
        <v>0</v>
      </c>
      <c r="I251" s="73">
        <v>0</v>
      </c>
      <c r="J251" s="74">
        <v>0</v>
      </c>
      <c r="K251" s="75">
        <v>0</v>
      </c>
      <c r="L251" s="76">
        <v>0</v>
      </c>
      <c r="M251" s="77">
        <v>0</v>
      </c>
      <c r="N251" s="78">
        <v>0</v>
      </c>
      <c r="O251" s="79">
        <v>0</v>
      </c>
      <c r="P251" s="79">
        <v>0</v>
      </c>
      <c r="Q251" s="79">
        <v>0</v>
      </c>
      <c r="R251" s="79">
        <v>0</v>
      </c>
      <c r="S251" s="80">
        <v>0</v>
      </c>
      <c r="T251" s="81">
        <v>0</v>
      </c>
      <c r="U251" s="61">
        <f>+Hébergement!U251</f>
        <v>0</v>
      </c>
    </row>
    <row r="252" spans="1:21" ht="15.75" customHeight="1" thickTop="1" thickBot="1" x14ac:dyDescent="0.25">
      <c r="A252" s="256">
        <f ca="1">+Hébergement!A252</f>
        <v>0</v>
      </c>
      <c r="B252" s="257">
        <f ca="1">+Hébergement!B252</f>
        <v>0</v>
      </c>
      <c r="C252" s="46">
        <f>+Hébergement!C252</f>
        <v>43347</v>
      </c>
      <c r="D252" s="47">
        <f>+Hébergement!D252</f>
        <v>102.30081702127661</v>
      </c>
      <c r="E252" s="48">
        <f>+Hébergement!E252</f>
        <v>93.000742746615103</v>
      </c>
      <c r="F252" s="49">
        <f>+Hébergement!F252</f>
        <v>0.65277777777777779</v>
      </c>
      <c r="G252" s="50">
        <f>+Hébergement!G252</f>
        <v>94</v>
      </c>
      <c r="H252" s="72">
        <v>0</v>
      </c>
      <c r="I252" s="73">
        <v>0</v>
      </c>
      <c r="J252" s="74">
        <v>0</v>
      </c>
      <c r="K252" s="75">
        <v>0</v>
      </c>
      <c r="L252" s="76">
        <v>0</v>
      </c>
      <c r="M252" s="77">
        <v>0</v>
      </c>
      <c r="N252" s="78">
        <v>0</v>
      </c>
      <c r="O252" s="79">
        <v>0</v>
      </c>
      <c r="P252" s="79">
        <v>0</v>
      </c>
      <c r="Q252" s="79">
        <v>0</v>
      </c>
      <c r="R252" s="79">
        <v>0</v>
      </c>
      <c r="S252" s="80">
        <v>0</v>
      </c>
      <c r="T252" s="81">
        <v>0</v>
      </c>
      <c r="U252" s="61">
        <f>+Hébergement!U252</f>
        <v>0</v>
      </c>
    </row>
    <row r="253" spans="1:21" ht="15.75" customHeight="1" thickTop="1" thickBot="1" x14ac:dyDescent="0.25">
      <c r="A253" s="256">
        <f ca="1">+Hébergement!A253</f>
        <v>0</v>
      </c>
      <c r="B253" s="257">
        <f ca="1">+Hébergement!B253</f>
        <v>0</v>
      </c>
      <c r="C253" s="46">
        <f>+Hébergement!C253</f>
        <v>43348</v>
      </c>
      <c r="D253" s="47">
        <f>+Hébergement!D253</f>
        <v>113.6910913761468</v>
      </c>
      <c r="E253" s="48">
        <f>+Hébergement!E253</f>
        <v>103.35553761467891</v>
      </c>
      <c r="F253" s="49">
        <f>+Hébergement!F253</f>
        <v>0.75694444444444442</v>
      </c>
      <c r="G253" s="50">
        <f>+Hébergement!G253</f>
        <v>109</v>
      </c>
      <c r="H253" s="72">
        <v>0</v>
      </c>
      <c r="I253" s="73">
        <v>0</v>
      </c>
      <c r="J253" s="74">
        <v>0</v>
      </c>
      <c r="K253" s="75">
        <v>0</v>
      </c>
      <c r="L253" s="76">
        <v>0</v>
      </c>
      <c r="M253" s="77">
        <v>0</v>
      </c>
      <c r="N253" s="78">
        <v>0</v>
      </c>
      <c r="O253" s="79">
        <v>0</v>
      </c>
      <c r="P253" s="79">
        <v>0</v>
      </c>
      <c r="Q253" s="79">
        <v>0</v>
      </c>
      <c r="R253" s="79">
        <v>0</v>
      </c>
      <c r="S253" s="80">
        <v>0</v>
      </c>
      <c r="T253" s="81">
        <v>0</v>
      </c>
      <c r="U253" s="61">
        <f>+Hébergement!U253</f>
        <v>0</v>
      </c>
    </row>
    <row r="254" spans="1:21" ht="15.75" customHeight="1" thickTop="1" thickBot="1" x14ac:dyDescent="0.25">
      <c r="A254" s="256">
        <f ca="1">+Hébergement!A254</f>
        <v>0</v>
      </c>
      <c r="B254" s="257">
        <f ca="1">+Hébergement!B254</f>
        <v>0</v>
      </c>
      <c r="C254" s="46">
        <f>+Hébergement!C254</f>
        <v>43349</v>
      </c>
      <c r="D254" s="47">
        <f>+Hébergement!D254</f>
        <v>113.6910913761468</v>
      </c>
      <c r="E254" s="48">
        <f>+Hébergement!E254</f>
        <v>103.35553761467891</v>
      </c>
      <c r="F254" s="49">
        <f>+Hébergement!F254</f>
        <v>0.75694444444444442</v>
      </c>
      <c r="G254" s="50">
        <f>+Hébergement!G254</f>
        <v>109</v>
      </c>
      <c r="H254" s="72">
        <v>0</v>
      </c>
      <c r="I254" s="73">
        <v>0</v>
      </c>
      <c r="J254" s="74">
        <v>0</v>
      </c>
      <c r="K254" s="75">
        <v>0</v>
      </c>
      <c r="L254" s="76">
        <v>0</v>
      </c>
      <c r="M254" s="77">
        <v>0</v>
      </c>
      <c r="N254" s="78">
        <v>0</v>
      </c>
      <c r="O254" s="79">
        <v>0</v>
      </c>
      <c r="P254" s="79">
        <v>0</v>
      </c>
      <c r="Q254" s="79">
        <v>0</v>
      </c>
      <c r="R254" s="79">
        <v>0</v>
      </c>
      <c r="S254" s="80">
        <v>0</v>
      </c>
      <c r="T254" s="81">
        <v>0</v>
      </c>
      <c r="U254" s="61">
        <f>+Hébergement!U254</f>
        <v>0</v>
      </c>
    </row>
    <row r="255" spans="1:21" ht="15.75" customHeight="1" thickTop="1" thickBot="1" x14ac:dyDescent="0.25">
      <c r="A255" s="256">
        <f ca="1">+Hébergement!A255</f>
        <v>0</v>
      </c>
      <c r="B255" s="257">
        <f ca="1">+Hébergement!B255</f>
        <v>0</v>
      </c>
      <c r="C255" s="46">
        <f>+Hébergement!C255</f>
        <v>43350</v>
      </c>
      <c r="D255" s="47">
        <f>+Hébergement!D255</f>
        <v>65.108415189873412</v>
      </c>
      <c r="E255" s="48">
        <f>+Hébergement!E255</f>
        <v>59.189468354430367</v>
      </c>
      <c r="F255" s="49">
        <f>+Hébergement!F255</f>
        <v>0.54861111111111116</v>
      </c>
      <c r="G255" s="50">
        <f>+Hébergement!G255</f>
        <v>79</v>
      </c>
      <c r="H255" s="72">
        <v>0</v>
      </c>
      <c r="I255" s="73">
        <v>0</v>
      </c>
      <c r="J255" s="74">
        <v>0</v>
      </c>
      <c r="K255" s="75">
        <v>0</v>
      </c>
      <c r="L255" s="76">
        <v>0</v>
      </c>
      <c r="M255" s="77">
        <v>0</v>
      </c>
      <c r="N255" s="78">
        <v>0</v>
      </c>
      <c r="O255" s="79">
        <v>0</v>
      </c>
      <c r="P255" s="79">
        <v>0</v>
      </c>
      <c r="Q255" s="79">
        <v>0</v>
      </c>
      <c r="R255" s="79">
        <v>0</v>
      </c>
      <c r="S255" s="80">
        <v>0</v>
      </c>
      <c r="T255" s="81">
        <v>0</v>
      </c>
      <c r="U255" s="61">
        <f>+Hébergement!U255</f>
        <v>0</v>
      </c>
    </row>
    <row r="256" spans="1:21" ht="15.75" customHeight="1" thickTop="1" thickBot="1" x14ac:dyDescent="0.25">
      <c r="A256" s="256">
        <f ca="1">+Hébergement!A256</f>
        <v>0</v>
      </c>
      <c r="B256" s="257">
        <f ca="1">+Hébergement!B256</f>
        <v>0</v>
      </c>
      <c r="C256" s="46">
        <f>+Hébergement!C256</f>
        <v>43351</v>
      </c>
      <c r="D256" s="47">
        <f>+Hébergement!D256</f>
        <v>65.108415189873412</v>
      </c>
      <c r="E256" s="48">
        <f>+Hébergement!E256</f>
        <v>59.189468354430367</v>
      </c>
      <c r="F256" s="49">
        <f>+Hébergement!F256</f>
        <v>0.54861111111111116</v>
      </c>
      <c r="G256" s="50">
        <f>+Hébergement!G256</f>
        <v>79</v>
      </c>
      <c r="H256" s="72">
        <v>0</v>
      </c>
      <c r="I256" s="73">
        <v>0</v>
      </c>
      <c r="J256" s="74">
        <v>0</v>
      </c>
      <c r="K256" s="75">
        <v>0</v>
      </c>
      <c r="L256" s="76">
        <v>0</v>
      </c>
      <c r="M256" s="77">
        <v>0</v>
      </c>
      <c r="N256" s="78">
        <v>0</v>
      </c>
      <c r="O256" s="79">
        <v>0</v>
      </c>
      <c r="P256" s="79">
        <v>0</v>
      </c>
      <c r="Q256" s="79">
        <v>0</v>
      </c>
      <c r="R256" s="79">
        <v>0</v>
      </c>
      <c r="S256" s="80">
        <v>0</v>
      </c>
      <c r="T256" s="81">
        <v>0</v>
      </c>
      <c r="U256" s="61">
        <f>+Hébergement!U256</f>
        <v>0</v>
      </c>
    </row>
    <row r="257" spans="1:21" ht="15.75" customHeight="1" thickTop="1" thickBot="1" x14ac:dyDescent="0.25">
      <c r="A257" s="256">
        <f ca="1">+Hébergement!A257</f>
        <v>0</v>
      </c>
      <c r="B257" s="257">
        <f ca="1">+Hébergement!B257</f>
        <v>0</v>
      </c>
      <c r="C257" s="46">
        <f>+Hébergement!C257</f>
        <v>43352</v>
      </c>
      <c r="D257" s="47">
        <f>+Hébergement!D257</f>
        <v>65.108415189873412</v>
      </c>
      <c r="E257" s="48">
        <f>+Hébergement!E257</f>
        <v>59.189468354430367</v>
      </c>
      <c r="F257" s="49">
        <f>+Hébergement!F257</f>
        <v>0.54861111111111116</v>
      </c>
      <c r="G257" s="50">
        <f>+Hébergement!G257</f>
        <v>79</v>
      </c>
      <c r="H257" s="72">
        <v>0</v>
      </c>
      <c r="I257" s="73">
        <v>0</v>
      </c>
      <c r="J257" s="74">
        <v>0</v>
      </c>
      <c r="K257" s="75">
        <v>0</v>
      </c>
      <c r="L257" s="76">
        <v>0</v>
      </c>
      <c r="M257" s="77">
        <v>0</v>
      </c>
      <c r="N257" s="78">
        <v>0</v>
      </c>
      <c r="O257" s="79">
        <v>0</v>
      </c>
      <c r="P257" s="79">
        <v>0</v>
      </c>
      <c r="Q257" s="79">
        <v>0</v>
      </c>
      <c r="R257" s="79">
        <v>0</v>
      </c>
      <c r="S257" s="80">
        <v>0</v>
      </c>
      <c r="T257" s="81">
        <v>0</v>
      </c>
      <c r="U257" s="61">
        <f>+Hébergement!U257</f>
        <v>0</v>
      </c>
    </row>
    <row r="258" spans="1:21" ht="15.75" customHeight="1" thickTop="1" thickBot="1" x14ac:dyDescent="0.25">
      <c r="A258" s="256">
        <f ca="1">+Hébergement!A258</f>
        <v>0</v>
      </c>
      <c r="B258" s="257">
        <f ca="1">+Hébergement!B258</f>
        <v>0</v>
      </c>
      <c r="C258" s="46">
        <f>+Hébergement!C258</f>
        <v>43353</v>
      </c>
      <c r="D258" s="47">
        <f>+Hébergement!D258</f>
        <v>113.6910913761468</v>
      </c>
      <c r="E258" s="48">
        <f>+Hébergement!E258</f>
        <v>103.35553761467891</v>
      </c>
      <c r="F258" s="49">
        <f>+Hébergement!F258</f>
        <v>0.75694444444444442</v>
      </c>
      <c r="G258" s="50">
        <f>+Hébergement!G258</f>
        <v>109</v>
      </c>
      <c r="H258" s="72">
        <v>0</v>
      </c>
      <c r="I258" s="73">
        <v>0</v>
      </c>
      <c r="J258" s="74">
        <v>0</v>
      </c>
      <c r="K258" s="75">
        <v>0</v>
      </c>
      <c r="L258" s="76">
        <v>0</v>
      </c>
      <c r="M258" s="77">
        <v>0</v>
      </c>
      <c r="N258" s="78">
        <v>0</v>
      </c>
      <c r="O258" s="79">
        <v>0</v>
      </c>
      <c r="P258" s="79">
        <v>0</v>
      </c>
      <c r="Q258" s="79">
        <v>0</v>
      </c>
      <c r="R258" s="79">
        <v>0</v>
      </c>
      <c r="S258" s="80">
        <v>0</v>
      </c>
      <c r="T258" s="81">
        <v>0</v>
      </c>
      <c r="U258" s="61">
        <f>+Hébergement!U258</f>
        <v>0</v>
      </c>
    </row>
    <row r="259" spans="1:21" ht="15.75" customHeight="1" thickTop="1" thickBot="1" x14ac:dyDescent="0.25">
      <c r="A259" s="256">
        <f ca="1">+Hébergement!A259</f>
        <v>0</v>
      </c>
      <c r="B259" s="257">
        <f ca="1">+Hébergement!B259</f>
        <v>0</v>
      </c>
      <c r="C259" s="46">
        <f>+Hébergement!C259</f>
        <v>43354</v>
      </c>
      <c r="D259" s="47">
        <f>+Hébergement!D259</f>
        <v>123.09798857142859</v>
      </c>
      <c r="E259" s="48">
        <f>+Hébergement!E259</f>
        <v>111.90726233766235</v>
      </c>
      <c r="F259" s="49">
        <f>+Hébergement!F259</f>
        <v>0.97222222222222221</v>
      </c>
      <c r="G259" s="50">
        <f>+Hébergement!G259</f>
        <v>140</v>
      </c>
      <c r="H259" s="72">
        <v>0</v>
      </c>
      <c r="I259" s="73">
        <v>0</v>
      </c>
      <c r="J259" s="74">
        <v>0</v>
      </c>
      <c r="K259" s="75">
        <v>0</v>
      </c>
      <c r="L259" s="76">
        <v>0</v>
      </c>
      <c r="M259" s="77">
        <v>0</v>
      </c>
      <c r="N259" s="78">
        <v>0</v>
      </c>
      <c r="O259" s="79">
        <v>0</v>
      </c>
      <c r="P259" s="79">
        <v>0</v>
      </c>
      <c r="Q259" s="79">
        <v>0</v>
      </c>
      <c r="R259" s="79">
        <v>0</v>
      </c>
      <c r="S259" s="80">
        <v>0</v>
      </c>
      <c r="T259" s="81">
        <v>0</v>
      </c>
      <c r="U259" s="61">
        <f>+Hébergement!U259</f>
        <v>0</v>
      </c>
    </row>
    <row r="260" spans="1:21" ht="15.75" customHeight="1" thickTop="1" thickBot="1" x14ac:dyDescent="0.25">
      <c r="A260" s="256">
        <f ca="1">+Hébergement!A260</f>
        <v>0</v>
      </c>
      <c r="B260" s="257">
        <f ca="1">+Hébergement!B260</f>
        <v>0</v>
      </c>
      <c r="C260" s="46">
        <f>+Hébergement!C260</f>
        <v>43355</v>
      </c>
      <c r="D260" s="47">
        <f>+Hébergement!D260</f>
        <v>123.09798857142859</v>
      </c>
      <c r="E260" s="48">
        <f>+Hébergement!E260</f>
        <v>111.90726233766235</v>
      </c>
      <c r="F260" s="49">
        <f>+Hébergement!F260</f>
        <v>0.97222222222222221</v>
      </c>
      <c r="G260" s="50">
        <f>+Hébergement!G260</f>
        <v>140</v>
      </c>
      <c r="H260" s="72">
        <v>0</v>
      </c>
      <c r="I260" s="73">
        <v>0</v>
      </c>
      <c r="J260" s="74">
        <v>0</v>
      </c>
      <c r="K260" s="75">
        <v>0</v>
      </c>
      <c r="L260" s="76">
        <v>0</v>
      </c>
      <c r="M260" s="77">
        <v>0</v>
      </c>
      <c r="N260" s="78">
        <v>0</v>
      </c>
      <c r="O260" s="79">
        <v>0</v>
      </c>
      <c r="P260" s="79">
        <v>0</v>
      </c>
      <c r="Q260" s="79">
        <v>0</v>
      </c>
      <c r="R260" s="79">
        <v>0</v>
      </c>
      <c r="S260" s="80">
        <v>0</v>
      </c>
      <c r="T260" s="81">
        <v>0</v>
      </c>
      <c r="U260" s="61">
        <f>+Hébergement!U260</f>
        <v>0</v>
      </c>
    </row>
    <row r="261" spans="1:21" ht="15.75" customHeight="1" thickTop="1" thickBot="1" x14ac:dyDescent="0.25">
      <c r="A261" s="256">
        <f ca="1">+Hébergement!A261</f>
        <v>0</v>
      </c>
      <c r="B261" s="257">
        <f ca="1">+Hébergement!B261</f>
        <v>0</v>
      </c>
      <c r="C261" s="46">
        <f>+Hébergement!C261</f>
        <v>43356</v>
      </c>
      <c r="D261" s="47">
        <f>+Hébergement!D261</f>
        <v>113.6910913761468</v>
      </c>
      <c r="E261" s="48">
        <f>+Hébergement!E261</f>
        <v>103.35553761467891</v>
      </c>
      <c r="F261" s="49">
        <f>+Hébergement!F261</f>
        <v>0.75694444444444442</v>
      </c>
      <c r="G261" s="50">
        <f>+Hébergement!G261</f>
        <v>109</v>
      </c>
      <c r="H261" s="72">
        <v>0</v>
      </c>
      <c r="I261" s="73">
        <v>0</v>
      </c>
      <c r="J261" s="74">
        <v>0</v>
      </c>
      <c r="K261" s="75">
        <v>0</v>
      </c>
      <c r="L261" s="76">
        <v>0</v>
      </c>
      <c r="M261" s="77">
        <v>0</v>
      </c>
      <c r="N261" s="78">
        <v>0</v>
      </c>
      <c r="O261" s="79">
        <v>0</v>
      </c>
      <c r="P261" s="79">
        <v>0</v>
      </c>
      <c r="Q261" s="79">
        <v>0</v>
      </c>
      <c r="R261" s="79">
        <v>0</v>
      </c>
      <c r="S261" s="80">
        <v>0</v>
      </c>
      <c r="T261" s="81">
        <v>0</v>
      </c>
      <c r="U261" s="61">
        <f>+Hébergement!U261</f>
        <v>0</v>
      </c>
    </row>
    <row r="262" spans="1:21" ht="15.75" customHeight="1" thickTop="1" thickBot="1" x14ac:dyDescent="0.25">
      <c r="A262" s="256">
        <f ca="1">+Hébergement!A262</f>
        <v>0</v>
      </c>
      <c r="B262" s="257">
        <f ca="1">+Hébergement!B262</f>
        <v>0</v>
      </c>
      <c r="C262" s="46">
        <f>+Hébergement!C262</f>
        <v>43357</v>
      </c>
      <c r="D262" s="47">
        <f>+Hébergement!D262</f>
        <v>65.108415189873412</v>
      </c>
      <c r="E262" s="48">
        <f>+Hébergement!E262</f>
        <v>59.189468354430367</v>
      </c>
      <c r="F262" s="49">
        <f>+Hébergement!F262</f>
        <v>0.54861111111111116</v>
      </c>
      <c r="G262" s="50">
        <f>+Hébergement!G262</f>
        <v>79</v>
      </c>
      <c r="H262" s="72">
        <v>0</v>
      </c>
      <c r="I262" s="73">
        <v>0</v>
      </c>
      <c r="J262" s="74">
        <v>0</v>
      </c>
      <c r="K262" s="75">
        <v>0</v>
      </c>
      <c r="L262" s="76">
        <v>0</v>
      </c>
      <c r="M262" s="77">
        <v>0</v>
      </c>
      <c r="N262" s="78">
        <v>0</v>
      </c>
      <c r="O262" s="79">
        <v>0</v>
      </c>
      <c r="P262" s="79">
        <v>0</v>
      </c>
      <c r="Q262" s="79">
        <v>0</v>
      </c>
      <c r="R262" s="79">
        <v>0</v>
      </c>
      <c r="S262" s="80">
        <v>0</v>
      </c>
      <c r="T262" s="81">
        <v>0</v>
      </c>
      <c r="U262" s="61">
        <f>+Hébergement!U262</f>
        <v>0</v>
      </c>
    </row>
    <row r="263" spans="1:21" ht="15.75" customHeight="1" thickTop="1" thickBot="1" x14ac:dyDescent="0.25">
      <c r="A263" s="256">
        <f ca="1">+Hébergement!A263</f>
        <v>0</v>
      </c>
      <c r="B263" s="257">
        <f ca="1">+Hébergement!B263</f>
        <v>0</v>
      </c>
      <c r="C263" s="46">
        <f>+Hébergement!C263</f>
        <v>43358</v>
      </c>
      <c r="D263" s="47">
        <f>+Hébergement!D263</f>
        <v>74.445599999999985</v>
      </c>
      <c r="E263" s="48">
        <f>+Hébergement!E263</f>
        <v>67.677818181818168</v>
      </c>
      <c r="F263" s="49">
        <f>+Hébergement!F263</f>
        <v>0.75</v>
      </c>
      <c r="G263" s="50">
        <f>+Hébergement!G263</f>
        <v>108</v>
      </c>
      <c r="H263" s="72">
        <v>0</v>
      </c>
      <c r="I263" s="73">
        <v>0</v>
      </c>
      <c r="J263" s="74">
        <v>0</v>
      </c>
      <c r="K263" s="75">
        <v>0</v>
      </c>
      <c r="L263" s="76">
        <v>0</v>
      </c>
      <c r="M263" s="77">
        <v>0</v>
      </c>
      <c r="N263" s="78">
        <v>0</v>
      </c>
      <c r="O263" s="79">
        <v>0</v>
      </c>
      <c r="P263" s="79">
        <v>0</v>
      </c>
      <c r="Q263" s="79">
        <v>0</v>
      </c>
      <c r="R263" s="79">
        <v>0</v>
      </c>
      <c r="S263" s="80">
        <v>0</v>
      </c>
      <c r="T263" s="81">
        <v>0</v>
      </c>
      <c r="U263" s="61">
        <f>+Hébergement!U263</f>
        <v>0</v>
      </c>
    </row>
    <row r="264" spans="1:21" ht="15.75" customHeight="1" thickTop="1" thickBot="1" x14ac:dyDescent="0.25">
      <c r="A264" s="256">
        <f ca="1">+Hébergement!A264</f>
        <v>0</v>
      </c>
      <c r="B264" s="257">
        <f ca="1">+Hébergement!B264</f>
        <v>0</v>
      </c>
      <c r="C264" s="46">
        <f>+Hébergement!C264</f>
        <v>43359</v>
      </c>
      <c r="D264" s="47">
        <f>+Hébergement!D264</f>
        <v>65.108415189873412</v>
      </c>
      <c r="E264" s="48">
        <f>+Hébergement!E264</f>
        <v>59.189468354430367</v>
      </c>
      <c r="F264" s="49">
        <f>+Hébergement!F264</f>
        <v>0.54861111111111116</v>
      </c>
      <c r="G264" s="50">
        <f>+Hébergement!G264</f>
        <v>79</v>
      </c>
      <c r="H264" s="72">
        <v>0</v>
      </c>
      <c r="I264" s="73">
        <v>0</v>
      </c>
      <c r="J264" s="74">
        <v>0</v>
      </c>
      <c r="K264" s="75">
        <v>0</v>
      </c>
      <c r="L264" s="76">
        <v>0</v>
      </c>
      <c r="M264" s="77">
        <v>0</v>
      </c>
      <c r="N264" s="78">
        <v>0</v>
      </c>
      <c r="O264" s="79">
        <v>0</v>
      </c>
      <c r="P264" s="79">
        <v>0</v>
      </c>
      <c r="Q264" s="79">
        <v>0</v>
      </c>
      <c r="R264" s="79">
        <v>0</v>
      </c>
      <c r="S264" s="80">
        <v>0</v>
      </c>
      <c r="T264" s="81">
        <v>0</v>
      </c>
      <c r="U264" s="61">
        <f>+Hébergement!U264</f>
        <v>0</v>
      </c>
    </row>
    <row r="265" spans="1:21" ht="15.75" customHeight="1" thickTop="1" thickBot="1" x14ac:dyDescent="0.25">
      <c r="A265" s="256">
        <f ca="1">+Hébergement!A265</f>
        <v>0</v>
      </c>
      <c r="B265" s="257">
        <f ca="1">+Hébergement!B265</f>
        <v>0</v>
      </c>
      <c r="C265" s="46">
        <f>+Hébergement!C265</f>
        <v>43360</v>
      </c>
      <c r="D265" s="47">
        <f>+Hébergement!D265</f>
        <v>113.6910913761468</v>
      </c>
      <c r="E265" s="48">
        <f>+Hébergement!E265</f>
        <v>103.35553761467891</v>
      </c>
      <c r="F265" s="49">
        <f>+Hébergement!F265</f>
        <v>0.75694444444444442</v>
      </c>
      <c r="G265" s="50">
        <f>+Hébergement!G265</f>
        <v>109</v>
      </c>
      <c r="H265" s="72">
        <v>0</v>
      </c>
      <c r="I265" s="73">
        <v>0</v>
      </c>
      <c r="J265" s="74">
        <v>0</v>
      </c>
      <c r="K265" s="75">
        <v>0</v>
      </c>
      <c r="L265" s="76">
        <v>0</v>
      </c>
      <c r="M265" s="77">
        <v>0</v>
      </c>
      <c r="N265" s="78">
        <v>0</v>
      </c>
      <c r="O265" s="79">
        <v>0</v>
      </c>
      <c r="P265" s="79">
        <v>0</v>
      </c>
      <c r="Q265" s="79">
        <v>0</v>
      </c>
      <c r="R265" s="79">
        <v>0</v>
      </c>
      <c r="S265" s="80">
        <v>0</v>
      </c>
      <c r="T265" s="81">
        <v>0</v>
      </c>
      <c r="U265" s="61">
        <f>+Hébergement!U265</f>
        <v>0</v>
      </c>
    </row>
    <row r="266" spans="1:21" ht="15.75" customHeight="1" thickTop="1" thickBot="1" x14ac:dyDescent="0.25">
      <c r="A266" s="256">
        <f ca="1">+Hébergement!A266</f>
        <v>0</v>
      </c>
      <c r="B266" s="257">
        <f ca="1">+Hébergement!B266</f>
        <v>0</v>
      </c>
      <c r="C266" s="46">
        <f>+Hébergement!C266</f>
        <v>43361</v>
      </c>
      <c r="D266" s="47">
        <f>+Hébergement!D266</f>
        <v>123.09798857142859</v>
      </c>
      <c r="E266" s="48">
        <f>+Hébergement!E266</f>
        <v>111.90726233766235</v>
      </c>
      <c r="F266" s="49">
        <f>+Hébergement!F266</f>
        <v>0.97222222222222221</v>
      </c>
      <c r="G266" s="50">
        <f>+Hébergement!G266</f>
        <v>140</v>
      </c>
      <c r="H266" s="72">
        <v>0</v>
      </c>
      <c r="I266" s="73">
        <v>0</v>
      </c>
      <c r="J266" s="74">
        <v>0</v>
      </c>
      <c r="K266" s="75">
        <v>0</v>
      </c>
      <c r="L266" s="76">
        <v>0</v>
      </c>
      <c r="M266" s="77">
        <v>0</v>
      </c>
      <c r="N266" s="78">
        <v>0</v>
      </c>
      <c r="O266" s="79">
        <v>0</v>
      </c>
      <c r="P266" s="79">
        <v>0</v>
      </c>
      <c r="Q266" s="79">
        <v>0</v>
      </c>
      <c r="R266" s="79">
        <v>0</v>
      </c>
      <c r="S266" s="80">
        <v>0</v>
      </c>
      <c r="T266" s="81">
        <v>0</v>
      </c>
      <c r="U266" s="61">
        <f>+Hébergement!U266</f>
        <v>0</v>
      </c>
    </row>
    <row r="267" spans="1:21" ht="15.75" customHeight="1" thickTop="1" thickBot="1" x14ac:dyDescent="0.25">
      <c r="A267" s="256">
        <f ca="1">+Hébergement!A267</f>
        <v>0</v>
      </c>
      <c r="B267" s="257">
        <f ca="1">+Hébergement!B267</f>
        <v>0</v>
      </c>
      <c r="C267" s="46">
        <f>+Hébergement!C267</f>
        <v>43362</v>
      </c>
      <c r="D267" s="47">
        <f>+Hébergement!D267</f>
        <v>123.09798857142859</v>
      </c>
      <c r="E267" s="48">
        <f>+Hébergement!E267</f>
        <v>111.90726233766235</v>
      </c>
      <c r="F267" s="49">
        <f>+Hébergement!F267</f>
        <v>0.97222222222222221</v>
      </c>
      <c r="G267" s="50">
        <f>+Hébergement!G267</f>
        <v>140</v>
      </c>
      <c r="H267" s="72">
        <v>0</v>
      </c>
      <c r="I267" s="73">
        <v>0</v>
      </c>
      <c r="J267" s="74">
        <v>0</v>
      </c>
      <c r="K267" s="75">
        <v>0</v>
      </c>
      <c r="L267" s="76">
        <v>0</v>
      </c>
      <c r="M267" s="77">
        <v>0</v>
      </c>
      <c r="N267" s="78">
        <v>0</v>
      </c>
      <c r="O267" s="79">
        <v>0</v>
      </c>
      <c r="P267" s="79">
        <v>0</v>
      </c>
      <c r="Q267" s="79">
        <v>0</v>
      </c>
      <c r="R267" s="79">
        <v>0</v>
      </c>
      <c r="S267" s="80">
        <v>0</v>
      </c>
      <c r="T267" s="81">
        <v>0</v>
      </c>
      <c r="U267" s="61">
        <f>+Hébergement!U267</f>
        <v>0</v>
      </c>
    </row>
    <row r="268" spans="1:21" ht="15.75" customHeight="1" thickTop="1" thickBot="1" x14ac:dyDescent="0.25">
      <c r="A268" s="256">
        <f ca="1">+Hébergement!A268</f>
        <v>0</v>
      </c>
      <c r="B268" s="257">
        <f ca="1">+Hébergement!B268</f>
        <v>0</v>
      </c>
      <c r="C268" s="46">
        <f>+Hébergement!C268</f>
        <v>43363</v>
      </c>
      <c r="D268" s="47">
        <f>+Hébergement!D268</f>
        <v>113.6910913761468</v>
      </c>
      <c r="E268" s="48">
        <f>+Hébergement!E268</f>
        <v>103.35553761467891</v>
      </c>
      <c r="F268" s="49">
        <f>+Hébergement!F268</f>
        <v>0.75694444444444442</v>
      </c>
      <c r="G268" s="50">
        <f>+Hébergement!G268</f>
        <v>109</v>
      </c>
      <c r="H268" s="72">
        <v>0</v>
      </c>
      <c r="I268" s="73">
        <v>0</v>
      </c>
      <c r="J268" s="74">
        <v>0</v>
      </c>
      <c r="K268" s="75">
        <v>0</v>
      </c>
      <c r="L268" s="76">
        <v>0</v>
      </c>
      <c r="M268" s="77">
        <v>0</v>
      </c>
      <c r="N268" s="78">
        <v>0</v>
      </c>
      <c r="O268" s="79">
        <v>0</v>
      </c>
      <c r="P268" s="79">
        <v>0</v>
      </c>
      <c r="Q268" s="79">
        <v>0</v>
      </c>
      <c r="R268" s="79">
        <v>0</v>
      </c>
      <c r="S268" s="80">
        <v>0</v>
      </c>
      <c r="T268" s="81">
        <v>0</v>
      </c>
      <c r="U268" s="61">
        <f>+Hébergement!U268</f>
        <v>0</v>
      </c>
    </row>
    <row r="269" spans="1:21" ht="15.75" customHeight="1" thickTop="1" thickBot="1" x14ac:dyDescent="0.25">
      <c r="A269" s="256">
        <f ca="1">+Hébergement!A269</f>
        <v>0</v>
      </c>
      <c r="B269" s="257">
        <f ca="1">+Hébergement!B269</f>
        <v>0</v>
      </c>
      <c r="C269" s="46">
        <f>+Hébergement!C269</f>
        <v>43364</v>
      </c>
      <c r="D269" s="47">
        <f>+Hébergement!D269</f>
        <v>65.108415189873412</v>
      </c>
      <c r="E269" s="48">
        <f>+Hébergement!E269</f>
        <v>59.189468354430367</v>
      </c>
      <c r="F269" s="49">
        <f>+Hébergement!F269</f>
        <v>0.54861111111111116</v>
      </c>
      <c r="G269" s="50">
        <f>+Hébergement!G269</f>
        <v>79</v>
      </c>
      <c r="H269" s="72">
        <v>0</v>
      </c>
      <c r="I269" s="73">
        <v>0</v>
      </c>
      <c r="J269" s="74">
        <v>0</v>
      </c>
      <c r="K269" s="75">
        <v>0</v>
      </c>
      <c r="L269" s="76">
        <v>0</v>
      </c>
      <c r="M269" s="77">
        <v>0</v>
      </c>
      <c r="N269" s="78">
        <v>0</v>
      </c>
      <c r="O269" s="79">
        <v>0</v>
      </c>
      <c r="P269" s="79">
        <v>0</v>
      </c>
      <c r="Q269" s="79">
        <v>0</v>
      </c>
      <c r="R269" s="79">
        <v>0</v>
      </c>
      <c r="S269" s="80">
        <v>0</v>
      </c>
      <c r="T269" s="81">
        <v>0</v>
      </c>
      <c r="U269" s="61">
        <f>+Hébergement!U269</f>
        <v>0</v>
      </c>
    </row>
    <row r="270" spans="1:21" ht="15.75" customHeight="1" thickTop="1" thickBot="1" x14ac:dyDescent="0.25">
      <c r="A270" s="256">
        <f ca="1">+Hébergement!A270</f>
        <v>0</v>
      </c>
      <c r="B270" s="257">
        <f ca="1">+Hébergement!B270</f>
        <v>0</v>
      </c>
      <c r="C270" s="46">
        <f>+Hébergement!C270</f>
        <v>43365</v>
      </c>
      <c r="D270" s="47">
        <f>+Hébergement!D270</f>
        <v>65.108415189873412</v>
      </c>
      <c r="E270" s="48">
        <f>+Hébergement!E270</f>
        <v>59.189468354430367</v>
      </c>
      <c r="F270" s="49">
        <f>+Hébergement!F270</f>
        <v>0.54861111111111116</v>
      </c>
      <c r="G270" s="50">
        <f>+Hébergement!G270</f>
        <v>79</v>
      </c>
      <c r="H270" s="72">
        <v>0</v>
      </c>
      <c r="I270" s="73">
        <v>0</v>
      </c>
      <c r="J270" s="74">
        <v>0</v>
      </c>
      <c r="K270" s="75">
        <v>0</v>
      </c>
      <c r="L270" s="76">
        <v>0</v>
      </c>
      <c r="M270" s="77">
        <v>0</v>
      </c>
      <c r="N270" s="78">
        <v>0</v>
      </c>
      <c r="O270" s="79">
        <v>0</v>
      </c>
      <c r="P270" s="79">
        <v>0</v>
      </c>
      <c r="Q270" s="79">
        <v>0</v>
      </c>
      <c r="R270" s="79">
        <v>0</v>
      </c>
      <c r="S270" s="80">
        <v>0</v>
      </c>
      <c r="T270" s="81">
        <v>0</v>
      </c>
      <c r="U270" s="61">
        <f>+Hébergement!U270</f>
        <v>0</v>
      </c>
    </row>
    <row r="271" spans="1:21" ht="15.75" customHeight="1" thickTop="1" thickBot="1" x14ac:dyDescent="0.25">
      <c r="A271" s="256">
        <f ca="1">+Hébergement!A271</f>
        <v>0</v>
      </c>
      <c r="B271" s="257">
        <f ca="1">+Hébergement!B271</f>
        <v>0</v>
      </c>
      <c r="C271" s="46">
        <f>+Hébergement!C271</f>
        <v>43366</v>
      </c>
      <c r="D271" s="47">
        <f>+Hébergement!D271</f>
        <v>65.108415189873412</v>
      </c>
      <c r="E271" s="48">
        <f>+Hébergement!E271</f>
        <v>59.189468354430367</v>
      </c>
      <c r="F271" s="49">
        <f>+Hébergement!F271</f>
        <v>0.54861111111111116</v>
      </c>
      <c r="G271" s="50">
        <f>+Hébergement!G271</f>
        <v>79</v>
      </c>
      <c r="H271" s="72">
        <v>0</v>
      </c>
      <c r="I271" s="73">
        <v>0</v>
      </c>
      <c r="J271" s="74">
        <v>0</v>
      </c>
      <c r="K271" s="75">
        <v>0</v>
      </c>
      <c r="L271" s="76">
        <v>0</v>
      </c>
      <c r="M271" s="77">
        <v>0</v>
      </c>
      <c r="N271" s="78">
        <v>0</v>
      </c>
      <c r="O271" s="79">
        <v>0</v>
      </c>
      <c r="P271" s="79">
        <v>0</v>
      </c>
      <c r="Q271" s="79">
        <v>0</v>
      </c>
      <c r="R271" s="79">
        <v>0</v>
      </c>
      <c r="S271" s="80">
        <v>0</v>
      </c>
      <c r="T271" s="81">
        <v>0</v>
      </c>
      <c r="U271" s="61">
        <f>+Hébergement!U271</f>
        <v>0</v>
      </c>
    </row>
    <row r="272" spans="1:21" ht="15.75" customHeight="1" thickTop="1" thickBot="1" x14ac:dyDescent="0.25">
      <c r="A272" s="256">
        <f ca="1">+Hébergement!A272</f>
        <v>0</v>
      </c>
      <c r="B272" s="257">
        <f ca="1">+Hébergement!B272</f>
        <v>0</v>
      </c>
      <c r="C272" s="46">
        <f>+Hébergement!C272</f>
        <v>43367</v>
      </c>
      <c r="D272" s="47">
        <f>+Hébergement!D272</f>
        <v>113.6910913761468</v>
      </c>
      <c r="E272" s="48">
        <f>+Hébergement!E272</f>
        <v>103.35553761467891</v>
      </c>
      <c r="F272" s="49">
        <f>+Hébergement!F272</f>
        <v>0.75694444444444442</v>
      </c>
      <c r="G272" s="50">
        <f>+Hébergement!G272</f>
        <v>109</v>
      </c>
      <c r="H272" s="72">
        <v>0</v>
      </c>
      <c r="I272" s="73">
        <v>0</v>
      </c>
      <c r="J272" s="74">
        <v>0</v>
      </c>
      <c r="K272" s="75">
        <v>0</v>
      </c>
      <c r="L272" s="76">
        <v>0</v>
      </c>
      <c r="M272" s="77">
        <v>0</v>
      </c>
      <c r="N272" s="78">
        <v>0</v>
      </c>
      <c r="O272" s="79">
        <v>0</v>
      </c>
      <c r="P272" s="79">
        <v>0</v>
      </c>
      <c r="Q272" s="79">
        <v>0</v>
      </c>
      <c r="R272" s="79">
        <v>0</v>
      </c>
      <c r="S272" s="80">
        <v>0</v>
      </c>
      <c r="T272" s="81">
        <v>0</v>
      </c>
      <c r="U272" s="61">
        <f>+Hébergement!U272</f>
        <v>0</v>
      </c>
    </row>
    <row r="273" spans="1:21" ht="15.75" customHeight="1" thickTop="1" thickBot="1" x14ac:dyDescent="0.25">
      <c r="A273" s="256">
        <f ca="1">+Hébergement!A273</f>
        <v>0</v>
      </c>
      <c r="B273" s="257">
        <f ca="1">+Hébergement!B273</f>
        <v>0</v>
      </c>
      <c r="C273" s="46">
        <f>+Hébergement!C273</f>
        <v>43368</v>
      </c>
      <c r="D273" s="47">
        <f>+Hébergement!D273</f>
        <v>123.09798857142859</v>
      </c>
      <c r="E273" s="48">
        <f>+Hébergement!E273</f>
        <v>111.90726233766235</v>
      </c>
      <c r="F273" s="49">
        <f>+Hébergement!F273</f>
        <v>0.97222222222222221</v>
      </c>
      <c r="G273" s="50">
        <f>+Hébergement!G273</f>
        <v>140</v>
      </c>
      <c r="H273" s="72">
        <v>0</v>
      </c>
      <c r="I273" s="73">
        <v>0</v>
      </c>
      <c r="J273" s="74">
        <v>0</v>
      </c>
      <c r="K273" s="75">
        <v>0</v>
      </c>
      <c r="L273" s="76">
        <v>0</v>
      </c>
      <c r="M273" s="77">
        <v>0</v>
      </c>
      <c r="N273" s="78">
        <v>0</v>
      </c>
      <c r="O273" s="79">
        <v>0</v>
      </c>
      <c r="P273" s="79">
        <v>0</v>
      </c>
      <c r="Q273" s="79">
        <v>0</v>
      </c>
      <c r="R273" s="79">
        <v>0</v>
      </c>
      <c r="S273" s="80">
        <v>0</v>
      </c>
      <c r="T273" s="81">
        <v>0</v>
      </c>
      <c r="U273" s="61">
        <f>+Hébergement!U273</f>
        <v>0</v>
      </c>
    </row>
    <row r="274" spans="1:21" ht="15.75" customHeight="1" thickTop="1" thickBot="1" x14ac:dyDescent="0.25">
      <c r="A274" s="256">
        <f ca="1">+Hébergement!A274</f>
        <v>0</v>
      </c>
      <c r="B274" s="257">
        <f ca="1">+Hébergement!B274</f>
        <v>0</v>
      </c>
      <c r="C274" s="46">
        <f>+Hébergement!C274</f>
        <v>43369</v>
      </c>
      <c r="D274" s="47">
        <f>+Hébergement!D274</f>
        <v>123.09798857142859</v>
      </c>
      <c r="E274" s="48">
        <f>+Hébergement!E274</f>
        <v>111.90726233766235</v>
      </c>
      <c r="F274" s="49">
        <f>+Hébergement!F274</f>
        <v>0.97222222222222221</v>
      </c>
      <c r="G274" s="50">
        <f>+Hébergement!G274</f>
        <v>140</v>
      </c>
      <c r="H274" s="72">
        <v>0</v>
      </c>
      <c r="I274" s="73">
        <v>0</v>
      </c>
      <c r="J274" s="74">
        <v>0</v>
      </c>
      <c r="K274" s="75">
        <v>0</v>
      </c>
      <c r="L274" s="76">
        <v>0</v>
      </c>
      <c r="M274" s="77">
        <v>0</v>
      </c>
      <c r="N274" s="78">
        <v>0</v>
      </c>
      <c r="O274" s="79">
        <v>0</v>
      </c>
      <c r="P274" s="79">
        <v>0</v>
      </c>
      <c r="Q274" s="79">
        <v>0</v>
      </c>
      <c r="R274" s="79">
        <v>0</v>
      </c>
      <c r="S274" s="80">
        <v>0</v>
      </c>
      <c r="T274" s="81">
        <v>0</v>
      </c>
      <c r="U274" s="61">
        <f>+Hébergement!U274</f>
        <v>0</v>
      </c>
    </row>
    <row r="275" spans="1:21" ht="15.75" customHeight="1" thickTop="1" thickBot="1" x14ac:dyDescent="0.25">
      <c r="A275" s="256">
        <f ca="1">+Hébergement!A275</f>
        <v>0</v>
      </c>
      <c r="B275" s="257">
        <f ca="1">+Hébergement!B275</f>
        <v>0</v>
      </c>
      <c r="C275" s="46">
        <f>+Hébergement!C275</f>
        <v>43370</v>
      </c>
      <c r="D275" s="47">
        <f>+Hébergement!D275</f>
        <v>113.6910913761468</v>
      </c>
      <c r="E275" s="48">
        <f>+Hébergement!E275</f>
        <v>103.35553761467891</v>
      </c>
      <c r="F275" s="49">
        <f>+Hébergement!F275</f>
        <v>0.75694444444444442</v>
      </c>
      <c r="G275" s="50">
        <f>+Hébergement!G275</f>
        <v>109</v>
      </c>
      <c r="H275" s="72">
        <v>0</v>
      </c>
      <c r="I275" s="73">
        <v>0</v>
      </c>
      <c r="J275" s="74">
        <v>0</v>
      </c>
      <c r="K275" s="75">
        <v>0</v>
      </c>
      <c r="L275" s="76">
        <v>0</v>
      </c>
      <c r="M275" s="77">
        <v>0</v>
      </c>
      <c r="N275" s="78">
        <v>0</v>
      </c>
      <c r="O275" s="79">
        <v>0</v>
      </c>
      <c r="P275" s="79">
        <v>0</v>
      </c>
      <c r="Q275" s="79">
        <v>0</v>
      </c>
      <c r="R275" s="79">
        <v>0</v>
      </c>
      <c r="S275" s="80">
        <v>0</v>
      </c>
      <c r="T275" s="81">
        <v>0</v>
      </c>
      <c r="U275" s="61">
        <f>+Hébergement!U275</f>
        <v>0</v>
      </c>
    </row>
    <row r="276" spans="1:21" ht="15.75" customHeight="1" thickTop="1" thickBot="1" x14ac:dyDescent="0.25">
      <c r="A276" s="256">
        <f ca="1">+Hébergement!A276</f>
        <v>0</v>
      </c>
      <c r="B276" s="257">
        <f ca="1">+Hébergement!B276</f>
        <v>0</v>
      </c>
      <c r="C276" s="46">
        <f>+Hébergement!C276</f>
        <v>43371</v>
      </c>
      <c r="D276" s="47">
        <f>+Hébergement!D276</f>
        <v>65.108415189873412</v>
      </c>
      <c r="E276" s="48">
        <f>+Hébergement!E276</f>
        <v>59.189468354430367</v>
      </c>
      <c r="F276" s="49">
        <f>+Hébergement!F276</f>
        <v>0.54861111111111116</v>
      </c>
      <c r="G276" s="50">
        <f>+Hébergement!G276</f>
        <v>79</v>
      </c>
      <c r="H276" s="72">
        <v>0</v>
      </c>
      <c r="I276" s="73">
        <v>0</v>
      </c>
      <c r="J276" s="74">
        <v>0</v>
      </c>
      <c r="K276" s="75">
        <v>0</v>
      </c>
      <c r="L276" s="76">
        <v>0</v>
      </c>
      <c r="M276" s="77">
        <v>0</v>
      </c>
      <c r="N276" s="78">
        <v>0</v>
      </c>
      <c r="O276" s="79">
        <v>0</v>
      </c>
      <c r="P276" s="79">
        <v>0</v>
      </c>
      <c r="Q276" s="79">
        <v>0</v>
      </c>
      <c r="R276" s="79">
        <v>0</v>
      </c>
      <c r="S276" s="80">
        <v>0</v>
      </c>
      <c r="T276" s="81">
        <v>0</v>
      </c>
      <c r="U276" s="61">
        <f>+Hébergement!U276</f>
        <v>0</v>
      </c>
    </row>
    <row r="277" spans="1:21" ht="15.75" customHeight="1" thickTop="1" thickBot="1" x14ac:dyDescent="0.25">
      <c r="A277" s="256">
        <f ca="1">+Hébergement!A277</f>
        <v>0</v>
      </c>
      <c r="B277" s="257">
        <f ca="1">+Hébergement!B277</f>
        <v>0</v>
      </c>
      <c r="C277" s="46">
        <f>+Hébergement!C277</f>
        <v>43372</v>
      </c>
      <c r="D277" s="47">
        <f>+Hébergement!D277</f>
        <v>65.108415189873412</v>
      </c>
      <c r="E277" s="48">
        <f>+Hébergement!E277</f>
        <v>59.189468354430367</v>
      </c>
      <c r="F277" s="49">
        <f>+Hébergement!F277</f>
        <v>0.54861111111111116</v>
      </c>
      <c r="G277" s="50">
        <f>+Hébergement!G277</f>
        <v>79</v>
      </c>
      <c r="H277" s="72">
        <v>0</v>
      </c>
      <c r="I277" s="73">
        <v>0</v>
      </c>
      <c r="J277" s="74">
        <v>0</v>
      </c>
      <c r="K277" s="75">
        <v>0</v>
      </c>
      <c r="L277" s="76">
        <v>0</v>
      </c>
      <c r="M277" s="77">
        <v>0</v>
      </c>
      <c r="N277" s="78">
        <v>0</v>
      </c>
      <c r="O277" s="79">
        <v>0</v>
      </c>
      <c r="P277" s="79">
        <v>0</v>
      </c>
      <c r="Q277" s="79">
        <v>0</v>
      </c>
      <c r="R277" s="79">
        <v>0</v>
      </c>
      <c r="S277" s="80">
        <v>0</v>
      </c>
      <c r="T277" s="81">
        <v>0</v>
      </c>
      <c r="U277" s="61">
        <f>+Hébergement!U277</f>
        <v>0</v>
      </c>
    </row>
    <row r="278" spans="1:21" ht="15.75" customHeight="1" thickTop="1" thickBot="1" x14ac:dyDescent="0.25">
      <c r="A278" s="256">
        <f ca="1">+Hébergement!A278</f>
        <v>0</v>
      </c>
      <c r="B278" s="257">
        <f ca="1">+Hébergement!B278</f>
        <v>0</v>
      </c>
      <c r="C278" s="46">
        <f>+Hébergement!C278</f>
        <v>43373</v>
      </c>
      <c r="D278" s="47">
        <f>+Hébergement!D278</f>
        <v>65.108415189873412</v>
      </c>
      <c r="E278" s="48">
        <f>+Hébergement!E278</f>
        <v>59.189468354430367</v>
      </c>
      <c r="F278" s="49">
        <f>+Hébergement!F278</f>
        <v>0.54861111111111116</v>
      </c>
      <c r="G278" s="50">
        <f>+Hébergement!G278</f>
        <v>79</v>
      </c>
      <c r="H278" s="72">
        <v>0</v>
      </c>
      <c r="I278" s="73">
        <v>0</v>
      </c>
      <c r="J278" s="74">
        <v>0</v>
      </c>
      <c r="K278" s="75">
        <v>0</v>
      </c>
      <c r="L278" s="76">
        <v>0</v>
      </c>
      <c r="M278" s="77">
        <v>0</v>
      </c>
      <c r="N278" s="78">
        <v>0</v>
      </c>
      <c r="O278" s="79">
        <v>0</v>
      </c>
      <c r="P278" s="79">
        <v>0</v>
      </c>
      <c r="Q278" s="79">
        <v>0</v>
      </c>
      <c r="R278" s="79">
        <v>0</v>
      </c>
      <c r="S278" s="80">
        <v>0</v>
      </c>
      <c r="T278" s="81">
        <v>0</v>
      </c>
      <c r="U278" s="61">
        <f>+Hébergement!U278</f>
        <v>0</v>
      </c>
    </row>
    <row r="279" spans="1:21" s="66" customFormat="1" ht="15.75" customHeight="1" thickTop="1" thickBot="1" x14ac:dyDescent="0.25">
      <c r="A279" s="282">
        <f ca="1">+Hébergement!A279</f>
        <v>0</v>
      </c>
      <c r="B279" s="283">
        <f ca="1">+Hébergement!B279</f>
        <v>0</v>
      </c>
      <c r="C279" s="67">
        <f>+Hébergement!C279</f>
        <v>43374</v>
      </c>
      <c r="D279" s="68">
        <f>+Hébergement!D279</f>
        <v>123.09798857142859</v>
      </c>
      <c r="E279" s="69">
        <f>+Hébergement!E279</f>
        <v>111.90726233766235</v>
      </c>
      <c r="F279" s="70">
        <f>+Hébergement!F279</f>
        <v>0.97222222222222221</v>
      </c>
      <c r="G279" s="71">
        <f>+Hébergement!G279</f>
        <v>140</v>
      </c>
      <c r="H279" s="72">
        <v>0</v>
      </c>
      <c r="I279" s="73">
        <v>0</v>
      </c>
      <c r="J279" s="74">
        <v>0</v>
      </c>
      <c r="K279" s="75">
        <v>0</v>
      </c>
      <c r="L279" s="76">
        <v>0</v>
      </c>
      <c r="M279" s="77">
        <v>0</v>
      </c>
      <c r="N279" s="78">
        <v>0</v>
      </c>
      <c r="O279" s="79">
        <v>0</v>
      </c>
      <c r="P279" s="79">
        <v>0</v>
      </c>
      <c r="Q279" s="79">
        <v>0</v>
      </c>
      <c r="R279" s="79">
        <v>0</v>
      </c>
      <c r="S279" s="80">
        <v>0</v>
      </c>
      <c r="T279" s="81">
        <v>0</v>
      </c>
      <c r="U279" s="83">
        <f>+Hébergement!U279</f>
        <v>0</v>
      </c>
    </row>
    <row r="280" spans="1:21" ht="15.75" customHeight="1" thickTop="1" thickBot="1" x14ac:dyDescent="0.25">
      <c r="A280" s="256">
        <f ca="1">+Hébergement!A280</f>
        <v>0</v>
      </c>
      <c r="B280" s="257">
        <f ca="1">+Hébergement!B280</f>
        <v>0</v>
      </c>
      <c r="C280" s="46">
        <f>+Hébergement!C280</f>
        <v>43375</v>
      </c>
      <c r="D280" s="47">
        <f>+Hébergement!D280</f>
        <v>123.09798857142859</v>
      </c>
      <c r="E280" s="48">
        <f>+Hébergement!E280</f>
        <v>111.90726233766235</v>
      </c>
      <c r="F280" s="49">
        <f>+Hébergement!F280</f>
        <v>0.97222222222222221</v>
      </c>
      <c r="G280" s="50">
        <f>+Hébergement!G280</f>
        <v>140</v>
      </c>
      <c r="H280" s="72">
        <v>0</v>
      </c>
      <c r="I280" s="73">
        <v>0</v>
      </c>
      <c r="J280" s="74">
        <v>0</v>
      </c>
      <c r="K280" s="75">
        <v>0</v>
      </c>
      <c r="L280" s="76">
        <v>0</v>
      </c>
      <c r="M280" s="77">
        <v>0</v>
      </c>
      <c r="N280" s="78">
        <v>0</v>
      </c>
      <c r="O280" s="79">
        <v>0</v>
      </c>
      <c r="P280" s="79">
        <v>0</v>
      </c>
      <c r="Q280" s="79">
        <v>0</v>
      </c>
      <c r="R280" s="79">
        <v>0</v>
      </c>
      <c r="S280" s="80">
        <v>0</v>
      </c>
      <c r="T280" s="81">
        <v>0</v>
      </c>
      <c r="U280" s="61">
        <f>+Hébergement!U280</f>
        <v>0</v>
      </c>
    </row>
    <row r="281" spans="1:21" ht="15.75" customHeight="1" thickTop="1" thickBot="1" x14ac:dyDescent="0.25">
      <c r="A281" s="256">
        <f ca="1">+Hébergement!A281</f>
        <v>0</v>
      </c>
      <c r="B281" s="257">
        <f ca="1">+Hébergement!B281</f>
        <v>0</v>
      </c>
      <c r="C281" s="46">
        <f>+Hébergement!C281</f>
        <v>43376</v>
      </c>
      <c r="D281" s="47">
        <f>+Hébergement!D281</f>
        <v>123.09798857142859</v>
      </c>
      <c r="E281" s="48">
        <f>+Hébergement!E281</f>
        <v>111.90726233766235</v>
      </c>
      <c r="F281" s="49">
        <f>+Hébergement!F281</f>
        <v>0.97222222222222221</v>
      </c>
      <c r="G281" s="50">
        <f>+Hébergement!G281</f>
        <v>140</v>
      </c>
      <c r="H281" s="72">
        <v>0</v>
      </c>
      <c r="I281" s="73">
        <v>0</v>
      </c>
      <c r="J281" s="74">
        <v>0</v>
      </c>
      <c r="K281" s="75">
        <v>0</v>
      </c>
      <c r="L281" s="76">
        <v>0</v>
      </c>
      <c r="M281" s="77">
        <v>0</v>
      </c>
      <c r="N281" s="78">
        <v>0</v>
      </c>
      <c r="O281" s="79">
        <v>0</v>
      </c>
      <c r="P281" s="79">
        <v>0</v>
      </c>
      <c r="Q281" s="79">
        <v>0</v>
      </c>
      <c r="R281" s="79">
        <v>0</v>
      </c>
      <c r="S281" s="80">
        <v>0</v>
      </c>
      <c r="T281" s="81">
        <v>0</v>
      </c>
      <c r="U281" s="61">
        <f>+Hébergement!U281</f>
        <v>0</v>
      </c>
    </row>
    <row r="282" spans="1:21" ht="15.75" customHeight="1" thickTop="1" thickBot="1" x14ac:dyDescent="0.25">
      <c r="A282" s="256">
        <f ca="1">+Hébergement!A282</f>
        <v>0</v>
      </c>
      <c r="B282" s="257">
        <f ca="1">+Hébergement!B282</f>
        <v>0</v>
      </c>
      <c r="C282" s="46">
        <f>+Hébergement!C282</f>
        <v>43377</v>
      </c>
      <c r="D282" s="47">
        <f>+Hébergement!D282</f>
        <v>123.09798857142859</v>
      </c>
      <c r="E282" s="48">
        <f>+Hébergement!E282</f>
        <v>111.90726233766235</v>
      </c>
      <c r="F282" s="49">
        <f>+Hébergement!F282</f>
        <v>0.97222222222222221</v>
      </c>
      <c r="G282" s="50">
        <f>+Hébergement!G282</f>
        <v>140</v>
      </c>
      <c r="H282" s="72">
        <v>0</v>
      </c>
      <c r="I282" s="73">
        <v>0</v>
      </c>
      <c r="J282" s="74">
        <v>0</v>
      </c>
      <c r="K282" s="75">
        <v>0</v>
      </c>
      <c r="L282" s="76">
        <v>0</v>
      </c>
      <c r="M282" s="77">
        <v>0</v>
      </c>
      <c r="N282" s="78">
        <v>0</v>
      </c>
      <c r="O282" s="79">
        <v>0</v>
      </c>
      <c r="P282" s="79">
        <v>0</v>
      </c>
      <c r="Q282" s="79">
        <v>0</v>
      </c>
      <c r="R282" s="79">
        <v>0</v>
      </c>
      <c r="S282" s="80">
        <v>0</v>
      </c>
      <c r="T282" s="81">
        <v>0</v>
      </c>
      <c r="U282" s="61">
        <f>+Hébergement!U282</f>
        <v>0</v>
      </c>
    </row>
    <row r="283" spans="1:21" ht="15.75" customHeight="1" thickTop="1" thickBot="1" x14ac:dyDescent="0.25">
      <c r="A283" s="256">
        <f ca="1">+Hébergement!A283</f>
        <v>0</v>
      </c>
      <c r="B283" s="257">
        <f ca="1">+Hébergement!B283</f>
        <v>0</v>
      </c>
      <c r="C283" s="46">
        <f>+Hébergement!C283</f>
        <v>43378</v>
      </c>
      <c r="D283" s="47">
        <f>+Hébergement!D283</f>
        <v>74.445599999999985</v>
      </c>
      <c r="E283" s="48">
        <f>+Hébergement!E283</f>
        <v>67.677818181818168</v>
      </c>
      <c r="F283" s="49">
        <f>+Hébergement!F283</f>
        <v>0.75</v>
      </c>
      <c r="G283" s="50">
        <f>+Hébergement!G283</f>
        <v>108</v>
      </c>
      <c r="H283" s="72">
        <v>0</v>
      </c>
      <c r="I283" s="73">
        <v>0</v>
      </c>
      <c r="J283" s="74">
        <v>0</v>
      </c>
      <c r="K283" s="75">
        <v>0</v>
      </c>
      <c r="L283" s="76">
        <v>0</v>
      </c>
      <c r="M283" s="77">
        <v>0</v>
      </c>
      <c r="N283" s="78">
        <v>0</v>
      </c>
      <c r="O283" s="79">
        <v>0</v>
      </c>
      <c r="P283" s="79">
        <v>0</v>
      </c>
      <c r="Q283" s="79">
        <v>0</v>
      </c>
      <c r="R283" s="79">
        <v>0</v>
      </c>
      <c r="S283" s="80">
        <v>0</v>
      </c>
      <c r="T283" s="81">
        <v>0</v>
      </c>
      <c r="U283" s="61">
        <f>+Hébergement!U283</f>
        <v>0</v>
      </c>
    </row>
    <row r="284" spans="1:21" ht="15.75" customHeight="1" thickTop="1" thickBot="1" x14ac:dyDescent="0.25">
      <c r="A284" s="256">
        <f ca="1">+Hébergement!A284</f>
        <v>0</v>
      </c>
      <c r="B284" s="257">
        <f ca="1">+Hébergement!B284</f>
        <v>0</v>
      </c>
      <c r="C284" s="46">
        <f>+Hébergement!C284</f>
        <v>43379</v>
      </c>
      <c r="D284" s="47">
        <f>+Hébergement!D284</f>
        <v>74.445599999999985</v>
      </c>
      <c r="E284" s="48">
        <f>+Hébergement!E284</f>
        <v>67.677818181818168</v>
      </c>
      <c r="F284" s="49">
        <f>+Hébergement!F284</f>
        <v>0.75</v>
      </c>
      <c r="G284" s="50">
        <f>+Hébergement!G284</f>
        <v>108</v>
      </c>
      <c r="H284" s="72">
        <v>0</v>
      </c>
      <c r="I284" s="73">
        <v>0</v>
      </c>
      <c r="J284" s="74">
        <v>0</v>
      </c>
      <c r="K284" s="75">
        <v>0</v>
      </c>
      <c r="L284" s="76">
        <v>0</v>
      </c>
      <c r="M284" s="77">
        <v>0</v>
      </c>
      <c r="N284" s="78">
        <v>0</v>
      </c>
      <c r="O284" s="79">
        <v>0</v>
      </c>
      <c r="P284" s="79">
        <v>0</v>
      </c>
      <c r="Q284" s="79">
        <v>0</v>
      </c>
      <c r="R284" s="79">
        <v>0</v>
      </c>
      <c r="S284" s="80">
        <v>0</v>
      </c>
      <c r="T284" s="81">
        <v>0</v>
      </c>
      <c r="U284" s="61">
        <f>+Hébergement!U284</f>
        <v>0</v>
      </c>
    </row>
    <row r="285" spans="1:21" ht="15.75" customHeight="1" thickTop="1" thickBot="1" x14ac:dyDescent="0.25">
      <c r="A285" s="256">
        <f ca="1">+Hébergement!A285</f>
        <v>0</v>
      </c>
      <c r="B285" s="257">
        <f ca="1">+Hébergement!B285</f>
        <v>0</v>
      </c>
      <c r="C285" s="46">
        <f>+Hébergement!C285</f>
        <v>43380</v>
      </c>
      <c r="D285" s="47">
        <f>+Hébergement!D285</f>
        <v>65.108415189873412</v>
      </c>
      <c r="E285" s="48">
        <f>+Hébergement!E285</f>
        <v>59.189468354430367</v>
      </c>
      <c r="F285" s="49">
        <f>+Hébergement!F285</f>
        <v>0.54861111111111116</v>
      </c>
      <c r="G285" s="50">
        <f>+Hébergement!G285</f>
        <v>79</v>
      </c>
      <c r="H285" s="72">
        <v>0</v>
      </c>
      <c r="I285" s="73">
        <v>0</v>
      </c>
      <c r="J285" s="74">
        <v>0</v>
      </c>
      <c r="K285" s="75">
        <v>0</v>
      </c>
      <c r="L285" s="76">
        <v>0</v>
      </c>
      <c r="M285" s="77">
        <v>0</v>
      </c>
      <c r="N285" s="78">
        <v>0</v>
      </c>
      <c r="O285" s="79">
        <v>0</v>
      </c>
      <c r="P285" s="79">
        <v>0</v>
      </c>
      <c r="Q285" s="79">
        <v>0</v>
      </c>
      <c r="R285" s="79">
        <v>0</v>
      </c>
      <c r="S285" s="80">
        <v>0</v>
      </c>
      <c r="T285" s="81">
        <v>0</v>
      </c>
      <c r="U285" s="61">
        <f>+Hébergement!U285</f>
        <v>0</v>
      </c>
    </row>
    <row r="286" spans="1:21" ht="15.75" customHeight="1" thickTop="1" thickBot="1" x14ac:dyDescent="0.25">
      <c r="A286" s="256">
        <f ca="1">+Hébergement!A286</f>
        <v>0</v>
      </c>
      <c r="B286" s="257">
        <f ca="1">+Hébergement!B286</f>
        <v>0</v>
      </c>
      <c r="C286" s="46">
        <f>+Hébergement!C286</f>
        <v>43381</v>
      </c>
      <c r="D286" s="47">
        <f>+Hébergement!D286</f>
        <v>123.09798857142859</v>
      </c>
      <c r="E286" s="48">
        <f>+Hébergement!E286</f>
        <v>111.90726233766235</v>
      </c>
      <c r="F286" s="49">
        <f>+Hébergement!F286</f>
        <v>0.97222222222222221</v>
      </c>
      <c r="G286" s="50">
        <f>+Hébergement!G286</f>
        <v>140</v>
      </c>
      <c r="H286" s="72">
        <v>0</v>
      </c>
      <c r="I286" s="73">
        <v>0</v>
      </c>
      <c r="J286" s="74">
        <v>0</v>
      </c>
      <c r="K286" s="75">
        <v>0</v>
      </c>
      <c r="L286" s="76">
        <v>0</v>
      </c>
      <c r="M286" s="77">
        <v>0</v>
      </c>
      <c r="N286" s="78">
        <v>0</v>
      </c>
      <c r="O286" s="79">
        <v>0</v>
      </c>
      <c r="P286" s="79">
        <v>0</v>
      </c>
      <c r="Q286" s="79">
        <v>0</v>
      </c>
      <c r="R286" s="79">
        <v>0</v>
      </c>
      <c r="S286" s="80">
        <v>0</v>
      </c>
      <c r="T286" s="81">
        <v>0</v>
      </c>
      <c r="U286" s="61">
        <f>+Hébergement!U286</f>
        <v>0</v>
      </c>
    </row>
    <row r="287" spans="1:21" ht="15.75" customHeight="1" thickTop="1" thickBot="1" x14ac:dyDescent="0.25">
      <c r="A287" s="256">
        <f ca="1">+Hébergement!A287</f>
        <v>0</v>
      </c>
      <c r="B287" s="257">
        <f ca="1">+Hébergement!B287</f>
        <v>0</v>
      </c>
      <c r="C287" s="46">
        <f>+Hébergement!C287</f>
        <v>43382</v>
      </c>
      <c r="D287" s="47">
        <f>+Hébergement!D287</f>
        <v>123.09798857142859</v>
      </c>
      <c r="E287" s="48">
        <f>+Hébergement!E287</f>
        <v>111.90726233766235</v>
      </c>
      <c r="F287" s="49">
        <f>+Hébergement!F287</f>
        <v>0.97222222222222221</v>
      </c>
      <c r="G287" s="50">
        <f>+Hébergement!G287</f>
        <v>140</v>
      </c>
      <c r="H287" s="72">
        <v>0</v>
      </c>
      <c r="I287" s="73">
        <v>0</v>
      </c>
      <c r="J287" s="74">
        <v>0</v>
      </c>
      <c r="K287" s="75">
        <v>0</v>
      </c>
      <c r="L287" s="76">
        <v>0</v>
      </c>
      <c r="M287" s="77">
        <v>0</v>
      </c>
      <c r="N287" s="78">
        <v>0</v>
      </c>
      <c r="O287" s="79">
        <v>0</v>
      </c>
      <c r="P287" s="79">
        <v>0</v>
      </c>
      <c r="Q287" s="79">
        <v>0</v>
      </c>
      <c r="R287" s="79">
        <v>0</v>
      </c>
      <c r="S287" s="80">
        <v>0</v>
      </c>
      <c r="T287" s="81">
        <v>0</v>
      </c>
      <c r="U287" s="61">
        <f>+Hébergement!U287</f>
        <v>0</v>
      </c>
    </row>
    <row r="288" spans="1:21" ht="15.75" customHeight="1" thickTop="1" thickBot="1" x14ac:dyDescent="0.25">
      <c r="A288" s="256">
        <f ca="1">+Hébergement!A288</f>
        <v>0</v>
      </c>
      <c r="B288" s="257">
        <f ca="1">+Hébergement!B288</f>
        <v>0</v>
      </c>
      <c r="C288" s="46">
        <f>+Hébergement!C288</f>
        <v>43383</v>
      </c>
      <c r="D288" s="47">
        <f>+Hébergement!D288</f>
        <v>123.09798857142859</v>
      </c>
      <c r="E288" s="48">
        <f>+Hébergement!E288</f>
        <v>111.90726233766235</v>
      </c>
      <c r="F288" s="49">
        <f>+Hébergement!F288</f>
        <v>0.97222222222222221</v>
      </c>
      <c r="G288" s="50">
        <f>+Hébergement!G288</f>
        <v>140</v>
      </c>
      <c r="H288" s="72">
        <v>0</v>
      </c>
      <c r="I288" s="73">
        <v>0</v>
      </c>
      <c r="J288" s="74">
        <v>0</v>
      </c>
      <c r="K288" s="75">
        <v>0</v>
      </c>
      <c r="L288" s="76">
        <v>0</v>
      </c>
      <c r="M288" s="77">
        <v>0</v>
      </c>
      <c r="N288" s="78">
        <v>0</v>
      </c>
      <c r="O288" s="79">
        <v>0</v>
      </c>
      <c r="P288" s="79">
        <v>0</v>
      </c>
      <c r="Q288" s="79">
        <v>0</v>
      </c>
      <c r="R288" s="79">
        <v>0</v>
      </c>
      <c r="S288" s="80">
        <v>0</v>
      </c>
      <c r="T288" s="81">
        <v>0</v>
      </c>
      <c r="U288" s="61">
        <f>+Hébergement!U288</f>
        <v>0</v>
      </c>
    </row>
    <row r="289" spans="1:21" ht="15.75" customHeight="1" thickTop="1" thickBot="1" x14ac:dyDescent="0.25">
      <c r="A289" s="256">
        <f ca="1">+Hébergement!A289</f>
        <v>0</v>
      </c>
      <c r="B289" s="257">
        <f ca="1">+Hébergement!B289</f>
        <v>0</v>
      </c>
      <c r="C289" s="46">
        <f>+Hébergement!C289</f>
        <v>43384</v>
      </c>
      <c r="D289" s="47">
        <f>+Hébergement!D289</f>
        <v>113.6910913761468</v>
      </c>
      <c r="E289" s="48">
        <f>+Hébergement!E289</f>
        <v>103.35553761467891</v>
      </c>
      <c r="F289" s="49">
        <f>+Hébergement!F289</f>
        <v>0.75694444444444442</v>
      </c>
      <c r="G289" s="50">
        <f>+Hébergement!G289</f>
        <v>109</v>
      </c>
      <c r="H289" s="72">
        <v>0</v>
      </c>
      <c r="I289" s="73">
        <v>0</v>
      </c>
      <c r="J289" s="74">
        <v>0</v>
      </c>
      <c r="K289" s="75">
        <v>0</v>
      </c>
      <c r="L289" s="76">
        <v>0</v>
      </c>
      <c r="M289" s="77">
        <v>0</v>
      </c>
      <c r="N289" s="78">
        <v>0</v>
      </c>
      <c r="O289" s="79">
        <v>0</v>
      </c>
      <c r="P289" s="79">
        <v>0</v>
      </c>
      <c r="Q289" s="79">
        <v>0</v>
      </c>
      <c r="R289" s="79">
        <v>0</v>
      </c>
      <c r="S289" s="80">
        <v>0</v>
      </c>
      <c r="T289" s="81">
        <v>0</v>
      </c>
      <c r="U289" s="61">
        <f>+Hébergement!U289</f>
        <v>0</v>
      </c>
    </row>
    <row r="290" spans="1:21" ht="15.75" customHeight="1" thickTop="1" thickBot="1" x14ac:dyDescent="0.25">
      <c r="A290" s="256">
        <f ca="1">+Hébergement!A290</f>
        <v>0</v>
      </c>
      <c r="B290" s="257">
        <f ca="1">+Hébergement!B290</f>
        <v>0</v>
      </c>
      <c r="C290" s="46">
        <f>+Hébergement!C290</f>
        <v>43385</v>
      </c>
      <c r="D290" s="47">
        <f>+Hébergement!D290</f>
        <v>65.108415189873412</v>
      </c>
      <c r="E290" s="48">
        <f>+Hébergement!E290</f>
        <v>59.189468354430367</v>
      </c>
      <c r="F290" s="49">
        <f>+Hébergement!F290</f>
        <v>0.54861111111111116</v>
      </c>
      <c r="G290" s="50">
        <f>+Hébergement!G290</f>
        <v>79</v>
      </c>
      <c r="H290" s="72">
        <v>0</v>
      </c>
      <c r="I290" s="73">
        <v>0</v>
      </c>
      <c r="J290" s="74">
        <v>0</v>
      </c>
      <c r="K290" s="75">
        <v>0</v>
      </c>
      <c r="L290" s="76">
        <v>0</v>
      </c>
      <c r="M290" s="77">
        <v>0</v>
      </c>
      <c r="N290" s="78">
        <v>0</v>
      </c>
      <c r="O290" s="79">
        <v>0</v>
      </c>
      <c r="P290" s="79">
        <v>0</v>
      </c>
      <c r="Q290" s="79">
        <v>0</v>
      </c>
      <c r="R290" s="79">
        <v>0</v>
      </c>
      <c r="S290" s="80">
        <v>0</v>
      </c>
      <c r="T290" s="81">
        <v>0</v>
      </c>
      <c r="U290" s="61">
        <f>+Hébergement!U290</f>
        <v>0</v>
      </c>
    </row>
    <row r="291" spans="1:21" ht="15.75" customHeight="1" thickTop="1" thickBot="1" x14ac:dyDescent="0.25">
      <c r="A291" s="256">
        <f ca="1">+Hébergement!A291</f>
        <v>0</v>
      </c>
      <c r="B291" s="257">
        <f ca="1">+Hébergement!B291</f>
        <v>0</v>
      </c>
      <c r="C291" s="46">
        <f>+Hébergement!C291</f>
        <v>43386</v>
      </c>
      <c r="D291" s="47">
        <f>+Hébergement!D291</f>
        <v>74.445599999999985</v>
      </c>
      <c r="E291" s="48">
        <f>+Hébergement!E291</f>
        <v>67.677818181818168</v>
      </c>
      <c r="F291" s="49">
        <f>+Hébergement!F291</f>
        <v>0.75</v>
      </c>
      <c r="G291" s="50">
        <f>+Hébergement!G291</f>
        <v>108</v>
      </c>
      <c r="H291" s="72">
        <v>0</v>
      </c>
      <c r="I291" s="73">
        <v>0</v>
      </c>
      <c r="J291" s="74">
        <v>0</v>
      </c>
      <c r="K291" s="75">
        <v>0</v>
      </c>
      <c r="L291" s="76">
        <v>0</v>
      </c>
      <c r="M291" s="77">
        <v>0</v>
      </c>
      <c r="N291" s="78">
        <v>0</v>
      </c>
      <c r="O291" s="79">
        <v>0</v>
      </c>
      <c r="P291" s="79">
        <v>0</v>
      </c>
      <c r="Q291" s="79">
        <v>0</v>
      </c>
      <c r="R291" s="79">
        <v>0</v>
      </c>
      <c r="S291" s="80">
        <v>0</v>
      </c>
      <c r="T291" s="81">
        <v>0</v>
      </c>
      <c r="U291" s="61">
        <f>+Hébergement!U291</f>
        <v>0</v>
      </c>
    </row>
    <row r="292" spans="1:21" ht="15.75" customHeight="1" thickTop="1" thickBot="1" x14ac:dyDescent="0.25">
      <c r="A292" s="256">
        <f ca="1">+Hébergement!A292</f>
        <v>0</v>
      </c>
      <c r="B292" s="257">
        <f ca="1">+Hébergement!B292</f>
        <v>0</v>
      </c>
      <c r="C292" s="46">
        <f>+Hébergement!C292</f>
        <v>43387</v>
      </c>
      <c r="D292" s="47">
        <f>+Hébergement!D292</f>
        <v>65.108415189873412</v>
      </c>
      <c r="E292" s="48">
        <f>+Hébergement!E292</f>
        <v>59.189468354430367</v>
      </c>
      <c r="F292" s="49">
        <f>+Hébergement!F292</f>
        <v>0.54861111111111116</v>
      </c>
      <c r="G292" s="50">
        <f>+Hébergement!G292</f>
        <v>79</v>
      </c>
      <c r="H292" s="72">
        <v>0</v>
      </c>
      <c r="I292" s="73">
        <v>0</v>
      </c>
      <c r="J292" s="74">
        <v>0</v>
      </c>
      <c r="K292" s="75">
        <v>0</v>
      </c>
      <c r="L292" s="76">
        <v>0</v>
      </c>
      <c r="M292" s="77">
        <v>0</v>
      </c>
      <c r="N292" s="78">
        <v>0</v>
      </c>
      <c r="O292" s="79">
        <v>0</v>
      </c>
      <c r="P292" s="79">
        <v>0</v>
      </c>
      <c r="Q292" s="79">
        <v>0</v>
      </c>
      <c r="R292" s="79">
        <v>0</v>
      </c>
      <c r="S292" s="80">
        <v>0</v>
      </c>
      <c r="T292" s="81">
        <v>0</v>
      </c>
      <c r="U292" s="61">
        <f>+Hébergement!U292</f>
        <v>0</v>
      </c>
    </row>
    <row r="293" spans="1:21" ht="15.75" customHeight="1" thickTop="1" thickBot="1" x14ac:dyDescent="0.25">
      <c r="A293" s="256">
        <f ca="1">+Hébergement!A293</f>
        <v>0</v>
      </c>
      <c r="B293" s="257">
        <f ca="1">+Hébergement!B293</f>
        <v>0</v>
      </c>
      <c r="C293" s="46">
        <f>+Hébergement!C293</f>
        <v>43388</v>
      </c>
      <c r="D293" s="47">
        <f>+Hébergement!D293</f>
        <v>113.6910913761468</v>
      </c>
      <c r="E293" s="48">
        <f>+Hébergement!E293</f>
        <v>103.35553761467891</v>
      </c>
      <c r="F293" s="49">
        <f>+Hébergement!F293</f>
        <v>0.75694444444444442</v>
      </c>
      <c r="G293" s="50">
        <f>+Hébergement!G293</f>
        <v>109</v>
      </c>
      <c r="H293" s="72">
        <v>0</v>
      </c>
      <c r="I293" s="73">
        <v>0</v>
      </c>
      <c r="J293" s="74">
        <v>0</v>
      </c>
      <c r="K293" s="75">
        <v>0</v>
      </c>
      <c r="L293" s="76">
        <v>0</v>
      </c>
      <c r="M293" s="77">
        <v>0</v>
      </c>
      <c r="N293" s="78">
        <v>0</v>
      </c>
      <c r="O293" s="79">
        <v>0</v>
      </c>
      <c r="P293" s="79">
        <v>0</v>
      </c>
      <c r="Q293" s="79">
        <v>0</v>
      </c>
      <c r="R293" s="79">
        <v>0</v>
      </c>
      <c r="S293" s="80">
        <v>0</v>
      </c>
      <c r="T293" s="81">
        <v>0</v>
      </c>
      <c r="U293" s="61">
        <f>+Hébergement!U293</f>
        <v>0</v>
      </c>
    </row>
    <row r="294" spans="1:21" ht="15.75" customHeight="1" thickTop="1" thickBot="1" x14ac:dyDescent="0.25">
      <c r="A294" s="256">
        <f ca="1">+Hébergement!A294</f>
        <v>0</v>
      </c>
      <c r="B294" s="257">
        <f ca="1">+Hébergement!B294</f>
        <v>0</v>
      </c>
      <c r="C294" s="46">
        <f>+Hébergement!C294</f>
        <v>43389</v>
      </c>
      <c r="D294" s="47">
        <f>+Hébergement!D294</f>
        <v>123.09798857142859</v>
      </c>
      <c r="E294" s="48">
        <f>+Hébergement!E294</f>
        <v>111.90726233766235</v>
      </c>
      <c r="F294" s="49">
        <f>+Hébergement!F294</f>
        <v>0.97222222222222221</v>
      </c>
      <c r="G294" s="50">
        <f>+Hébergement!G294</f>
        <v>140</v>
      </c>
      <c r="H294" s="72">
        <v>0</v>
      </c>
      <c r="I294" s="73">
        <v>0</v>
      </c>
      <c r="J294" s="74">
        <v>0</v>
      </c>
      <c r="K294" s="75">
        <v>0</v>
      </c>
      <c r="L294" s="76">
        <v>0</v>
      </c>
      <c r="M294" s="77">
        <v>0</v>
      </c>
      <c r="N294" s="78">
        <v>0</v>
      </c>
      <c r="O294" s="79">
        <v>0</v>
      </c>
      <c r="P294" s="79">
        <v>0</v>
      </c>
      <c r="Q294" s="79">
        <v>0</v>
      </c>
      <c r="R294" s="79">
        <v>0</v>
      </c>
      <c r="S294" s="80">
        <v>0</v>
      </c>
      <c r="T294" s="81">
        <v>0</v>
      </c>
      <c r="U294" s="61">
        <f>+Hébergement!U294</f>
        <v>0</v>
      </c>
    </row>
    <row r="295" spans="1:21" ht="15.75" customHeight="1" thickTop="1" thickBot="1" x14ac:dyDescent="0.25">
      <c r="A295" s="256">
        <f ca="1">+Hébergement!A295</f>
        <v>0</v>
      </c>
      <c r="B295" s="257">
        <f ca="1">+Hébergement!B295</f>
        <v>0</v>
      </c>
      <c r="C295" s="46">
        <f>+Hébergement!C295</f>
        <v>43390</v>
      </c>
      <c r="D295" s="47">
        <f>+Hébergement!D295</f>
        <v>123.09798857142859</v>
      </c>
      <c r="E295" s="48">
        <f>+Hébergement!E295</f>
        <v>111.90726233766235</v>
      </c>
      <c r="F295" s="49">
        <f>+Hébergement!F295</f>
        <v>0.97222222222222221</v>
      </c>
      <c r="G295" s="50">
        <f>+Hébergement!G295</f>
        <v>140</v>
      </c>
      <c r="H295" s="72">
        <v>0</v>
      </c>
      <c r="I295" s="73">
        <v>0</v>
      </c>
      <c r="J295" s="74">
        <v>0</v>
      </c>
      <c r="K295" s="75">
        <v>0</v>
      </c>
      <c r="L295" s="76">
        <v>0</v>
      </c>
      <c r="M295" s="77">
        <v>0</v>
      </c>
      <c r="N295" s="78">
        <v>0</v>
      </c>
      <c r="O295" s="79">
        <v>0</v>
      </c>
      <c r="P295" s="79">
        <v>0</v>
      </c>
      <c r="Q295" s="79">
        <v>0</v>
      </c>
      <c r="R295" s="79">
        <v>0</v>
      </c>
      <c r="S295" s="80">
        <v>0</v>
      </c>
      <c r="T295" s="81">
        <v>0</v>
      </c>
      <c r="U295" s="61">
        <f>+Hébergement!U295</f>
        <v>0</v>
      </c>
    </row>
    <row r="296" spans="1:21" ht="15.75" customHeight="1" thickTop="1" thickBot="1" x14ac:dyDescent="0.25">
      <c r="A296" s="256">
        <f ca="1">+Hébergement!A296</f>
        <v>0</v>
      </c>
      <c r="B296" s="257">
        <f ca="1">+Hébergement!B296</f>
        <v>0</v>
      </c>
      <c r="C296" s="46">
        <f>+Hébergement!C296</f>
        <v>43391</v>
      </c>
      <c r="D296" s="47">
        <f>+Hébergement!D296</f>
        <v>113.6910913761468</v>
      </c>
      <c r="E296" s="48">
        <f>+Hébergement!E296</f>
        <v>103.35553761467891</v>
      </c>
      <c r="F296" s="49">
        <f>+Hébergement!F296</f>
        <v>0.75694444444444442</v>
      </c>
      <c r="G296" s="50">
        <f>+Hébergement!G296</f>
        <v>109</v>
      </c>
      <c r="H296" s="72">
        <v>0</v>
      </c>
      <c r="I296" s="73">
        <v>0</v>
      </c>
      <c r="J296" s="74">
        <v>0</v>
      </c>
      <c r="K296" s="75">
        <v>0</v>
      </c>
      <c r="L296" s="76">
        <v>0</v>
      </c>
      <c r="M296" s="77">
        <v>0</v>
      </c>
      <c r="N296" s="78">
        <v>0</v>
      </c>
      <c r="O296" s="79">
        <v>0</v>
      </c>
      <c r="P296" s="79">
        <v>0</v>
      </c>
      <c r="Q296" s="79">
        <v>0</v>
      </c>
      <c r="R296" s="79">
        <v>0</v>
      </c>
      <c r="S296" s="80">
        <v>0</v>
      </c>
      <c r="T296" s="81">
        <v>0</v>
      </c>
      <c r="U296" s="61">
        <f>+Hébergement!U296</f>
        <v>0</v>
      </c>
    </row>
    <row r="297" spans="1:21" ht="15.75" customHeight="1" thickTop="1" thickBot="1" x14ac:dyDescent="0.25">
      <c r="A297" s="256">
        <f ca="1">+Hébergement!A297</f>
        <v>0</v>
      </c>
      <c r="B297" s="257">
        <f ca="1">+Hébergement!B297</f>
        <v>0</v>
      </c>
      <c r="C297" s="46">
        <f>+Hébergement!C297</f>
        <v>43392</v>
      </c>
      <c r="D297" s="47">
        <f>+Hébergement!D297</f>
        <v>74.445599999999985</v>
      </c>
      <c r="E297" s="48">
        <f>+Hébergement!E297</f>
        <v>67.677818181818168</v>
      </c>
      <c r="F297" s="49">
        <f>+Hébergement!F297</f>
        <v>0.75</v>
      </c>
      <c r="G297" s="50">
        <f>+Hébergement!G297</f>
        <v>108</v>
      </c>
      <c r="H297" s="72">
        <v>0</v>
      </c>
      <c r="I297" s="73">
        <v>0</v>
      </c>
      <c r="J297" s="74">
        <v>0</v>
      </c>
      <c r="K297" s="75">
        <v>0</v>
      </c>
      <c r="L297" s="76">
        <v>0</v>
      </c>
      <c r="M297" s="77">
        <v>0</v>
      </c>
      <c r="N297" s="78">
        <v>0</v>
      </c>
      <c r="O297" s="79">
        <v>0</v>
      </c>
      <c r="P297" s="79">
        <v>0</v>
      </c>
      <c r="Q297" s="79">
        <v>0</v>
      </c>
      <c r="R297" s="79">
        <v>0</v>
      </c>
      <c r="S297" s="80">
        <v>0</v>
      </c>
      <c r="T297" s="81">
        <v>0</v>
      </c>
      <c r="U297" s="61">
        <f>+Hébergement!U297</f>
        <v>0</v>
      </c>
    </row>
    <row r="298" spans="1:21" ht="15.75" customHeight="1" thickTop="1" thickBot="1" x14ac:dyDescent="0.25">
      <c r="A298" s="256">
        <f ca="1">+Hébergement!A298</f>
        <v>0</v>
      </c>
      <c r="B298" s="257">
        <f ca="1">+Hébergement!B298</f>
        <v>0</v>
      </c>
      <c r="C298" s="46">
        <f>+Hébergement!C298</f>
        <v>43393</v>
      </c>
      <c r="D298" s="47">
        <f>+Hébergement!D298</f>
        <v>74.445599999999985</v>
      </c>
      <c r="E298" s="48">
        <f>+Hébergement!E298</f>
        <v>67.677818181818168</v>
      </c>
      <c r="F298" s="49">
        <f>+Hébergement!F298</f>
        <v>0.75</v>
      </c>
      <c r="G298" s="50">
        <f>+Hébergement!G298</f>
        <v>108</v>
      </c>
      <c r="H298" s="72">
        <v>0</v>
      </c>
      <c r="I298" s="73">
        <v>0</v>
      </c>
      <c r="J298" s="74">
        <v>0</v>
      </c>
      <c r="K298" s="75">
        <v>0</v>
      </c>
      <c r="L298" s="76">
        <v>0</v>
      </c>
      <c r="M298" s="77">
        <v>0</v>
      </c>
      <c r="N298" s="78">
        <v>0</v>
      </c>
      <c r="O298" s="79">
        <v>0</v>
      </c>
      <c r="P298" s="79">
        <v>0</v>
      </c>
      <c r="Q298" s="79">
        <v>0</v>
      </c>
      <c r="R298" s="79">
        <v>0</v>
      </c>
      <c r="S298" s="80">
        <v>0</v>
      </c>
      <c r="T298" s="81">
        <v>0</v>
      </c>
      <c r="U298" s="61">
        <f>+Hébergement!U298</f>
        <v>0</v>
      </c>
    </row>
    <row r="299" spans="1:21" ht="15.75" customHeight="1" thickTop="1" thickBot="1" x14ac:dyDescent="0.25">
      <c r="A299" s="256">
        <f ca="1">+Hébergement!A299</f>
        <v>0</v>
      </c>
      <c r="B299" s="257">
        <f ca="1">+Hébergement!B299</f>
        <v>0</v>
      </c>
      <c r="C299" s="46">
        <f>+Hébergement!C299</f>
        <v>43394</v>
      </c>
      <c r="D299" s="47">
        <f>+Hébergement!D299</f>
        <v>65.108415189873412</v>
      </c>
      <c r="E299" s="48">
        <f>+Hébergement!E299</f>
        <v>59.189468354430367</v>
      </c>
      <c r="F299" s="49">
        <f>+Hébergement!F299</f>
        <v>0.54861111111111116</v>
      </c>
      <c r="G299" s="50">
        <f>+Hébergement!G299</f>
        <v>79</v>
      </c>
      <c r="H299" s="72">
        <v>0</v>
      </c>
      <c r="I299" s="73">
        <v>0</v>
      </c>
      <c r="J299" s="74">
        <v>0</v>
      </c>
      <c r="K299" s="75">
        <v>0</v>
      </c>
      <c r="L299" s="76">
        <v>0</v>
      </c>
      <c r="M299" s="77">
        <v>0</v>
      </c>
      <c r="N299" s="78">
        <v>0</v>
      </c>
      <c r="O299" s="79">
        <v>0</v>
      </c>
      <c r="P299" s="79">
        <v>0</v>
      </c>
      <c r="Q299" s="79">
        <v>0</v>
      </c>
      <c r="R299" s="79">
        <v>0</v>
      </c>
      <c r="S299" s="80">
        <v>0</v>
      </c>
      <c r="T299" s="81">
        <v>0</v>
      </c>
      <c r="U299" s="61">
        <f>+Hébergement!U299</f>
        <v>0</v>
      </c>
    </row>
    <row r="300" spans="1:21" ht="15.75" customHeight="1" thickTop="1" thickBot="1" x14ac:dyDescent="0.25">
      <c r="A300" s="256">
        <f ca="1">+Hébergement!A300</f>
        <v>0</v>
      </c>
      <c r="B300" s="257">
        <f ca="1">+Hébergement!B300</f>
        <v>0</v>
      </c>
      <c r="C300" s="46">
        <f>+Hébergement!C300</f>
        <v>43395</v>
      </c>
      <c r="D300" s="47">
        <f>+Hébergement!D300</f>
        <v>113.6910913761468</v>
      </c>
      <c r="E300" s="48">
        <f>+Hébergement!E300</f>
        <v>103.35553761467891</v>
      </c>
      <c r="F300" s="49">
        <f>+Hébergement!F300</f>
        <v>0.75694444444444442</v>
      </c>
      <c r="G300" s="50">
        <f>+Hébergement!G300</f>
        <v>109</v>
      </c>
      <c r="H300" s="72">
        <v>0</v>
      </c>
      <c r="I300" s="73">
        <v>0</v>
      </c>
      <c r="J300" s="74">
        <v>0</v>
      </c>
      <c r="K300" s="75">
        <v>0</v>
      </c>
      <c r="L300" s="76">
        <v>0</v>
      </c>
      <c r="M300" s="77">
        <v>0</v>
      </c>
      <c r="N300" s="78">
        <v>0</v>
      </c>
      <c r="O300" s="79">
        <v>0</v>
      </c>
      <c r="P300" s="79">
        <v>0</v>
      </c>
      <c r="Q300" s="79">
        <v>0</v>
      </c>
      <c r="R300" s="79">
        <v>0</v>
      </c>
      <c r="S300" s="80">
        <v>0</v>
      </c>
      <c r="T300" s="81">
        <v>0</v>
      </c>
      <c r="U300" s="61">
        <f>+Hébergement!U300</f>
        <v>0</v>
      </c>
    </row>
    <row r="301" spans="1:21" ht="15.75" customHeight="1" thickTop="1" thickBot="1" x14ac:dyDescent="0.25">
      <c r="A301" s="256">
        <f ca="1">+Hébergement!A301</f>
        <v>0</v>
      </c>
      <c r="B301" s="257">
        <f ca="1">+Hébergement!B301</f>
        <v>0</v>
      </c>
      <c r="C301" s="46">
        <f>+Hébergement!C301</f>
        <v>43396</v>
      </c>
      <c r="D301" s="47">
        <f>+Hébergement!D301</f>
        <v>113.6910913761468</v>
      </c>
      <c r="E301" s="48">
        <f>+Hébergement!E301</f>
        <v>103.35553761467891</v>
      </c>
      <c r="F301" s="49">
        <f>+Hébergement!F301</f>
        <v>0.75694444444444442</v>
      </c>
      <c r="G301" s="50">
        <f>+Hébergement!G301</f>
        <v>109</v>
      </c>
      <c r="H301" s="72">
        <v>0</v>
      </c>
      <c r="I301" s="73">
        <v>0</v>
      </c>
      <c r="J301" s="74">
        <v>0</v>
      </c>
      <c r="K301" s="75">
        <v>0</v>
      </c>
      <c r="L301" s="76">
        <v>0</v>
      </c>
      <c r="M301" s="77">
        <v>0</v>
      </c>
      <c r="N301" s="78">
        <v>0</v>
      </c>
      <c r="O301" s="79">
        <v>0</v>
      </c>
      <c r="P301" s="79">
        <v>0</v>
      </c>
      <c r="Q301" s="79">
        <v>0</v>
      </c>
      <c r="R301" s="79">
        <v>0</v>
      </c>
      <c r="S301" s="80">
        <v>0</v>
      </c>
      <c r="T301" s="81">
        <v>0</v>
      </c>
      <c r="U301" s="61">
        <f>+Hébergement!U301</f>
        <v>0</v>
      </c>
    </row>
    <row r="302" spans="1:21" ht="15.75" customHeight="1" thickTop="1" thickBot="1" x14ac:dyDescent="0.25">
      <c r="A302" s="256">
        <f ca="1">+Hébergement!A302</f>
        <v>0</v>
      </c>
      <c r="B302" s="257">
        <f ca="1">+Hébergement!B302</f>
        <v>0</v>
      </c>
      <c r="C302" s="46">
        <f>+Hébergement!C302</f>
        <v>43397</v>
      </c>
      <c r="D302" s="47">
        <f>+Hébergement!D302</f>
        <v>113.6910913761468</v>
      </c>
      <c r="E302" s="48">
        <f>+Hébergement!E302</f>
        <v>103.35553761467891</v>
      </c>
      <c r="F302" s="49">
        <f>+Hébergement!F302</f>
        <v>0.75694444444444442</v>
      </c>
      <c r="G302" s="50">
        <f>+Hébergement!G302</f>
        <v>109</v>
      </c>
      <c r="H302" s="72">
        <v>0</v>
      </c>
      <c r="I302" s="73">
        <v>0</v>
      </c>
      <c r="J302" s="74">
        <v>0</v>
      </c>
      <c r="K302" s="75">
        <v>0</v>
      </c>
      <c r="L302" s="76">
        <v>0</v>
      </c>
      <c r="M302" s="77">
        <v>0</v>
      </c>
      <c r="N302" s="78">
        <v>0</v>
      </c>
      <c r="O302" s="79">
        <v>0</v>
      </c>
      <c r="P302" s="79">
        <v>0</v>
      </c>
      <c r="Q302" s="79">
        <v>0</v>
      </c>
      <c r="R302" s="79">
        <v>0</v>
      </c>
      <c r="S302" s="80">
        <v>0</v>
      </c>
      <c r="T302" s="81">
        <v>0</v>
      </c>
      <c r="U302" s="61">
        <f>+Hébergement!U302</f>
        <v>0</v>
      </c>
    </row>
    <row r="303" spans="1:21" ht="15.75" customHeight="1" thickTop="1" thickBot="1" x14ac:dyDescent="0.25">
      <c r="A303" s="256">
        <f ca="1">+Hébergement!A303</f>
        <v>0</v>
      </c>
      <c r="B303" s="257">
        <f ca="1">+Hébergement!B303</f>
        <v>0</v>
      </c>
      <c r="C303" s="46">
        <f>+Hébergement!C303</f>
        <v>43398</v>
      </c>
      <c r="D303" s="47">
        <f>+Hébergement!D303</f>
        <v>113.6910913761468</v>
      </c>
      <c r="E303" s="48">
        <f>+Hébergement!E303</f>
        <v>103.35553761467891</v>
      </c>
      <c r="F303" s="49">
        <f>+Hébergement!F303</f>
        <v>0.75694444444444442</v>
      </c>
      <c r="G303" s="50">
        <f>+Hébergement!G303</f>
        <v>109</v>
      </c>
      <c r="H303" s="72">
        <v>0</v>
      </c>
      <c r="I303" s="73">
        <v>0</v>
      </c>
      <c r="J303" s="74">
        <v>0</v>
      </c>
      <c r="K303" s="75">
        <v>0</v>
      </c>
      <c r="L303" s="76">
        <v>0</v>
      </c>
      <c r="M303" s="77">
        <v>0</v>
      </c>
      <c r="N303" s="78">
        <v>0</v>
      </c>
      <c r="O303" s="79">
        <v>0</v>
      </c>
      <c r="P303" s="79">
        <v>0</v>
      </c>
      <c r="Q303" s="79">
        <v>0</v>
      </c>
      <c r="R303" s="79">
        <v>0</v>
      </c>
      <c r="S303" s="80">
        <v>0</v>
      </c>
      <c r="T303" s="81">
        <v>0</v>
      </c>
      <c r="U303" s="61">
        <f>+Hébergement!U303</f>
        <v>0</v>
      </c>
    </row>
    <row r="304" spans="1:21" ht="15.75" customHeight="1" thickTop="1" thickBot="1" x14ac:dyDescent="0.25">
      <c r="A304" s="256">
        <f ca="1">+Hébergement!A304</f>
        <v>0</v>
      </c>
      <c r="B304" s="257">
        <f ca="1">+Hébergement!B304</f>
        <v>0</v>
      </c>
      <c r="C304" s="46">
        <f>+Hébergement!C304</f>
        <v>43399</v>
      </c>
      <c r="D304" s="47">
        <f>+Hébergement!D304</f>
        <v>65.108415189873412</v>
      </c>
      <c r="E304" s="48">
        <f>+Hébergement!E304</f>
        <v>59.189468354430367</v>
      </c>
      <c r="F304" s="49">
        <f>+Hébergement!F304</f>
        <v>0.54861111111111116</v>
      </c>
      <c r="G304" s="50">
        <f>+Hébergement!G304</f>
        <v>79</v>
      </c>
      <c r="H304" s="72">
        <v>0</v>
      </c>
      <c r="I304" s="73">
        <v>0</v>
      </c>
      <c r="J304" s="74">
        <v>0</v>
      </c>
      <c r="K304" s="75">
        <v>0</v>
      </c>
      <c r="L304" s="76">
        <v>0</v>
      </c>
      <c r="M304" s="77">
        <v>0</v>
      </c>
      <c r="N304" s="78">
        <v>0</v>
      </c>
      <c r="O304" s="79">
        <v>0</v>
      </c>
      <c r="P304" s="79">
        <v>0</v>
      </c>
      <c r="Q304" s="79">
        <v>0</v>
      </c>
      <c r="R304" s="79">
        <v>0</v>
      </c>
      <c r="S304" s="80">
        <v>0</v>
      </c>
      <c r="T304" s="81">
        <v>0</v>
      </c>
      <c r="U304" s="61">
        <f>+Hébergement!U304</f>
        <v>0</v>
      </c>
    </row>
    <row r="305" spans="1:21" ht="15.75" customHeight="1" thickTop="1" thickBot="1" x14ac:dyDescent="0.25">
      <c r="A305" s="256">
        <f ca="1">+Hébergement!A305</f>
        <v>0</v>
      </c>
      <c r="B305" s="257">
        <f ca="1">+Hébergement!B305</f>
        <v>0</v>
      </c>
      <c r="C305" s="46">
        <f>+Hébergement!C305</f>
        <v>43400</v>
      </c>
      <c r="D305" s="47">
        <f>+Hébergement!D305</f>
        <v>65.108415189873412</v>
      </c>
      <c r="E305" s="48">
        <f>+Hébergement!E305</f>
        <v>59.189468354430367</v>
      </c>
      <c r="F305" s="49">
        <f>+Hébergement!F305</f>
        <v>0.54861111111111116</v>
      </c>
      <c r="G305" s="50">
        <f>+Hébergement!G305</f>
        <v>79</v>
      </c>
      <c r="H305" s="72">
        <v>0</v>
      </c>
      <c r="I305" s="73">
        <v>0</v>
      </c>
      <c r="J305" s="74">
        <v>0</v>
      </c>
      <c r="K305" s="75">
        <v>0</v>
      </c>
      <c r="L305" s="76">
        <v>0</v>
      </c>
      <c r="M305" s="77">
        <v>0</v>
      </c>
      <c r="N305" s="78">
        <v>0</v>
      </c>
      <c r="O305" s="79">
        <v>0</v>
      </c>
      <c r="P305" s="79">
        <v>0</v>
      </c>
      <c r="Q305" s="79">
        <v>0</v>
      </c>
      <c r="R305" s="79">
        <v>0</v>
      </c>
      <c r="S305" s="80">
        <v>0</v>
      </c>
      <c r="T305" s="81">
        <v>0</v>
      </c>
      <c r="U305" s="61">
        <f>+Hébergement!U305</f>
        <v>0</v>
      </c>
    </row>
    <row r="306" spans="1:21" ht="15.75" customHeight="1" thickTop="1" thickBot="1" x14ac:dyDescent="0.25">
      <c r="A306" s="256">
        <f ca="1">+Hébergement!A306</f>
        <v>0</v>
      </c>
      <c r="B306" s="257">
        <f ca="1">+Hébergement!B306</f>
        <v>0</v>
      </c>
      <c r="C306" s="46">
        <f>+Hébergement!C306</f>
        <v>43401</v>
      </c>
      <c r="D306" s="47">
        <f>+Hébergement!D306</f>
        <v>58.860502325581386</v>
      </c>
      <c r="E306" s="48">
        <f>+Hébergement!E306</f>
        <v>53.509547568710346</v>
      </c>
      <c r="F306" s="49">
        <f>+Hébergement!F306</f>
        <v>0.2986111111111111</v>
      </c>
      <c r="G306" s="50">
        <f>+Hébergement!G306</f>
        <v>43</v>
      </c>
      <c r="H306" s="72">
        <v>0</v>
      </c>
      <c r="I306" s="73">
        <v>0</v>
      </c>
      <c r="J306" s="74">
        <v>0</v>
      </c>
      <c r="K306" s="75">
        <v>0</v>
      </c>
      <c r="L306" s="76">
        <v>0</v>
      </c>
      <c r="M306" s="77">
        <v>0</v>
      </c>
      <c r="N306" s="78">
        <v>0</v>
      </c>
      <c r="O306" s="79">
        <v>0</v>
      </c>
      <c r="P306" s="79">
        <v>0</v>
      </c>
      <c r="Q306" s="79">
        <v>0</v>
      </c>
      <c r="R306" s="79">
        <v>0</v>
      </c>
      <c r="S306" s="80">
        <v>0</v>
      </c>
      <c r="T306" s="81">
        <v>0</v>
      </c>
      <c r="U306" s="61">
        <f>+Hébergement!U306</f>
        <v>0</v>
      </c>
    </row>
    <row r="307" spans="1:21" ht="15.75" customHeight="1" thickTop="1" thickBot="1" x14ac:dyDescent="0.25">
      <c r="A307" s="256">
        <f ca="1">+Hébergement!A307</f>
        <v>0</v>
      </c>
      <c r="B307" s="257">
        <f ca="1">+Hébergement!B307</f>
        <v>0</v>
      </c>
      <c r="C307" s="46">
        <f>+Hébergement!C307</f>
        <v>43402</v>
      </c>
      <c r="D307" s="47">
        <f>+Hébergement!D307</f>
        <v>102.30081702127661</v>
      </c>
      <c r="E307" s="48">
        <f>+Hébergement!E307</f>
        <v>93.000742746615103</v>
      </c>
      <c r="F307" s="49">
        <f>+Hébergement!F307</f>
        <v>0.65277777777777779</v>
      </c>
      <c r="G307" s="50">
        <f>+Hébergement!G307</f>
        <v>94</v>
      </c>
      <c r="H307" s="72">
        <v>0</v>
      </c>
      <c r="I307" s="73">
        <v>0</v>
      </c>
      <c r="J307" s="74">
        <v>0</v>
      </c>
      <c r="K307" s="75">
        <v>0</v>
      </c>
      <c r="L307" s="76">
        <v>0</v>
      </c>
      <c r="M307" s="77">
        <v>0</v>
      </c>
      <c r="N307" s="78">
        <v>0</v>
      </c>
      <c r="O307" s="79">
        <v>0</v>
      </c>
      <c r="P307" s="79">
        <v>0</v>
      </c>
      <c r="Q307" s="79">
        <v>0</v>
      </c>
      <c r="R307" s="79">
        <v>0</v>
      </c>
      <c r="S307" s="80">
        <v>0</v>
      </c>
      <c r="T307" s="81">
        <v>0</v>
      </c>
      <c r="U307" s="61">
        <f>+Hébergement!U307</f>
        <v>0</v>
      </c>
    </row>
    <row r="308" spans="1:21" ht="15.75" customHeight="1" thickTop="1" thickBot="1" x14ac:dyDescent="0.25">
      <c r="A308" s="256">
        <f ca="1">+Hébergement!A308</f>
        <v>0</v>
      </c>
      <c r="B308" s="257">
        <f ca="1">+Hébergement!B308</f>
        <v>0</v>
      </c>
      <c r="C308" s="46">
        <f>+Hébergement!C308</f>
        <v>43403</v>
      </c>
      <c r="D308" s="47">
        <f>+Hébergement!D308</f>
        <v>113.6910913761468</v>
      </c>
      <c r="E308" s="48">
        <f>+Hébergement!E308</f>
        <v>103.35553761467891</v>
      </c>
      <c r="F308" s="49">
        <f>+Hébergement!F308</f>
        <v>0.75694444444444442</v>
      </c>
      <c r="G308" s="50">
        <f>+Hébergement!G308</f>
        <v>109</v>
      </c>
      <c r="H308" s="72">
        <v>0</v>
      </c>
      <c r="I308" s="73">
        <v>0</v>
      </c>
      <c r="J308" s="74">
        <v>0</v>
      </c>
      <c r="K308" s="75">
        <v>0</v>
      </c>
      <c r="L308" s="76">
        <v>0</v>
      </c>
      <c r="M308" s="77">
        <v>0</v>
      </c>
      <c r="N308" s="78">
        <v>0</v>
      </c>
      <c r="O308" s="79">
        <v>0</v>
      </c>
      <c r="P308" s="79">
        <v>0</v>
      </c>
      <c r="Q308" s="79">
        <v>0</v>
      </c>
      <c r="R308" s="79">
        <v>0</v>
      </c>
      <c r="S308" s="80">
        <v>0</v>
      </c>
      <c r="T308" s="81">
        <v>0</v>
      </c>
      <c r="U308" s="61">
        <f>+Hébergement!U308</f>
        <v>0</v>
      </c>
    </row>
    <row r="309" spans="1:21" ht="15.75" customHeight="1" thickTop="1" thickBot="1" x14ac:dyDescent="0.25">
      <c r="A309" s="256">
        <f ca="1">+Hébergement!A309</f>
        <v>0</v>
      </c>
      <c r="B309" s="257">
        <f ca="1">+Hébergement!B309</f>
        <v>0</v>
      </c>
      <c r="C309" s="46">
        <f>+Hébergement!C309</f>
        <v>43404</v>
      </c>
      <c r="D309" s="47">
        <f>+Hébergement!D309</f>
        <v>113.6910913761468</v>
      </c>
      <c r="E309" s="48">
        <f>+Hébergement!E309</f>
        <v>103.35553761467891</v>
      </c>
      <c r="F309" s="49">
        <f>+Hébergement!F309</f>
        <v>0.75694444444444442</v>
      </c>
      <c r="G309" s="50">
        <f>+Hébergement!G309</f>
        <v>109</v>
      </c>
      <c r="H309" s="72">
        <v>0</v>
      </c>
      <c r="I309" s="73">
        <v>0</v>
      </c>
      <c r="J309" s="74">
        <v>0</v>
      </c>
      <c r="K309" s="75">
        <v>0</v>
      </c>
      <c r="L309" s="76">
        <v>0</v>
      </c>
      <c r="M309" s="77">
        <v>0</v>
      </c>
      <c r="N309" s="78">
        <v>0</v>
      </c>
      <c r="O309" s="79">
        <v>0</v>
      </c>
      <c r="P309" s="79">
        <v>0</v>
      </c>
      <c r="Q309" s="79">
        <v>0</v>
      </c>
      <c r="R309" s="79">
        <v>0</v>
      </c>
      <c r="S309" s="80">
        <v>0</v>
      </c>
      <c r="T309" s="81">
        <v>0</v>
      </c>
      <c r="U309" s="61">
        <f>+Hébergement!U309</f>
        <v>0</v>
      </c>
    </row>
    <row r="310" spans="1:21" s="66" customFormat="1" ht="15.75" customHeight="1" thickTop="1" thickBot="1" x14ac:dyDescent="0.25">
      <c r="A310" s="282">
        <f ca="1">+Hébergement!A310</f>
        <v>0</v>
      </c>
      <c r="B310" s="283">
        <f ca="1">+Hébergement!B310</f>
        <v>0</v>
      </c>
      <c r="C310" s="67">
        <f>+Hébergement!C310</f>
        <v>43405</v>
      </c>
      <c r="D310" s="68">
        <f>+Hébergement!D310</f>
        <v>102.30081702127661</v>
      </c>
      <c r="E310" s="69">
        <f>+Hébergement!E310</f>
        <v>93.000742746615103</v>
      </c>
      <c r="F310" s="70">
        <f>+Hébergement!F310</f>
        <v>0.65277777777777779</v>
      </c>
      <c r="G310" s="71">
        <f>+Hébergement!G310</f>
        <v>94</v>
      </c>
      <c r="H310" s="72">
        <v>0</v>
      </c>
      <c r="I310" s="73">
        <v>0</v>
      </c>
      <c r="J310" s="74">
        <v>0</v>
      </c>
      <c r="K310" s="75">
        <v>0</v>
      </c>
      <c r="L310" s="76">
        <v>0</v>
      </c>
      <c r="M310" s="77">
        <v>0</v>
      </c>
      <c r="N310" s="78">
        <v>0</v>
      </c>
      <c r="O310" s="79">
        <v>0</v>
      </c>
      <c r="P310" s="79">
        <v>0</v>
      </c>
      <c r="Q310" s="79">
        <v>0</v>
      </c>
      <c r="R310" s="79">
        <v>0</v>
      </c>
      <c r="S310" s="80">
        <v>0</v>
      </c>
      <c r="T310" s="81">
        <v>0</v>
      </c>
      <c r="U310" s="83">
        <f>+Hébergement!U310</f>
        <v>0</v>
      </c>
    </row>
    <row r="311" spans="1:21" ht="15.75" customHeight="1" thickTop="1" thickBot="1" x14ac:dyDescent="0.25">
      <c r="A311" s="256">
        <f ca="1">+Hébergement!A311</f>
        <v>0</v>
      </c>
      <c r="B311" s="257">
        <f ca="1">+Hébergement!B311</f>
        <v>0</v>
      </c>
      <c r="C311" s="46">
        <f>+Hébergement!C311</f>
        <v>43406</v>
      </c>
      <c r="D311" s="47">
        <f>+Hébergement!D311</f>
        <v>65.108415189873412</v>
      </c>
      <c r="E311" s="48">
        <f>+Hébergement!E311</f>
        <v>59.189468354430367</v>
      </c>
      <c r="F311" s="49">
        <f>+Hébergement!F311</f>
        <v>0.54861111111111116</v>
      </c>
      <c r="G311" s="50">
        <f>+Hébergement!G311</f>
        <v>79</v>
      </c>
      <c r="H311" s="72">
        <v>0</v>
      </c>
      <c r="I311" s="73">
        <v>0</v>
      </c>
      <c r="J311" s="74">
        <v>0</v>
      </c>
      <c r="K311" s="75">
        <v>0</v>
      </c>
      <c r="L311" s="76">
        <v>0</v>
      </c>
      <c r="M311" s="77">
        <v>0</v>
      </c>
      <c r="N311" s="78">
        <v>0</v>
      </c>
      <c r="O311" s="79">
        <v>0</v>
      </c>
      <c r="P311" s="79">
        <v>0</v>
      </c>
      <c r="Q311" s="79">
        <v>0</v>
      </c>
      <c r="R311" s="79">
        <v>0</v>
      </c>
      <c r="S311" s="80">
        <v>0</v>
      </c>
      <c r="T311" s="81">
        <v>0</v>
      </c>
      <c r="U311" s="61">
        <f>+Hébergement!U311</f>
        <v>0</v>
      </c>
    </row>
    <row r="312" spans="1:21" ht="15.75" customHeight="1" thickTop="1" thickBot="1" x14ac:dyDescent="0.25">
      <c r="A312" s="256">
        <f ca="1">+Hébergement!A312</f>
        <v>0</v>
      </c>
      <c r="B312" s="257">
        <f ca="1">+Hébergement!B312</f>
        <v>0</v>
      </c>
      <c r="C312" s="46">
        <f>+Hébergement!C312</f>
        <v>43407</v>
      </c>
      <c r="D312" s="47">
        <f>+Hébergement!D312</f>
        <v>65.108415189873412</v>
      </c>
      <c r="E312" s="48">
        <f>+Hébergement!E312</f>
        <v>59.189468354430367</v>
      </c>
      <c r="F312" s="49">
        <f>+Hébergement!F312</f>
        <v>0.54861111111111116</v>
      </c>
      <c r="G312" s="50">
        <f>+Hébergement!G312</f>
        <v>79</v>
      </c>
      <c r="H312" s="72">
        <v>0</v>
      </c>
      <c r="I312" s="73">
        <v>0</v>
      </c>
      <c r="J312" s="74">
        <v>0</v>
      </c>
      <c r="K312" s="75">
        <v>0</v>
      </c>
      <c r="L312" s="76">
        <v>0</v>
      </c>
      <c r="M312" s="77">
        <v>0</v>
      </c>
      <c r="N312" s="78">
        <v>0</v>
      </c>
      <c r="O312" s="79">
        <v>0</v>
      </c>
      <c r="P312" s="79">
        <v>0</v>
      </c>
      <c r="Q312" s="79">
        <v>0</v>
      </c>
      <c r="R312" s="79">
        <v>0</v>
      </c>
      <c r="S312" s="80">
        <v>0</v>
      </c>
      <c r="T312" s="81">
        <v>0</v>
      </c>
      <c r="U312" s="61">
        <f>+Hébergement!U312</f>
        <v>0</v>
      </c>
    </row>
    <row r="313" spans="1:21" ht="15.75" customHeight="1" thickTop="1" thickBot="1" x14ac:dyDescent="0.25">
      <c r="A313" s="256">
        <f ca="1">+Hébergement!A313</f>
        <v>0</v>
      </c>
      <c r="B313" s="257">
        <f ca="1">+Hébergement!B313</f>
        <v>0</v>
      </c>
      <c r="C313" s="46">
        <f>+Hébergement!C313</f>
        <v>43408</v>
      </c>
      <c r="D313" s="47">
        <f>+Hébergement!D313</f>
        <v>58.860502325581386</v>
      </c>
      <c r="E313" s="48">
        <f>+Hébergement!E313</f>
        <v>53.509547568710346</v>
      </c>
      <c r="F313" s="49">
        <f>+Hébergement!F313</f>
        <v>0.2986111111111111</v>
      </c>
      <c r="G313" s="50">
        <f>+Hébergement!G313</f>
        <v>43</v>
      </c>
      <c r="H313" s="72">
        <v>0</v>
      </c>
      <c r="I313" s="73">
        <v>0</v>
      </c>
      <c r="J313" s="74">
        <v>0</v>
      </c>
      <c r="K313" s="75">
        <v>0</v>
      </c>
      <c r="L313" s="76">
        <v>0</v>
      </c>
      <c r="M313" s="77">
        <v>0</v>
      </c>
      <c r="N313" s="78">
        <v>0</v>
      </c>
      <c r="O313" s="79">
        <v>0</v>
      </c>
      <c r="P313" s="79">
        <v>0</v>
      </c>
      <c r="Q313" s="79">
        <v>0</v>
      </c>
      <c r="R313" s="79">
        <v>0</v>
      </c>
      <c r="S313" s="80">
        <v>0</v>
      </c>
      <c r="T313" s="81">
        <v>0</v>
      </c>
      <c r="U313" s="61">
        <f>+Hébergement!U313</f>
        <v>0</v>
      </c>
    </row>
    <row r="314" spans="1:21" ht="15.75" customHeight="1" thickTop="1" thickBot="1" x14ac:dyDescent="0.25">
      <c r="A314" s="256">
        <f ca="1">+Hébergement!A314</f>
        <v>0</v>
      </c>
      <c r="B314" s="257">
        <f ca="1">+Hébergement!B314</f>
        <v>0</v>
      </c>
      <c r="C314" s="46">
        <f>+Hébergement!C314</f>
        <v>43409</v>
      </c>
      <c r="D314" s="47">
        <f>+Hébergement!D314</f>
        <v>113.6910913761468</v>
      </c>
      <c r="E314" s="48">
        <f>+Hébergement!E314</f>
        <v>103.35553761467891</v>
      </c>
      <c r="F314" s="49">
        <f>+Hébergement!F314</f>
        <v>0.75694444444444442</v>
      </c>
      <c r="G314" s="50">
        <f>+Hébergement!G314</f>
        <v>109</v>
      </c>
      <c r="H314" s="72">
        <v>0</v>
      </c>
      <c r="I314" s="73">
        <v>0</v>
      </c>
      <c r="J314" s="74">
        <v>0</v>
      </c>
      <c r="K314" s="75">
        <v>0</v>
      </c>
      <c r="L314" s="76">
        <v>0</v>
      </c>
      <c r="M314" s="77">
        <v>0</v>
      </c>
      <c r="N314" s="78">
        <v>0</v>
      </c>
      <c r="O314" s="79">
        <v>0</v>
      </c>
      <c r="P314" s="79">
        <v>0</v>
      </c>
      <c r="Q314" s="79">
        <v>0</v>
      </c>
      <c r="R314" s="79">
        <v>0</v>
      </c>
      <c r="S314" s="80">
        <v>0</v>
      </c>
      <c r="T314" s="81">
        <v>0</v>
      </c>
      <c r="U314" s="61">
        <f>+Hébergement!U314</f>
        <v>0</v>
      </c>
    </row>
    <row r="315" spans="1:21" ht="15.75" customHeight="1" thickTop="1" thickBot="1" x14ac:dyDescent="0.25">
      <c r="A315" s="256">
        <f ca="1">+Hébergement!A315</f>
        <v>0</v>
      </c>
      <c r="B315" s="257">
        <f ca="1">+Hébergement!B315</f>
        <v>0</v>
      </c>
      <c r="C315" s="46">
        <f>+Hébergement!C315</f>
        <v>43410</v>
      </c>
      <c r="D315" s="47">
        <f>+Hébergement!D315</f>
        <v>123.09798857142859</v>
      </c>
      <c r="E315" s="48">
        <f>+Hébergement!E315</f>
        <v>111.90726233766235</v>
      </c>
      <c r="F315" s="49">
        <f>+Hébergement!F315</f>
        <v>0.97222222222222221</v>
      </c>
      <c r="G315" s="50">
        <f>+Hébergement!G315</f>
        <v>140</v>
      </c>
      <c r="H315" s="72">
        <v>0</v>
      </c>
      <c r="I315" s="73">
        <v>0</v>
      </c>
      <c r="J315" s="74">
        <v>0</v>
      </c>
      <c r="K315" s="75">
        <v>0</v>
      </c>
      <c r="L315" s="76">
        <v>0</v>
      </c>
      <c r="M315" s="77">
        <v>0</v>
      </c>
      <c r="N315" s="78">
        <v>0</v>
      </c>
      <c r="O315" s="79">
        <v>0</v>
      </c>
      <c r="P315" s="79">
        <v>0</v>
      </c>
      <c r="Q315" s="79">
        <v>0</v>
      </c>
      <c r="R315" s="79">
        <v>0</v>
      </c>
      <c r="S315" s="80">
        <v>0</v>
      </c>
      <c r="T315" s="81">
        <v>0</v>
      </c>
      <c r="U315" s="61">
        <f>+Hébergement!U315</f>
        <v>0</v>
      </c>
    </row>
    <row r="316" spans="1:21" ht="15.75" customHeight="1" thickTop="1" thickBot="1" x14ac:dyDescent="0.25">
      <c r="A316" s="256">
        <f ca="1">+Hébergement!A316</f>
        <v>0</v>
      </c>
      <c r="B316" s="257">
        <f ca="1">+Hébergement!B316</f>
        <v>0</v>
      </c>
      <c r="C316" s="46">
        <f>+Hébergement!C316</f>
        <v>43411</v>
      </c>
      <c r="D316" s="47">
        <f>+Hébergement!D316</f>
        <v>123.09798857142859</v>
      </c>
      <c r="E316" s="48">
        <f>+Hébergement!E316</f>
        <v>111.90726233766235</v>
      </c>
      <c r="F316" s="49">
        <f>+Hébergement!F316</f>
        <v>0.97222222222222221</v>
      </c>
      <c r="G316" s="50">
        <f>+Hébergement!G316</f>
        <v>140</v>
      </c>
      <c r="H316" s="72">
        <v>0</v>
      </c>
      <c r="I316" s="73">
        <v>0</v>
      </c>
      <c r="J316" s="74">
        <v>0</v>
      </c>
      <c r="K316" s="75">
        <v>0</v>
      </c>
      <c r="L316" s="76">
        <v>0</v>
      </c>
      <c r="M316" s="77">
        <v>0</v>
      </c>
      <c r="N316" s="78">
        <v>0</v>
      </c>
      <c r="O316" s="79">
        <v>0</v>
      </c>
      <c r="P316" s="79">
        <v>0</v>
      </c>
      <c r="Q316" s="79">
        <v>0</v>
      </c>
      <c r="R316" s="79">
        <v>0</v>
      </c>
      <c r="S316" s="80">
        <v>0</v>
      </c>
      <c r="T316" s="81">
        <v>0</v>
      </c>
      <c r="U316" s="61">
        <f>+Hébergement!U316</f>
        <v>0</v>
      </c>
    </row>
    <row r="317" spans="1:21" ht="15.75" customHeight="1" thickTop="1" thickBot="1" x14ac:dyDescent="0.25">
      <c r="A317" s="256">
        <f ca="1">+Hébergement!A317</f>
        <v>0</v>
      </c>
      <c r="B317" s="257">
        <f ca="1">+Hébergement!B317</f>
        <v>0</v>
      </c>
      <c r="C317" s="46">
        <f>+Hébergement!C317</f>
        <v>43412</v>
      </c>
      <c r="D317" s="47">
        <f>+Hébergement!D317</f>
        <v>123.09798857142859</v>
      </c>
      <c r="E317" s="48">
        <f>+Hébergement!E317</f>
        <v>111.90726233766235</v>
      </c>
      <c r="F317" s="49">
        <f>+Hébergement!F317</f>
        <v>0.97222222222222221</v>
      </c>
      <c r="G317" s="50">
        <f>+Hébergement!G317</f>
        <v>140</v>
      </c>
      <c r="H317" s="72">
        <v>0</v>
      </c>
      <c r="I317" s="73">
        <v>0</v>
      </c>
      <c r="J317" s="74">
        <v>0</v>
      </c>
      <c r="K317" s="75">
        <v>0</v>
      </c>
      <c r="L317" s="76">
        <v>0</v>
      </c>
      <c r="M317" s="77">
        <v>0</v>
      </c>
      <c r="N317" s="78">
        <v>0</v>
      </c>
      <c r="O317" s="79">
        <v>0</v>
      </c>
      <c r="P317" s="79">
        <v>0</v>
      </c>
      <c r="Q317" s="79">
        <v>0</v>
      </c>
      <c r="R317" s="79">
        <v>0</v>
      </c>
      <c r="S317" s="80">
        <v>0</v>
      </c>
      <c r="T317" s="81">
        <v>0</v>
      </c>
      <c r="U317" s="61">
        <f>+Hébergement!U317</f>
        <v>0</v>
      </c>
    </row>
    <row r="318" spans="1:21" ht="15.75" customHeight="1" thickTop="1" thickBot="1" x14ac:dyDescent="0.25">
      <c r="A318" s="256">
        <f ca="1">+Hébergement!A318</f>
        <v>0</v>
      </c>
      <c r="B318" s="257">
        <f ca="1">+Hébergement!B318</f>
        <v>0</v>
      </c>
      <c r="C318" s="46">
        <f>+Hébergement!C318</f>
        <v>43413</v>
      </c>
      <c r="D318" s="47">
        <f>+Hébergement!D318</f>
        <v>58.860502325581386</v>
      </c>
      <c r="E318" s="48">
        <f>+Hébergement!E318</f>
        <v>53.509547568710346</v>
      </c>
      <c r="F318" s="49">
        <f>+Hébergement!F318</f>
        <v>0.2986111111111111</v>
      </c>
      <c r="G318" s="50">
        <f>+Hébergement!G318</f>
        <v>43</v>
      </c>
      <c r="H318" s="72">
        <v>0</v>
      </c>
      <c r="I318" s="73">
        <v>0</v>
      </c>
      <c r="J318" s="74">
        <v>0</v>
      </c>
      <c r="K318" s="75">
        <v>0</v>
      </c>
      <c r="L318" s="76">
        <v>0</v>
      </c>
      <c r="M318" s="77">
        <v>0</v>
      </c>
      <c r="N318" s="78">
        <v>0</v>
      </c>
      <c r="O318" s="79">
        <v>0</v>
      </c>
      <c r="P318" s="79">
        <v>0</v>
      </c>
      <c r="Q318" s="79">
        <v>0</v>
      </c>
      <c r="R318" s="79">
        <v>0</v>
      </c>
      <c r="S318" s="80">
        <v>0</v>
      </c>
      <c r="T318" s="81">
        <v>0</v>
      </c>
      <c r="U318" s="61">
        <f>+Hébergement!U318</f>
        <v>0</v>
      </c>
    </row>
    <row r="319" spans="1:21" ht="15.75" customHeight="1" thickTop="1" thickBot="1" x14ac:dyDescent="0.25">
      <c r="A319" s="256">
        <f ca="1">+Hébergement!A319</f>
        <v>0</v>
      </c>
      <c r="B319" s="257">
        <f ca="1">+Hébergement!B319</f>
        <v>0</v>
      </c>
      <c r="C319" s="46">
        <f>+Hébergement!C319</f>
        <v>43414</v>
      </c>
      <c r="D319" s="47">
        <f>+Hébergement!D319</f>
        <v>58.860502325581386</v>
      </c>
      <c r="E319" s="48">
        <f>+Hébergement!E319</f>
        <v>53.509547568710346</v>
      </c>
      <c r="F319" s="49">
        <f>+Hébergement!F319</f>
        <v>0.2986111111111111</v>
      </c>
      <c r="G319" s="50">
        <f>+Hébergement!G319</f>
        <v>43</v>
      </c>
      <c r="H319" s="72">
        <v>0</v>
      </c>
      <c r="I319" s="73">
        <v>0</v>
      </c>
      <c r="J319" s="74">
        <v>0</v>
      </c>
      <c r="K319" s="75">
        <v>0</v>
      </c>
      <c r="L319" s="76">
        <v>0</v>
      </c>
      <c r="M319" s="77">
        <v>0</v>
      </c>
      <c r="N319" s="78">
        <v>0</v>
      </c>
      <c r="O319" s="79">
        <v>0</v>
      </c>
      <c r="P319" s="79">
        <v>0</v>
      </c>
      <c r="Q319" s="79">
        <v>0</v>
      </c>
      <c r="R319" s="79">
        <v>0</v>
      </c>
      <c r="S319" s="80">
        <v>0</v>
      </c>
      <c r="T319" s="81">
        <v>0</v>
      </c>
      <c r="U319" s="61">
        <f>+Hébergement!U319</f>
        <v>0</v>
      </c>
    </row>
    <row r="320" spans="1:21" ht="15.75" customHeight="1" thickTop="1" thickBot="1" x14ac:dyDescent="0.25">
      <c r="A320" s="256">
        <f ca="1">+Hébergement!A320</f>
        <v>0</v>
      </c>
      <c r="B320" s="257">
        <f ca="1">+Hébergement!B320</f>
        <v>0</v>
      </c>
      <c r="C320" s="46">
        <f>+Hébergement!C320</f>
        <v>43415</v>
      </c>
      <c r="D320" s="47">
        <f>+Hébergement!D320</f>
        <v>58.860502325581386</v>
      </c>
      <c r="E320" s="48">
        <f>+Hébergement!E320</f>
        <v>53.509547568710346</v>
      </c>
      <c r="F320" s="49">
        <f>+Hébergement!F320</f>
        <v>0.2986111111111111</v>
      </c>
      <c r="G320" s="50">
        <f>+Hébergement!G320</f>
        <v>43</v>
      </c>
      <c r="H320" s="72">
        <v>0</v>
      </c>
      <c r="I320" s="73">
        <v>0</v>
      </c>
      <c r="J320" s="74">
        <v>0</v>
      </c>
      <c r="K320" s="75">
        <v>0</v>
      </c>
      <c r="L320" s="76">
        <v>0</v>
      </c>
      <c r="M320" s="77">
        <v>0</v>
      </c>
      <c r="N320" s="78">
        <v>0</v>
      </c>
      <c r="O320" s="79">
        <v>0</v>
      </c>
      <c r="P320" s="79">
        <v>0</v>
      </c>
      <c r="Q320" s="79">
        <v>0</v>
      </c>
      <c r="R320" s="79">
        <v>0</v>
      </c>
      <c r="S320" s="80">
        <v>0</v>
      </c>
      <c r="T320" s="81">
        <v>0</v>
      </c>
      <c r="U320" s="61">
        <f>+Hébergement!U320</f>
        <v>0</v>
      </c>
    </row>
    <row r="321" spans="1:21" ht="15.75" customHeight="1" thickTop="1" thickBot="1" x14ac:dyDescent="0.25">
      <c r="A321" s="256">
        <f ca="1">+Hébergement!A321</f>
        <v>0</v>
      </c>
      <c r="B321" s="257">
        <f ca="1">+Hébergement!B321</f>
        <v>0</v>
      </c>
      <c r="C321" s="46">
        <f>+Hébergement!C321</f>
        <v>43416</v>
      </c>
      <c r="D321" s="47">
        <f>+Hébergement!D321</f>
        <v>113.6910913761468</v>
      </c>
      <c r="E321" s="48">
        <f>+Hébergement!E321</f>
        <v>103.35553761467891</v>
      </c>
      <c r="F321" s="49">
        <f>+Hébergement!F321</f>
        <v>0.75694444444444442</v>
      </c>
      <c r="G321" s="50">
        <f>+Hébergement!G321</f>
        <v>109</v>
      </c>
      <c r="H321" s="72">
        <v>0</v>
      </c>
      <c r="I321" s="73">
        <v>0</v>
      </c>
      <c r="J321" s="74">
        <v>0</v>
      </c>
      <c r="K321" s="75">
        <v>0</v>
      </c>
      <c r="L321" s="76">
        <v>0</v>
      </c>
      <c r="M321" s="77">
        <v>0</v>
      </c>
      <c r="N321" s="78">
        <v>0</v>
      </c>
      <c r="O321" s="79">
        <v>0</v>
      </c>
      <c r="P321" s="79">
        <v>0</v>
      </c>
      <c r="Q321" s="79">
        <v>0</v>
      </c>
      <c r="R321" s="79">
        <v>0</v>
      </c>
      <c r="S321" s="80">
        <v>0</v>
      </c>
      <c r="T321" s="81">
        <v>0</v>
      </c>
      <c r="U321" s="61">
        <f>+Hébergement!U321</f>
        <v>0</v>
      </c>
    </row>
    <row r="322" spans="1:21" ht="15.75" customHeight="1" thickTop="1" thickBot="1" x14ac:dyDescent="0.25">
      <c r="A322" s="256">
        <f ca="1">+Hébergement!A322</f>
        <v>0</v>
      </c>
      <c r="B322" s="257">
        <f ca="1">+Hébergement!B322</f>
        <v>0</v>
      </c>
      <c r="C322" s="46">
        <f>+Hébergement!C322</f>
        <v>43417</v>
      </c>
      <c r="D322" s="47">
        <f>+Hébergement!D322</f>
        <v>123.09798857142859</v>
      </c>
      <c r="E322" s="48">
        <f>+Hébergement!E322</f>
        <v>111.90726233766235</v>
      </c>
      <c r="F322" s="49">
        <f>+Hébergement!F322</f>
        <v>0.97222222222222221</v>
      </c>
      <c r="G322" s="50">
        <f>+Hébergement!G322</f>
        <v>140</v>
      </c>
      <c r="H322" s="72">
        <v>0</v>
      </c>
      <c r="I322" s="73">
        <v>0</v>
      </c>
      <c r="J322" s="74">
        <v>0</v>
      </c>
      <c r="K322" s="75">
        <v>0</v>
      </c>
      <c r="L322" s="76">
        <v>0</v>
      </c>
      <c r="M322" s="77">
        <v>0</v>
      </c>
      <c r="N322" s="78">
        <v>0</v>
      </c>
      <c r="O322" s="79">
        <v>0</v>
      </c>
      <c r="P322" s="79">
        <v>0</v>
      </c>
      <c r="Q322" s="79">
        <v>0</v>
      </c>
      <c r="R322" s="79">
        <v>0</v>
      </c>
      <c r="S322" s="80">
        <v>0</v>
      </c>
      <c r="T322" s="81">
        <v>0</v>
      </c>
      <c r="U322" s="61">
        <f>+Hébergement!U322</f>
        <v>0</v>
      </c>
    </row>
    <row r="323" spans="1:21" ht="15.75" customHeight="1" thickTop="1" thickBot="1" x14ac:dyDescent="0.25">
      <c r="A323" s="256">
        <f ca="1">+Hébergement!A323</f>
        <v>0</v>
      </c>
      <c r="B323" s="257">
        <f ca="1">+Hébergement!B323</f>
        <v>0</v>
      </c>
      <c r="C323" s="46">
        <f>+Hébergement!C323</f>
        <v>43418</v>
      </c>
      <c r="D323" s="47">
        <f>+Hébergement!D323</f>
        <v>123.09798857142859</v>
      </c>
      <c r="E323" s="48">
        <f>+Hébergement!E323</f>
        <v>111.90726233766235</v>
      </c>
      <c r="F323" s="49">
        <f>+Hébergement!F323</f>
        <v>0.97222222222222221</v>
      </c>
      <c r="G323" s="50">
        <f>+Hébergement!G323</f>
        <v>140</v>
      </c>
      <c r="H323" s="72">
        <v>0</v>
      </c>
      <c r="I323" s="73">
        <v>0</v>
      </c>
      <c r="J323" s="74">
        <v>0</v>
      </c>
      <c r="K323" s="75">
        <v>0</v>
      </c>
      <c r="L323" s="76">
        <v>0</v>
      </c>
      <c r="M323" s="77">
        <v>0</v>
      </c>
      <c r="N323" s="78">
        <v>0</v>
      </c>
      <c r="O323" s="79">
        <v>0</v>
      </c>
      <c r="P323" s="79">
        <v>0</v>
      </c>
      <c r="Q323" s="79">
        <v>0</v>
      </c>
      <c r="R323" s="79">
        <v>0</v>
      </c>
      <c r="S323" s="80">
        <v>0</v>
      </c>
      <c r="T323" s="81">
        <v>0</v>
      </c>
      <c r="U323" s="61">
        <f>+Hébergement!U323</f>
        <v>0</v>
      </c>
    </row>
    <row r="324" spans="1:21" ht="15.75" customHeight="1" thickTop="1" thickBot="1" x14ac:dyDescent="0.25">
      <c r="A324" s="256">
        <f ca="1">+Hébergement!A324</f>
        <v>0</v>
      </c>
      <c r="B324" s="257">
        <f ca="1">+Hébergement!B324</f>
        <v>0</v>
      </c>
      <c r="C324" s="46">
        <f>+Hébergement!C324</f>
        <v>43419</v>
      </c>
      <c r="D324" s="47">
        <f>+Hébergement!D324</f>
        <v>123.09798857142859</v>
      </c>
      <c r="E324" s="48">
        <f>+Hébergement!E324</f>
        <v>111.90726233766235</v>
      </c>
      <c r="F324" s="49">
        <f>+Hébergement!F324</f>
        <v>0.97222222222222221</v>
      </c>
      <c r="G324" s="50">
        <f>+Hébergement!G324</f>
        <v>140</v>
      </c>
      <c r="H324" s="72">
        <v>0</v>
      </c>
      <c r="I324" s="73">
        <v>0</v>
      </c>
      <c r="J324" s="74">
        <v>0</v>
      </c>
      <c r="K324" s="75">
        <v>0</v>
      </c>
      <c r="L324" s="76">
        <v>0</v>
      </c>
      <c r="M324" s="77">
        <v>0</v>
      </c>
      <c r="N324" s="78">
        <v>0</v>
      </c>
      <c r="O324" s="79">
        <v>0</v>
      </c>
      <c r="P324" s="79">
        <v>0</v>
      </c>
      <c r="Q324" s="79">
        <v>0</v>
      </c>
      <c r="R324" s="79">
        <v>0</v>
      </c>
      <c r="S324" s="80">
        <v>0</v>
      </c>
      <c r="T324" s="81">
        <v>0</v>
      </c>
      <c r="U324" s="61">
        <f>+Hébergement!U324</f>
        <v>0</v>
      </c>
    </row>
    <row r="325" spans="1:21" ht="15.75" customHeight="1" thickTop="1" thickBot="1" x14ac:dyDescent="0.25">
      <c r="A325" s="256">
        <f ca="1">+Hébergement!A325</f>
        <v>0</v>
      </c>
      <c r="B325" s="257">
        <f ca="1">+Hébergement!B325</f>
        <v>0</v>
      </c>
      <c r="C325" s="46">
        <f>+Hébergement!C325</f>
        <v>43420</v>
      </c>
      <c r="D325" s="47">
        <f>+Hébergement!D325</f>
        <v>58.860502325581386</v>
      </c>
      <c r="E325" s="48">
        <f>+Hébergement!E325</f>
        <v>53.509547568710346</v>
      </c>
      <c r="F325" s="49">
        <f>+Hébergement!F325</f>
        <v>0.2986111111111111</v>
      </c>
      <c r="G325" s="50">
        <f>+Hébergement!G325</f>
        <v>43</v>
      </c>
      <c r="H325" s="72">
        <v>0</v>
      </c>
      <c r="I325" s="73">
        <v>0</v>
      </c>
      <c r="J325" s="74">
        <v>0</v>
      </c>
      <c r="K325" s="75">
        <v>0</v>
      </c>
      <c r="L325" s="76">
        <v>0</v>
      </c>
      <c r="M325" s="77">
        <v>0</v>
      </c>
      <c r="N325" s="78">
        <v>0</v>
      </c>
      <c r="O325" s="79">
        <v>0</v>
      </c>
      <c r="P325" s="79">
        <v>0</v>
      </c>
      <c r="Q325" s="79">
        <v>0</v>
      </c>
      <c r="R325" s="79">
        <v>0</v>
      </c>
      <c r="S325" s="80">
        <v>0</v>
      </c>
      <c r="T325" s="81">
        <v>0</v>
      </c>
      <c r="U325" s="61">
        <f>+Hébergement!U325</f>
        <v>0</v>
      </c>
    </row>
    <row r="326" spans="1:21" ht="15.75" customHeight="1" thickTop="1" thickBot="1" x14ac:dyDescent="0.25">
      <c r="A326" s="256">
        <f ca="1">+Hébergement!A326</f>
        <v>0</v>
      </c>
      <c r="B326" s="257">
        <f ca="1">+Hébergement!B326</f>
        <v>0</v>
      </c>
      <c r="C326" s="46">
        <f>+Hébergement!C326</f>
        <v>43421</v>
      </c>
      <c r="D326" s="47">
        <f>+Hébergement!D326</f>
        <v>58.860502325581386</v>
      </c>
      <c r="E326" s="48">
        <f>+Hébergement!E326</f>
        <v>53.509547568710346</v>
      </c>
      <c r="F326" s="49">
        <f>+Hébergement!F326</f>
        <v>0.2986111111111111</v>
      </c>
      <c r="G326" s="50">
        <f>+Hébergement!G326</f>
        <v>43</v>
      </c>
      <c r="H326" s="72">
        <v>0</v>
      </c>
      <c r="I326" s="73">
        <v>0</v>
      </c>
      <c r="J326" s="74">
        <v>0</v>
      </c>
      <c r="K326" s="75">
        <v>0</v>
      </c>
      <c r="L326" s="76">
        <v>0</v>
      </c>
      <c r="M326" s="77">
        <v>0</v>
      </c>
      <c r="N326" s="78">
        <v>0</v>
      </c>
      <c r="O326" s="79">
        <v>0</v>
      </c>
      <c r="P326" s="79">
        <v>0</v>
      </c>
      <c r="Q326" s="79">
        <v>0</v>
      </c>
      <c r="R326" s="79">
        <v>0</v>
      </c>
      <c r="S326" s="80">
        <v>0</v>
      </c>
      <c r="T326" s="81">
        <v>0</v>
      </c>
      <c r="U326" s="61">
        <f>+Hébergement!U326</f>
        <v>0</v>
      </c>
    </row>
    <row r="327" spans="1:21" ht="15.75" customHeight="1" thickTop="1" thickBot="1" x14ac:dyDescent="0.25">
      <c r="A327" s="256">
        <f ca="1">+Hébergement!A327</f>
        <v>0</v>
      </c>
      <c r="B327" s="257">
        <f ca="1">+Hébergement!B327</f>
        <v>0</v>
      </c>
      <c r="C327" s="46">
        <f>+Hébergement!C327</f>
        <v>43422</v>
      </c>
      <c r="D327" s="47">
        <f>+Hébergement!D327</f>
        <v>58.860502325581386</v>
      </c>
      <c r="E327" s="48">
        <f>+Hébergement!E327</f>
        <v>53.509547568710346</v>
      </c>
      <c r="F327" s="49">
        <f>+Hébergement!F327</f>
        <v>0.2986111111111111</v>
      </c>
      <c r="G327" s="50">
        <f>+Hébergement!G327</f>
        <v>43</v>
      </c>
      <c r="H327" s="72">
        <v>0</v>
      </c>
      <c r="I327" s="73">
        <v>0</v>
      </c>
      <c r="J327" s="74">
        <v>0</v>
      </c>
      <c r="K327" s="75">
        <v>0</v>
      </c>
      <c r="L327" s="76">
        <v>0</v>
      </c>
      <c r="M327" s="77">
        <v>0</v>
      </c>
      <c r="N327" s="78">
        <v>0</v>
      </c>
      <c r="O327" s="79">
        <v>0</v>
      </c>
      <c r="P327" s="79">
        <v>0</v>
      </c>
      <c r="Q327" s="79">
        <v>0</v>
      </c>
      <c r="R327" s="79">
        <v>0</v>
      </c>
      <c r="S327" s="80">
        <v>0</v>
      </c>
      <c r="T327" s="81">
        <v>0</v>
      </c>
      <c r="U327" s="61">
        <f>+Hébergement!U327</f>
        <v>0</v>
      </c>
    </row>
    <row r="328" spans="1:21" ht="15.75" customHeight="1" thickTop="1" thickBot="1" x14ac:dyDescent="0.25">
      <c r="A328" s="256">
        <f ca="1">+Hébergement!A328</f>
        <v>0</v>
      </c>
      <c r="B328" s="257">
        <f ca="1">+Hébergement!B328</f>
        <v>0</v>
      </c>
      <c r="C328" s="46">
        <f>+Hébergement!C328</f>
        <v>43423</v>
      </c>
      <c r="D328" s="47">
        <f>+Hébergement!D328</f>
        <v>113.6910913761468</v>
      </c>
      <c r="E328" s="48">
        <f>+Hébergement!E328</f>
        <v>103.35553761467891</v>
      </c>
      <c r="F328" s="49">
        <f>+Hébergement!F328</f>
        <v>0.75694444444444442</v>
      </c>
      <c r="G328" s="50">
        <f>+Hébergement!G328</f>
        <v>109</v>
      </c>
      <c r="H328" s="72">
        <v>0</v>
      </c>
      <c r="I328" s="73">
        <v>0</v>
      </c>
      <c r="J328" s="74">
        <v>0</v>
      </c>
      <c r="K328" s="75">
        <v>0</v>
      </c>
      <c r="L328" s="76">
        <v>0</v>
      </c>
      <c r="M328" s="77">
        <v>0</v>
      </c>
      <c r="N328" s="78">
        <v>0</v>
      </c>
      <c r="O328" s="79">
        <v>0</v>
      </c>
      <c r="P328" s="79">
        <v>0</v>
      </c>
      <c r="Q328" s="79">
        <v>0</v>
      </c>
      <c r="R328" s="79">
        <v>0</v>
      </c>
      <c r="S328" s="80">
        <v>0</v>
      </c>
      <c r="T328" s="81">
        <v>0</v>
      </c>
      <c r="U328" s="61">
        <f>+Hébergement!U328</f>
        <v>0</v>
      </c>
    </row>
    <row r="329" spans="1:21" ht="15.75" customHeight="1" thickTop="1" thickBot="1" x14ac:dyDescent="0.25">
      <c r="A329" s="256">
        <f ca="1">+Hébergement!A329</f>
        <v>0</v>
      </c>
      <c r="B329" s="257">
        <f ca="1">+Hébergement!B329</f>
        <v>0</v>
      </c>
      <c r="C329" s="46">
        <f>+Hébergement!C329</f>
        <v>43424</v>
      </c>
      <c r="D329" s="47">
        <f>+Hébergement!D329</f>
        <v>123.09798857142859</v>
      </c>
      <c r="E329" s="48">
        <f>+Hébergement!E329</f>
        <v>111.90726233766235</v>
      </c>
      <c r="F329" s="49">
        <f>+Hébergement!F329</f>
        <v>0.97222222222222221</v>
      </c>
      <c r="G329" s="50">
        <f>+Hébergement!G329</f>
        <v>140</v>
      </c>
      <c r="H329" s="72">
        <v>0</v>
      </c>
      <c r="I329" s="73">
        <v>0</v>
      </c>
      <c r="J329" s="74">
        <v>0</v>
      </c>
      <c r="K329" s="75">
        <v>0</v>
      </c>
      <c r="L329" s="76">
        <v>0</v>
      </c>
      <c r="M329" s="77">
        <v>0</v>
      </c>
      <c r="N329" s="78">
        <v>0</v>
      </c>
      <c r="O329" s="79">
        <v>0</v>
      </c>
      <c r="P329" s="79">
        <v>0</v>
      </c>
      <c r="Q329" s="79">
        <v>0</v>
      </c>
      <c r="R329" s="79">
        <v>0</v>
      </c>
      <c r="S329" s="80">
        <v>0</v>
      </c>
      <c r="T329" s="81">
        <v>0</v>
      </c>
      <c r="U329" s="61">
        <f>+Hébergement!U329</f>
        <v>0</v>
      </c>
    </row>
    <row r="330" spans="1:21" ht="15.75" customHeight="1" thickTop="1" thickBot="1" x14ac:dyDescent="0.25">
      <c r="A330" s="256">
        <f ca="1">+Hébergement!A330</f>
        <v>0</v>
      </c>
      <c r="B330" s="257">
        <f ca="1">+Hébergement!B330</f>
        <v>0</v>
      </c>
      <c r="C330" s="46">
        <f>+Hébergement!C330</f>
        <v>43425</v>
      </c>
      <c r="D330" s="47">
        <f>+Hébergement!D330</f>
        <v>123.09798857142859</v>
      </c>
      <c r="E330" s="48">
        <f>+Hébergement!E330</f>
        <v>111.90726233766235</v>
      </c>
      <c r="F330" s="49">
        <f>+Hébergement!F330</f>
        <v>0.97222222222222221</v>
      </c>
      <c r="G330" s="50">
        <f>+Hébergement!G330</f>
        <v>140</v>
      </c>
      <c r="H330" s="72">
        <v>0</v>
      </c>
      <c r="I330" s="73">
        <v>0</v>
      </c>
      <c r="J330" s="74">
        <v>0</v>
      </c>
      <c r="K330" s="75">
        <v>0</v>
      </c>
      <c r="L330" s="76">
        <v>0</v>
      </c>
      <c r="M330" s="77">
        <v>0</v>
      </c>
      <c r="N330" s="78">
        <v>0</v>
      </c>
      <c r="O330" s="79">
        <v>0</v>
      </c>
      <c r="P330" s="79">
        <v>0</v>
      </c>
      <c r="Q330" s="79">
        <v>0</v>
      </c>
      <c r="R330" s="79">
        <v>0</v>
      </c>
      <c r="S330" s="80">
        <v>0</v>
      </c>
      <c r="T330" s="81">
        <v>0</v>
      </c>
      <c r="U330" s="61">
        <f>+Hébergement!U330</f>
        <v>0</v>
      </c>
    </row>
    <row r="331" spans="1:21" ht="15.75" customHeight="1" thickTop="1" thickBot="1" x14ac:dyDescent="0.25">
      <c r="A331" s="256">
        <f ca="1">+Hébergement!A331</f>
        <v>0</v>
      </c>
      <c r="B331" s="257">
        <f ca="1">+Hébergement!B331</f>
        <v>0</v>
      </c>
      <c r="C331" s="46">
        <f>+Hébergement!C331</f>
        <v>43426</v>
      </c>
      <c r="D331" s="47">
        <f>+Hébergement!D331</f>
        <v>113.6910913761468</v>
      </c>
      <c r="E331" s="48">
        <f>+Hébergement!E331</f>
        <v>103.35553761467891</v>
      </c>
      <c r="F331" s="49">
        <f>+Hébergement!F331</f>
        <v>0.75694444444444442</v>
      </c>
      <c r="G331" s="50">
        <f>+Hébergement!G331</f>
        <v>109</v>
      </c>
      <c r="H331" s="72">
        <v>0</v>
      </c>
      <c r="I331" s="73">
        <v>0</v>
      </c>
      <c r="J331" s="74">
        <v>0</v>
      </c>
      <c r="K331" s="75">
        <v>0</v>
      </c>
      <c r="L331" s="76">
        <v>0</v>
      </c>
      <c r="M331" s="77">
        <v>0</v>
      </c>
      <c r="N331" s="78">
        <v>0</v>
      </c>
      <c r="O331" s="79">
        <v>0</v>
      </c>
      <c r="P331" s="79">
        <v>0</v>
      </c>
      <c r="Q331" s="79">
        <v>0</v>
      </c>
      <c r="R331" s="79">
        <v>0</v>
      </c>
      <c r="S331" s="80">
        <v>0</v>
      </c>
      <c r="T331" s="81">
        <v>0</v>
      </c>
      <c r="U331" s="61">
        <f>+Hébergement!U331</f>
        <v>0</v>
      </c>
    </row>
    <row r="332" spans="1:21" ht="15.75" customHeight="1" thickTop="1" thickBot="1" x14ac:dyDescent="0.25">
      <c r="A332" s="256">
        <f ca="1">+Hébergement!A332</f>
        <v>0</v>
      </c>
      <c r="B332" s="257">
        <f ca="1">+Hébergement!B332</f>
        <v>0</v>
      </c>
      <c r="C332" s="46">
        <f>+Hébergement!C332</f>
        <v>43427</v>
      </c>
      <c r="D332" s="47">
        <f>+Hébergement!D332</f>
        <v>58.860502325581386</v>
      </c>
      <c r="E332" s="48">
        <f>+Hébergement!E332</f>
        <v>53.509547568710346</v>
      </c>
      <c r="F332" s="49">
        <f>+Hébergement!F332</f>
        <v>0.2986111111111111</v>
      </c>
      <c r="G332" s="50">
        <f>+Hébergement!G332</f>
        <v>43</v>
      </c>
      <c r="H332" s="72">
        <v>0</v>
      </c>
      <c r="I332" s="73">
        <v>0</v>
      </c>
      <c r="J332" s="74">
        <v>0</v>
      </c>
      <c r="K332" s="75">
        <v>0</v>
      </c>
      <c r="L332" s="76">
        <v>0</v>
      </c>
      <c r="M332" s="77">
        <v>0</v>
      </c>
      <c r="N332" s="78">
        <v>0</v>
      </c>
      <c r="O332" s="79">
        <v>0</v>
      </c>
      <c r="P332" s="79">
        <v>0</v>
      </c>
      <c r="Q332" s="79">
        <v>0</v>
      </c>
      <c r="R332" s="79">
        <v>0</v>
      </c>
      <c r="S332" s="80">
        <v>0</v>
      </c>
      <c r="T332" s="81">
        <v>0</v>
      </c>
      <c r="U332" s="61">
        <f>+Hébergement!U332</f>
        <v>0</v>
      </c>
    </row>
    <row r="333" spans="1:21" ht="15.75" customHeight="1" thickTop="1" thickBot="1" x14ac:dyDescent="0.25">
      <c r="A333" s="256">
        <f ca="1">+Hébergement!A333</f>
        <v>0</v>
      </c>
      <c r="B333" s="257">
        <f ca="1">+Hébergement!B333</f>
        <v>0</v>
      </c>
      <c r="C333" s="46">
        <f>+Hébergement!C333</f>
        <v>43428</v>
      </c>
      <c r="D333" s="47">
        <f>+Hébergement!D333</f>
        <v>58.860502325581386</v>
      </c>
      <c r="E333" s="48">
        <f>+Hébergement!E333</f>
        <v>53.509547568710346</v>
      </c>
      <c r="F333" s="49">
        <f>+Hébergement!F333</f>
        <v>0.2986111111111111</v>
      </c>
      <c r="G333" s="50">
        <f>+Hébergement!G333</f>
        <v>43</v>
      </c>
      <c r="H333" s="72">
        <v>0</v>
      </c>
      <c r="I333" s="73">
        <v>0</v>
      </c>
      <c r="J333" s="74">
        <v>0</v>
      </c>
      <c r="K333" s="75">
        <v>0</v>
      </c>
      <c r="L333" s="76">
        <v>0</v>
      </c>
      <c r="M333" s="77">
        <v>0</v>
      </c>
      <c r="N333" s="78">
        <v>0</v>
      </c>
      <c r="O333" s="79">
        <v>0</v>
      </c>
      <c r="P333" s="79">
        <v>0</v>
      </c>
      <c r="Q333" s="79">
        <v>0</v>
      </c>
      <c r="R333" s="79">
        <v>0</v>
      </c>
      <c r="S333" s="80">
        <v>0</v>
      </c>
      <c r="T333" s="81">
        <v>0</v>
      </c>
      <c r="U333" s="61">
        <f>+Hébergement!U333</f>
        <v>0</v>
      </c>
    </row>
    <row r="334" spans="1:21" ht="15.75" customHeight="1" thickTop="1" thickBot="1" x14ac:dyDescent="0.25">
      <c r="A334" s="256">
        <f ca="1">+Hébergement!A334</f>
        <v>0</v>
      </c>
      <c r="B334" s="257">
        <f ca="1">+Hébergement!B334</f>
        <v>0</v>
      </c>
      <c r="C334" s="46">
        <f>+Hébergement!C334</f>
        <v>43429</v>
      </c>
      <c r="D334" s="47">
        <f>+Hébergement!D334</f>
        <v>58.860502325581386</v>
      </c>
      <c r="E334" s="48">
        <f>+Hébergement!E334</f>
        <v>53.509547568710346</v>
      </c>
      <c r="F334" s="49">
        <f>+Hébergement!F334</f>
        <v>0.2986111111111111</v>
      </c>
      <c r="G334" s="50">
        <f>+Hébergement!G334</f>
        <v>43</v>
      </c>
      <c r="H334" s="72">
        <v>0</v>
      </c>
      <c r="I334" s="73">
        <v>0</v>
      </c>
      <c r="J334" s="74">
        <v>0</v>
      </c>
      <c r="K334" s="75">
        <v>0</v>
      </c>
      <c r="L334" s="76">
        <v>0</v>
      </c>
      <c r="M334" s="77">
        <v>0</v>
      </c>
      <c r="N334" s="78">
        <v>0</v>
      </c>
      <c r="O334" s="79">
        <v>0</v>
      </c>
      <c r="P334" s="79">
        <v>0</v>
      </c>
      <c r="Q334" s="79">
        <v>0</v>
      </c>
      <c r="R334" s="79">
        <v>0</v>
      </c>
      <c r="S334" s="80">
        <v>0</v>
      </c>
      <c r="T334" s="81">
        <v>0</v>
      </c>
      <c r="U334" s="61">
        <f>+Hébergement!U334</f>
        <v>0</v>
      </c>
    </row>
    <row r="335" spans="1:21" ht="15.75" customHeight="1" thickTop="1" thickBot="1" x14ac:dyDescent="0.25">
      <c r="A335" s="256">
        <f ca="1">+Hébergement!A335</f>
        <v>0</v>
      </c>
      <c r="B335" s="257">
        <f ca="1">+Hébergement!B335</f>
        <v>0</v>
      </c>
      <c r="C335" s="46">
        <f>+Hébergement!C335</f>
        <v>43430</v>
      </c>
      <c r="D335" s="47">
        <f>+Hébergement!D335</f>
        <v>113.6910913761468</v>
      </c>
      <c r="E335" s="48">
        <f>+Hébergement!E335</f>
        <v>103.35553761467891</v>
      </c>
      <c r="F335" s="49">
        <f>+Hébergement!F335</f>
        <v>0.75694444444444442</v>
      </c>
      <c r="G335" s="50">
        <f>+Hébergement!G335</f>
        <v>109</v>
      </c>
      <c r="H335" s="72">
        <v>0</v>
      </c>
      <c r="I335" s="73">
        <v>0</v>
      </c>
      <c r="J335" s="74">
        <v>0</v>
      </c>
      <c r="K335" s="75">
        <v>0</v>
      </c>
      <c r="L335" s="76">
        <v>0</v>
      </c>
      <c r="M335" s="77">
        <v>0</v>
      </c>
      <c r="N335" s="78">
        <v>0</v>
      </c>
      <c r="O335" s="79">
        <v>0</v>
      </c>
      <c r="P335" s="79">
        <v>0</v>
      </c>
      <c r="Q335" s="79">
        <v>0</v>
      </c>
      <c r="R335" s="79">
        <v>0</v>
      </c>
      <c r="S335" s="80">
        <v>0</v>
      </c>
      <c r="T335" s="81">
        <v>0</v>
      </c>
      <c r="U335" s="61">
        <f>+Hébergement!U335</f>
        <v>0</v>
      </c>
    </row>
    <row r="336" spans="1:21" ht="15.75" customHeight="1" thickTop="1" thickBot="1" x14ac:dyDescent="0.25">
      <c r="A336" s="256">
        <f ca="1">+Hébergement!A336</f>
        <v>0</v>
      </c>
      <c r="B336" s="257">
        <f ca="1">+Hébergement!B336</f>
        <v>0</v>
      </c>
      <c r="C336" s="46">
        <f>+Hébergement!C336</f>
        <v>43431</v>
      </c>
      <c r="D336" s="47">
        <f>+Hébergement!D336</f>
        <v>123.09798857142859</v>
      </c>
      <c r="E336" s="48">
        <f>+Hébergement!E336</f>
        <v>111.90726233766235</v>
      </c>
      <c r="F336" s="49">
        <f>+Hébergement!F336</f>
        <v>0.97222222222222221</v>
      </c>
      <c r="G336" s="50">
        <f>+Hébergement!G336</f>
        <v>140</v>
      </c>
      <c r="H336" s="72">
        <v>0</v>
      </c>
      <c r="I336" s="73">
        <v>0</v>
      </c>
      <c r="J336" s="74">
        <v>0</v>
      </c>
      <c r="K336" s="75">
        <v>0</v>
      </c>
      <c r="L336" s="76">
        <v>0</v>
      </c>
      <c r="M336" s="77">
        <v>0</v>
      </c>
      <c r="N336" s="78">
        <v>0</v>
      </c>
      <c r="O336" s="79">
        <v>0</v>
      </c>
      <c r="P336" s="79">
        <v>0</v>
      </c>
      <c r="Q336" s="79">
        <v>0</v>
      </c>
      <c r="R336" s="79">
        <v>0</v>
      </c>
      <c r="S336" s="80">
        <v>0</v>
      </c>
      <c r="T336" s="81">
        <v>0</v>
      </c>
      <c r="U336" s="61">
        <f>+Hébergement!U336</f>
        <v>0</v>
      </c>
    </row>
    <row r="337" spans="1:21" ht="15.75" customHeight="1" thickTop="1" thickBot="1" x14ac:dyDescent="0.25">
      <c r="A337" s="256">
        <f ca="1">+Hébergement!A337</f>
        <v>0</v>
      </c>
      <c r="B337" s="257">
        <f ca="1">+Hébergement!B337</f>
        <v>0</v>
      </c>
      <c r="C337" s="46">
        <f>+Hébergement!C337</f>
        <v>43432</v>
      </c>
      <c r="D337" s="47">
        <f>+Hébergement!D337</f>
        <v>123.09798857142859</v>
      </c>
      <c r="E337" s="48">
        <f>+Hébergement!E337</f>
        <v>111.90726233766235</v>
      </c>
      <c r="F337" s="49">
        <f>+Hébergement!F337</f>
        <v>0.97222222222222221</v>
      </c>
      <c r="G337" s="50">
        <f>+Hébergement!G337</f>
        <v>140</v>
      </c>
      <c r="H337" s="72">
        <v>0</v>
      </c>
      <c r="I337" s="73">
        <v>0</v>
      </c>
      <c r="J337" s="74">
        <v>0</v>
      </c>
      <c r="K337" s="75">
        <v>0</v>
      </c>
      <c r="L337" s="76">
        <v>0</v>
      </c>
      <c r="M337" s="77">
        <v>0</v>
      </c>
      <c r="N337" s="78">
        <v>0</v>
      </c>
      <c r="O337" s="79">
        <v>0</v>
      </c>
      <c r="P337" s="79">
        <v>0</v>
      </c>
      <c r="Q337" s="79">
        <v>0</v>
      </c>
      <c r="R337" s="79">
        <v>0</v>
      </c>
      <c r="S337" s="80">
        <v>0</v>
      </c>
      <c r="T337" s="81">
        <v>0</v>
      </c>
      <c r="U337" s="61">
        <f>+Hébergement!U337</f>
        <v>0</v>
      </c>
    </row>
    <row r="338" spans="1:21" ht="15.75" customHeight="1" thickTop="1" thickBot="1" x14ac:dyDescent="0.25">
      <c r="A338" s="256">
        <f ca="1">+Hébergement!A338</f>
        <v>0</v>
      </c>
      <c r="B338" s="257">
        <f ca="1">+Hébergement!B338</f>
        <v>0</v>
      </c>
      <c r="C338" s="46">
        <f>+Hébergement!C338</f>
        <v>43433</v>
      </c>
      <c r="D338" s="47">
        <f>+Hébergement!D338</f>
        <v>113.6910913761468</v>
      </c>
      <c r="E338" s="48">
        <f>+Hébergement!E338</f>
        <v>103.35553761467891</v>
      </c>
      <c r="F338" s="49">
        <f>+Hébergement!F338</f>
        <v>0.75694444444444442</v>
      </c>
      <c r="G338" s="50">
        <f>+Hébergement!G338</f>
        <v>109</v>
      </c>
      <c r="H338" s="72">
        <v>0</v>
      </c>
      <c r="I338" s="73">
        <v>0</v>
      </c>
      <c r="J338" s="74">
        <v>0</v>
      </c>
      <c r="K338" s="75">
        <v>0</v>
      </c>
      <c r="L338" s="76">
        <v>0</v>
      </c>
      <c r="M338" s="77">
        <v>0</v>
      </c>
      <c r="N338" s="78">
        <v>0</v>
      </c>
      <c r="O338" s="79">
        <v>0</v>
      </c>
      <c r="P338" s="79">
        <v>0</v>
      </c>
      <c r="Q338" s="79">
        <v>0</v>
      </c>
      <c r="R338" s="79">
        <v>0</v>
      </c>
      <c r="S338" s="80">
        <v>0</v>
      </c>
      <c r="T338" s="81">
        <v>0</v>
      </c>
      <c r="U338" s="61">
        <f>+Hébergement!U338</f>
        <v>0</v>
      </c>
    </row>
    <row r="339" spans="1:21" ht="15.75" customHeight="1" thickTop="1" thickBot="1" x14ac:dyDescent="0.25">
      <c r="A339" s="256">
        <f ca="1">+Hébergement!A339</f>
        <v>0</v>
      </c>
      <c r="B339" s="257">
        <f ca="1">+Hébergement!B339</f>
        <v>0</v>
      </c>
      <c r="C339" s="46">
        <f>+Hébergement!C339</f>
        <v>43434</v>
      </c>
      <c r="D339" s="47">
        <f>+Hébergement!D339</f>
        <v>58.860502325581386</v>
      </c>
      <c r="E339" s="48">
        <f>+Hébergement!E339</f>
        <v>53.509547568710346</v>
      </c>
      <c r="F339" s="49">
        <f>+Hébergement!F339</f>
        <v>0.2986111111111111</v>
      </c>
      <c r="G339" s="50">
        <f>+Hébergement!G339</f>
        <v>43</v>
      </c>
      <c r="H339" s="72">
        <v>0</v>
      </c>
      <c r="I339" s="73">
        <v>0</v>
      </c>
      <c r="J339" s="74">
        <v>0</v>
      </c>
      <c r="K339" s="75">
        <v>0</v>
      </c>
      <c r="L339" s="76">
        <v>0</v>
      </c>
      <c r="M339" s="77">
        <v>0</v>
      </c>
      <c r="N339" s="78">
        <v>0</v>
      </c>
      <c r="O339" s="79">
        <v>0</v>
      </c>
      <c r="P339" s="79">
        <v>0</v>
      </c>
      <c r="Q339" s="79">
        <v>0</v>
      </c>
      <c r="R339" s="79">
        <v>0</v>
      </c>
      <c r="S339" s="80">
        <v>0</v>
      </c>
      <c r="T339" s="81">
        <v>0</v>
      </c>
      <c r="U339" s="61">
        <f>+Hébergement!U339</f>
        <v>0</v>
      </c>
    </row>
    <row r="340" spans="1:21" s="66" customFormat="1" ht="15.75" customHeight="1" thickTop="1" thickBot="1" x14ac:dyDescent="0.25">
      <c r="A340" s="282">
        <f ca="1">+Hébergement!A340</f>
        <v>0</v>
      </c>
      <c r="B340" s="283">
        <f ca="1">+Hébergement!B340</f>
        <v>0</v>
      </c>
      <c r="C340" s="67">
        <f>+Hébergement!C340</f>
        <v>43435</v>
      </c>
      <c r="D340" s="68">
        <f>+Hébergement!D340</f>
        <v>65.108415189873412</v>
      </c>
      <c r="E340" s="69">
        <f>+Hébergement!E340</f>
        <v>59.189468354430367</v>
      </c>
      <c r="F340" s="70">
        <f>+Hébergement!F340</f>
        <v>0.54861111111111116</v>
      </c>
      <c r="G340" s="71">
        <f>+Hébergement!G340</f>
        <v>79</v>
      </c>
      <c r="H340" s="72">
        <v>0</v>
      </c>
      <c r="I340" s="73">
        <v>0</v>
      </c>
      <c r="J340" s="74">
        <v>0</v>
      </c>
      <c r="K340" s="75">
        <v>0</v>
      </c>
      <c r="L340" s="76">
        <v>0</v>
      </c>
      <c r="M340" s="77">
        <v>0</v>
      </c>
      <c r="N340" s="78">
        <v>0</v>
      </c>
      <c r="O340" s="79">
        <v>0</v>
      </c>
      <c r="P340" s="79">
        <v>0</v>
      </c>
      <c r="Q340" s="79">
        <v>0</v>
      </c>
      <c r="R340" s="79">
        <v>0</v>
      </c>
      <c r="S340" s="80">
        <v>0</v>
      </c>
      <c r="T340" s="81">
        <v>0</v>
      </c>
      <c r="U340" s="83">
        <f>+Hébergement!U340</f>
        <v>0</v>
      </c>
    </row>
    <row r="341" spans="1:21" ht="15.75" customHeight="1" thickTop="1" thickBot="1" x14ac:dyDescent="0.25">
      <c r="A341" s="256">
        <f ca="1">+Hébergement!A341</f>
        <v>0</v>
      </c>
      <c r="B341" s="257">
        <f ca="1">+Hébergement!B341</f>
        <v>0</v>
      </c>
      <c r="C341" s="46">
        <f>+Hébergement!C341</f>
        <v>43436</v>
      </c>
      <c r="D341" s="47">
        <f>+Hébergement!D341</f>
        <v>58.860502325581386</v>
      </c>
      <c r="E341" s="48">
        <f>+Hébergement!E341</f>
        <v>53.509547568710346</v>
      </c>
      <c r="F341" s="49">
        <f>+Hébergement!F341</f>
        <v>0.2986111111111111</v>
      </c>
      <c r="G341" s="50">
        <f>+Hébergement!G341</f>
        <v>43</v>
      </c>
      <c r="H341" s="72">
        <v>0</v>
      </c>
      <c r="I341" s="73">
        <v>0</v>
      </c>
      <c r="J341" s="74">
        <v>0</v>
      </c>
      <c r="K341" s="75">
        <v>0</v>
      </c>
      <c r="L341" s="76">
        <v>0</v>
      </c>
      <c r="M341" s="77">
        <v>0</v>
      </c>
      <c r="N341" s="78">
        <v>0</v>
      </c>
      <c r="O341" s="79">
        <v>0</v>
      </c>
      <c r="P341" s="79">
        <v>0</v>
      </c>
      <c r="Q341" s="79">
        <v>0</v>
      </c>
      <c r="R341" s="79">
        <v>0</v>
      </c>
      <c r="S341" s="80">
        <v>0</v>
      </c>
      <c r="T341" s="81">
        <v>0</v>
      </c>
      <c r="U341" s="61">
        <f>+Hébergement!U341</f>
        <v>0</v>
      </c>
    </row>
    <row r="342" spans="1:21" ht="15.75" customHeight="1" thickTop="1" thickBot="1" x14ac:dyDescent="0.25">
      <c r="A342" s="256">
        <f ca="1">+Hébergement!A342</f>
        <v>0</v>
      </c>
      <c r="B342" s="257">
        <f ca="1">+Hébergement!B342</f>
        <v>0</v>
      </c>
      <c r="C342" s="46">
        <f>+Hébergement!C342</f>
        <v>43437</v>
      </c>
      <c r="D342" s="47">
        <f>+Hébergement!D342</f>
        <v>113.6910913761468</v>
      </c>
      <c r="E342" s="48">
        <f>+Hébergement!E342</f>
        <v>103.35553761467891</v>
      </c>
      <c r="F342" s="49">
        <f>+Hébergement!F342</f>
        <v>0.75694444444444442</v>
      </c>
      <c r="G342" s="50">
        <f>+Hébergement!G342</f>
        <v>109</v>
      </c>
      <c r="H342" s="72">
        <v>0</v>
      </c>
      <c r="I342" s="73">
        <v>0</v>
      </c>
      <c r="J342" s="74">
        <v>0</v>
      </c>
      <c r="K342" s="75">
        <v>0</v>
      </c>
      <c r="L342" s="76">
        <v>0</v>
      </c>
      <c r="M342" s="77">
        <v>0</v>
      </c>
      <c r="N342" s="78">
        <v>0</v>
      </c>
      <c r="O342" s="79">
        <v>0</v>
      </c>
      <c r="P342" s="79">
        <v>0</v>
      </c>
      <c r="Q342" s="79">
        <v>0</v>
      </c>
      <c r="R342" s="79">
        <v>0</v>
      </c>
      <c r="S342" s="80">
        <v>0</v>
      </c>
      <c r="T342" s="81">
        <v>0</v>
      </c>
      <c r="U342" s="61">
        <f>+Hébergement!U342</f>
        <v>0</v>
      </c>
    </row>
    <row r="343" spans="1:21" ht="15.75" customHeight="1" thickTop="1" thickBot="1" x14ac:dyDescent="0.25">
      <c r="A343" s="256">
        <f ca="1">+Hébergement!A343</f>
        <v>0</v>
      </c>
      <c r="B343" s="257">
        <f ca="1">+Hébergement!B343</f>
        <v>0</v>
      </c>
      <c r="C343" s="46">
        <f>+Hébergement!C343</f>
        <v>43438</v>
      </c>
      <c r="D343" s="47">
        <f>+Hébergement!D343</f>
        <v>123.09798857142859</v>
      </c>
      <c r="E343" s="48">
        <f>+Hébergement!E343</f>
        <v>111.90726233766235</v>
      </c>
      <c r="F343" s="49">
        <f>+Hébergement!F343</f>
        <v>0.97222222222222221</v>
      </c>
      <c r="G343" s="50">
        <f>+Hébergement!G343</f>
        <v>140</v>
      </c>
      <c r="H343" s="72">
        <v>0</v>
      </c>
      <c r="I343" s="73">
        <v>0</v>
      </c>
      <c r="J343" s="74">
        <v>0</v>
      </c>
      <c r="K343" s="75">
        <v>0</v>
      </c>
      <c r="L343" s="76">
        <v>0</v>
      </c>
      <c r="M343" s="77">
        <v>0</v>
      </c>
      <c r="N343" s="78">
        <v>0</v>
      </c>
      <c r="O343" s="79">
        <v>0</v>
      </c>
      <c r="P343" s="79">
        <v>0</v>
      </c>
      <c r="Q343" s="79">
        <v>0</v>
      </c>
      <c r="R343" s="79">
        <v>0</v>
      </c>
      <c r="S343" s="80">
        <v>0</v>
      </c>
      <c r="T343" s="81">
        <v>0</v>
      </c>
      <c r="U343" s="61">
        <f>+Hébergement!U343</f>
        <v>0</v>
      </c>
    </row>
    <row r="344" spans="1:21" ht="15.75" customHeight="1" thickTop="1" thickBot="1" x14ac:dyDescent="0.25">
      <c r="A344" s="256">
        <f ca="1">+Hébergement!A344</f>
        <v>0</v>
      </c>
      <c r="B344" s="257">
        <f ca="1">+Hébergement!B344</f>
        <v>0</v>
      </c>
      <c r="C344" s="46">
        <f>+Hébergement!C344</f>
        <v>43439</v>
      </c>
      <c r="D344" s="47">
        <f>+Hébergement!D344</f>
        <v>123.09798857142859</v>
      </c>
      <c r="E344" s="48">
        <f>+Hébergement!E344</f>
        <v>111.90726233766235</v>
      </c>
      <c r="F344" s="49">
        <f>+Hébergement!F344</f>
        <v>0.97222222222222221</v>
      </c>
      <c r="G344" s="50">
        <f>+Hébergement!G344</f>
        <v>140</v>
      </c>
      <c r="H344" s="72">
        <v>0</v>
      </c>
      <c r="I344" s="73">
        <v>0</v>
      </c>
      <c r="J344" s="74">
        <v>0</v>
      </c>
      <c r="K344" s="75">
        <v>0</v>
      </c>
      <c r="L344" s="76">
        <v>0</v>
      </c>
      <c r="M344" s="77">
        <v>0</v>
      </c>
      <c r="N344" s="78">
        <v>0</v>
      </c>
      <c r="O344" s="79">
        <v>0</v>
      </c>
      <c r="P344" s="79">
        <v>0</v>
      </c>
      <c r="Q344" s="79">
        <v>0</v>
      </c>
      <c r="R344" s="79">
        <v>0</v>
      </c>
      <c r="S344" s="80">
        <v>0</v>
      </c>
      <c r="T344" s="81">
        <v>0</v>
      </c>
      <c r="U344" s="61">
        <f>+Hébergement!U344</f>
        <v>0</v>
      </c>
    </row>
    <row r="345" spans="1:21" ht="15.75" customHeight="1" thickTop="1" thickBot="1" x14ac:dyDescent="0.25">
      <c r="A345" s="256">
        <f ca="1">+Hébergement!A345</f>
        <v>0</v>
      </c>
      <c r="B345" s="257">
        <f ca="1">+Hébergement!B345</f>
        <v>0</v>
      </c>
      <c r="C345" s="46">
        <f>+Hébergement!C345</f>
        <v>43440</v>
      </c>
      <c r="D345" s="47">
        <f>+Hébergement!D345</f>
        <v>99.813433663366339</v>
      </c>
      <c r="E345" s="48">
        <f>+Hébergement!E345</f>
        <v>90.739485148514845</v>
      </c>
      <c r="F345" s="49">
        <f>+Hébergement!F345</f>
        <v>0.70138888888888884</v>
      </c>
      <c r="G345" s="50">
        <f>+Hébergement!G345</f>
        <v>101</v>
      </c>
      <c r="H345" s="72">
        <v>0</v>
      </c>
      <c r="I345" s="73">
        <v>0</v>
      </c>
      <c r="J345" s="74">
        <v>0</v>
      </c>
      <c r="K345" s="75">
        <v>0</v>
      </c>
      <c r="L345" s="76">
        <v>0</v>
      </c>
      <c r="M345" s="77">
        <v>0</v>
      </c>
      <c r="N345" s="78">
        <v>0</v>
      </c>
      <c r="O345" s="79">
        <v>0</v>
      </c>
      <c r="P345" s="79">
        <v>0</v>
      </c>
      <c r="Q345" s="79">
        <v>0</v>
      </c>
      <c r="R345" s="79">
        <v>0</v>
      </c>
      <c r="S345" s="80">
        <v>0</v>
      </c>
      <c r="T345" s="81">
        <v>0</v>
      </c>
      <c r="U345" s="61">
        <f>+Hébergement!U345</f>
        <v>0</v>
      </c>
    </row>
    <row r="346" spans="1:21" ht="15.75" customHeight="1" thickTop="1" thickBot="1" x14ac:dyDescent="0.25">
      <c r="A346" s="256">
        <f ca="1">+Hébergement!A346</f>
        <v>0</v>
      </c>
      <c r="B346" s="257">
        <f ca="1">+Hébergement!B346</f>
        <v>0</v>
      </c>
      <c r="C346" s="46">
        <f>+Hébergement!C346</f>
        <v>43441</v>
      </c>
      <c r="D346" s="47">
        <f>+Hébergement!D346</f>
        <v>65.108415189873412</v>
      </c>
      <c r="E346" s="48">
        <f>+Hébergement!E346</f>
        <v>59.189468354430367</v>
      </c>
      <c r="F346" s="49">
        <f>+Hébergement!F346</f>
        <v>0.54861111111111116</v>
      </c>
      <c r="G346" s="50">
        <f>+Hébergement!G346</f>
        <v>79</v>
      </c>
      <c r="H346" s="72">
        <v>0</v>
      </c>
      <c r="I346" s="73">
        <v>0</v>
      </c>
      <c r="J346" s="74">
        <v>0</v>
      </c>
      <c r="K346" s="75">
        <v>0</v>
      </c>
      <c r="L346" s="76">
        <v>0</v>
      </c>
      <c r="M346" s="77">
        <v>0</v>
      </c>
      <c r="N346" s="78">
        <v>0</v>
      </c>
      <c r="O346" s="79">
        <v>0</v>
      </c>
      <c r="P346" s="79">
        <v>0</v>
      </c>
      <c r="Q346" s="79">
        <v>0</v>
      </c>
      <c r="R346" s="79">
        <v>0</v>
      </c>
      <c r="S346" s="80">
        <v>0</v>
      </c>
      <c r="T346" s="81">
        <v>0</v>
      </c>
      <c r="U346" s="61">
        <f>+Hébergement!U346</f>
        <v>0</v>
      </c>
    </row>
    <row r="347" spans="1:21" ht="15.75" customHeight="1" thickTop="1" thickBot="1" x14ac:dyDescent="0.25">
      <c r="A347" s="256">
        <f ca="1">+Hébergement!A347</f>
        <v>0</v>
      </c>
      <c r="B347" s="257">
        <f ca="1">+Hébergement!B347</f>
        <v>0</v>
      </c>
      <c r="C347" s="46">
        <f>+Hébergement!C347</f>
        <v>43442</v>
      </c>
      <c r="D347" s="47">
        <f>+Hébergement!D347</f>
        <v>65.108415189873412</v>
      </c>
      <c r="E347" s="48">
        <f>+Hébergement!E347</f>
        <v>59.189468354430367</v>
      </c>
      <c r="F347" s="49">
        <f>+Hébergement!F347</f>
        <v>0.54861111111111116</v>
      </c>
      <c r="G347" s="50">
        <f>+Hébergement!G347</f>
        <v>79</v>
      </c>
      <c r="H347" s="72">
        <v>0</v>
      </c>
      <c r="I347" s="73">
        <v>0</v>
      </c>
      <c r="J347" s="74">
        <v>0</v>
      </c>
      <c r="K347" s="75">
        <v>0</v>
      </c>
      <c r="L347" s="76">
        <v>0</v>
      </c>
      <c r="M347" s="77">
        <v>0</v>
      </c>
      <c r="N347" s="78">
        <v>0</v>
      </c>
      <c r="O347" s="79">
        <v>0</v>
      </c>
      <c r="P347" s="79">
        <v>0</v>
      </c>
      <c r="Q347" s="79">
        <v>0</v>
      </c>
      <c r="R347" s="79">
        <v>0</v>
      </c>
      <c r="S347" s="80">
        <v>0</v>
      </c>
      <c r="T347" s="81">
        <v>0</v>
      </c>
      <c r="U347" s="61">
        <f>+Hébergement!U347</f>
        <v>0</v>
      </c>
    </row>
    <row r="348" spans="1:21" ht="15.75" customHeight="1" thickTop="1" thickBot="1" x14ac:dyDescent="0.25">
      <c r="A348" s="256">
        <f ca="1">+Hébergement!A348</f>
        <v>0</v>
      </c>
      <c r="B348" s="257">
        <f ca="1">+Hébergement!B348</f>
        <v>0</v>
      </c>
      <c r="C348" s="46">
        <f>+Hébergement!C348</f>
        <v>43443</v>
      </c>
      <c r="D348" s="47">
        <f>+Hébergement!D348</f>
        <v>65.108415189873412</v>
      </c>
      <c r="E348" s="48">
        <f>+Hébergement!E348</f>
        <v>59.189468354430367</v>
      </c>
      <c r="F348" s="49">
        <f>+Hébergement!F348</f>
        <v>0.54861111111111116</v>
      </c>
      <c r="G348" s="50">
        <f>+Hébergement!G348</f>
        <v>79</v>
      </c>
      <c r="H348" s="72">
        <v>0</v>
      </c>
      <c r="I348" s="73">
        <v>0</v>
      </c>
      <c r="J348" s="74">
        <v>0</v>
      </c>
      <c r="K348" s="75">
        <v>0</v>
      </c>
      <c r="L348" s="76">
        <v>0</v>
      </c>
      <c r="M348" s="77">
        <v>0</v>
      </c>
      <c r="N348" s="78">
        <v>0</v>
      </c>
      <c r="O348" s="79">
        <v>0</v>
      </c>
      <c r="P348" s="79">
        <v>0</v>
      </c>
      <c r="Q348" s="79">
        <v>0</v>
      </c>
      <c r="R348" s="79">
        <v>0</v>
      </c>
      <c r="S348" s="80">
        <v>0</v>
      </c>
      <c r="T348" s="81">
        <v>0</v>
      </c>
      <c r="U348" s="61">
        <f>+Hébergement!U348</f>
        <v>0</v>
      </c>
    </row>
    <row r="349" spans="1:21" ht="15.75" customHeight="1" thickTop="1" thickBot="1" x14ac:dyDescent="0.25">
      <c r="A349" s="256">
        <f ca="1">+Hébergement!A349</f>
        <v>0</v>
      </c>
      <c r="B349" s="257">
        <f ca="1">+Hébergement!B349</f>
        <v>0</v>
      </c>
      <c r="C349" s="46">
        <f>+Hébergement!C349</f>
        <v>43444</v>
      </c>
      <c r="D349" s="47">
        <f>+Hébergement!D349</f>
        <v>113.6910913761468</v>
      </c>
      <c r="E349" s="48">
        <f>+Hébergement!E349</f>
        <v>103.35553761467891</v>
      </c>
      <c r="F349" s="49">
        <f>+Hébergement!F349</f>
        <v>0.75694444444444442</v>
      </c>
      <c r="G349" s="50">
        <f>+Hébergement!G349</f>
        <v>109</v>
      </c>
      <c r="H349" s="72">
        <v>0</v>
      </c>
      <c r="I349" s="73">
        <v>0</v>
      </c>
      <c r="J349" s="74">
        <v>0</v>
      </c>
      <c r="K349" s="75">
        <v>0</v>
      </c>
      <c r="L349" s="76">
        <v>0</v>
      </c>
      <c r="M349" s="77">
        <v>0</v>
      </c>
      <c r="N349" s="78">
        <v>0</v>
      </c>
      <c r="O349" s="79">
        <v>0</v>
      </c>
      <c r="P349" s="79">
        <v>0</v>
      </c>
      <c r="Q349" s="79">
        <v>0</v>
      </c>
      <c r="R349" s="79">
        <v>0</v>
      </c>
      <c r="S349" s="80">
        <v>0</v>
      </c>
      <c r="T349" s="81">
        <v>0</v>
      </c>
      <c r="U349" s="61">
        <f>+Hébergement!U349</f>
        <v>0</v>
      </c>
    </row>
    <row r="350" spans="1:21" ht="15.75" customHeight="1" thickTop="1" thickBot="1" x14ac:dyDescent="0.25">
      <c r="A350" s="256">
        <f ca="1">+Hébergement!A350</f>
        <v>0</v>
      </c>
      <c r="B350" s="257">
        <f ca="1">+Hébergement!B350</f>
        <v>0</v>
      </c>
      <c r="C350" s="46">
        <f>+Hébergement!C350</f>
        <v>43445</v>
      </c>
      <c r="D350" s="47">
        <f>+Hébergement!D350</f>
        <v>113.6910913761468</v>
      </c>
      <c r="E350" s="48">
        <f>+Hébergement!E350</f>
        <v>103.35553761467891</v>
      </c>
      <c r="F350" s="49">
        <f>+Hébergement!F350</f>
        <v>0.75694444444444442</v>
      </c>
      <c r="G350" s="50">
        <f>+Hébergement!G350</f>
        <v>109</v>
      </c>
      <c r="H350" s="72">
        <v>0</v>
      </c>
      <c r="I350" s="73">
        <v>0</v>
      </c>
      <c r="J350" s="74">
        <v>0</v>
      </c>
      <c r="K350" s="75">
        <v>0</v>
      </c>
      <c r="L350" s="76">
        <v>0</v>
      </c>
      <c r="M350" s="77">
        <v>0</v>
      </c>
      <c r="N350" s="78">
        <v>0</v>
      </c>
      <c r="O350" s="79">
        <v>0</v>
      </c>
      <c r="P350" s="79">
        <v>0</v>
      </c>
      <c r="Q350" s="79">
        <v>0</v>
      </c>
      <c r="R350" s="79">
        <v>0</v>
      </c>
      <c r="S350" s="80">
        <v>0</v>
      </c>
      <c r="T350" s="81">
        <v>0</v>
      </c>
      <c r="U350" s="61">
        <f>+Hébergement!U350</f>
        <v>0</v>
      </c>
    </row>
    <row r="351" spans="1:21" ht="15.75" customHeight="1" thickTop="1" thickBot="1" x14ac:dyDescent="0.25">
      <c r="A351" s="256">
        <f ca="1">+Hébergement!A351</f>
        <v>0</v>
      </c>
      <c r="B351" s="257">
        <f ca="1">+Hébergement!B351</f>
        <v>0</v>
      </c>
      <c r="C351" s="46">
        <f>+Hébergement!C351</f>
        <v>43446</v>
      </c>
      <c r="D351" s="47">
        <f>+Hébergement!D351</f>
        <v>113.6910913761468</v>
      </c>
      <c r="E351" s="48">
        <f>+Hébergement!E351</f>
        <v>103.35553761467891</v>
      </c>
      <c r="F351" s="49">
        <f>+Hébergement!F351</f>
        <v>0.75694444444444442</v>
      </c>
      <c r="G351" s="50">
        <f>+Hébergement!G351</f>
        <v>109</v>
      </c>
      <c r="H351" s="72">
        <v>0</v>
      </c>
      <c r="I351" s="73">
        <v>0</v>
      </c>
      <c r="J351" s="74">
        <v>0</v>
      </c>
      <c r="K351" s="75">
        <v>0</v>
      </c>
      <c r="L351" s="76">
        <v>0</v>
      </c>
      <c r="M351" s="77">
        <v>0</v>
      </c>
      <c r="N351" s="78">
        <v>0</v>
      </c>
      <c r="O351" s="79">
        <v>0</v>
      </c>
      <c r="P351" s="79">
        <v>0</v>
      </c>
      <c r="Q351" s="79">
        <v>0</v>
      </c>
      <c r="R351" s="79">
        <v>0</v>
      </c>
      <c r="S351" s="80">
        <v>0</v>
      </c>
      <c r="T351" s="81">
        <v>0</v>
      </c>
      <c r="U351" s="61">
        <f>+Hébergement!U351</f>
        <v>0</v>
      </c>
    </row>
    <row r="352" spans="1:21" ht="15.75" customHeight="1" thickTop="1" thickBot="1" x14ac:dyDescent="0.25">
      <c r="A352" s="256">
        <f ca="1">+Hébergement!A352</f>
        <v>0</v>
      </c>
      <c r="B352" s="257">
        <f ca="1">+Hébergement!B352</f>
        <v>0</v>
      </c>
      <c r="C352" s="46">
        <f>+Hébergement!C352</f>
        <v>43447</v>
      </c>
      <c r="D352" s="47">
        <f>+Hébergement!D352</f>
        <v>113.6910913761468</v>
      </c>
      <c r="E352" s="48">
        <f>+Hébergement!E352</f>
        <v>103.35553761467891</v>
      </c>
      <c r="F352" s="49">
        <f>+Hébergement!F352</f>
        <v>0.75694444444444442</v>
      </c>
      <c r="G352" s="50">
        <f>+Hébergement!G352</f>
        <v>109</v>
      </c>
      <c r="H352" s="72">
        <v>0</v>
      </c>
      <c r="I352" s="73">
        <v>0</v>
      </c>
      <c r="J352" s="74">
        <v>0</v>
      </c>
      <c r="K352" s="75">
        <v>0</v>
      </c>
      <c r="L352" s="76">
        <v>0</v>
      </c>
      <c r="M352" s="77">
        <v>0</v>
      </c>
      <c r="N352" s="78">
        <v>0</v>
      </c>
      <c r="O352" s="79">
        <v>0</v>
      </c>
      <c r="P352" s="79">
        <v>0</v>
      </c>
      <c r="Q352" s="79">
        <v>0</v>
      </c>
      <c r="R352" s="79">
        <v>0</v>
      </c>
      <c r="S352" s="80">
        <v>0</v>
      </c>
      <c r="T352" s="81">
        <v>0</v>
      </c>
      <c r="U352" s="61">
        <f>+Hébergement!U352</f>
        <v>0</v>
      </c>
    </row>
    <row r="353" spans="1:21" ht="15.75" customHeight="1" thickTop="1" thickBot="1" x14ac:dyDescent="0.25">
      <c r="A353" s="256">
        <f ca="1">+Hébergement!A353</f>
        <v>0</v>
      </c>
      <c r="B353" s="257">
        <f ca="1">+Hébergement!B353</f>
        <v>0</v>
      </c>
      <c r="C353" s="46">
        <f>+Hébergement!C353</f>
        <v>43448</v>
      </c>
      <c r="D353" s="47">
        <f>+Hébergement!D353</f>
        <v>58.860502325581386</v>
      </c>
      <c r="E353" s="48">
        <f>+Hébergement!E353</f>
        <v>53.509547568710346</v>
      </c>
      <c r="F353" s="49">
        <f>+Hébergement!F353</f>
        <v>0.2986111111111111</v>
      </c>
      <c r="G353" s="50">
        <f>+Hébergement!G353</f>
        <v>43</v>
      </c>
      <c r="H353" s="72">
        <v>0</v>
      </c>
      <c r="I353" s="73">
        <v>0</v>
      </c>
      <c r="J353" s="74">
        <v>0</v>
      </c>
      <c r="K353" s="75">
        <v>0</v>
      </c>
      <c r="L353" s="76">
        <v>0</v>
      </c>
      <c r="M353" s="77">
        <v>0</v>
      </c>
      <c r="N353" s="78">
        <v>0</v>
      </c>
      <c r="O353" s="79">
        <v>0</v>
      </c>
      <c r="P353" s="79">
        <v>0</v>
      </c>
      <c r="Q353" s="79">
        <v>0</v>
      </c>
      <c r="R353" s="79">
        <v>0</v>
      </c>
      <c r="S353" s="80">
        <v>0</v>
      </c>
      <c r="T353" s="81">
        <v>0</v>
      </c>
      <c r="U353" s="61">
        <f>+Hébergement!U353</f>
        <v>0</v>
      </c>
    </row>
    <row r="354" spans="1:21" ht="15.75" customHeight="1" thickTop="1" thickBot="1" x14ac:dyDescent="0.25">
      <c r="A354" s="256">
        <f ca="1">+Hébergement!A354</f>
        <v>0</v>
      </c>
      <c r="B354" s="257">
        <f ca="1">+Hébergement!B354</f>
        <v>0</v>
      </c>
      <c r="C354" s="46">
        <f>+Hébergement!C354</f>
        <v>43449</v>
      </c>
      <c r="D354" s="47">
        <f>+Hébergement!D354</f>
        <v>65.108415189873412</v>
      </c>
      <c r="E354" s="48">
        <f>+Hébergement!E354</f>
        <v>59.189468354430367</v>
      </c>
      <c r="F354" s="49">
        <f>+Hébergement!F354</f>
        <v>0.54861111111111116</v>
      </c>
      <c r="G354" s="50">
        <f>+Hébergement!G354</f>
        <v>79</v>
      </c>
      <c r="H354" s="72">
        <v>0</v>
      </c>
      <c r="I354" s="73">
        <v>0</v>
      </c>
      <c r="J354" s="74">
        <v>0</v>
      </c>
      <c r="K354" s="75">
        <v>0</v>
      </c>
      <c r="L354" s="76">
        <v>0</v>
      </c>
      <c r="M354" s="77">
        <v>0</v>
      </c>
      <c r="N354" s="78">
        <v>0</v>
      </c>
      <c r="O354" s="79">
        <v>0</v>
      </c>
      <c r="P354" s="79">
        <v>0</v>
      </c>
      <c r="Q354" s="79">
        <v>0</v>
      </c>
      <c r="R354" s="79">
        <v>0</v>
      </c>
      <c r="S354" s="80">
        <v>0</v>
      </c>
      <c r="T354" s="81">
        <v>0</v>
      </c>
      <c r="U354" s="61">
        <f>+Hébergement!U354</f>
        <v>0</v>
      </c>
    </row>
    <row r="355" spans="1:21" ht="15.75" customHeight="1" thickTop="1" thickBot="1" x14ac:dyDescent="0.25">
      <c r="A355" s="256">
        <f ca="1">+Hébergement!A355</f>
        <v>0</v>
      </c>
      <c r="B355" s="257">
        <f ca="1">+Hébergement!B355</f>
        <v>0</v>
      </c>
      <c r="C355" s="46">
        <f>+Hébergement!C355</f>
        <v>43450</v>
      </c>
      <c r="D355" s="47">
        <f>+Hébergement!D355</f>
        <v>58.860502325581386</v>
      </c>
      <c r="E355" s="48">
        <f>+Hébergement!E355</f>
        <v>53.509547568710346</v>
      </c>
      <c r="F355" s="49">
        <f>+Hébergement!F355</f>
        <v>0.2986111111111111</v>
      </c>
      <c r="G355" s="50">
        <f>+Hébergement!G355</f>
        <v>43</v>
      </c>
      <c r="H355" s="72">
        <v>0</v>
      </c>
      <c r="I355" s="73">
        <v>0</v>
      </c>
      <c r="J355" s="74">
        <v>0</v>
      </c>
      <c r="K355" s="75">
        <v>0</v>
      </c>
      <c r="L355" s="76">
        <v>0</v>
      </c>
      <c r="M355" s="77">
        <v>0</v>
      </c>
      <c r="N355" s="78">
        <v>0</v>
      </c>
      <c r="O355" s="79">
        <v>0</v>
      </c>
      <c r="P355" s="79">
        <v>0</v>
      </c>
      <c r="Q355" s="79">
        <v>0</v>
      </c>
      <c r="R355" s="79">
        <v>0</v>
      </c>
      <c r="S355" s="80">
        <v>0</v>
      </c>
      <c r="T355" s="81">
        <v>0</v>
      </c>
      <c r="U355" s="61">
        <f>+Hébergement!U355</f>
        <v>0</v>
      </c>
    </row>
    <row r="356" spans="1:21" ht="15.75" customHeight="1" thickTop="1" thickBot="1" x14ac:dyDescent="0.25">
      <c r="A356" s="256">
        <f ca="1">+Hébergement!A356</f>
        <v>0</v>
      </c>
      <c r="B356" s="257">
        <f ca="1">+Hébergement!B356</f>
        <v>0</v>
      </c>
      <c r="C356" s="46">
        <f>+Hébergement!C356</f>
        <v>43451</v>
      </c>
      <c r="D356" s="47">
        <f>+Hébergement!D356</f>
        <v>113.6910913761468</v>
      </c>
      <c r="E356" s="48">
        <f>+Hébergement!E356</f>
        <v>103.35553761467891</v>
      </c>
      <c r="F356" s="49">
        <f>+Hébergement!F356</f>
        <v>0.75694444444444442</v>
      </c>
      <c r="G356" s="50">
        <f>+Hébergement!G356</f>
        <v>109</v>
      </c>
      <c r="H356" s="72">
        <v>0</v>
      </c>
      <c r="I356" s="73">
        <v>0</v>
      </c>
      <c r="J356" s="74">
        <v>0</v>
      </c>
      <c r="K356" s="75">
        <v>0</v>
      </c>
      <c r="L356" s="76">
        <v>0</v>
      </c>
      <c r="M356" s="77">
        <v>0</v>
      </c>
      <c r="N356" s="78">
        <v>0</v>
      </c>
      <c r="O356" s="79">
        <v>0</v>
      </c>
      <c r="P356" s="79">
        <v>0</v>
      </c>
      <c r="Q356" s="79">
        <v>0</v>
      </c>
      <c r="R356" s="79">
        <v>0</v>
      </c>
      <c r="S356" s="80">
        <v>0</v>
      </c>
      <c r="T356" s="81">
        <v>0</v>
      </c>
      <c r="U356" s="61">
        <f>+Hébergement!U356</f>
        <v>0</v>
      </c>
    </row>
    <row r="357" spans="1:21" ht="15.75" customHeight="1" thickTop="1" thickBot="1" x14ac:dyDescent="0.25">
      <c r="A357" s="256">
        <f ca="1">+Hébergement!A357</f>
        <v>0</v>
      </c>
      <c r="B357" s="257">
        <f ca="1">+Hébergement!B357</f>
        <v>0</v>
      </c>
      <c r="C357" s="46">
        <f>+Hébergement!C357</f>
        <v>43452</v>
      </c>
      <c r="D357" s="47">
        <f>+Hébergement!D357</f>
        <v>113.6910913761468</v>
      </c>
      <c r="E357" s="48">
        <f>+Hébergement!E357</f>
        <v>103.35553761467891</v>
      </c>
      <c r="F357" s="49">
        <f>+Hébergement!F357</f>
        <v>0.75694444444444442</v>
      </c>
      <c r="G357" s="50">
        <f>+Hébergement!G357</f>
        <v>109</v>
      </c>
      <c r="H357" s="72">
        <v>0</v>
      </c>
      <c r="I357" s="73">
        <v>0</v>
      </c>
      <c r="J357" s="74">
        <v>0</v>
      </c>
      <c r="K357" s="75">
        <v>0</v>
      </c>
      <c r="L357" s="76">
        <v>0</v>
      </c>
      <c r="M357" s="77">
        <v>0</v>
      </c>
      <c r="N357" s="78">
        <v>0</v>
      </c>
      <c r="O357" s="79">
        <v>0</v>
      </c>
      <c r="P357" s="79">
        <v>0</v>
      </c>
      <c r="Q357" s="79">
        <v>0</v>
      </c>
      <c r="R357" s="79">
        <v>0</v>
      </c>
      <c r="S357" s="80">
        <v>0</v>
      </c>
      <c r="T357" s="81">
        <v>0</v>
      </c>
      <c r="U357" s="61">
        <f>+Hébergement!U357</f>
        <v>0</v>
      </c>
    </row>
    <row r="358" spans="1:21" ht="15.75" customHeight="1" thickTop="1" thickBot="1" x14ac:dyDescent="0.25">
      <c r="A358" s="256">
        <f ca="1">+Hébergement!A358</f>
        <v>0</v>
      </c>
      <c r="B358" s="257">
        <f ca="1">+Hébergement!B358</f>
        <v>0</v>
      </c>
      <c r="C358" s="46">
        <f>+Hébergement!C358</f>
        <v>43453</v>
      </c>
      <c r="D358" s="47">
        <f>+Hébergement!D358</f>
        <v>99.813433663366339</v>
      </c>
      <c r="E358" s="48">
        <f>+Hébergement!E358</f>
        <v>90.739485148514845</v>
      </c>
      <c r="F358" s="49">
        <f>+Hébergement!F358</f>
        <v>0.70138888888888884</v>
      </c>
      <c r="G358" s="50">
        <f>+Hébergement!G358</f>
        <v>101</v>
      </c>
      <c r="H358" s="72">
        <v>0</v>
      </c>
      <c r="I358" s="73">
        <v>0</v>
      </c>
      <c r="J358" s="74">
        <v>0</v>
      </c>
      <c r="K358" s="75">
        <v>0</v>
      </c>
      <c r="L358" s="76">
        <v>0</v>
      </c>
      <c r="M358" s="77">
        <v>0</v>
      </c>
      <c r="N358" s="78">
        <v>0</v>
      </c>
      <c r="O358" s="79">
        <v>0</v>
      </c>
      <c r="P358" s="79">
        <v>0</v>
      </c>
      <c r="Q358" s="79">
        <v>0</v>
      </c>
      <c r="R358" s="79">
        <v>0</v>
      </c>
      <c r="S358" s="80">
        <v>0</v>
      </c>
      <c r="T358" s="81">
        <v>0</v>
      </c>
      <c r="U358" s="61">
        <f>+Hébergement!U358</f>
        <v>0</v>
      </c>
    </row>
    <row r="359" spans="1:21" ht="15.75" customHeight="1" thickTop="1" thickBot="1" x14ac:dyDescent="0.25">
      <c r="A359" s="256">
        <f ca="1">+Hébergement!A359</f>
        <v>0</v>
      </c>
      <c r="B359" s="257">
        <f ca="1">+Hébergement!B359</f>
        <v>0</v>
      </c>
      <c r="C359" s="46">
        <f>+Hébergement!C359</f>
        <v>43454</v>
      </c>
      <c r="D359" s="47">
        <f>+Hébergement!D359</f>
        <v>57.588366666666666</v>
      </c>
      <c r="E359" s="48">
        <f>+Hébergement!E359</f>
        <v>52.353060606060602</v>
      </c>
      <c r="F359" s="49">
        <f>+Hébergement!F359</f>
        <v>0.33333333333333331</v>
      </c>
      <c r="G359" s="50">
        <f>+Hébergement!G359</f>
        <v>48</v>
      </c>
      <c r="H359" s="72">
        <v>0</v>
      </c>
      <c r="I359" s="73">
        <v>0</v>
      </c>
      <c r="J359" s="74">
        <v>0</v>
      </c>
      <c r="K359" s="75">
        <v>0</v>
      </c>
      <c r="L359" s="76">
        <v>0</v>
      </c>
      <c r="M359" s="77">
        <v>0</v>
      </c>
      <c r="N359" s="78">
        <v>0</v>
      </c>
      <c r="O359" s="79">
        <v>0</v>
      </c>
      <c r="P359" s="79">
        <v>0</v>
      </c>
      <c r="Q359" s="79">
        <v>0</v>
      </c>
      <c r="R359" s="79">
        <v>0</v>
      </c>
      <c r="S359" s="80">
        <v>0</v>
      </c>
      <c r="T359" s="81">
        <v>0</v>
      </c>
      <c r="U359" s="61">
        <f>+Hébergement!U359</f>
        <v>0</v>
      </c>
    </row>
    <row r="360" spans="1:21" ht="15.75" customHeight="1" thickTop="1" thickBot="1" x14ac:dyDescent="0.25">
      <c r="A360" s="256">
        <f ca="1">+Hébergement!A360</f>
        <v>0</v>
      </c>
      <c r="B360" s="257">
        <f ca="1">+Hébergement!B360</f>
        <v>0</v>
      </c>
      <c r="C360" s="46">
        <f>+Hébergement!C360</f>
        <v>43455</v>
      </c>
      <c r="D360" s="47">
        <f>+Hébergement!D360</f>
        <v>58.860502325581386</v>
      </c>
      <c r="E360" s="48">
        <f>+Hébergement!E360</f>
        <v>53.509547568710346</v>
      </c>
      <c r="F360" s="49">
        <f>+Hébergement!F360</f>
        <v>0.2986111111111111</v>
      </c>
      <c r="G360" s="50">
        <f>+Hébergement!G360</f>
        <v>43</v>
      </c>
      <c r="H360" s="72">
        <v>0</v>
      </c>
      <c r="I360" s="73">
        <v>0</v>
      </c>
      <c r="J360" s="74">
        <v>0</v>
      </c>
      <c r="K360" s="75">
        <v>0</v>
      </c>
      <c r="L360" s="76">
        <v>0</v>
      </c>
      <c r="M360" s="77">
        <v>0</v>
      </c>
      <c r="N360" s="78">
        <v>0</v>
      </c>
      <c r="O360" s="79">
        <v>0</v>
      </c>
      <c r="P360" s="79">
        <v>0</v>
      </c>
      <c r="Q360" s="79">
        <v>0</v>
      </c>
      <c r="R360" s="79">
        <v>0</v>
      </c>
      <c r="S360" s="80">
        <v>0</v>
      </c>
      <c r="T360" s="81">
        <v>0</v>
      </c>
      <c r="U360" s="61">
        <f>+Hébergement!U360</f>
        <v>0</v>
      </c>
    </row>
    <row r="361" spans="1:21" ht="15.75" customHeight="1" thickTop="1" thickBot="1" x14ac:dyDescent="0.25">
      <c r="A361" s="256">
        <f ca="1">+Hébergement!A361</f>
        <v>0</v>
      </c>
      <c r="B361" s="257">
        <f ca="1">+Hébergement!B361</f>
        <v>0</v>
      </c>
      <c r="C361" s="46">
        <f>+Hébergement!C361</f>
        <v>43456</v>
      </c>
      <c r="D361" s="47">
        <f>+Hébergement!D361</f>
        <v>58.860502325581386</v>
      </c>
      <c r="E361" s="48">
        <f>+Hébergement!E361</f>
        <v>53.509547568710346</v>
      </c>
      <c r="F361" s="49">
        <f>+Hébergement!F361</f>
        <v>0.2986111111111111</v>
      </c>
      <c r="G361" s="50">
        <f>+Hébergement!G361</f>
        <v>43</v>
      </c>
      <c r="H361" s="72">
        <v>0</v>
      </c>
      <c r="I361" s="73">
        <v>0</v>
      </c>
      <c r="J361" s="74">
        <v>0</v>
      </c>
      <c r="K361" s="75">
        <v>0</v>
      </c>
      <c r="L361" s="76">
        <v>0</v>
      </c>
      <c r="M361" s="77">
        <v>0</v>
      </c>
      <c r="N361" s="78">
        <v>0</v>
      </c>
      <c r="O361" s="79">
        <v>0</v>
      </c>
      <c r="P361" s="79">
        <v>0</v>
      </c>
      <c r="Q361" s="79">
        <v>0</v>
      </c>
      <c r="R361" s="79">
        <v>0</v>
      </c>
      <c r="S361" s="80">
        <v>0</v>
      </c>
      <c r="T361" s="81">
        <v>0</v>
      </c>
      <c r="U361" s="61">
        <f>+Hébergement!U361</f>
        <v>0</v>
      </c>
    </row>
    <row r="362" spans="1:21" ht="15.75" customHeight="1" thickTop="1" thickBot="1" x14ac:dyDescent="0.25">
      <c r="A362" s="256">
        <f ca="1">+Hébergement!A362</f>
        <v>0</v>
      </c>
      <c r="B362" s="257">
        <f ca="1">+Hébergement!B362</f>
        <v>0</v>
      </c>
      <c r="C362" s="46">
        <f>+Hébergement!C362</f>
        <v>43457</v>
      </c>
      <c r="D362" s="47">
        <f>+Hébergement!D362</f>
        <v>58.860502325581386</v>
      </c>
      <c r="E362" s="48">
        <f>+Hébergement!E362</f>
        <v>53.509547568710346</v>
      </c>
      <c r="F362" s="49">
        <f>+Hébergement!F362</f>
        <v>0.2986111111111111</v>
      </c>
      <c r="G362" s="50">
        <f>+Hébergement!G362</f>
        <v>43</v>
      </c>
      <c r="H362" s="72">
        <v>0</v>
      </c>
      <c r="I362" s="73">
        <v>0</v>
      </c>
      <c r="J362" s="74">
        <v>0</v>
      </c>
      <c r="K362" s="75">
        <v>0</v>
      </c>
      <c r="L362" s="76">
        <v>0</v>
      </c>
      <c r="M362" s="77">
        <v>0</v>
      </c>
      <c r="N362" s="78">
        <v>0</v>
      </c>
      <c r="O362" s="79">
        <v>0</v>
      </c>
      <c r="P362" s="79">
        <v>0</v>
      </c>
      <c r="Q362" s="79">
        <v>0</v>
      </c>
      <c r="R362" s="79">
        <v>0</v>
      </c>
      <c r="S362" s="80">
        <v>0</v>
      </c>
      <c r="T362" s="81">
        <v>0</v>
      </c>
      <c r="U362" s="61">
        <f>+Hébergement!U362</f>
        <v>0</v>
      </c>
    </row>
    <row r="363" spans="1:21" ht="15.75" customHeight="1" thickTop="1" thickBot="1" x14ac:dyDescent="0.25">
      <c r="A363" s="256">
        <f ca="1">+Hébergement!A363</f>
        <v>0</v>
      </c>
      <c r="B363" s="257">
        <f ca="1">+Hébergement!B363</f>
        <v>0</v>
      </c>
      <c r="C363" s="46">
        <f>+Hébergement!C363</f>
        <v>43458</v>
      </c>
      <c r="D363" s="47">
        <f>+Hébergement!D363</f>
        <v>58.860502325581386</v>
      </c>
      <c r="E363" s="48">
        <f>+Hébergement!E363</f>
        <v>53.509547568710346</v>
      </c>
      <c r="F363" s="49">
        <f>+Hébergement!F363</f>
        <v>0.2986111111111111</v>
      </c>
      <c r="G363" s="50">
        <f>+Hébergement!G363</f>
        <v>43</v>
      </c>
      <c r="H363" s="72">
        <v>0</v>
      </c>
      <c r="I363" s="73">
        <v>0</v>
      </c>
      <c r="J363" s="74">
        <v>0</v>
      </c>
      <c r="K363" s="75">
        <v>0</v>
      </c>
      <c r="L363" s="76">
        <v>0</v>
      </c>
      <c r="M363" s="77">
        <v>0</v>
      </c>
      <c r="N363" s="78">
        <v>0</v>
      </c>
      <c r="O363" s="79">
        <v>0</v>
      </c>
      <c r="P363" s="79">
        <v>0</v>
      </c>
      <c r="Q363" s="79">
        <v>0</v>
      </c>
      <c r="R363" s="79">
        <v>0</v>
      </c>
      <c r="S363" s="80">
        <v>0</v>
      </c>
      <c r="T363" s="81">
        <v>0</v>
      </c>
      <c r="U363" s="61">
        <f>+Hébergement!U363</f>
        <v>0</v>
      </c>
    </row>
    <row r="364" spans="1:21" ht="15.75" customHeight="1" thickTop="1" thickBot="1" x14ac:dyDescent="0.25">
      <c r="A364" s="256">
        <f ca="1">+Hébergement!A364</f>
        <v>0</v>
      </c>
      <c r="B364" s="257">
        <f ca="1">+Hébergement!B364</f>
        <v>0</v>
      </c>
      <c r="C364" s="46">
        <f>+Hébergement!C364</f>
        <v>43459</v>
      </c>
      <c r="D364" s="47">
        <f>+Hébergement!D364</f>
        <v>58.860502325581386</v>
      </c>
      <c r="E364" s="48">
        <f>+Hébergement!E364</f>
        <v>53.509547568710346</v>
      </c>
      <c r="F364" s="49">
        <f>+Hébergement!F364</f>
        <v>0.2986111111111111</v>
      </c>
      <c r="G364" s="50">
        <f>+Hébergement!G364</f>
        <v>43</v>
      </c>
      <c r="H364" s="72">
        <v>0</v>
      </c>
      <c r="I364" s="73">
        <v>0</v>
      </c>
      <c r="J364" s="74">
        <v>0</v>
      </c>
      <c r="K364" s="75">
        <v>0</v>
      </c>
      <c r="L364" s="76">
        <v>0</v>
      </c>
      <c r="M364" s="77">
        <v>0</v>
      </c>
      <c r="N364" s="78">
        <v>0</v>
      </c>
      <c r="O364" s="79">
        <v>0</v>
      </c>
      <c r="P364" s="79">
        <v>0</v>
      </c>
      <c r="Q364" s="79">
        <v>0</v>
      </c>
      <c r="R364" s="79">
        <v>0</v>
      </c>
      <c r="S364" s="80">
        <v>0</v>
      </c>
      <c r="T364" s="81">
        <v>0</v>
      </c>
      <c r="U364" s="61">
        <f>+Hébergement!U364</f>
        <v>0</v>
      </c>
    </row>
    <row r="365" spans="1:21" ht="15.75" customHeight="1" thickTop="1" thickBot="1" x14ac:dyDescent="0.25">
      <c r="A365" s="256">
        <f ca="1">+Hébergement!A365</f>
        <v>0</v>
      </c>
      <c r="B365" s="257">
        <f ca="1">+Hébergement!B365</f>
        <v>0</v>
      </c>
      <c r="C365" s="46">
        <f>+Hébergement!C365</f>
        <v>43460</v>
      </c>
      <c r="D365" s="47">
        <f>+Hébergement!D365</f>
        <v>58.860502325581386</v>
      </c>
      <c r="E365" s="48">
        <f>+Hébergement!E365</f>
        <v>53.509547568710346</v>
      </c>
      <c r="F365" s="49">
        <f>+Hébergement!F365</f>
        <v>0.2986111111111111</v>
      </c>
      <c r="G365" s="50">
        <f>+Hébergement!G365</f>
        <v>43</v>
      </c>
      <c r="H365" s="72">
        <v>0</v>
      </c>
      <c r="I365" s="73">
        <v>0</v>
      </c>
      <c r="J365" s="74">
        <v>0</v>
      </c>
      <c r="K365" s="75">
        <v>0</v>
      </c>
      <c r="L365" s="76">
        <v>0</v>
      </c>
      <c r="M365" s="77">
        <v>0</v>
      </c>
      <c r="N365" s="78">
        <v>0</v>
      </c>
      <c r="O365" s="79">
        <v>0</v>
      </c>
      <c r="P365" s="79">
        <v>0</v>
      </c>
      <c r="Q365" s="79">
        <v>0</v>
      </c>
      <c r="R365" s="79">
        <v>0</v>
      </c>
      <c r="S365" s="80">
        <v>0</v>
      </c>
      <c r="T365" s="81">
        <v>0</v>
      </c>
      <c r="U365" s="61">
        <f>+Hébergement!U365</f>
        <v>0</v>
      </c>
    </row>
    <row r="366" spans="1:21" ht="15.75" customHeight="1" thickTop="1" thickBot="1" x14ac:dyDescent="0.25">
      <c r="A366" s="256">
        <f ca="1">+Hébergement!A366</f>
        <v>0</v>
      </c>
      <c r="B366" s="257">
        <f ca="1">+Hébergement!B366</f>
        <v>0</v>
      </c>
      <c r="C366" s="46">
        <f>+Hébergement!C366</f>
        <v>43461</v>
      </c>
      <c r="D366" s="47">
        <f>+Hébergement!D366</f>
        <v>57.588366666666666</v>
      </c>
      <c r="E366" s="48">
        <f>+Hébergement!E366</f>
        <v>52.353060606060602</v>
      </c>
      <c r="F366" s="49">
        <f>+Hébergement!F366</f>
        <v>0.33333333333333331</v>
      </c>
      <c r="G366" s="50">
        <f>+Hébergement!G366</f>
        <v>48</v>
      </c>
      <c r="H366" s="72">
        <v>0</v>
      </c>
      <c r="I366" s="73">
        <v>0</v>
      </c>
      <c r="J366" s="74">
        <v>0</v>
      </c>
      <c r="K366" s="75">
        <v>0</v>
      </c>
      <c r="L366" s="76">
        <v>0</v>
      </c>
      <c r="M366" s="77">
        <v>0</v>
      </c>
      <c r="N366" s="78">
        <v>0</v>
      </c>
      <c r="O366" s="79">
        <v>0</v>
      </c>
      <c r="P366" s="79">
        <v>0</v>
      </c>
      <c r="Q366" s="79">
        <v>0</v>
      </c>
      <c r="R366" s="79">
        <v>0</v>
      </c>
      <c r="S366" s="80">
        <v>0</v>
      </c>
      <c r="T366" s="81">
        <v>0</v>
      </c>
      <c r="U366" s="61">
        <f>+Hébergement!U366</f>
        <v>0</v>
      </c>
    </row>
    <row r="367" spans="1:21" ht="15.75" customHeight="1" thickTop="1" thickBot="1" x14ac:dyDescent="0.25">
      <c r="A367" s="256">
        <f ca="1">+Hébergement!A367</f>
        <v>0</v>
      </c>
      <c r="B367" s="257">
        <f ca="1">+Hébergement!B367</f>
        <v>0</v>
      </c>
      <c r="C367" s="46">
        <f>+Hébergement!C367</f>
        <v>43462</v>
      </c>
      <c r="D367" s="47">
        <f>+Hébergement!D367</f>
        <v>57.588366666666666</v>
      </c>
      <c r="E367" s="48">
        <f>+Hébergement!E367</f>
        <v>52.353060606060602</v>
      </c>
      <c r="F367" s="49">
        <f>+Hébergement!F367</f>
        <v>0.33333333333333331</v>
      </c>
      <c r="G367" s="50">
        <f>+Hébergement!G367</f>
        <v>48</v>
      </c>
      <c r="H367" s="72">
        <v>0</v>
      </c>
      <c r="I367" s="73">
        <v>0</v>
      </c>
      <c r="J367" s="74">
        <v>0</v>
      </c>
      <c r="K367" s="75">
        <v>0</v>
      </c>
      <c r="L367" s="76">
        <v>0</v>
      </c>
      <c r="M367" s="77">
        <v>0</v>
      </c>
      <c r="N367" s="78">
        <v>0</v>
      </c>
      <c r="O367" s="79">
        <v>0</v>
      </c>
      <c r="P367" s="79">
        <v>0</v>
      </c>
      <c r="Q367" s="79">
        <v>0</v>
      </c>
      <c r="R367" s="79">
        <v>0</v>
      </c>
      <c r="S367" s="80">
        <v>0</v>
      </c>
      <c r="T367" s="81">
        <v>0</v>
      </c>
      <c r="U367" s="61">
        <f>+Hébergement!U367</f>
        <v>0</v>
      </c>
    </row>
    <row r="368" spans="1:21" ht="15.75" customHeight="1" thickTop="1" thickBot="1" x14ac:dyDescent="0.25">
      <c r="A368" s="256">
        <f ca="1">+Hébergement!A368</f>
        <v>0</v>
      </c>
      <c r="B368" s="257">
        <f ca="1">+Hébergement!B368</f>
        <v>0</v>
      </c>
      <c r="C368" s="46">
        <f>+Hébergement!C368</f>
        <v>43463</v>
      </c>
      <c r="D368" s="47">
        <f>+Hébergement!D368</f>
        <v>54.153019999999991</v>
      </c>
      <c r="E368" s="48">
        <f>+Hébergement!E368</f>
        <v>49.230018181818167</v>
      </c>
      <c r="F368" s="49">
        <f>+Hébergement!F368</f>
        <v>0.55555555555555558</v>
      </c>
      <c r="G368" s="50">
        <f>+Hébergement!G368</f>
        <v>80</v>
      </c>
      <c r="H368" s="72">
        <v>0</v>
      </c>
      <c r="I368" s="73">
        <v>0</v>
      </c>
      <c r="J368" s="74">
        <v>0</v>
      </c>
      <c r="K368" s="75">
        <v>0</v>
      </c>
      <c r="L368" s="76">
        <v>0</v>
      </c>
      <c r="M368" s="77">
        <v>0</v>
      </c>
      <c r="N368" s="78">
        <v>0</v>
      </c>
      <c r="O368" s="79">
        <v>0</v>
      </c>
      <c r="P368" s="79">
        <v>0</v>
      </c>
      <c r="Q368" s="79">
        <v>0</v>
      </c>
      <c r="R368" s="79">
        <v>0</v>
      </c>
      <c r="S368" s="80">
        <v>0</v>
      </c>
      <c r="T368" s="81">
        <v>0</v>
      </c>
      <c r="U368" s="61">
        <f>+Hébergement!U368</f>
        <v>0</v>
      </c>
    </row>
    <row r="369" spans="1:21" ht="15.75" customHeight="1" thickTop="1" thickBot="1" x14ac:dyDescent="0.25">
      <c r="A369" s="256">
        <f ca="1">+Hébergement!A369</f>
        <v>0</v>
      </c>
      <c r="B369" s="257">
        <f ca="1">+Hébergement!B369</f>
        <v>0</v>
      </c>
      <c r="C369" s="46">
        <f>+Hébergement!C369</f>
        <v>43464</v>
      </c>
      <c r="D369" s="47">
        <f>+Hébergement!D369</f>
        <v>54.153019999999991</v>
      </c>
      <c r="E369" s="48">
        <f>+Hébergement!E369</f>
        <v>49.230018181818167</v>
      </c>
      <c r="F369" s="49">
        <f>+Hébergement!F369</f>
        <v>0.55555555555555558</v>
      </c>
      <c r="G369" s="50">
        <f>+Hébergement!G369</f>
        <v>80</v>
      </c>
      <c r="H369" s="72">
        <v>0</v>
      </c>
      <c r="I369" s="73">
        <v>0</v>
      </c>
      <c r="J369" s="74">
        <v>0</v>
      </c>
      <c r="K369" s="75">
        <v>0</v>
      </c>
      <c r="L369" s="76">
        <v>0</v>
      </c>
      <c r="M369" s="77">
        <v>0</v>
      </c>
      <c r="N369" s="78">
        <v>0</v>
      </c>
      <c r="O369" s="79">
        <v>0</v>
      </c>
      <c r="P369" s="79">
        <v>0</v>
      </c>
      <c r="Q369" s="79">
        <v>0</v>
      </c>
      <c r="R369" s="79">
        <v>0</v>
      </c>
      <c r="S369" s="80">
        <v>0</v>
      </c>
      <c r="T369" s="81">
        <v>0</v>
      </c>
      <c r="U369" s="61">
        <f>+Hébergement!U369</f>
        <v>0</v>
      </c>
    </row>
    <row r="370" spans="1:21" s="89" customFormat="1" ht="15.75" customHeight="1" thickTop="1" thickBot="1" x14ac:dyDescent="0.25">
      <c r="A370" s="284">
        <f ca="1">+Hébergement!A370</f>
        <v>0</v>
      </c>
      <c r="B370" s="285">
        <f ca="1">+Hébergement!B370</f>
        <v>0</v>
      </c>
      <c r="C370" s="90">
        <f>+Hébergement!C370</f>
        <v>43465</v>
      </c>
      <c r="D370" s="91">
        <f>+Hébergement!D370</f>
        <v>62.314172477064226</v>
      </c>
      <c r="E370" s="92">
        <f>+Hébergement!E370</f>
        <v>56.649247706422017</v>
      </c>
      <c r="F370" s="93">
        <f>+Hébergement!F370</f>
        <v>0.75694444444444442</v>
      </c>
      <c r="G370" s="94">
        <f>+Hébergement!G370</f>
        <v>109</v>
      </c>
      <c r="H370" s="72">
        <v>0</v>
      </c>
      <c r="I370" s="73">
        <v>0</v>
      </c>
      <c r="J370" s="74">
        <v>0</v>
      </c>
      <c r="K370" s="75">
        <v>0</v>
      </c>
      <c r="L370" s="76">
        <v>0</v>
      </c>
      <c r="M370" s="77">
        <v>0</v>
      </c>
      <c r="N370" s="78">
        <v>0</v>
      </c>
      <c r="O370" s="79">
        <v>0</v>
      </c>
      <c r="P370" s="79">
        <v>0</v>
      </c>
      <c r="Q370" s="79">
        <v>0</v>
      </c>
      <c r="R370" s="79">
        <v>0</v>
      </c>
      <c r="S370" s="80">
        <v>0</v>
      </c>
      <c r="T370" s="81">
        <v>0</v>
      </c>
      <c r="U370" s="105">
        <f>+Hébergement!U370</f>
        <v>0</v>
      </c>
    </row>
    <row r="371" spans="1:21" s="106" customFormat="1" ht="14.25" thickTop="1" thickBot="1" x14ac:dyDescent="0.25">
      <c r="A371" s="286">
        <f>+Hébergement!A371</f>
        <v>0</v>
      </c>
      <c r="B371" s="287">
        <f>+Hébergement!B371</f>
        <v>0</v>
      </c>
      <c r="C371" s="107">
        <f>+Hébergement!C371</f>
        <v>0</v>
      </c>
      <c r="D371" s="108">
        <f>+Hébergement!D371</f>
        <v>0</v>
      </c>
      <c r="E371" s="108">
        <f>+Hébergement!E371</f>
        <v>0</v>
      </c>
      <c r="F371" s="49">
        <f>+Hébergement!F371</f>
        <v>0</v>
      </c>
      <c r="G371" s="49">
        <f>+Hébergement!G371</f>
        <v>0</v>
      </c>
      <c r="H371" s="72">
        <v>0</v>
      </c>
      <c r="I371" s="73">
        <v>0</v>
      </c>
      <c r="J371" s="74">
        <v>0</v>
      </c>
      <c r="K371" s="75">
        <v>0</v>
      </c>
      <c r="L371" s="76">
        <v>0</v>
      </c>
      <c r="M371" s="77">
        <v>0</v>
      </c>
      <c r="N371" s="78">
        <v>0</v>
      </c>
      <c r="O371" s="79">
        <v>0</v>
      </c>
      <c r="P371" s="79">
        <v>0</v>
      </c>
      <c r="Q371" s="79">
        <v>0</v>
      </c>
      <c r="R371" s="79">
        <v>0</v>
      </c>
      <c r="S371" s="80">
        <v>0</v>
      </c>
      <c r="T371" s="81">
        <v>0</v>
      </c>
      <c r="U371" s="106">
        <f>+Hébergement!U371</f>
        <v>0</v>
      </c>
    </row>
    <row r="372" spans="1:21" ht="14.25" thickTop="1" thickBot="1" x14ac:dyDescent="0.25">
      <c r="A372" s="256">
        <f>+Hébergement!A372</f>
        <v>0</v>
      </c>
      <c r="B372" s="257">
        <f>+Hébergement!B372</f>
        <v>0</v>
      </c>
      <c r="C372" s="2">
        <f>+Hébergement!C372</f>
        <v>0</v>
      </c>
      <c r="D372" s="3">
        <f>+Hébergement!D372</f>
        <v>0</v>
      </c>
      <c r="E372" s="3">
        <f>+Hébergement!E372</f>
        <v>0</v>
      </c>
      <c r="F372" s="4">
        <f>+Hébergement!F372</f>
        <v>0</v>
      </c>
      <c r="G372" s="4">
        <f>+Hébergement!G372</f>
        <v>0</v>
      </c>
      <c r="H372" s="72">
        <v>0</v>
      </c>
      <c r="I372" s="73">
        <v>0</v>
      </c>
      <c r="J372" s="74">
        <v>0</v>
      </c>
      <c r="K372" s="75">
        <v>0</v>
      </c>
      <c r="L372" s="76">
        <v>0</v>
      </c>
      <c r="M372" s="77">
        <v>0</v>
      </c>
      <c r="N372" s="78">
        <v>0</v>
      </c>
      <c r="O372" s="79">
        <v>0</v>
      </c>
      <c r="P372" s="79">
        <v>0</v>
      </c>
      <c r="Q372" s="79">
        <v>0</v>
      </c>
      <c r="R372" s="79">
        <v>0</v>
      </c>
      <c r="S372" s="80">
        <v>0</v>
      </c>
      <c r="T372" s="81">
        <v>0</v>
      </c>
      <c r="U372" s="1">
        <f>+Hébergement!U372</f>
        <v>0</v>
      </c>
    </row>
    <row r="373" spans="1:21" ht="14.25" thickTop="1" thickBot="1" x14ac:dyDescent="0.25">
      <c r="A373" s="256">
        <f>+Hébergement!A373</f>
        <v>0</v>
      </c>
      <c r="B373" s="257">
        <f>+Hébergement!B373</f>
        <v>0</v>
      </c>
      <c r="C373" s="2">
        <f>+Hébergement!C373</f>
        <v>0</v>
      </c>
      <c r="D373" s="3">
        <f>+Hébergement!D373</f>
        <v>0</v>
      </c>
      <c r="E373" s="3">
        <f>+Hébergement!E373</f>
        <v>0</v>
      </c>
      <c r="F373" s="4">
        <f>+Hébergement!F373</f>
        <v>0</v>
      </c>
      <c r="G373" s="4">
        <f>+Hébergement!G373</f>
        <v>0</v>
      </c>
      <c r="H373" s="72">
        <v>0</v>
      </c>
      <c r="I373" s="73">
        <v>0</v>
      </c>
      <c r="J373" s="74">
        <v>0</v>
      </c>
      <c r="K373" s="75">
        <v>0</v>
      </c>
      <c r="L373" s="76">
        <v>0</v>
      </c>
      <c r="M373" s="77">
        <v>0</v>
      </c>
      <c r="N373" s="78">
        <v>0</v>
      </c>
      <c r="O373" s="79">
        <v>0</v>
      </c>
      <c r="P373" s="79">
        <v>0</v>
      </c>
      <c r="Q373" s="79">
        <v>0</v>
      </c>
      <c r="R373" s="79">
        <v>0</v>
      </c>
      <c r="S373" s="80">
        <v>0</v>
      </c>
      <c r="T373" s="81">
        <v>0</v>
      </c>
      <c r="U373" s="1">
        <f>+Hébergement!U373</f>
        <v>0</v>
      </c>
    </row>
    <row r="374" spans="1:21" ht="14.25" thickTop="1" thickBot="1" x14ac:dyDescent="0.25">
      <c r="A374" s="256">
        <f>+Hébergement!A374</f>
        <v>0</v>
      </c>
      <c r="B374" s="257">
        <f>+Hébergement!B374</f>
        <v>0</v>
      </c>
      <c r="C374" s="2">
        <f>+Hébergement!C374</f>
        <v>0</v>
      </c>
      <c r="D374" s="3">
        <f>+Hébergement!D374</f>
        <v>0</v>
      </c>
      <c r="E374" s="3">
        <f>+Hébergement!E374</f>
        <v>0</v>
      </c>
      <c r="F374" s="4">
        <f>+Hébergement!F374</f>
        <v>0</v>
      </c>
      <c r="G374" s="4">
        <f>+Hébergement!G374</f>
        <v>0</v>
      </c>
      <c r="H374" s="72">
        <v>0</v>
      </c>
      <c r="I374" s="73">
        <v>0</v>
      </c>
      <c r="J374" s="74">
        <v>0</v>
      </c>
      <c r="K374" s="75">
        <v>0</v>
      </c>
      <c r="L374" s="76">
        <v>0</v>
      </c>
      <c r="M374" s="77">
        <v>0</v>
      </c>
      <c r="N374" s="78">
        <v>0</v>
      </c>
      <c r="O374" s="79">
        <v>0</v>
      </c>
      <c r="P374" s="79">
        <v>0</v>
      </c>
      <c r="Q374" s="79">
        <v>0</v>
      </c>
      <c r="R374" s="79">
        <v>0</v>
      </c>
      <c r="S374" s="80">
        <v>0</v>
      </c>
      <c r="T374" s="81">
        <v>0</v>
      </c>
      <c r="U374" s="1">
        <f>+Hébergement!U374</f>
        <v>0</v>
      </c>
    </row>
    <row r="375" spans="1:21" ht="14.25" thickTop="1" thickBot="1" x14ac:dyDescent="0.25">
      <c r="A375" s="256">
        <f>+Hébergement!A375</f>
        <v>0</v>
      </c>
      <c r="B375" s="257">
        <f>+Hébergement!B375</f>
        <v>0</v>
      </c>
      <c r="C375" s="2">
        <f>+Hébergement!C375</f>
        <v>0</v>
      </c>
      <c r="D375" s="3">
        <f>+Hébergement!D375</f>
        <v>0</v>
      </c>
      <c r="E375" s="3">
        <f>+Hébergement!E375</f>
        <v>0</v>
      </c>
      <c r="F375" s="4">
        <f>+Hébergement!F375</f>
        <v>0</v>
      </c>
      <c r="G375" s="4">
        <f>+Hébergement!G375</f>
        <v>0</v>
      </c>
      <c r="H375" s="72">
        <v>0</v>
      </c>
      <c r="I375" s="73">
        <v>0</v>
      </c>
      <c r="J375" s="74">
        <v>0</v>
      </c>
      <c r="K375" s="75">
        <v>0</v>
      </c>
      <c r="L375" s="76">
        <v>0</v>
      </c>
      <c r="M375" s="77">
        <v>0</v>
      </c>
      <c r="N375" s="78">
        <v>0</v>
      </c>
      <c r="O375" s="79">
        <v>0</v>
      </c>
      <c r="P375" s="79">
        <v>0</v>
      </c>
      <c r="Q375" s="79">
        <v>0</v>
      </c>
      <c r="R375" s="79">
        <v>0</v>
      </c>
      <c r="S375" s="80">
        <v>0</v>
      </c>
      <c r="T375" s="81">
        <v>0</v>
      </c>
      <c r="U375" s="1">
        <f>+Hébergement!U375</f>
        <v>0</v>
      </c>
    </row>
    <row r="376" spans="1:21" ht="14.25" thickTop="1" thickBot="1" x14ac:dyDescent="0.25">
      <c r="A376" s="256">
        <f>+Hébergement!A376</f>
        <v>0</v>
      </c>
      <c r="B376" s="257">
        <f>+Hébergement!B376</f>
        <v>0</v>
      </c>
      <c r="C376" s="2">
        <f>+Hébergement!C376</f>
        <v>0</v>
      </c>
      <c r="D376" s="3">
        <f>+Hébergement!D376</f>
        <v>0</v>
      </c>
      <c r="E376" s="3">
        <f>+Hébergement!E376</f>
        <v>0</v>
      </c>
      <c r="F376" s="4">
        <f>+Hébergement!F376</f>
        <v>0</v>
      </c>
      <c r="G376" s="4">
        <f>+Hébergement!G376</f>
        <v>0</v>
      </c>
      <c r="H376" s="72">
        <v>0</v>
      </c>
      <c r="I376" s="73">
        <v>0</v>
      </c>
      <c r="J376" s="74">
        <v>0</v>
      </c>
      <c r="K376" s="75">
        <v>0</v>
      </c>
      <c r="L376" s="76">
        <v>0</v>
      </c>
      <c r="M376" s="77">
        <v>0</v>
      </c>
      <c r="N376" s="78">
        <v>0</v>
      </c>
      <c r="O376" s="79">
        <v>0</v>
      </c>
      <c r="P376" s="79">
        <v>0</v>
      </c>
      <c r="Q376" s="79">
        <v>0</v>
      </c>
      <c r="R376" s="79">
        <v>0</v>
      </c>
      <c r="S376" s="80">
        <v>0</v>
      </c>
      <c r="T376" s="81">
        <v>0</v>
      </c>
      <c r="U376" s="1">
        <f>+Hébergement!U376</f>
        <v>0</v>
      </c>
    </row>
    <row r="377" spans="1:21" ht="14.25" thickTop="1" thickBot="1" x14ac:dyDescent="0.25">
      <c r="A377" s="256">
        <f>+Hébergement!A377</f>
        <v>0</v>
      </c>
      <c r="B377" s="257">
        <f>+Hébergement!B377</f>
        <v>0</v>
      </c>
      <c r="C377" s="2">
        <f>+Hébergement!C377</f>
        <v>0</v>
      </c>
      <c r="D377" s="3">
        <f>+Hébergement!D377</f>
        <v>0</v>
      </c>
      <c r="E377" s="3">
        <f>+Hébergement!E377</f>
        <v>0</v>
      </c>
      <c r="F377" s="4">
        <f>+Hébergement!F377</f>
        <v>0</v>
      </c>
      <c r="G377" s="4">
        <f>+Hébergement!G377</f>
        <v>0</v>
      </c>
      <c r="H377" s="72">
        <v>0</v>
      </c>
      <c r="I377" s="73">
        <v>0</v>
      </c>
      <c r="J377" s="74">
        <v>0</v>
      </c>
      <c r="K377" s="75">
        <v>0</v>
      </c>
      <c r="L377" s="76">
        <v>0</v>
      </c>
      <c r="M377" s="77">
        <v>0</v>
      </c>
      <c r="N377" s="78">
        <v>0</v>
      </c>
      <c r="O377" s="79">
        <v>0</v>
      </c>
      <c r="P377" s="79">
        <v>0</v>
      </c>
      <c r="Q377" s="79">
        <v>0</v>
      </c>
      <c r="R377" s="79">
        <v>0</v>
      </c>
      <c r="S377" s="80">
        <v>0</v>
      </c>
      <c r="T377" s="81">
        <v>0</v>
      </c>
      <c r="U377" s="1">
        <f>+Hébergement!U377</f>
        <v>0</v>
      </c>
    </row>
    <row r="378" spans="1:21" ht="14.25" thickTop="1" thickBot="1" x14ac:dyDescent="0.25">
      <c r="A378" s="256">
        <f>+Hébergement!A378</f>
        <v>0</v>
      </c>
      <c r="B378" s="257">
        <f>+Hébergement!B378</f>
        <v>0</v>
      </c>
      <c r="C378" s="2">
        <f>+Hébergement!C378</f>
        <v>0</v>
      </c>
      <c r="D378" s="3">
        <f>+Hébergement!D378</f>
        <v>0</v>
      </c>
      <c r="E378" s="3">
        <f>+Hébergement!E378</f>
        <v>0</v>
      </c>
      <c r="F378" s="4">
        <f>+Hébergement!F378</f>
        <v>0</v>
      </c>
      <c r="G378" s="4">
        <f>+Hébergement!G378</f>
        <v>0</v>
      </c>
      <c r="H378" s="72">
        <v>0</v>
      </c>
      <c r="I378" s="73">
        <v>0</v>
      </c>
      <c r="J378" s="74">
        <v>0</v>
      </c>
      <c r="K378" s="75">
        <v>0</v>
      </c>
      <c r="L378" s="76">
        <v>0</v>
      </c>
      <c r="M378" s="77">
        <v>0</v>
      </c>
      <c r="N378" s="78">
        <v>0</v>
      </c>
      <c r="O378" s="79">
        <v>0</v>
      </c>
      <c r="P378" s="79">
        <v>0</v>
      </c>
      <c r="Q378" s="79">
        <v>0</v>
      </c>
      <c r="R378" s="79">
        <v>0</v>
      </c>
      <c r="S378" s="80">
        <v>0</v>
      </c>
      <c r="T378" s="81">
        <v>0</v>
      </c>
      <c r="U378" s="1">
        <f>+Hébergement!U378</f>
        <v>0</v>
      </c>
    </row>
    <row r="379" spans="1:21" ht="14.25" thickTop="1" thickBot="1" x14ac:dyDescent="0.25">
      <c r="A379" s="256">
        <f>+Hébergement!A379</f>
        <v>0</v>
      </c>
      <c r="B379" s="257">
        <f>+Hébergement!B379</f>
        <v>0</v>
      </c>
      <c r="C379" s="2">
        <f>+Hébergement!C379</f>
        <v>0</v>
      </c>
      <c r="D379" s="3">
        <f>+Hébergement!D379</f>
        <v>0</v>
      </c>
      <c r="E379" s="3">
        <f>+Hébergement!E379</f>
        <v>0</v>
      </c>
      <c r="F379" s="4">
        <f>+Hébergement!F379</f>
        <v>0</v>
      </c>
      <c r="G379" s="4">
        <f>+Hébergement!G379</f>
        <v>0</v>
      </c>
      <c r="H379" s="72">
        <v>0</v>
      </c>
      <c r="I379" s="73">
        <v>0</v>
      </c>
      <c r="J379" s="74">
        <v>0</v>
      </c>
      <c r="K379" s="75">
        <v>0</v>
      </c>
      <c r="L379" s="76">
        <v>0</v>
      </c>
      <c r="M379" s="77">
        <v>0</v>
      </c>
      <c r="N379" s="78">
        <v>0</v>
      </c>
      <c r="O379" s="79">
        <v>0</v>
      </c>
      <c r="P379" s="79">
        <v>0</v>
      </c>
      <c r="Q379" s="79">
        <v>0</v>
      </c>
      <c r="R379" s="79">
        <v>0</v>
      </c>
      <c r="S379" s="80">
        <v>0</v>
      </c>
      <c r="T379" s="81">
        <v>0</v>
      </c>
      <c r="U379" s="1">
        <f>+Hébergement!U379</f>
        <v>0</v>
      </c>
    </row>
    <row r="380" spans="1:21" ht="14.25" thickTop="1" thickBot="1" x14ac:dyDescent="0.25">
      <c r="A380" s="256">
        <f>+Hébergement!A380</f>
        <v>0</v>
      </c>
      <c r="B380" s="257">
        <f>+Hébergement!B380</f>
        <v>0</v>
      </c>
      <c r="C380" s="2">
        <f>+Hébergement!C380</f>
        <v>0</v>
      </c>
      <c r="D380" s="3">
        <f>+Hébergement!D380</f>
        <v>0</v>
      </c>
      <c r="E380" s="3">
        <f>+Hébergement!E380</f>
        <v>0</v>
      </c>
      <c r="F380" s="4">
        <f>+Hébergement!F380</f>
        <v>0</v>
      </c>
      <c r="G380" s="4">
        <f>+Hébergement!G380</f>
        <v>0</v>
      </c>
      <c r="H380" s="72">
        <v>0</v>
      </c>
      <c r="I380" s="73">
        <v>0</v>
      </c>
      <c r="J380" s="74">
        <v>0</v>
      </c>
      <c r="K380" s="75">
        <v>0</v>
      </c>
      <c r="L380" s="76">
        <v>0</v>
      </c>
      <c r="M380" s="77">
        <v>0</v>
      </c>
      <c r="N380" s="78">
        <v>0</v>
      </c>
      <c r="O380" s="79">
        <v>0</v>
      </c>
      <c r="P380" s="79">
        <v>0</v>
      </c>
      <c r="Q380" s="79">
        <v>0</v>
      </c>
      <c r="R380" s="79">
        <v>0</v>
      </c>
      <c r="S380" s="80">
        <v>0</v>
      </c>
      <c r="T380" s="81">
        <v>0</v>
      </c>
      <c r="U380" s="1">
        <f>+Hébergement!U380</f>
        <v>0</v>
      </c>
    </row>
    <row r="381" spans="1:21" ht="14.25" thickTop="1" thickBot="1" x14ac:dyDescent="0.25">
      <c r="A381" s="256">
        <f>+Hébergement!A381</f>
        <v>0</v>
      </c>
      <c r="B381" s="257">
        <f>+Hébergement!B381</f>
        <v>0</v>
      </c>
      <c r="C381" s="2">
        <f>+Hébergement!C381</f>
        <v>0</v>
      </c>
      <c r="D381" s="3">
        <f>+Hébergement!D381</f>
        <v>0</v>
      </c>
      <c r="E381" s="3">
        <f>+Hébergement!E381</f>
        <v>0</v>
      </c>
      <c r="F381" s="4">
        <f>+Hébergement!F381</f>
        <v>0</v>
      </c>
      <c r="G381" s="4">
        <f>+Hébergement!G381</f>
        <v>0</v>
      </c>
      <c r="H381" s="72">
        <v>0</v>
      </c>
      <c r="I381" s="73">
        <v>0</v>
      </c>
      <c r="J381" s="74">
        <v>0</v>
      </c>
      <c r="K381" s="75">
        <v>0</v>
      </c>
      <c r="L381" s="76">
        <v>0</v>
      </c>
      <c r="M381" s="77">
        <v>0</v>
      </c>
      <c r="N381" s="78">
        <v>0</v>
      </c>
      <c r="O381" s="79">
        <v>0</v>
      </c>
      <c r="P381" s="79">
        <v>0</v>
      </c>
      <c r="Q381" s="79">
        <v>0</v>
      </c>
      <c r="R381" s="79">
        <v>0</v>
      </c>
      <c r="S381" s="80">
        <v>0</v>
      </c>
      <c r="T381" s="81">
        <v>0</v>
      </c>
      <c r="U381" s="1">
        <f>+Hébergement!U381</f>
        <v>0</v>
      </c>
    </row>
    <row r="382" spans="1:21" ht="14.25" thickTop="1" thickBot="1" x14ac:dyDescent="0.25">
      <c r="A382" s="256">
        <f>+Hébergement!A382</f>
        <v>0</v>
      </c>
      <c r="B382" s="257">
        <f>+Hébergement!B382</f>
        <v>0</v>
      </c>
      <c r="C382" s="2">
        <f>+Hébergement!C382</f>
        <v>0</v>
      </c>
      <c r="D382" s="3">
        <f>+Hébergement!D382</f>
        <v>0</v>
      </c>
      <c r="E382" s="3">
        <f>+Hébergement!E382</f>
        <v>0</v>
      </c>
      <c r="F382" s="4">
        <f>+Hébergement!F382</f>
        <v>0</v>
      </c>
      <c r="G382" s="4">
        <f>+Hébergement!G382</f>
        <v>0</v>
      </c>
      <c r="H382" s="72">
        <v>0</v>
      </c>
      <c r="I382" s="73">
        <v>0</v>
      </c>
      <c r="J382" s="74">
        <v>0</v>
      </c>
      <c r="K382" s="75">
        <v>0</v>
      </c>
      <c r="L382" s="76">
        <v>0</v>
      </c>
      <c r="M382" s="77">
        <v>0</v>
      </c>
      <c r="N382" s="78">
        <v>0</v>
      </c>
      <c r="O382" s="79">
        <v>0</v>
      </c>
      <c r="P382" s="79">
        <v>0</v>
      </c>
      <c r="Q382" s="79">
        <v>0</v>
      </c>
      <c r="R382" s="79">
        <v>0</v>
      </c>
      <c r="S382" s="80">
        <v>0</v>
      </c>
      <c r="T382" s="81">
        <v>0</v>
      </c>
      <c r="U382" s="1">
        <f>+Hébergement!U382</f>
        <v>0</v>
      </c>
    </row>
    <row r="383" spans="1:21" ht="14.25" thickTop="1" thickBot="1" x14ac:dyDescent="0.25">
      <c r="A383" s="256">
        <f>+Hébergement!A383</f>
        <v>0</v>
      </c>
      <c r="B383" s="257">
        <f>+Hébergement!B383</f>
        <v>0</v>
      </c>
      <c r="C383" s="2">
        <f>+Hébergement!C383</f>
        <v>0</v>
      </c>
      <c r="D383" s="3">
        <f>+Hébergement!D383</f>
        <v>0</v>
      </c>
      <c r="E383" s="3">
        <f>+Hébergement!E383</f>
        <v>0</v>
      </c>
      <c r="F383" s="4">
        <f>+Hébergement!F383</f>
        <v>0</v>
      </c>
      <c r="G383" s="4">
        <f>+Hébergement!G383</f>
        <v>0</v>
      </c>
      <c r="H383" s="72">
        <v>0</v>
      </c>
      <c r="I383" s="73">
        <v>0</v>
      </c>
      <c r="J383" s="74">
        <v>0</v>
      </c>
      <c r="K383" s="75">
        <v>0</v>
      </c>
      <c r="L383" s="76">
        <v>0</v>
      </c>
      <c r="M383" s="77">
        <v>0</v>
      </c>
      <c r="N383" s="78">
        <v>0</v>
      </c>
      <c r="O383" s="79">
        <v>0</v>
      </c>
      <c r="P383" s="79">
        <v>0</v>
      </c>
      <c r="Q383" s="79">
        <v>0</v>
      </c>
      <c r="R383" s="79">
        <v>0</v>
      </c>
      <c r="S383" s="80">
        <v>0</v>
      </c>
      <c r="T383" s="81">
        <v>0</v>
      </c>
      <c r="U383" s="1">
        <f>+Hébergement!U383</f>
        <v>0</v>
      </c>
    </row>
    <row r="384" spans="1:21" ht="14.25" thickTop="1" thickBot="1" x14ac:dyDescent="0.25">
      <c r="A384" s="256">
        <f>+Hébergement!A384</f>
        <v>0</v>
      </c>
      <c r="B384" s="257">
        <f>+Hébergement!B384</f>
        <v>0</v>
      </c>
      <c r="C384" s="2">
        <f>+Hébergement!C384</f>
        <v>0</v>
      </c>
      <c r="D384" s="3">
        <f>+Hébergement!D384</f>
        <v>0</v>
      </c>
      <c r="E384" s="3">
        <f>+Hébergement!E384</f>
        <v>0</v>
      </c>
      <c r="F384" s="4">
        <f>+Hébergement!F384</f>
        <v>0</v>
      </c>
      <c r="G384" s="4">
        <f>+Hébergement!G384</f>
        <v>0</v>
      </c>
      <c r="H384" s="72">
        <v>0</v>
      </c>
      <c r="I384" s="73">
        <v>0</v>
      </c>
      <c r="J384" s="74">
        <v>0</v>
      </c>
      <c r="K384" s="75">
        <v>0</v>
      </c>
      <c r="L384" s="76">
        <v>0</v>
      </c>
      <c r="M384" s="77">
        <v>0</v>
      </c>
      <c r="N384" s="78">
        <v>0</v>
      </c>
      <c r="O384" s="79">
        <v>0</v>
      </c>
      <c r="P384" s="79">
        <v>0</v>
      </c>
      <c r="Q384" s="79">
        <v>0</v>
      </c>
      <c r="R384" s="79">
        <v>0</v>
      </c>
      <c r="S384" s="80">
        <v>0</v>
      </c>
      <c r="T384" s="81">
        <v>0</v>
      </c>
      <c r="U384" s="1">
        <f>+Hébergement!U384</f>
        <v>0</v>
      </c>
    </row>
    <row r="385" spans="1:21" ht="14.25" thickTop="1" thickBot="1" x14ac:dyDescent="0.25">
      <c r="A385" s="256">
        <f>+Hébergement!A385</f>
        <v>0</v>
      </c>
      <c r="B385" s="257">
        <f>+Hébergement!B385</f>
        <v>0</v>
      </c>
      <c r="C385" s="2">
        <f>+Hébergement!C385</f>
        <v>0</v>
      </c>
      <c r="D385" s="3">
        <f>+Hébergement!D385</f>
        <v>0</v>
      </c>
      <c r="E385" s="3">
        <f>+Hébergement!E385</f>
        <v>0</v>
      </c>
      <c r="F385" s="4">
        <f>+Hébergement!F385</f>
        <v>0</v>
      </c>
      <c r="G385" s="4">
        <f>+Hébergement!G385</f>
        <v>0</v>
      </c>
      <c r="H385" s="72">
        <v>0</v>
      </c>
      <c r="I385" s="73">
        <v>0</v>
      </c>
      <c r="J385" s="74">
        <v>0</v>
      </c>
      <c r="K385" s="75">
        <v>0</v>
      </c>
      <c r="L385" s="76">
        <v>0</v>
      </c>
      <c r="M385" s="77">
        <v>0</v>
      </c>
      <c r="N385" s="78">
        <v>0</v>
      </c>
      <c r="O385" s="79">
        <v>0</v>
      </c>
      <c r="P385" s="79">
        <v>0</v>
      </c>
      <c r="Q385" s="79">
        <v>0</v>
      </c>
      <c r="R385" s="79">
        <v>0</v>
      </c>
      <c r="S385" s="80">
        <v>0</v>
      </c>
      <c r="T385" s="81">
        <v>0</v>
      </c>
      <c r="U385" s="1">
        <f>+Hébergement!U385</f>
        <v>0</v>
      </c>
    </row>
    <row r="386" spans="1:21" ht="14.25" thickTop="1" thickBot="1" x14ac:dyDescent="0.25">
      <c r="A386" s="256">
        <f>+Hébergement!A386</f>
        <v>0</v>
      </c>
      <c r="B386" s="257">
        <f>+Hébergement!B386</f>
        <v>0</v>
      </c>
      <c r="C386" s="2">
        <f>+Hébergement!C386</f>
        <v>0</v>
      </c>
      <c r="D386" s="3">
        <f>+Hébergement!D386</f>
        <v>0</v>
      </c>
      <c r="E386" s="3">
        <f>+Hébergement!E386</f>
        <v>0</v>
      </c>
      <c r="F386" s="4">
        <f>+Hébergement!F386</f>
        <v>0</v>
      </c>
      <c r="G386" s="4">
        <f>+Hébergement!G386</f>
        <v>0</v>
      </c>
      <c r="H386" s="72">
        <v>0</v>
      </c>
      <c r="I386" s="73">
        <v>0</v>
      </c>
      <c r="J386" s="74">
        <v>0</v>
      </c>
      <c r="K386" s="75">
        <v>0</v>
      </c>
      <c r="L386" s="76">
        <v>0</v>
      </c>
      <c r="M386" s="77">
        <v>0</v>
      </c>
      <c r="N386" s="78">
        <v>0</v>
      </c>
      <c r="O386" s="79">
        <v>0</v>
      </c>
      <c r="P386" s="79">
        <v>0</v>
      </c>
      <c r="Q386" s="79">
        <v>0</v>
      </c>
      <c r="R386" s="79">
        <v>0</v>
      </c>
      <c r="S386" s="80">
        <v>0</v>
      </c>
      <c r="T386" s="81">
        <v>0</v>
      </c>
      <c r="U386" s="1">
        <f>+Hébergement!U386</f>
        <v>0</v>
      </c>
    </row>
    <row r="387" spans="1:21" ht="14.25" thickTop="1" thickBot="1" x14ac:dyDescent="0.25">
      <c r="A387" s="256">
        <f>+Hébergement!A387</f>
        <v>0</v>
      </c>
      <c r="B387" s="257">
        <f>+Hébergement!B387</f>
        <v>0</v>
      </c>
      <c r="C387" s="2">
        <f>+Hébergement!C387</f>
        <v>0</v>
      </c>
      <c r="D387" s="3">
        <f>+Hébergement!D387</f>
        <v>0</v>
      </c>
      <c r="E387" s="3">
        <f>+Hébergement!E387</f>
        <v>0</v>
      </c>
      <c r="F387" s="4">
        <f>+Hébergement!F387</f>
        <v>0</v>
      </c>
      <c r="G387" s="4">
        <f>+Hébergement!G387</f>
        <v>0</v>
      </c>
      <c r="H387" s="72">
        <v>0</v>
      </c>
      <c r="I387" s="73">
        <v>0</v>
      </c>
      <c r="J387" s="74">
        <v>0</v>
      </c>
      <c r="K387" s="75">
        <v>0</v>
      </c>
      <c r="L387" s="76">
        <v>0</v>
      </c>
      <c r="M387" s="77">
        <v>0</v>
      </c>
      <c r="N387" s="78">
        <v>0</v>
      </c>
      <c r="O387" s="79">
        <v>0</v>
      </c>
      <c r="P387" s="79">
        <v>0</v>
      </c>
      <c r="Q387" s="79">
        <v>0</v>
      </c>
      <c r="R387" s="79">
        <v>0</v>
      </c>
      <c r="S387" s="80">
        <v>0</v>
      </c>
      <c r="T387" s="81">
        <v>0</v>
      </c>
      <c r="U387" s="1">
        <f>+Hébergement!U387</f>
        <v>0</v>
      </c>
    </row>
    <row r="388" spans="1:21" ht="14.25" thickTop="1" thickBot="1" x14ac:dyDescent="0.25">
      <c r="A388" s="256">
        <f>+Hébergement!A388</f>
        <v>0</v>
      </c>
      <c r="B388" s="257">
        <f>+Hébergement!B388</f>
        <v>0</v>
      </c>
      <c r="C388" s="2">
        <f>+Hébergement!C388</f>
        <v>0</v>
      </c>
      <c r="D388" s="3">
        <f>+Hébergement!D388</f>
        <v>0</v>
      </c>
      <c r="E388" s="3">
        <f>+Hébergement!E388</f>
        <v>0</v>
      </c>
      <c r="F388" s="4">
        <f>+Hébergement!F388</f>
        <v>0</v>
      </c>
      <c r="G388" s="4">
        <f>+Hébergement!G388</f>
        <v>0</v>
      </c>
      <c r="H388" s="72">
        <v>0</v>
      </c>
      <c r="I388" s="73">
        <v>0</v>
      </c>
      <c r="J388" s="74">
        <v>0</v>
      </c>
      <c r="K388" s="75">
        <v>0</v>
      </c>
      <c r="L388" s="76">
        <v>0</v>
      </c>
      <c r="M388" s="77">
        <v>0</v>
      </c>
      <c r="N388" s="78">
        <v>0</v>
      </c>
      <c r="O388" s="79">
        <v>0</v>
      </c>
      <c r="P388" s="79">
        <v>0</v>
      </c>
      <c r="Q388" s="79">
        <v>0</v>
      </c>
      <c r="R388" s="79">
        <v>0</v>
      </c>
      <c r="S388" s="80">
        <v>0</v>
      </c>
      <c r="T388" s="81">
        <v>0</v>
      </c>
      <c r="U388" s="1">
        <f>+Hébergement!U388</f>
        <v>0</v>
      </c>
    </row>
    <row r="389" spans="1:21" ht="14.25" thickTop="1" thickBot="1" x14ac:dyDescent="0.25">
      <c r="A389" s="256">
        <f>+Hébergement!A389</f>
        <v>0</v>
      </c>
      <c r="B389" s="257">
        <f>+Hébergement!B389</f>
        <v>0</v>
      </c>
      <c r="C389" s="2">
        <f>+Hébergement!C389</f>
        <v>0</v>
      </c>
      <c r="D389" s="3">
        <f>+Hébergement!D389</f>
        <v>0</v>
      </c>
      <c r="E389" s="3">
        <f>+Hébergement!E389</f>
        <v>0</v>
      </c>
      <c r="F389" s="4">
        <f>+Hébergement!F389</f>
        <v>0</v>
      </c>
      <c r="G389" s="4">
        <f>+Hébergement!G389</f>
        <v>0</v>
      </c>
      <c r="H389" s="72">
        <v>0</v>
      </c>
      <c r="I389" s="73">
        <v>0</v>
      </c>
      <c r="J389" s="74">
        <v>0</v>
      </c>
      <c r="K389" s="75">
        <v>0</v>
      </c>
      <c r="L389" s="76">
        <v>0</v>
      </c>
      <c r="M389" s="77">
        <v>0</v>
      </c>
      <c r="N389" s="78">
        <v>0</v>
      </c>
      <c r="O389" s="79">
        <v>0</v>
      </c>
      <c r="P389" s="79">
        <v>0</v>
      </c>
      <c r="Q389" s="79">
        <v>0</v>
      </c>
      <c r="R389" s="79">
        <v>0</v>
      </c>
      <c r="S389" s="80">
        <v>0</v>
      </c>
      <c r="T389" s="81">
        <v>0</v>
      </c>
      <c r="U389" s="1">
        <f>+Hébergement!U389</f>
        <v>0</v>
      </c>
    </row>
    <row r="390" spans="1:21" ht="14.25" thickTop="1" thickBot="1" x14ac:dyDescent="0.25">
      <c r="A390" s="256">
        <f>+Hébergement!A390</f>
        <v>0</v>
      </c>
      <c r="B390" s="257">
        <f>+Hébergement!B390</f>
        <v>0</v>
      </c>
      <c r="C390" s="2">
        <f>+Hébergement!C390</f>
        <v>0</v>
      </c>
      <c r="D390" s="3">
        <f>+Hébergement!D390</f>
        <v>0</v>
      </c>
      <c r="E390" s="3">
        <f>+Hébergement!E390</f>
        <v>0</v>
      </c>
      <c r="F390" s="4">
        <f>+Hébergement!F390</f>
        <v>0</v>
      </c>
      <c r="G390" s="4">
        <f>+Hébergement!G390</f>
        <v>0</v>
      </c>
      <c r="H390" s="72">
        <v>0</v>
      </c>
      <c r="I390" s="73">
        <v>0</v>
      </c>
      <c r="J390" s="74">
        <v>0</v>
      </c>
      <c r="K390" s="75">
        <v>0</v>
      </c>
      <c r="L390" s="76">
        <v>0</v>
      </c>
      <c r="M390" s="77">
        <v>0</v>
      </c>
      <c r="N390" s="78">
        <v>0</v>
      </c>
      <c r="O390" s="79">
        <v>0</v>
      </c>
      <c r="P390" s="79">
        <v>0</v>
      </c>
      <c r="Q390" s="79">
        <v>0</v>
      </c>
      <c r="R390" s="79">
        <v>0</v>
      </c>
      <c r="S390" s="80">
        <v>0</v>
      </c>
      <c r="T390" s="81">
        <v>0</v>
      </c>
      <c r="U390" s="1">
        <f>+Hébergement!U390</f>
        <v>0</v>
      </c>
    </row>
    <row r="391" spans="1:21" ht="14.25" thickTop="1" thickBot="1" x14ac:dyDescent="0.25">
      <c r="A391" s="256">
        <f>+Hébergement!A391</f>
        <v>0</v>
      </c>
      <c r="B391" s="257">
        <f>+Hébergement!B391</f>
        <v>0</v>
      </c>
      <c r="C391" s="2">
        <f>+Hébergement!C391</f>
        <v>0</v>
      </c>
      <c r="D391" s="3">
        <f>+Hébergement!D391</f>
        <v>0</v>
      </c>
      <c r="E391" s="3">
        <f>+Hébergement!E391</f>
        <v>0</v>
      </c>
      <c r="F391" s="4">
        <f>+Hébergement!F391</f>
        <v>0</v>
      </c>
      <c r="G391" s="4">
        <f>+Hébergement!G391</f>
        <v>0</v>
      </c>
      <c r="H391" s="72">
        <v>0</v>
      </c>
      <c r="I391" s="73">
        <v>0</v>
      </c>
      <c r="J391" s="74">
        <v>0</v>
      </c>
      <c r="K391" s="75">
        <v>0</v>
      </c>
      <c r="L391" s="76">
        <v>0</v>
      </c>
      <c r="M391" s="77">
        <v>0</v>
      </c>
      <c r="N391" s="78">
        <v>0</v>
      </c>
      <c r="O391" s="79">
        <v>0</v>
      </c>
      <c r="P391" s="79">
        <v>0</v>
      </c>
      <c r="Q391" s="79">
        <v>0</v>
      </c>
      <c r="R391" s="79">
        <v>0</v>
      </c>
      <c r="S391" s="80">
        <v>0</v>
      </c>
      <c r="T391" s="81">
        <v>0</v>
      </c>
      <c r="U391" s="1">
        <f>+Hébergement!U391</f>
        <v>0</v>
      </c>
    </row>
    <row r="392" spans="1:21" ht="14.25" thickTop="1" thickBot="1" x14ac:dyDescent="0.25">
      <c r="A392" s="256">
        <f>+Hébergement!A392</f>
        <v>0</v>
      </c>
      <c r="B392" s="257">
        <f>+Hébergement!B392</f>
        <v>0</v>
      </c>
      <c r="C392" s="2">
        <f>+Hébergement!C392</f>
        <v>0</v>
      </c>
      <c r="D392" s="3">
        <f>+Hébergement!D392</f>
        <v>0</v>
      </c>
      <c r="E392" s="3">
        <f>+Hébergement!E392</f>
        <v>0</v>
      </c>
      <c r="F392" s="4">
        <f>+Hébergement!F392</f>
        <v>0</v>
      </c>
      <c r="G392" s="4">
        <f>+Hébergement!G392</f>
        <v>0</v>
      </c>
      <c r="H392" s="72">
        <v>0</v>
      </c>
      <c r="I392" s="73">
        <v>0</v>
      </c>
      <c r="J392" s="74">
        <v>0</v>
      </c>
      <c r="K392" s="75">
        <v>0</v>
      </c>
      <c r="L392" s="76">
        <v>0</v>
      </c>
      <c r="M392" s="77">
        <v>0</v>
      </c>
      <c r="N392" s="78">
        <v>0</v>
      </c>
      <c r="O392" s="79">
        <v>0</v>
      </c>
      <c r="P392" s="79">
        <v>0</v>
      </c>
      <c r="Q392" s="79">
        <v>0</v>
      </c>
      <c r="R392" s="79">
        <v>0</v>
      </c>
      <c r="S392" s="80">
        <v>0</v>
      </c>
      <c r="T392" s="81">
        <v>0</v>
      </c>
      <c r="U392" s="1">
        <f>+Hébergement!U392</f>
        <v>0</v>
      </c>
    </row>
    <row r="393" spans="1:21" ht="14.25" thickTop="1" thickBot="1" x14ac:dyDescent="0.25">
      <c r="A393" s="256">
        <f>+Hébergement!A393</f>
        <v>0</v>
      </c>
      <c r="B393" s="257">
        <f>+Hébergement!B393</f>
        <v>0</v>
      </c>
      <c r="C393" s="2">
        <f>+Hébergement!C393</f>
        <v>0</v>
      </c>
      <c r="D393" s="3">
        <f>+Hébergement!D393</f>
        <v>0</v>
      </c>
      <c r="E393" s="3">
        <f>+Hébergement!E393</f>
        <v>0</v>
      </c>
      <c r="F393" s="4">
        <f>+Hébergement!F393</f>
        <v>0</v>
      </c>
      <c r="G393" s="4">
        <f>+Hébergement!G393</f>
        <v>0</v>
      </c>
      <c r="H393" s="72">
        <v>0</v>
      </c>
      <c r="I393" s="73">
        <v>0</v>
      </c>
      <c r="J393" s="74">
        <v>0</v>
      </c>
      <c r="K393" s="75">
        <v>0</v>
      </c>
      <c r="L393" s="76">
        <v>0</v>
      </c>
      <c r="M393" s="77">
        <v>0</v>
      </c>
      <c r="N393" s="78">
        <v>0</v>
      </c>
      <c r="O393" s="79">
        <v>0</v>
      </c>
      <c r="P393" s="79">
        <v>0</v>
      </c>
      <c r="Q393" s="79">
        <v>0</v>
      </c>
      <c r="R393" s="79">
        <v>0</v>
      </c>
      <c r="S393" s="80">
        <v>0</v>
      </c>
      <c r="T393" s="81">
        <v>0</v>
      </c>
      <c r="U393" s="1">
        <f>+Hébergement!U393</f>
        <v>0</v>
      </c>
    </row>
    <row r="394" spans="1:21" ht="14.25" thickTop="1" thickBot="1" x14ac:dyDescent="0.25">
      <c r="A394" s="256">
        <f>+Hébergement!A394</f>
        <v>0</v>
      </c>
      <c r="B394" s="257">
        <f>+Hébergement!B394</f>
        <v>0</v>
      </c>
      <c r="C394" s="2">
        <f>+Hébergement!C394</f>
        <v>0</v>
      </c>
      <c r="D394" s="3">
        <f>+Hébergement!D394</f>
        <v>0</v>
      </c>
      <c r="E394" s="3">
        <f>+Hébergement!E394</f>
        <v>0</v>
      </c>
      <c r="F394" s="4">
        <f>+Hébergement!F394</f>
        <v>0</v>
      </c>
      <c r="G394" s="4">
        <f>+Hébergement!G394</f>
        <v>0</v>
      </c>
      <c r="H394" s="72">
        <v>0</v>
      </c>
      <c r="I394" s="73">
        <v>0</v>
      </c>
      <c r="J394" s="74">
        <v>0</v>
      </c>
      <c r="K394" s="75">
        <v>0</v>
      </c>
      <c r="L394" s="76">
        <v>0</v>
      </c>
      <c r="M394" s="77">
        <v>0</v>
      </c>
      <c r="N394" s="78">
        <v>0</v>
      </c>
      <c r="O394" s="79">
        <v>0</v>
      </c>
      <c r="P394" s="79">
        <v>0</v>
      </c>
      <c r="Q394" s="79">
        <v>0</v>
      </c>
      <c r="R394" s="79">
        <v>0</v>
      </c>
      <c r="S394" s="80">
        <v>0</v>
      </c>
      <c r="T394" s="81">
        <v>0</v>
      </c>
      <c r="U394" s="1">
        <f>+Hébergement!U394</f>
        <v>0</v>
      </c>
    </row>
    <row r="395" spans="1:21" ht="14.25" thickTop="1" thickBot="1" x14ac:dyDescent="0.25">
      <c r="A395" s="256">
        <f>+Hébergement!A395</f>
        <v>0</v>
      </c>
      <c r="B395" s="257">
        <f>+Hébergement!B395</f>
        <v>0</v>
      </c>
      <c r="C395" s="2">
        <f>+Hébergement!C395</f>
        <v>0</v>
      </c>
      <c r="D395" s="3">
        <f>+Hébergement!D395</f>
        <v>0</v>
      </c>
      <c r="E395" s="3">
        <f>+Hébergement!E395</f>
        <v>0</v>
      </c>
      <c r="F395" s="4">
        <f>+Hébergement!F395</f>
        <v>0</v>
      </c>
      <c r="G395" s="4">
        <f>+Hébergement!G395</f>
        <v>0</v>
      </c>
      <c r="H395" s="72">
        <v>0</v>
      </c>
      <c r="I395" s="73">
        <v>0</v>
      </c>
      <c r="J395" s="74">
        <v>0</v>
      </c>
      <c r="K395" s="75">
        <v>0</v>
      </c>
      <c r="L395" s="76">
        <v>0</v>
      </c>
      <c r="M395" s="77">
        <v>0</v>
      </c>
      <c r="N395" s="78">
        <v>0</v>
      </c>
      <c r="O395" s="79">
        <v>0</v>
      </c>
      <c r="P395" s="79">
        <v>0</v>
      </c>
      <c r="Q395" s="79">
        <v>0</v>
      </c>
      <c r="R395" s="79">
        <v>0</v>
      </c>
      <c r="S395" s="80">
        <v>0</v>
      </c>
      <c r="T395" s="81">
        <v>0</v>
      </c>
      <c r="U395" s="1">
        <f>+Hébergement!U395</f>
        <v>0</v>
      </c>
    </row>
    <row r="396" spans="1:21" ht="14.25" thickTop="1" thickBot="1" x14ac:dyDescent="0.25">
      <c r="A396" s="256">
        <f>+Hébergement!A396</f>
        <v>0</v>
      </c>
      <c r="B396" s="257">
        <f>+Hébergement!B396</f>
        <v>0</v>
      </c>
      <c r="C396" s="2">
        <f>+Hébergement!C396</f>
        <v>0</v>
      </c>
      <c r="D396" s="3">
        <f>+Hébergement!D396</f>
        <v>0</v>
      </c>
      <c r="E396" s="3">
        <f>+Hébergement!E396</f>
        <v>0</v>
      </c>
      <c r="F396" s="4">
        <f>+Hébergement!F396</f>
        <v>0</v>
      </c>
      <c r="G396" s="4">
        <f>+Hébergement!G396</f>
        <v>0</v>
      </c>
      <c r="H396" s="72">
        <v>0</v>
      </c>
      <c r="I396" s="73">
        <v>0</v>
      </c>
      <c r="J396" s="74">
        <v>0</v>
      </c>
      <c r="K396" s="75">
        <v>0</v>
      </c>
      <c r="L396" s="76">
        <v>0</v>
      </c>
      <c r="M396" s="77">
        <v>0</v>
      </c>
      <c r="N396" s="78">
        <v>0</v>
      </c>
      <c r="O396" s="79">
        <v>0</v>
      </c>
      <c r="P396" s="79">
        <v>0</v>
      </c>
      <c r="Q396" s="79">
        <v>0</v>
      </c>
      <c r="R396" s="79">
        <v>0</v>
      </c>
      <c r="S396" s="80">
        <v>0</v>
      </c>
      <c r="T396" s="81">
        <v>0</v>
      </c>
      <c r="U396" s="1">
        <f>+Hébergement!U396</f>
        <v>0</v>
      </c>
    </row>
    <row r="397" spans="1:21" ht="14.25" thickTop="1" thickBot="1" x14ac:dyDescent="0.25">
      <c r="A397" s="256">
        <f>+Hébergement!A397</f>
        <v>0</v>
      </c>
      <c r="B397" s="257">
        <f>+Hébergement!B397</f>
        <v>0</v>
      </c>
      <c r="C397" s="2">
        <f>+Hébergement!C397</f>
        <v>0</v>
      </c>
      <c r="D397" s="3">
        <f>+Hébergement!D397</f>
        <v>0</v>
      </c>
      <c r="E397" s="3">
        <f>+Hébergement!E397</f>
        <v>0</v>
      </c>
      <c r="F397" s="4">
        <f>+Hébergement!F397</f>
        <v>0</v>
      </c>
      <c r="G397" s="4">
        <f>+Hébergement!G397</f>
        <v>0</v>
      </c>
      <c r="H397" s="72">
        <v>0</v>
      </c>
      <c r="I397" s="73">
        <v>0</v>
      </c>
      <c r="J397" s="74">
        <v>0</v>
      </c>
      <c r="K397" s="75">
        <v>0</v>
      </c>
      <c r="L397" s="76">
        <v>0</v>
      </c>
      <c r="M397" s="77">
        <v>0</v>
      </c>
      <c r="N397" s="78">
        <v>0</v>
      </c>
      <c r="O397" s="79">
        <v>0</v>
      </c>
      <c r="P397" s="79">
        <v>0</v>
      </c>
      <c r="Q397" s="79">
        <v>0</v>
      </c>
      <c r="R397" s="79">
        <v>0</v>
      </c>
      <c r="S397" s="80">
        <v>0</v>
      </c>
      <c r="T397" s="81">
        <v>0</v>
      </c>
      <c r="U397" s="1">
        <f>+Hébergement!U397</f>
        <v>0</v>
      </c>
    </row>
    <row r="398" spans="1:21" ht="14.25" thickTop="1" thickBot="1" x14ac:dyDescent="0.25">
      <c r="A398" s="256">
        <f>+Hébergement!A398</f>
        <v>0</v>
      </c>
      <c r="B398" s="257">
        <f>+Hébergement!B398</f>
        <v>0</v>
      </c>
      <c r="C398" s="2">
        <f>+Hébergement!C398</f>
        <v>0</v>
      </c>
      <c r="D398" s="3">
        <f>+Hébergement!D398</f>
        <v>0</v>
      </c>
      <c r="E398" s="3">
        <f>+Hébergement!E398</f>
        <v>0</v>
      </c>
      <c r="F398" s="4">
        <f>+Hébergement!F398</f>
        <v>0</v>
      </c>
      <c r="G398" s="4">
        <f>+Hébergement!G398</f>
        <v>0</v>
      </c>
      <c r="H398" s="72">
        <v>0</v>
      </c>
      <c r="I398" s="73">
        <v>0</v>
      </c>
      <c r="J398" s="74">
        <v>0</v>
      </c>
      <c r="K398" s="75">
        <v>0</v>
      </c>
      <c r="L398" s="76">
        <v>0</v>
      </c>
      <c r="M398" s="77">
        <v>0</v>
      </c>
      <c r="N398" s="78">
        <v>0</v>
      </c>
      <c r="O398" s="79">
        <v>0</v>
      </c>
      <c r="P398" s="79">
        <v>0</v>
      </c>
      <c r="Q398" s="79">
        <v>0</v>
      </c>
      <c r="R398" s="79">
        <v>0</v>
      </c>
      <c r="S398" s="80">
        <v>0</v>
      </c>
      <c r="T398" s="81">
        <v>0</v>
      </c>
      <c r="U398" s="1">
        <f>+Hébergement!U398</f>
        <v>0</v>
      </c>
    </row>
    <row r="399" spans="1:21" ht="14.25" thickTop="1" thickBot="1" x14ac:dyDescent="0.25">
      <c r="A399" s="256">
        <f>+Hébergement!A399</f>
        <v>0</v>
      </c>
      <c r="B399" s="257">
        <f>+Hébergement!B399</f>
        <v>0</v>
      </c>
      <c r="C399" s="2">
        <f>+Hébergement!C399</f>
        <v>0</v>
      </c>
      <c r="D399" s="3">
        <f>+Hébergement!D399</f>
        <v>0</v>
      </c>
      <c r="E399" s="3">
        <f>+Hébergement!E399</f>
        <v>0</v>
      </c>
      <c r="F399" s="4">
        <f>+Hébergement!F399</f>
        <v>0</v>
      </c>
      <c r="G399" s="4">
        <f>+Hébergement!G399</f>
        <v>0</v>
      </c>
      <c r="H399" s="72">
        <v>0</v>
      </c>
      <c r="I399" s="73">
        <v>0</v>
      </c>
      <c r="J399" s="74">
        <v>0</v>
      </c>
      <c r="K399" s="75">
        <v>0</v>
      </c>
      <c r="L399" s="76">
        <v>0</v>
      </c>
      <c r="M399" s="77">
        <v>0</v>
      </c>
      <c r="N399" s="78">
        <v>0</v>
      </c>
      <c r="O399" s="79">
        <v>0</v>
      </c>
      <c r="P399" s="79">
        <v>0</v>
      </c>
      <c r="Q399" s="79">
        <v>0</v>
      </c>
      <c r="R399" s="79">
        <v>0</v>
      </c>
      <c r="S399" s="80">
        <v>0</v>
      </c>
      <c r="T399" s="81">
        <v>0</v>
      </c>
      <c r="U399" s="1">
        <f>+Hébergement!U399</f>
        <v>0</v>
      </c>
    </row>
    <row r="400" spans="1:21" ht="14.25" thickTop="1" thickBot="1" x14ac:dyDescent="0.25">
      <c r="A400" s="256">
        <f>+Hébergement!A400</f>
        <v>0</v>
      </c>
      <c r="B400" s="257">
        <f>+Hébergement!B400</f>
        <v>0</v>
      </c>
      <c r="C400" s="2">
        <f>+Hébergement!C400</f>
        <v>0</v>
      </c>
      <c r="D400" s="3">
        <f>+Hébergement!D400</f>
        <v>0</v>
      </c>
      <c r="E400" s="3">
        <f>+Hébergement!E400</f>
        <v>0</v>
      </c>
      <c r="F400" s="4">
        <f>+Hébergement!F400</f>
        <v>0</v>
      </c>
      <c r="G400" s="4">
        <f>+Hébergement!G400</f>
        <v>0</v>
      </c>
      <c r="H400" s="72">
        <v>0</v>
      </c>
      <c r="I400" s="73">
        <v>0</v>
      </c>
      <c r="J400" s="74">
        <v>0</v>
      </c>
      <c r="K400" s="75">
        <v>0</v>
      </c>
      <c r="L400" s="76">
        <v>0</v>
      </c>
      <c r="M400" s="77">
        <v>0</v>
      </c>
      <c r="N400" s="78">
        <v>0</v>
      </c>
      <c r="O400" s="79">
        <v>0</v>
      </c>
      <c r="P400" s="79">
        <v>0</v>
      </c>
      <c r="Q400" s="79">
        <v>0</v>
      </c>
      <c r="R400" s="79">
        <v>0</v>
      </c>
      <c r="S400" s="80">
        <v>0</v>
      </c>
      <c r="T400" s="81">
        <v>0</v>
      </c>
      <c r="U400" s="1">
        <f>+Hébergement!U400</f>
        <v>0</v>
      </c>
    </row>
    <row r="401" spans="1:21" ht="14.25" thickTop="1" thickBot="1" x14ac:dyDescent="0.25">
      <c r="A401" s="256">
        <f>+Hébergement!A401</f>
        <v>0</v>
      </c>
      <c r="B401" s="257">
        <f>+Hébergement!B401</f>
        <v>0</v>
      </c>
      <c r="C401" s="2">
        <f>+Hébergement!C401</f>
        <v>0</v>
      </c>
      <c r="D401" s="3">
        <f>+Hébergement!D401</f>
        <v>0</v>
      </c>
      <c r="E401" s="3">
        <f>+Hébergement!E401</f>
        <v>0</v>
      </c>
      <c r="F401" s="4">
        <f>+Hébergement!F401</f>
        <v>0</v>
      </c>
      <c r="G401" s="4">
        <f>+Hébergement!G401</f>
        <v>0</v>
      </c>
      <c r="H401" s="72">
        <v>0</v>
      </c>
      <c r="I401" s="73">
        <v>0</v>
      </c>
      <c r="J401" s="74">
        <v>0</v>
      </c>
      <c r="K401" s="75">
        <v>0</v>
      </c>
      <c r="L401" s="76">
        <v>0</v>
      </c>
      <c r="M401" s="77">
        <v>0</v>
      </c>
      <c r="N401" s="78">
        <v>0</v>
      </c>
      <c r="O401" s="79">
        <v>0</v>
      </c>
      <c r="P401" s="79">
        <v>0</v>
      </c>
      <c r="Q401" s="79">
        <v>0</v>
      </c>
      <c r="R401" s="79">
        <v>0</v>
      </c>
      <c r="S401" s="80">
        <v>0</v>
      </c>
      <c r="T401" s="81">
        <v>0</v>
      </c>
      <c r="U401" s="1">
        <f>+Hébergement!U401</f>
        <v>0</v>
      </c>
    </row>
    <row r="402" spans="1:21" ht="14.25" thickTop="1" thickBot="1" x14ac:dyDescent="0.25">
      <c r="A402" s="256">
        <f>+Hébergement!A402</f>
        <v>0</v>
      </c>
      <c r="B402" s="257">
        <f>+Hébergement!B402</f>
        <v>0</v>
      </c>
      <c r="C402" s="2">
        <f>+Hébergement!C402</f>
        <v>0</v>
      </c>
      <c r="D402" s="3">
        <f>+Hébergement!D402</f>
        <v>0</v>
      </c>
      <c r="E402" s="3">
        <f>+Hébergement!E402</f>
        <v>0</v>
      </c>
      <c r="F402" s="4">
        <f>+Hébergement!F402</f>
        <v>0</v>
      </c>
      <c r="G402" s="4">
        <f>+Hébergement!G402</f>
        <v>0</v>
      </c>
      <c r="H402" s="72">
        <v>0</v>
      </c>
      <c r="I402" s="73">
        <v>0</v>
      </c>
      <c r="J402" s="74">
        <v>0</v>
      </c>
      <c r="K402" s="75">
        <v>0</v>
      </c>
      <c r="L402" s="76">
        <v>0</v>
      </c>
      <c r="M402" s="77">
        <v>0</v>
      </c>
      <c r="N402" s="78">
        <v>0</v>
      </c>
      <c r="O402" s="79">
        <v>0</v>
      </c>
      <c r="P402" s="79">
        <v>0</v>
      </c>
      <c r="Q402" s="79">
        <v>0</v>
      </c>
      <c r="R402" s="79">
        <v>0</v>
      </c>
      <c r="S402" s="80">
        <v>0</v>
      </c>
      <c r="T402" s="81">
        <v>0</v>
      </c>
      <c r="U402" s="1">
        <f>+Hébergement!U402</f>
        <v>0</v>
      </c>
    </row>
    <row r="403" spans="1:21" ht="14.25" thickTop="1" thickBot="1" x14ac:dyDescent="0.25">
      <c r="A403" s="256">
        <f>+Hébergement!A403</f>
        <v>0</v>
      </c>
      <c r="B403" s="257">
        <f>+Hébergement!B403</f>
        <v>0</v>
      </c>
      <c r="C403" s="2">
        <f>+Hébergement!C403</f>
        <v>0</v>
      </c>
      <c r="D403" s="3">
        <f>+Hébergement!D403</f>
        <v>0</v>
      </c>
      <c r="E403" s="3">
        <f>+Hébergement!E403</f>
        <v>0</v>
      </c>
      <c r="F403" s="4">
        <f>+Hébergement!F403</f>
        <v>0</v>
      </c>
      <c r="G403" s="4">
        <f>+Hébergement!G403</f>
        <v>0</v>
      </c>
      <c r="H403" s="72">
        <v>0</v>
      </c>
      <c r="I403" s="73">
        <v>0</v>
      </c>
      <c r="J403" s="74">
        <v>0</v>
      </c>
      <c r="K403" s="75">
        <v>0</v>
      </c>
      <c r="L403" s="76">
        <v>0</v>
      </c>
      <c r="M403" s="77">
        <v>0</v>
      </c>
      <c r="N403" s="78">
        <v>0</v>
      </c>
      <c r="O403" s="79">
        <v>0</v>
      </c>
      <c r="P403" s="79">
        <v>0</v>
      </c>
      <c r="Q403" s="79">
        <v>0</v>
      </c>
      <c r="R403" s="79">
        <v>0</v>
      </c>
      <c r="S403" s="80">
        <v>0</v>
      </c>
      <c r="T403" s="81">
        <v>0</v>
      </c>
      <c r="U403" s="1">
        <f>+Hébergement!U403</f>
        <v>0</v>
      </c>
    </row>
    <row r="404" spans="1:21" ht="14.25" thickTop="1" thickBot="1" x14ac:dyDescent="0.25">
      <c r="A404" s="256">
        <f>+Hébergement!A404</f>
        <v>0</v>
      </c>
      <c r="B404" s="257">
        <f>+Hébergement!B404</f>
        <v>0</v>
      </c>
      <c r="C404" s="2">
        <f>+Hébergement!C404</f>
        <v>0</v>
      </c>
      <c r="D404" s="3">
        <f>+Hébergement!D404</f>
        <v>0</v>
      </c>
      <c r="E404" s="3">
        <f>+Hébergement!E404</f>
        <v>0</v>
      </c>
      <c r="F404" s="4">
        <f>+Hébergement!F404</f>
        <v>0</v>
      </c>
      <c r="G404" s="4">
        <f>+Hébergement!G404</f>
        <v>0</v>
      </c>
      <c r="H404" s="72">
        <v>0</v>
      </c>
      <c r="I404" s="73">
        <v>0</v>
      </c>
      <c r="J404" s="74">
        <v>0</v>
      </c>
      <c r="K404" s="75">
        <v>0</v>
      </c>
      <c r="L404" s="76">
        <v>0</v>
      </c>
      <c r="M404" s="77">
        <v>0</v>
      </c>
      <c r="N404" s="78">
        <v>0</v>
      </c>
      <c r="O404" s="79">
        <v>0</v>
      </c>
      <c r="P404" s="79">
        <v>0</v>
      </c>
      <c r="Q404" s="79">
        <v>0</v>
      </c>
      <c r="R404" s="79">
        <v>0</v>
      </c>
      <c r="S404" s="80">
        <v>0</v>
      </c>
      <c r="T404" s="81">
        <v>0</v>
      </c>
      <c r="U404" s="1">
        <f>+Hébergement!U404</f>
        <v>0</v>
      </c>
    </row>
    <row r="405" spans="1:21" ht="14.25" thickTop="1" thickBot="1" x14ac:dyDescent="0.25">
      <c r="A405" s="256">
        <f>+Hébergement!A405</f>
        <v>0</v>
      </c>
      <c r="B405" s="257">
        <f>+Hébergement!B405</f>
        <v>0</v>
      </c>
      <c r="C405" s="2">
        <f>+Hébergement!C405</f>
        <v>0</v>
      </c>
      <c r="D405" s="3">
        <f>+Hébergement!D405</f>
        <v>0</v>
      </c>
      <c r="E405" s="3">
        <f>+Hébergement!E405</f>
        <v>0</v>
      </c>
      <c r="F405" s="4">
        <f>+Hébergement!F405</f>
        <v>0</v>
      </c>
      <c r="G405" s="4">
        <f>+Hébergement!G405</f>
        <v>0</v>
      </c>
      <c r="H405" s="72">
        <v>0</v>
      </c>
      <c r="I405" s="73">
        <v>0</v>
      </c>
      <c r="J405" s="74">
        <v>0</v>
      </c>
      <c r="K405" s="75">
        <v>0</v>
      </c>
      <c r="L405" s="76">
        <v>0</v>
      </c>
      <c r="M405" s="77">
        <v>0</v>
      </c>
      <c r="N405" s="78">
        <v>0</v>
      </c>
      <c r="O405" s="79">
        <v>0</v>
      </c>
      <c r="P405" s="79">
        <v>0</v>
      </c>
      <c r="Q405" s="79">
        <v>0</v>
      </c>
      <c r="R405" s="79">
        <v>0</v>
      </c>
      <c r="S405" s="80">
        <v>0</v>
      </c>
      <c r="T405" s="81">
        <v>0</v>
      </c>
      <c r="U405" s="1">
        <f>+Hébergement!U405</f>
        <v>0</v>
      </c>
    </row>
    <row r="406" spans="1:21" ht="14.25" thickTop="1" thickBot="1" x14ac:dyDescent="0.25">
      <c r="A406" s="256">
        <f>+Hébergement!A406</f>
        <v>0</v>
      </c>
      <c r="B406" s="257">
        <f>+Hébergement!B406</f>
        <v>0</v>
      </c>
      <c r="C406" s="2">
        <f>+Hébergement!C406</f>
        <v>0</v>
      </c>
      <c r="D406" s="3">
        <f>+Hébergement!D406</f>
        <v>0</v>
      </c>
      <c r="E406" s="3">
        <f>+Hébergement!E406</f>
        <v>0</v>
      </c>
      <c r="F406" s="4">
        <f>+Hébergement!F406</f>
        <v>0</v>
      </c>
      <c r="G406" s="4">
        <f>+Hébergement!G406</f>
        <v>0</v>
      </c>
      <c r="H406" s="72">
        <v>0</v>
      </c>
      <c r="I406" s="73">
        <v>0</v>
      </c>
      <c r="J406" s="74">
        <v>0</v>
      </c>
      <c r="K406" s="75">
        <v>0</v>
      </c>
      <c r="L406" s="76">
        <v>0</v>
      </c>
      <c r="M406" s="77">
        <v>0</v>
      </c>
      <c r="N406" s="78">
        <v>0</v>
      </c>
      <c r="O406" s="79">
        <v>0</v>
      </c>
      <c r="P406" s="79">
        <v>0</v>
      </c>
      <c r="Q406" s="79">
        <v>0</v>
      </c>
      <c r="R406" s="79">
        <v>0</v>
      </c>
      <c r="S406" s="80">
        <v>0</v>
      </c>
      <c r="T406" s="81">
        <v>0</v>
      </c>
      <c r="U406" s="1">
        <f>+Hébergement!U406</f>
        <v>0</v>
      </c>
    </row>
    <row r="407" spans="1:21" ht="14.25" thickTop="1" thickBot="1" x14ac:dyDescent="0.25">
      <c r="A407" s="256">
        <f>+Hébergement!A407</f>
        <v>0</v>
      </c>
      <c r="B407" s="257">
        <f>+Hébergement!B407</f>
        <v>0</v>
      </c>
      <c r="C407" s="2">
        <f>+Hébergement!C407</f>
        <v>0</v>
      </c>
      <c r="D407" s="3">
        <f>+Hébergement!D407</f>
        <v>0</v>
      </c>
      <c r="E407" s="3">
        <f>+Hébergement!E407</f>
        <v>0</v>
      </c>
      <c r="F407" s="4">
        <f>+Hébergement!F407</f>
        <v>0</v>
      </c>
      <c r="G407" s="4">
        <f>+Hébergement!G407</f>
        <v>0</v>
      </c>
      <c r="H407" s="72">
        <v>0</v>
      </c>
      <c r="I407" s="73">
        <v>0</v>
      </c>
      <c r="J407" s="74">
        <v>0</v>
      </c>
      <c r="K407" s="75">
        <v>0</v>
      </c>
      <c r="L407" s="76">
        <v>0</v>
      </c>
      <c r="M407" s="77">
        <v>0</v>
      </c>
      <c r="N407" s="78">
        <v>0</v>
      </c>
      <c r="O407" s="79">
        <v>0</v>
      </c>
      <c r="P407" s="79">
        <v>0</v>
      </c>
      <c r="Q407" s="79">
        <v>0</v>
      </c>
      <c r="R407" s="79">
        <v>0</v>
      </c>
      <c r="S407" s="80">
        <v>0</v>
      </c>
      <c r="T407" s="81">
        <v>0</v>
      </c>
      <c r="U407" s="1">
        <f>+Hébergement!U407</f>
        <v>0</v>
      </c>
    </row>
    <row r="408" spans="1:21" ht="14.25" thickTop="1" thickBot="1" x14ac:dyDescent="0.25">
      <c r="A408" s="256">
        <f>+Hébergement!A408</f>
        <v>0</v>
      </c>
      <c r="B408" s="257">
        <f>+Hébergement!B408</f>
        <v>0</v>
      </c>
      <c r="C408" s="2">
        <f>+Hébergement!C408</f>
        <v>0</v>
      </c>
      <c r="D408" s="3">
        <f>+Hébergement!D408</f>
        <v>0</v>
      </c>
      <c r="E408" s="3">
        <f>+Hébergement!E408</f>
        <v>0</v>
      </c>
      <c r="F408" s="4">
        <f>+Hébergement!F408</f>
        <v>0</v>
      </c>
      <c r="G408" s="4">
        <f>+Hébergement!G408</f>
        <v>0</v>
      </c>
      <c r="H408" s="72">
        <v>0</v>
      </c>
      <c r="I408" s="73">
        <v>0</v>
      </c>
      <c r="J408" s="74">
        <v>0</v>
      </c>
      <c r="K408" s="75">
        <v>0</v>
      </c>
      <c r="L408" s="76">
        <v>0</v>
      </c>
      <c r="M408" s="77">
        <v>0</v>
      </c>
      <c r="N408" s="78">
        <v>0</v>
      </c>
      <c r="O408" s="79">
        <v>0</v>
      </c>
      <c r="P408" s="79">
        <v>0</v>
      </c>
      <c r="Q408" s="79">
        <v>0</v>
      </c>
      <c r="R408" s="79">
        <v>0</v>
      </c>
      <c r="S408" s="80">
        <v>0</v>
      </c>
      <c r="T408" s="81">
        <v>0</v>
      </c>
      <c r="U408" s="1">
        <f>+Hébergement!U408</f>
        <v>0</v>
      </c>
    </row>
    <row r="409" spans="1:21" ht="14.25" thickTop="1" thickBot="1" x14ac:dyDescent="0.25">
      <c r="A409" s="256">
        <f>+Hébergement!A409</f>
        <v>0</v>
      </c>
      <c r="B409" s="257">
        <f>+Hébergement!B409</f>
        <v>0</v>
      </c>
      <c r="C409" s="2">
        <f>+Hébergement!C409</f>
        <v>0</v>
      </c>
      <c r="D409" s="3">
        <f>+Hébergement!D409</f>
        <v>0</v>
      </c>
      <c r="E409" s="3">
        <f>+Hébergement!E409</f>
        <v>0</v>
      </c>
      <c r="F409" s="4">
        <f>+Hébergement!F409</f>
        <v>0</v>
      </c>
      <c r="G409" s="4">
        <f>+Hébergement!G409</f>
        <v>0</v>
      </c>
      <c r="H409" s="72">
        <v>0</v>
      </c>
      <c r="I409" s="73">
        <v>0</v>
      </c>
      <c r="J409" s="74">
        <v>0</v>
      </c>
      <c r="K409" s="75">
        <v>0</v>
      </c>
      <c r="L409" s="76">
        <v>0</v>
      </c>
      <c r="M409" s="77">
        <v>0</v>
      </c>
      <c r="N409" s="78">
        <v>0</v>
      </c>
      <c r="O409" s="79">
        <v>0</v>
      </c>
      <c r="P409" s="79">
        <v>0</v>
      </c>
      <c r="Q409" s="79">
        <v>0</v>
      </c>
      <c r="R409" s="79">
        <v>0</v>
      </c>
      <c r="S409" s="80">
        <v>0</v>
      </c>
      <c r="T409" s="81">
        <v>0</v>
      </c>
      <c r="U409" s="1">
        <f>+Hébergement!U409</f>
        <v>0</v>
      </c>
    </row>
    <row r="410" spans="1:21" ht="14.25" thickTop="1" thickBot="1" x14ac:dyDescent="0.25">
      <c r="A410" s="256">
        <f>+Hébergement!A410</f>
        <v>0</v>
      </c>
      <c r="B410" s="257">
        <f>+Hébergement!B410</f>
        <v>0</v>
      </c>
      <c r="C410" s="2">
        <f>+Hébergement!C410</f>
        <v>0</v>
      </c>
      <c r="D410" s="3">
        <f>+Hébergement!D410</f>
        <v>0</v>
      </c>
      <c r="E410" s="3">
        <f>+Hébergement!E410</f>
        <v>0</v>
      </c>
      <c r="F410" s="4">
        <f>+Hébergement!F410</f>
        <v>0</v>
      </c>
      <c r="G410" s="4">
        <f>+Hébergement!G410</f>
        <v>0</v>
      </c>
      <c r="H410" s="72">
        <v>0</v>
      </c>
      <c r="I410" s="73">
        <v>0</v>
      </c>
      <c r="J410" s="74">
        <v>0</v>
      </c>
      <c r="K410" s="75">
        <v>0</v>
      </c>
      <c r="L410" s="76">
        <v>0</v>
      </c>
      <c r="M410" s="77">
        <v>0</v>
      </c>
      <c r="N410" s="78">
        <v>0</v>
      </c>
      <c r="O410" s="79">
        <v>0</v>
      </c>
      <c r="P410" s="79">
        <v>0</v>
      </c>
      <c r="Q410" s="79">
        <v>0</v>
      </c>
      <c r="R410" s="79">
        <v>0</v>
      </c>
      <c r="S410" s="80">
        <v>0</v>
      </c>
      <c r="T410" s="81">
        <v>0</v>
      </c>
      <c r="U410" s="1">
        <f>+Hébergement!U410</f>
        <v>0</v>
      </c>
    </row>
    <row r="411" spans="1:21" ht="14.25" thickTop="1" thickBot="1" x14ac:dyDescent="0.25">
      <c r="A411" s="256">
        <f>+Hébergement!A411</f>
        <v>0</v>
      </c>
      <c r="B411" s="257">
        <f>+Hébergement!B411</f>
        <v>0</v>
      </c>
      <c r="C411" s="2">
        <f>+Hébergement!C411</f>
        <v>0</v>
      </c>
      <c r="D411" s="3">
        <f>+Hébergement!D411</f>
        <v>0</v>
      </c>
      <c r="E411" s="3">
        <f>+Hébergement!E411</f>
        <v>0</v>
      </c>
      <c r="F411" s="4">
        <f>+Hébergement!F411</f>
        <v>0</v>
      </c>
      <c r="G411" s="4">
        <f>+Hébergement!G411</f>
        <v>0</v>
      </c>
      <c r="H411" s="72">
        <v>0</v>
      </c>
      <c r="I411" s="73">
        <v>0</v>
      </c>
      <c r="J411" s="74">
        <v>0</v>
      </c>
      <c r="K411" s="75">
        <v>0</v>
      </c>
      <c r="L411" s="76">
        <v>0</v>
      </c>
      <c r="M411" s="77">
        <v>0</v>
      </c>
      <c r="N411" s="78">
        <v>0</v>
      </c>
      <c r="O411" s="79">
        <v>0</v>
      </c>
      <c r="P411" s="79">
        <v>0</v>
      </c>
      <c r="Q411" s="79">
        <v>0</v>
      </c>
      <c r="R411" s="79">
        <v>0</v>
      </c>
      <c r="S411" s="80">
        <v>0</v>
      </c>
      <c r="T411" s="81">
        <v>0</v>
      </c>
      <c r="U411" s="1">
        <f>+Hébergement!U411</f>
        <v>0</v>
      </c>
    </row>
    <row r="412" spans="1:21" ht="14.25" thickTop="1" thickBot="1" x14ac:dyDescent="0.25">
      <c r="A412" s="256">
        <f>+Hébergement!A412</f>
        <v>0</v>
      </c>
      <c r="B412" s="257">
        <f>+Hébergement!B412</f>
        <v>0</v>
      </c>
      <c r="C412" s="2">
        <f>+Hébergement!C412</f>
        <v>0</v>
      </c>
      <c r="D412" s="3">
        <f>+Hébergement!D412</f>
        <v>0</v>
      </c>
      <c r="E412" s="3">
        <f>+Hébergement!E412</f>
        <v>0</v>
      </c>
      <c r="F412" s="4">
        <f>+Hébergement!F412</f>
        <v>0</v>
      </c>
      <c r="G412" s="4">
        <f>+Hébergement!G412</f>
        <v>0</v>
      </c>
      <c r="H412" s="72">
        <v>0</v>
      </c>
      <c r="I412" s="73">
        <v>0</v>
      </c>
      <c r="J412" s="74">
        <v>0</v>
      </c>
      <c r="K412" s="75">
        <v>0</v>
      </c>
      <c r="L412" s="76">
        <v>0</v>
      </c>
      <c r="M412" s="77">
        <v>0</v>
      </c>
      <c r="N412" s="78">
        <v>0</v>
      </c>
      <c r="O412" s="79">
        <v>0</v>
      </c>
      <c r="P412" s="79">
        <v>0</v>
      </c>
      <c r="Q412" s="79">
        <v>0</v>
      </c>
      <c r="R412" s="79">
        <v>0</v>
      </c>
      <c r="S412" s="80">
        <v>0</v>
      </c>
      <c r="T412" s="81">
        <v>0</v>
      </c>
      <c r="U412" s="1">
        <f>+Hébergement!U412</f>
        <v>0</v>
      </c>
    </row>
    <row r="413" spans="1:21" ht="14.25" thickTop="1" thickBot="1" x14ac:dyDescent="0.25">
      <c r="A413" s="256">
        <f>+Hébergement!A413</f>
        <v>0</v>
      </c>
      <c r="B413" s="257">
        <f>+Hébergement!B413</f>
        <v>0</v>
      </c>
      <c r="C413" s="2">
        <f>+Hébergement!C413</f>
        <v>0</v>
      </c>
      <c r="D413" s="3">
        <f>+Hébergement!D413</f>
        <v>0</v>
      </c>
      <c r="E413" s="3">
        <f>+Hébergement!E413</f>
        <v>0</v>
      </c>
      <c r="F413" s="4">
        <f>+Hébergement!F413</f>
        <v>0</v>
      </c>
      <c r="G413" s="4">
        <f>+Hébergement!G413</f>
        <v>0</v>
      </c>
      <c r="H413" s="72">
        <v>0</v>
      </c>
      <c r="I413" s="73">
        <v>0</v>
      </c>
      <c r="J413" s="74">
        <v>0</v>
      </c>
      <c r="K413" s="75">
        <v>0</v>
      </c>
      <c r="L413" s="76">
        <v>0</v>
      </c>
      <c r="M413" s="77">
        <v>0</v>
      </c>
      <c r="N413" s="78">
        <v>0</v>
      </c>
      <c r="O413" s="79">
        <v>0</v>
      </c>
      <c r="P413" s="79">
        <v>0</v>
      </c>
      <c r="Q413" s="79">
        <v>0</v>
      </c>
      <c r="R413" s="79">
        <v>0</v>
      </c>
      <c r="S413" s="80">
        <v>0</v>
      </c>
      <c r="T413" s="81">
        <v>0</v>
      </c>
      <c r="U413" s="1">
        <f>+Hébergement!U413</f>
        <v>0</v>
      </c>
    </row>
    <row r="414" spans="1:21" ht="14.25" thickTop="1" thickBot="1" x14ac:dyDescent="0.25">
      <c r="A414" s="256">
        <f>+Hébergement!A414</f>
        <v>0</v>
      </c>
      <c r="B414" s="257">
        <f>+Hébergement!B414</f>
        <v>0</v>
      </c>
      <c r="C414" s="2">
        <f>+Hébergement!C414</f>
        <v>0</v>
      </c>
      <c r="D414" s="3">
        <f>+Hébergement!D414</f>
        <v>0</v>
      </c>
      <c r="E414" s="3">
        <f>+Hébergement!E414</f>
        <v>0</v>
      </c>
      <c r="F414" s="4">
        <f>+Hébergement!F414</f>
        <v>0</v>
      </c>
      <c r="G414" s="4">
        <f>+Hébergement!G414</f>
        <v>0</v>
      </c>
      <c r="H414" s="72">
        <v>0</v>
      </c>
      <c r="I414" s="73">
        <v>0</v>
      </c>
      <c r="J414" s="74">
        <v>0</v>
      </c>
      <c r="K414" s="75">
        <v>0</v>
      </c>
      <c r="L414" s="76">
        <v>0</v>
      </c>
      <c r="M414" s="77">
        <v>0</v>
      </c>
      <c r="N414" s="78">
        <v>0</v>
      </c>
      <c r="O414" s="79">
        <v>0</v>
      </c>
      <c r="P414" s="79">
        <v>0</v>
      </c>
      <c r="Q414" s="79">
        <v>0</v>
      </c>
      <c r="R414" s="79">
        <v>0</v>
      </c>
      <c r="S414" s="80">
        <v>0</v>
      </c>
      <c r="T414" s="81">
        <v>0</v>
      </c>
      <c r="U414" s="1">
        <f>+Hébergement!U414</f>
        <v>0</v>
      </c>
    </row>
    <row r="415" spans="1:21" ht="14.25" thickTop="1" thickBot="1" x14ac:dyDescent="0.25">
      <c r="A415" s="256">
        <f>+Hébergement!A415</f>
        <v>0</v>
      </c>
      <c r="B415" s="257">
        <f>+Hébergement!B415</f>
        <v>0</v>
      </c>
      <c r="C415" s="2">
        <f>+Hébergement!C415</f>
        <v>0</v>
      </c>
      <c r="D415" s="3">
        <f>+Hébergement!D415</f>
        <v>0</v>
      </c>
      <c r="E415" s="3">
        <f>+Hébergement!E415</f>
        <v>0</v>
      </c>
      <c r="F415" s="4">
        <f>+Hébergement!F415</f>
        <v>0</v>
      </c>
      <c r="G415" s="4">
        <f>+Hébergement!G415</f>
        <v>0</v>
      </c>
      <c r="H415" s="72">
        <v>0</v>
      </c>
      <c r="I415" s="73">
        <v>0</v>
      </c>
      <c r="J415" s="74">
        <v>0</v>
      </c>
      <c r="K415" s="75">
        <v>0</v>
      </c>
      <c r="L415" s="76">
        <v>0</v>
      </c>
      <c r="M415" s="77">
        <v>0</v>
      </c>
      <c r="N415" s="78">
        <v>0</v>
      </c>
      <c r="O415" s="79">
        <v>0</v>
      </c>
      <c r="P415" s="79">
        <v>0</v>
      </c>
      <c r="Q415" s="79">
        <v>0</v>
      </c>
      <c r="R415" s="79">
        <v>0</v>
      </c>
      <c r="S415" s="80">
        <v>0</v>
      </c>
      <c r="T415" s="81">
        <v>0</v>
      </c>
      <c r="U415" s="1">
        <f>+Hébergement!U415</f>
        <v>0</v>
      </c>
    </row>
    <row r="416" spans="1:21" ht="14.25" thickTop="1" thickBot="1" x14ac:dyDescent="0.25">
      <c r="A416" s="256">
        <f>+Hébergement!A416</f>
        <v>0</v>
      </c>
      <c r="B416" s="257">
        <f>+Hébergement!B416</f>
        <v>0</v>
      </c>
      <c r="C416" s="2">
        <f>+Hébergement!C416</f>
        <v>0</v>
      </c>
      <c r="D416" s="3">
        <f>+Hébergement!D416</f>
        <v>0</v>
      </c>
      <c r="E416" s="3">
        <f>+Hébergement!E416</f>
        <v>0</v>
      </c>
      <c r="F416" s="4">
        <f>+Hébergement!F416</f>
        <v>0</v>
      </c>
      <c r="G416" s="4">
        <f>+Hébergement!G416</f>
        <v>0</v>
      </c>
      <c r="H416" s="72">
        <v>0</v>
      </c>
      <c r="I416" s="73">
        <v>0</v>
      </c>
      <c r="J416" s="74">
        <v>0</v>
      </c>
      <c r="K416" s="75">
        <v>0</v>
      </c>
      <c r="L416" s="76">
        <v>0</v>
      </c>
      <c r="M416" s="77">
        <v>0</v>
      </c>
      <c r="N416" s="78">
        <v>0</v>
      </c>
      <c r="O416" s="79">
        <v>0</v>
      </c>
      <c r="P416" s="79">
        <v>0</v>
      </c>
      <c r="Q416" s="79">
        <v>0</v>
      </c>
      <c r="R416" s="79">
        <v>0</v>
      </c>
      <c r="S416" s="80">
        <v>0</v>
      </c>
      <c r="T416" s="81">
        <v>0</v>
      </c>
      <c r="U416" s="1">
        <f>+Hébergement!U416</f>
        <v>0</v>
      </c>
    </row>
    <row r="417" spans="1:21" ht="14.25" thickTop="1" thickBot="1" x14ac:dyDescent="0.25">
      <c r="A417" s="256">
        <f>+Hébergement!A417</f>
        <v>0</v>
      </c>
      <c r="B417" s="257">
        <f>+Hébergement!B417</f>
        <v>0</v>
      </c>
      <c r="C417" s="2">
        <f>+Hébergement!C417</f>
        <v>0</v>
      </c>
      <c r="D417" s="3">
        <f>+Hébergement!D417</f>
        <v>0</v>
      </c>
      <c r="E417" s="3">
        <f>+Hébergement!E417</f>
        <v>0</v>
      </c>
      <c r="F417" s="4">
        <f>+Hébergement!F417</f>
        <v>0</v>
      </c>
      <c r="G417" s="4">
        <f>+Hébergement!G417</f>
        <v>0</v>
      </c>
      <c r="H417" s="72">
        <v>0</v>
      </c>
      <c r="I417" s="73">
        <v>0</v>
      </c>
      <c r="J417" s="74">
        <v>0</v>
      </c>
      <c r="K417" s="75">
        <v>0</v>
      </c>
      <c r="L417" s="76">
        <v>0</v>
      </c>
      <c r="M417" s="77">
        <v>0</v>
      </c>
      <c r="N417" s="78">
        <v>0</v>
      </c>
      <c r="O417" s="79">
        <v>0</v>
      </c>
      <c r="P417" s="79">
        <v>0</v>
      </c>
      <c r="Q417" s="79">
        <v>0</v>
      </c>
      <c r="R417" s="79">
        <v>0</v>
      </c>
      <c r="S417" s="80">
        <v>0</v>
      </c>
      <c r="T417" s="81">
        <v>0</v>
      </c>
      <c r="U417" s="1">
        <f>+Hébergement!U417</f>
        <v>0</v>
      </c>
    </row>
    <row r="418" spans="1:21" ht="14.25" thickTop="1" thickBot="1" x14ac:dyDescent="0.25">
      <c r="A418" s="256">
        <f>+Hébergement!A418</f>
        <v>0</v>
      </c>
      <c r="B418" s="257">
        <f>+Hébergement!B418</f>
        <v>0</v>
      </c>
      <c r="C418" s="2">
        <f>+Hébergement!C418</f>
        <v>0</v>
      </c>
      <c r="D418" s="3">
        <f>+Hébergement!D418</f>
        <v>0</v>
      </c>
      <c r="E418" s="3">
        <f>+Hébergement!E418</f>
        <v>0</v>
      </c>
      <c r="F418" s="4">
        <f>+Hébergement!F418</f>
        <v>0</v>
      </c>
      <c r="G418" s="4">
        <f>+Hébergement!G418</f>
        <v>0</v>
      </c>
      <c r="H418" s="72">
        <v>0</v>
      </c>
      <c r="I418" s="73">
        <v>0</v>
      </c>
      <c r="J418" s="74">
        <v>0</v>
      </c>
      <c r="K418" s="75">
        <v>0</v>
      </c>
      <c r="L418" s="76">
        <v>0</v>
      </c>
      <c r="M418" s="77">
        <v>0</v>
      </c>
      <c r="N418" s="78">
        <v>0</v>
      </c>
      <c r="O418" s="79">
        <v>0</v>
      </c>
      <c r="P418" s="79">
        <v>0</v>
      </c>
      <c r="Q418" s="79">
        <v>0</v>
      </c>
      <c r="R418" s="79">
        <v>0</v>
      </c>
      <c r="S418" s="80">
        <v>0</v>
      </c>
      <c r="T418" s="81">
        <v>0</v>
      </c>
      <c r="U418" s="1">
        <f>+Hébergement!U418</f>
        <v>0</v>
      </c>
    </row>
    <row r="419" spans="1:21" ht="14.25" thickTop="1" thickBot="1" x14ac:dyDescent="0.25">
      <c r="A419" s="256">
        <f>+Hébergement!A419</f>
        <v>0</v>
      </c>
      <c r="B419" s="257">
        <f>+Hébergement!B419</f>
        <v>0</v>
      </c>
      <c r="C419" s="2">
        <f>+Hébergement!C419</f>
        <v>0</v>
      </c>
      <c r="D419" s="3">
        <f>+Hébergement!D419</f>
        <v>0</v>
      </c>
      <c r="E419" s="3">
        <f>+Hébergement!E419</f>
        <v>0</v>
      </c>
      <c r="F419" s="4">
        <f>+Hébergement!F419</f>
        <v>0</v>
      </c>
      <c r="G419" s="4">
        <f>+Hébergement!G419</f>
        <v>0</v>
      </c>
      <c r="H419" s="72">
        <v>0</v>
      </c>
      <c r="I419" s="73">
        <v>0</v>
      </c>
      <c r="J419" s="74">
        <v>0</v>
      </c>
      <c r="K419" s="75">
        <v>0</v>
      </c>
      <c r="L419" s="76">
        <v>0</v>
      </c>
      <c r="M419" s="77">
        <v>0</v>
      </c>
      <c r="N419" s="78">
        <v>0</v>
      </c>
      <c r="O419" s="79">
        <v>0</v>
      </c>
      <c r="P419" s="79">
        <v>0</v>
      </c>
      <c r="Q419" s="79">
        <v>0</v>
      </c>
      <c r="R419" s="79">
        <v>0</v>
      </c>
      <c r="S419" s="80">
        <v>0</v>
      </c>
      <c r="T419" s="81">
        <v>0</v>
      </c>
      <c r="U419" s="1">
        <f>+Hébergement!U419</f>
        <v>0</v>
      </c>
    </row>
    <row r="420" spans="1:21" ht="14.25" thickTop="1" thickBot="1" x14ac:dyDescent="0.25">
      <c r="A420" s="256">
        <f>+Hébergement!A420</f>
        <v>0</v>
      </c>
      <c r="B420" s="257">
        <f>+Hébergement!B420</f>
        <v>0</v>
      </c>
      <c r="C420" s="2">
        <f>+Hébergement!C420</f>
        <v>0</v>
      </c>
      <c r="D420" s="3">
        <f>+Hébergement!D420</f>
        <v>0</v>
      </c>
      <c r="E420" s="3">
        <f>+Hébergement!E420</f>
        <v>0</v>
      </c>
      <c r="F420" s="4">
        <f>+Hébergement!F420</f>
        <v>0</v>
      </c>
      <c r="G420" s="4">
        <f>+Hébergement!G420</f>
        <v>0</v>
      </c>
      <c r="H420" s="72">
        <v>0</v>
      </c>
      <c r="I420" s="73">
        <v>0</v>
      </c>
      <c r="J420" s="74">
        <v>0</v>
      </c>
      <c r="K420" s="75">
        <v>0</v>
      </c>
      <c r="L420" s="76">
        <v>0</v>
      </c>
      <c r="M420" s="77">
        <v>0</v>
      </c>
      <c r="N420" s="78">
        <v>0</v>
      </c>
      <c r="O420" s="79">
        <v>0</v>
      </c>
      <c r="P420" s="79">
        <v>0</v>
      </c>
      <c r="Q420" s="79">
        <v>0</v>
      </c>
      <c r="R420" s="79">
        <v>0</v>
      </c>
      <c r="S420" s="80">
        <v>0</v>
      </c>
      <c r="T420" s="81">
        <v>0</v>
      </c>
      <c r="U420" s="1">
        <f>+Hébergement!U420</f>
        <v>0</v>
      </c>
    </row>
    <row r="421" spans="1:21" ht="14.25" thickTop="1" thickBot="1" x14ac:dyDescent="0.25">
      <c r="A421" s="256">
        <f>+Hébergement!A421</f>
        <v>0</v>
      </c>
      <c r="B421" s="257">
        <f>+Hébergement!B421</f>
        <v>0</v>
      </c>
      <c r="C421" s="2">
        <f>+Hébergement!C421</f>
        <v>0</v>
      </c>
      <c r="D421" s="3">
        <f>+Hébergement!D421</f>
        <v>0</v>
      </c>
      <c r="E421" s="3">
        <f>+Hébergement!E421</f>
        <v>0</v>
      </c>
      <c r="F421" s="4">
        <f>+Hébergement!F421</f>
        <v>0</v>
      </c>
      <c r="G421" s="4">
        <f>+Hébergement!G421</f>
        <v>0</v>
      </c>
      <c r="H421" s="72">
        <v>0</v>
      </c>
      <c r="I421" s="73">
        <v>0</v>
      </c>
      <c r="J421" s="74">
        <v>0</v>
      </c>
      <c r="K421" s="75">
        <v>0</v>
      </c>
      <c r="L421" s="76">
        <v>0</v>
      </c>
      <c r="M421" s="77">
        <v>0</v>
      </c>
      <c r="N421" s="78">
        <v>0</v>
      </c>
      <c r="O421" s="79">
        <v>0</v>
      </c>
      <c r="P421" s="79">
        <v>0</v>
      </c>
      <c r="Q421" s="79">
        <v>0</v>
      </c>
      <c r="R421" s="79">
        <v>0</v>
      </c>
      <c r="S421" s="80">
        <v>0</v>
      </c>
      <c r="T421" s="81">
        <v>0</v>
      </c>
      <c r="U421" s="1">
        <f>+Hébergement!U421</f>
        <v>0</v>
      </c>
    </row>
    <row r="422" spans="1:21" ht="14.25" thickTop="1" thickBot="1" x14ac:dyDescent="0.25">
      <c r="A422" s="256">
        <f>+Hébergement!A422</f>
        <v>0</v>
      </c>
      <c r="B422" s="257">
        <f>+Hébergement!B422</f>
        <v>0</v>
      </c>
      <c r="C422" s="2">
        <f>+Hébergement!C422</f>
        <v>0</v>
      </c>
      <c r="D422" s="3">
        <f>+Hébergement!D422</f>
        <v>0</v>
      </c>
      <c r="E422" s="3">
        <f>+Hébergement!E422</f>
        <v>0</v>
      </c>
      <c r="F422" s="4">
        <f>+Hébergement!F422</f>
        <v>0</v>
      </c>
      <c r="G422" s="4">
        <f>+Hébergement!G422</f>
        <v>0</v>
      </c>
      <c r="H422" s="72">
        <v>0</v>
      </c>
      <c r="I422" s="73">
        <v>0</v>
      </c>
      <c r="J422" s="74">
        <v>0</v>
      </c>
      <c r="K422" s="75">
        <v>0</v>
      </c>
      <c r="L422" s="76">
        <v>0</v>
      </c>
      <c r="M422" s="77">
        <v>0</v>
      </c>
      <c r="N422" s="78">
        <v>0</v>
      </c>
      <c r="O422" s="79">
        <v>0</v>
      </c>
      <c r="P422" s="79">
        <v>0</v>
      </c>
      <c r="Q422" s="79">
        <v>0</v>
      </c>
      <c r="R422" s="79">
        <v>0</v>
      </c>
      <c r="S422" s="80">
        <v>0</v>
      </c>
      <c r="T422" s="81">
        <v>0</v>
      </c>
      <c r="U422" s="1">
        <f>+Hébergement!U422</f>
        <v>0</v>
      </c>
    </row>
    <row r="423" spans="1:21" ht="14.25" thickTop="1" thickBot="1" x14ac:dyDescent="0.25">
      <c r="A423" s="256">
        <f>+Hébergement!A423</f>
        <v>0</v>
      </c>
      <c r="B423" s="257">
        <f>+Hébergement!B423</f>
        <v>0</v>
      </c>
      <c r="C423" s="2">
        <f>+Hébergement!C423</f>
        <v>0</v>
      </c>
      <c r="D423" s="3">
        <f>+Hébergement!D423</f>
        <v>0</v>
      </c>
      <c r="E423" s="3">
        <f>+Hébergement!E423</f>
        <v>0</v>
      </c>
      <c r="F423" s="4">
        <f>+Hébergement!F423</f>
        <v>0</v>
      </c>
      <c r="G423" s="4">
        <f>+Hébergement!G423</f>
        <v>0</v>
      </c>
      <c r="H423" s="72">
        <v>0</v>
      </c>
      <c r="I423" s="73">
        <v>0</v>
      </c>
      <c r="J423" s="74">
        <v>0</v>
      </c>
      <c r="K423" s="75">
        <v>0</v>
      </c>
      <c r="L423" s="76">
        <v>0</v>
      </c>
      <c r="M423" s="77">
        <v>0</v>
      </c>
      <c r="N423" s="78">
        <v>0</v>
      </c>
      <c r="O423" s="79">
        <v>0</v>
      </c>
      <c r="P423" s="79">
        <v>0</v>
      </c>
      <c r="Q423" s="79">
        <v>0</v>
      </c>
      <c r="R423" s="79">
        <v>0</v>
      </c>
      <c r="S423" s="80">
        <v>0</v>
      </c>
      <c r="T423" s="81">
        <v>0</v>
      </c>
      <c r="U423" s="1">
        <f>+Hébergement!U423</f>
        <v>0</v>
      </c>
    </row>
    <row r="424" spans="1:21" ht="14.25" thickTop="1" thickBot="1" x14ac:dyDescent="0.25">
      <c r="A424" s="256">
        <f>+Hébergement!A424</f>
        <v>0</v>
      </c>
      <c r="B424" s="257">
        <f>+Hébergement!B424</f>
        <v>0</v>
      </c>
      <c r="C424" s="2">
        <f>+Hébergement!C424</f>
        <v>0</v>
      </c>
      <c r="D424" s="3">
        <f>+Hébergement!D424</f>
        <v>0</v>
      </c>
      <c r="E424" s="3">
        <f>+Hébergement!E424</f>
        <v>0</v>
      </c>
      <c r="F424" s="4">
        <f>+Hébergement!F424</f>
        <v>0</v>
      </c>
      <c r="G424" s="4">
        <f>+Hébergement!G424</f>
        <v>0</v>
      </c>
      <c r="H424" s="72">
        <v>0</v>
      </c>
      <c r="I424" s="73">
        <v>0</v>
      </c>
      <c r="J424" s="74">
        <v>0</v>
      </c>
      <c r="K424" s="75">
        <v>0</v>
      </c>
      <c r="L424" s="76">
        <v>0</v>
      </c>
      <c r="M424" s="77">
        <v>0</v>
      </c>
      <c r="N424" s="78">
        <v>0</v>
      </c>
      <c r="O424" s="79">
        <v>0</v>
      </c>
      <c r="P424" s="79">
        <v>0</v>
      </c>
      <c r="Q424" s="79">
        <v>0</v>
      </c>
      <c r="R424" s="79">
        <v>0</v>
      </c>
      <c r="S424" s="80">
        <v>0</v>
      </c>
      <c r="T424" s="81">
        <v>0</v>
      </c>
      <c r="U424" s="1">
        <f>+Hébergement!U424</f>
        <v>0</v>
      </c>
    </row>
    <row r="425" spans="1:21" ht="14.25" thickTop="1" thickBot="1" x14ac:dyDescent="0.25">
      <c r="A425" s="256">
        <f>+Hébergement!A425</f>
        <v>0</v>
      </c>
      <c r="B425" s="257">
        <f>+Hébergement!B425</f>
        <v>0</v>
      </c>
      <c r="C425" s="2">
        <f>+Hébergement!C425</f>
        <v>0</v>
      </c>
      <c r="D425" s="3">
        <f>+Hébergement!D425</f>
        <v>0</v>
      </c>
      <c r="E425" s="3">
        <f>+Hébergement!E425</f>
        <v>0</v>
      </c>
      <c r="F425" s="4">
        <f>+Hébergement!F425</f>
        <v>0</v>
      </c>
      <c r="G425" s="4">
        <f>+Hébergement!G425</f>
        <v>0</v>
      </c>
      <c r="H425" s="72">
        <v>0</v>
      </c>
      <c r="I425" s="73">
        <v>0</v>
      </c>
      <c r="J425" s="74">
        <v>0</v>
      </c>
      <c r="K425" s="75">
        <v>0</v>
      </c>
      <c r="L425" s="76">
        <v>0</v>
      </c>
      <c r="M425" s="77">
        <v>0</v>
      </c>
      <c r="N425" s="78">
        <v>0</v>
      </c>
      <c r="O425" s="79">
        <v>0</v>
      </c>
      <c r="P425" s="79">
        <v>0</v>
      </c>
      <c r="Q425" s="79">
        <v>0</v>
      </c>
      <c r="R425" s="79">
        <v>0</v>
      </c>
      <c r="S425" s="80">
        <v>0</v>
      </c>
      <c r="T425" s="81">
        <v>0</v>
      </c>
      <c r="U425" s="1">
        <f>+Hébergement!U425</f>
        <v>0</v>
      </c>
    </row>
    <row r="426" spans="1:21" ht="14.25" thickTop="1" thickBot="1" x14ac:dyDescent="0.25">
      <c r="A426" s="256">
        <f>+Hébergement!A426</f>
        <v>0</v>
      </c>
      <c r="B426" s="257">
        <f>+Hébergement!B426</f>
        <v>0</v>
      </c>
      <c r="C426" s="2">
        <f>+Hébergement!C426</f>
        <v>0</v>
      </c>
      <c r="D426" s="3">
        <f>+Hébergement!D426</f>
        <v>0</v>
      </c>
      <c r="E426" s="3">
        <f>+Hébergement!E426</f>
        <v>0</v>
      </c>
      <c r="F426" s="4">
        <f>+Hébergement!F426</f>
        <v>0</v>
      </c>
      <c r="G426" s="4">
        <f>+Hébergement!G426</f>
        <v>0</v>
      </c>
      <c r="H426" s="72">
        <v>0</v>
      </c>
      <c r="I426" s="73">
        <v>0</v>
      </c>
      <c r="J426" s="74">
        <v>0</v>
      </c>
      <c r="K426" s="75">
        <v>0</v>
      </c>
      <c r="L426" s="76">
        <v>0</v>
      </c>
      <c r="M426" s="77">
        <v>0</v>
      </c>
      <c r="N426" s="78">
        <v>0</v>
      </c>
      <c r="O426" s="79">
        <v>0</v>
      </c>
      <c r="P426" s="79">
        <v>0</v>
      </c>
      <c r="Q426" s="79">
        <v>0</v>
      </c>
      <c r="R426" s="79">
        <v>0</v>
      </c>
      <c r="S426" s="80">
        <v>0</v>
      </c>
      <c r="T426" s="81">
        <v>0</v>
      </c>
      <c r="U426" s="1">
        <f>+Hébergement!U426</f>
        <v>0</v>
      </c>
    </row>
    <row r="427" spans="1:21" ht="14.25" thickTop="1" thickBot="1" x14ac:dyDescent="0.25">
      <c r="A427" s="256">
        <f>+Hébergement!A427</f>
        <v>0</v>
      </c>
      <c r="B427" s="257">
        <f>+Hébergement!B427</f>
        <v>0</v>
      </c>
      <c r="C427" s="2">
        <f>+Hébergement!C427</f>
        <v>0</v>
      </c>
      <c r="D427" s="3">
        <f>+Hébergement!D427</f>
        <v>0</v>
      </c>
      <c r="E427" s="3">
        <f>+Hébergement!E427</f>
        <v>0</v>
      </c>
      <c r="F427" s="4">
        <f>+Hébergement!F427</f>
        <v>0</v>
      </c>
      <c r="G427" s="4">
        <f>+Hébergement!G427</f>
        <v>0</v>
      </c>
      <c r="H427" s="72">
        <v>0</v>
      </c>
      <c r="I427" s="73">
        <v>0</v>
      </c>
      <c r="J427" s="74">
        <v>0</v>
      </c>
      <c r="K427" s="75">
        <v>0</v>
      </c>
      <c r="L427" s="76">
        <v>0</v>
      </c>
      <c r="M427" s="77">
        <v>0</v>
      </c>
      <c r="N427" s="78">
        <v>0</v>
      </c>
      <c r="O427" s="79">
        <v>0</v>
      </c>
      <c r="P427" s="79">
        <v>0</v>
      </c>
      <c r="Q427" s="79">
        <v>0</v>
      </c>
      <c r="R427" s="79">
        <v>0</v>
      </c>
      <c r="S427" s="80">
        <v>0</v>
      </c>
      <c r="T427" s="81">
        <v>0</v>
      </c>
      <c r="U427" s="1">
        <f>+Hébergement!U427</f>
        <v>0</v>
      </c>
    </row>
    <row r="428" spans="1:21" ht="14.25" thickTop="1" thickBot="1" x14ac:dyDescent="0.25">
      <c r="A428" s="256">
        <f>+Hébergement!A428</f>
        <v>0</v>
      </c>
      <c r="B428" s="257">
        <f>+Hébergement!B428</f>
        <v>0</v>
      </c>
      <c r="C428" s="2">
        <f>+Hébergement!C428</f>
        <v>0</v>
      </c>
      <c r="D428" s="3">
        <f>+Hébergement!D428</f>
        <v>0</v>
      </c>
      <c r="E428" s="3">
        <f>+Hébergement!E428</f>
        <v>0</v>
      </c>
      <c r="F428" s="4">
        <f>+Hébergement!F428</f>
        <v>0</v>
      </c>
      <c r="G428" s="4">
        <f>+Hébergement!G428</f>
        <v>0</v>
      </c>
      <c r="H428" s="72">
        <v>0</v>
      </c>
      <c r="I428" s="73">
        <v>0</v>
      </c>
      <c r="J428" s="74">
        <v>0</v>
      </c>
      <c r="K428" s="75">
        <v>0</v>
      </c>
      <c r="L428" s="76">
        <v>0</v>
      </c>
      <c r="M428" s="77">
        <v>0</v>
      </c>
      <c r="N428" s="78">
        <v>0</v>
      </c>
      <c r="O428" s="79">
        <v>0</v>
      </c>
      <c r="P428" s="79">
        <v>0</v>
      </c>
      <c r="Q428" s="79">
        <v>0</v>
      </c>
      <c r="R428" s="79">
        <v>0</v>
      </c>
      <c r="S428" s="80">
        <v>0</v>
      </c>
      <c r="T428" s="81">
        <v>0</v>
      </c>
      <c r="U428" s="1">
        <f>+Hébergement!U428</f>
        <v>0</v>
      </c>
    </row>
    <row r="429" spans="1:21" ht="14.25" thickTop="1" thickBot="1" x14ac:dyDescent="0.25">
      <c r="A429" s="256">
        <f>+Hébergement!A429</f>
        <v>0</v>
      </c>
      <c r="B429" s="257">
        <f>+Hébergement!B429</f>
        <v>0</v>
      </c>
      <c r="C429" s="2">
        <f>+Hébergement!C429</f>
        <v>0</v>
      </c>
      <c r="D429" s="3">
        <f>+Hébergement!D429</f>
        <v>0</v>
      </c>
      <c r="E429" s="3">
        <f>+Hébergement!E429</f>
        <v>0</v>
      </c>
      <c r="F429" s="4">
        <f>+Hébergement!F429</f>
        <v>0</v>
      </c>
      <c r="G429" s="4">
        <f>+Hébergement!G429</f>
        <v>0</v>
      </c>
      <c r="H429" s="72">
        <v>0</v>
      </c>
      <c r="I429" s="73">
        <v>0</v>
      </c>
      <c r="J429" s="74">
        <v>0</v>
      </c>
      <c r="K429" s="75">
        <v>0</v>
      </c>
      <c r="L429" s="76">
        <v>0</v>
      </c>
      <c r="M429" s="77">
        <v>0</v>
      </c>
      <c r="N429" s="78">
        <v>0</v>
      </c>
      <c r="O429" s="79">
        <v>0</v>
      </c>
      <c r="P429" s="79">
        <v>0</v>
      </c>
      <c r="Q429" s="79">
        <v>0</v>
      </c>
      <c r="R429" s="79">
        <v>0</v>
      </c>
      <c r="S429" s="80">
        <v>0</v>
      </c>
      <c r="T429" s="81">
        <v>0</v>
      </c>
      <c r="U429" s="1">
        <f>+Hébergement!U429</f>
        <v>0</v>
      </c>
    </row>
    <row r="430" spans="1:21" ht="14.25" thickTop="1" thickBot="1" x14ac:dyDescent="0.25">
      <c r="A430" s="256">
        <f>+Hébergement!A430</f>
        <v>0</v>
      </c>
      <c r="B430" s="257">
        <f>+Hébergement!B430</f>
        <v>0</v>
      </c>
      <c r="C430" s="2">
        <f>+Hébergement!C430</f>
        <v>0</v>
      </c>
      <c r="D430" s="3">
        <f>+Hébergement!D430</f>
        <v>0</v>
      </c>
      <c r="E430" s="3">
        <f>+Hébergement!E430</f>
        <v>0</v>
      </c>
      <c r="F430" s="4">
        <f>+Hébergement!F430</f>
        <v>0</v>
      </c>
      <c r="G430" s="4">
        <f>+Hébergement!G430</f>
        <v>0</v>
      </c>
      <c r="H430" s="72">
        <v>0</v>
      </c>
      <c r="I430" s="73">
        <v>0</v>
      </c>
      <c r="J430" s="74">
        <v>0</v>
      </c>
      <c r="K430" s="75">
        <v>0</v>
      </c>
      <c r="L430" s="76">
        <v>0</v>
      </c>
      <c r="M430" s="77">
        <v>0</v>
      </c>
      <c r="N430" s="78">
        <v>0</v>
      </c>
      <c r="O430" s="79">
        <v>0</v>
      </c>
      <c r="P430" s="79">
        <v>0</v>
      </c>
      <c r="Q430" s="79">
        <v>0</v>
      </c>
      <c r="R430" s="79">
        <v>0</v>
      </c>
      <c r="S430" s="80">
        <v>0</v>
      </c>
      <c r="T430" s="81">
        <v>0</v>
      </c>
      <c r="U430" s="1">
        <f>+Hébergement!U430</f>
        <v>0</v>
      </c>
    </row>
    <row r="431" spans="1:21" ht="14.25" thickTop="1" thickBot="1" x14ac:dyDescent="0.25">
      <c r="A431" s="256">
        <f>+Hébergement!A431</f>
        <v>0</v>
      </c>
      <c r="B431" s="257">
        <f>+Hébergement!B431</f>
        <v>0</v>
      </c>
      <c r="C431" s="2">
        <f>+Hébergement!C431</f>
        <v>0</v>
      </c>
      <c r="D431" s="3">
        <f>+Hébergement!D431</f>
        <v>0</v>
      </c>
      <c r="E431" s="3">
        <f>+Hébergement!E431</f>
        <v>0</v>
      </c>
      <c r="F431" s="4">
        <f>+Hébergement!F431</f>
        <v>0</v>
      </c>
      <c r="G431" s="4">
        <f>+Hébergement!G431</f>
        <v>0</v>
      </c>
      <c r="H431" s="72">
        <v>0</v>
      </c>
      <c r="I431" s="73">
        <v>0</v>
      </c>
      <c r="J431" s="74">
        <v>0</v>
      </c>
      <c r="K431" s="75">
        <v>0</v>
      </c>
      <c r="L431" s="76">
        <v>0</v>
      </c>
      <c r="M431" s="77">
        <v>0</v>
      </c>
      <c r="N431" s="78">
        <v>0</v>
      </c>
      <c r="O431" s="79">
        <v>0</v>
      </c>
      <c r="P431" s="79">
        <v>0</v>
      </c>
      <c r="Q431" s="79">
        <v>0</v>
      </c>
      <c r="R431" s="79">
        <v>0</v>
      </c>
      <c r="S431" s="80">
        <v>0</v>
      </c>
      <c r="T431" s="81">
        <v>0</v>
      </c>
      <c r="U431" s="1">
        <f>+Hébergement!U431</f>
        <v>0</v>
      </c>
    </row>
    <row r="432" spans="1:21" ht="14.25" thickTop="1" thickBot="1" x14ac:dyDescent="0.25">
      <c r="A432" s="256">
        <f>+Hébergement!A432</f>
        <v>0</v>
      </c>
      <c r="B432" s="257">
        <f>+Hébergement!B432</f>
        <v>0</v>
      </c>
      <c r="C432" s="2">
        <f>+Hébergement!C432</f>
        <v>0</v>
      </c>
      <c r="D432" s="3">
        <f>+Hébergement!D432</f>
        <v>0</v>
      </c>
      <c r="E432" s="3">
        <f>+Hébergement!E432</f>
        <v>0</v>
      </c>
      <c r="F432" s="4">
        <f>+Hébergement!F432</f>
        <v>0</v>
      </c>
      <c r="G432" s="4">
        <f>+Hébergement!G432</f>
        <v>0</v>
      </c>
      <c r="H432" s="72">
        <v>0</v>
      </c>
      <c r="I432" s="73">
        <v>0</v>
      </c>
      <c r="J432" s="74">
        <v>0</v>
      </c>
      <c r="K432" s="75">
        <v>0</v>
      </c>
      <c r="L432" s="76">
        <v>0</v>
      </c>
      <c r="M432" s="77">
        <v>0</v>
      </c>
      <c r="N432" s="78">
        <v>0</v>
      </c>
      <c r="O432" s="79">
        <v>0</v>
      </c>
      <c r="P432" s="79">
        <v>0</v>
      </c>
      <c r="Q432" s="79">
        <v>0</v>
      </c>
      <c r="R432" s="79">
        <v>0</v>
      </c>
      <c r="S432" s="80">
        <v>0</v>
      </c>
      <c r="T432" s="81">
        <v>0</v>
      </c>
      <c r="U432" s="1">
        <f>+Hébergement!U432</f>
        <v>0</v>
      </c>
    </row>
    <row r="433" spans="1:21" ht="14.25" thickTop="1" thickBot="1" x14ac:dyDescent="0.25">
      <c r="A433" s="256">
        <f>+Hébergement!A433</f>
        <v>0</v>
      </c>
      <c r="B433" s="257">
        <f>+Hébergement!B433</f>
        <v>0</v>
      </c>
      <c r="C433" s="2">
        <f>+Hébergement!C433</f>
        <v>0</v>
      </c>
      <c r="D433" s="3">
        <f>+Hébergement!D433</f>
        <v>0</v>
      </c>
      <c r="E433" s="3">
        <f>+Hébergement!E433</f>
        <v>0</v>
      </c>
      <c r="F433" s="4">
        <f>+Hébergement!F433</f>
        <v>0</v>
      </c>
      <c r="G433" s="4">
        <f>+Hébergement!G433</f>
        <v>0</v>
      </c>
      <c r="H433" s="72">
        <v>0</v>
      </c>
      <c r="I433" s="73">
        <v>0</v>
      </c>
      <c r="J433" s="74">
        <v>0</v>
      </c>
      <c r="K433" s="75">
        <v>0</v>
      </c>
      <c r="L433" s="76">
        <v>0</v>
      </c>
      <c r="M433" s="77">
        <v>0</v>
      </c>
      <c r="N433" s="78">
        <v>0</v>
      </c>
      <c r="O433" s="79">
        <v>0</v>
      </c>
      <c r="P433" s="79">
        <v>0</v>
      </c>
      <c r="Q433" s="79">
        <v>0</v>
      </c>
      <c r="R433" s="79">
        <v>0</v>
      </c>
      <c r="S433" s="80">
        <v>0</v>
      </c>
      <c r="T433" s="81">
        <v>0</v>
      </c>
      <c r="U433" s="1">
        <f>+Hébergement!U433</f>
        <v>0</v>
      </c>
    </row>
    <row r="434" spans="1:21" ht="14.25" thickTop="1" thickBot="1" x14ac:dyDescent="0.25">
      <c r="A434" s="256">
        <f>+Hébergement!A434</f>
        <v>0</v>
      </c>
      <c r="B434" s="257">
        <f>+Hébergement!B434</f>
        <v>0</v>
      </c>
      <c r="C434" s="2">
        <f>+Hébergement!C434</f>
        <v>0</v>
      </c>
      <c r="D434" s="3">
        <f>+Hébergement!D434</f>
        <v>0</v>
      </c>
      <c r="E434" s="3">
        <f>+Hébergement!E434</f>
        <v>0</v>
      </c>
      <c r="F434" s="4">
        <f>+Hébergement!F434</f>
        <v>0</v>
      </c>
      <c r="G434" s="4">
        <f>+Hébergement!G434</f>
        <v>0</v>
      </c>
      <c r="H434" s="72">
        <v>0</v>
      </c>
      <c r="I434" s="73">
        <v>0</v>
      </c>
      <c r="J434" s="74">
        <v>0</v>
      </c>
      <c r="K434" s="75">
        <v>0</v>
      </c>
      <c r="L434" s="76">
        <v>0</v>
      </c>
      <c r="M434" s="77">
        <v>0</v>
      </c>
      <c r="N434" s="78">
        <v>0</v>
      </c>
      <c r="O434" s="79">
        <v>0</v>
      </c>
      <c r="P434" s="79">
        <v>0</v>
      </c>
      <c r="Q434" s="79">
        <v>0</v>
      </c>
      <c r="R434" s="79">
        <v>0</v>
      </c>
      <c r="S434" s="80">
        <v>0</v>
      </c>
      <c r="T434" s="81">
        <v>0</v>
      </c>
      <c r="U434" s="1">
        <f>+Hébergement!U434</f>
        <v>0</v>
      </c>
    </row>
    <row r="435" spans="1:21" ht="14.25" thickTop="1" thickBot="1" x14ac:dyDescent="0.25">
      <c r="A435" s="256">
        <f>+Hébergement!A435</f>
        <v>0</v>
      </c>
      <c r="B435" s="257">
        <f>+Hébergement!B435</f>
        <v>0</v>
      </c>
      <c r="C435" s="2">
        <f>+Hébergement!C435</f>
        <v>0</v>
      </c>
      <c r="D435" s="3">
        <f>+Hébergement!D435</f>
        <v>0</v>
      </c>
      <c r="E435" s="3">
        <f>+Hébergement!E435</f>
        <v>0</v>
      </c>
      <c r="F435" s="4">
        <f>+Hébergement!F435</f>
        <v>0</v>
      </c>
      <c r="G435" s="4">
        <f>+Hébergement!G435</f>
        <v>0</v>
      </c>
      <c r="H435" s="72">
        <v>0</v>
      </c>
      <c r="I435" s="73">
        <v>0</v>
      </c>
      <c r="J435" s="74">
        <v>0</v>
      </c>
      <c r="K435" s="75">
        <v>0</v>
      </c>
      <c r="L435" s="76">
        <v>0</v>
      </c>
      <c r="M435" s="77">
        <v>0</v>
      </c>
      <c r="N435" s="78">
        <v>0</v>
      </c>
      <c r="O435" s="79">
        <v>0</v>
      </c>
      <c r="P435" s="79">
        <v>0</v>
      </c>
      <c r="Q435" s="79">
        <v>0</v>
      </c>
      <c r="R435" s="79">
        <v>0</v>
      </c>
      <c r="S435" s="80">
        <v>0</v>
      </c>
      <c r="T435" s="81">
        <v>0</v>
      </c>
      <c r="U435" s="1">
        <f>+Hébergement!U435</f>
        <v>0</v>
      </c>
    </row>
    <row r="436" spans="1:21" ht="14.25" thickTop="1" thickBot="1" x14ac:dyDescent="0.25">
      <c r="A436" s="256">
        <f>+Hébergement!A436</f>
        <v>0</v>
      </c>
      <c r="B436" s="257">
        <f>+Hébergement!B436</f>
        <v>0</v>
      </c>
      <c r="C436" s="2">
        <f>+Hébergement!C436</f>
        <v>0</v>
      </c>
      <c r="D436" s="3">
        <f>+Hébergement!D436</f>
        <v>0</v>
      </c>
      <c r="E436" s="3">
        <f>+Hébergement!E436</f>
        <v>0</v>
      </c>
      <c r="F436" s="4">
        <f>+Hébergement!F436</f>
        <v>0</v>
      </c>
      <c r="G436" s="4">
        <f>+Hébergement!G436</f>
        <v>0</v>
      </c>
      <c r="H436" s="72">
        <v>0</v>
      </c>
      <c r="I436" s="73">
        <v>0</v>
      </c>
      <c r="J436" s="74">
        <v>0</v>
      </c>
      <c r="K436" s="75">
        <v>0</v>
      </c>
      <c r="L436" s="76">
        <v>0</v>
      </c>
      <c r="M436" s="77">
        <v>0</v>
      </c>
      <c r="N436" s="78">
        <v>0</v>
      </c>
      <c r="O436" s="79">
        <v>0</v>
      </c>
      <c r="P436" s="79">
        <v>0</v>
      </c>
      <c r="Q436" s="79">
        <v>0</v>
      </c>
      <c r="R436" s="79">
        <v>0</v>
      </c>
      <c r="S436" s="80">
        <v>0</v>
      </c>
      <c r="T436" s="81">
        <v>0</v>
      </c>
      <c r="U436" s="1">
        <f>+Hébergement!U436</f>
        <v>0</v>
      </c>
    </row>
    <row r="437" spans="1:21" ht="14.25" thickTop="1" thickBot="1" x14ac:dyDescent="0.25">
      <c r="A437" s="256">
        <f>+Hébergement!A437</f>
        <v>0</v>
      </c>
      <c r="B437" s="257">
        <f>+Hébergement!B437</f>
        <v>0</v>
      </c>
      <c r="C437" s="2">
        <f>+Hébergement!C437</f>
        <v>0</v>
      </c>
      <c r="D437" s="3">
        <f>+Hébergement!D437</f>
        <v>0</v>
      </c>
      <c r="E437" s="3">
        <f>+Hébergement!E437</f>
        <v>0</v>
      </c>
      <c r="F437" s="4">
        <f>+Hébergement!F437</f>
        <v>0</v>
      </c>
      <c r="G437" s="4">
        <f>+Hébergement!G437</f>
        <v>0</v>
      </c>
      <c r="H437" s="72">
        <v>0</v>
      </c>
      <c r="I437" s="73">
        <v>0</v>
      </c>
      <c r="J437" s="74">
        <v>0</v>
      </c>
      <c r="K437" s="75">
        <v>0</v>
      </c>
      <c r="L437" s="76">
        <v>0</v>
      </c>
      <c r="M437" s="77">
        <v>0</v>
      </c>
      <c r="N437" s="78">
        <v>0</v>
      </c>
      <c r="O437" s="79">
        <v>0</v>
      </c>
      <c r="P437" s="79">
        <v>0</v>
      </c>
      <c r="Q437" s="79">
        <v>0</v>
      </c>
      <c r="R437" s="79">
        <v>0</v>
      </c>
      <c r="S437" s="80">
        <v>0</v>
      </c>
      <c r="T437" s="81">
        <v>0</v>
      </c>
      <c r="U437" s="1">
        <f>+Hébergement!U437</f>
        <v>0</v>
      </c>
    </row>
    <row r="438" spans="1:21" ht="14.25" thickTop="1" thickBot="1" x14ac:dyDescent="0.25">
      <c r="A438" s="256">
        <f>+Hébergement!A438</f>
        <v>0</v>
      </c>
      <c r="B438" s="257">
        <f>+Hébergement!B438</f>
        <v>0</v>
      </c>
      <c r="C438" s="2">
        <f>+Hébergement!C438</f>
        <v>0</v>
      </c>
      <c r="D438" s="3">
        <f>+Hébergement!D438</f>
        <v>0</v>
      </c>
      <c r="E438" s="3">
        <f>+Hébergement!E438</f>
        <v>0</v>
      </c>
      <c r="F438" s="4">
        <f>+Hébergement!F438</f>
        <v>0</v>
      </c>
      <c r="G438" s="4">
        <f>+Hébergement!G438</f>
        <v>0</v>
      </c>
      <c r="H438" s="72">
        <v>0</v>
      </c>
      <c r="I438" s="73">
        <v>0</v>
      </c>
      <c r="J438" s="74">
        <v>0</v>
      </c>
      <c r="K438" s="75">
        <v>0</v>
      </c>
      <c r="L438" s="76">
        <v>0</v>
      </c>
      <c r="M438" s="77">
        <v>0</v>
      </c>
      <c r="N438" s="78">
        <v>0</v>
      </c>
      <c r="O438" s="79">
        <v>0</v>
      </c>
      <c r="P438" s="79">
        <v>0</v>
      </c>
      <c r="Q438" s="79">
        <v>0</v>
      </c>
      <c r="R438" s="79">
        <v>0</v>
      </c>
      <c r="S438" s="80">
        <v>0</v>
      </c>
      <c r="T438" s="81">
        <v>0</v>
      </c>
      <c r="U438" s="1">
        <f>+Hébergement!U438</f>
        <v>0</v>
      </c>
    </row>
    <row r="439" spans="1:21" ht="14.25" thickTop="1" thickBot="1" x14ac:dyDescent="0.25">
      <c r="A439" s="256">
        <f>+Hébergement!A439</f>
        <v>0</v>
      </c>
      <c r="B439" s="257">
        <f>+Hébergement!B439</f>
        <v>0</v>
      </c>
      <c r="C439" s="2">
        <f>+Hébergement!C439</f>
        <v>0</v>
      </c>
      <c r="D439" s="3">
        <f>+Hébergement!D439</f>
        <v>0</v>
      </c>
      <c r="E439" s="3">
        <f>+Hébergement!E439</f>
        <v>0</v>
      </c>
      <c r="F439" s="4">
        <f>+Hébergement!F439</f>
        <v>0</v>
      </c>
      <c r="G439" s="4">
        <f>+Hébergement!G439</f>
        <v>0</v>
      </c>
      <c r="H439" s="72">
        <v>0</v>
      </c>
      <c r="I439" s="73">
        <v>0</v>
      </c>
      <c r="J439" s="74">
        <v>0</v>
      </c>
      <c r="K439" s="75">
        <v>0</v>
      </c>
      <c r="L439" s="76">
        <v>0</v>
      </c>
      <c r="M439" s="77">
        <v>0</v>
      </c>
      <c r="N439" s="78">
        <v>0</v>
      </c>
      <c r="O439" s="79">
        <v>0</v>
      </c>
      <c r="P439" s="79">
        <v>0</v>
      </c>
      <c r="Q439" s="79">
        <v>0</v>
      </c>
      <c r="R439" s="79">
        <v>0</v>
      </c>
      <c r="S439" s="80">
        <v>0</v>
      </c>
      <c r="T439" s="81">
        <v>0</v>
      </c>
      <c r="U439" s="1">
        <f>+Hébergement!U439</f>
        <v>0</v>
      </c>
    </row>
    <row r="440" spans="1:21" ht="14.25" thickTop="1" thickBot="1" x14ac:dyDescent="0.25">
      <c r="A440" s="256">
        <f>+Hébergement!A440</f>
        <v>0</v>
      </c>
      <c r="B440" s="257">
        <f>+Hébergement!B440</f>
        <v>0</v>
      </c>
      <c r="C440" s="2">
        <f>+Hébergement!C440</f>
        <v>0</v>
      </c>
      <c r="D440" s="3">
        <f>+Hébergement!D440</f>
        <v>0</v>
      </c>
      <c r="E440" s="3">
        <f>+Hébergement!E440</f>
        <v>0</v>
      </c>
      <c r="F440" s="4">
        <f>+Hébergement!F440</f>
        <v>0</v>
      </c>
      <c r="G440" s="4">
        <f>+Hébergement!G440</f>
        <v>0</v>
      </c>
      <c r="H440" s="72">
        <v>0</v>
      </c>
      <c r="I440" s="73">
        <v>0</v>
      </c>
      <c r="J440" s="74">
        <v>0</v>
      </c>
      <c r="K440" s="75">
        <v>0</v>
      </c>
      <c r="L440" s="76">
        <v>0</v>
      </c>
      <c r="M440" s="77">
        <v>0</v>
      </c>
      <c r="N440" s="78">
        <v>0</v>
      </c>
      <c r="O440" s="79">
        <v>0</v>
      </c>
      <c r="P440" s="79">
        <v>0</v>
      </c>
      <c r="Q440" s="79">
        <v>0</v>
      </c>
      <c r="R440" s="79">
        <v>0</v>
      </c>
      <c r="S440" s="80">
        <v>0</v>
      </c>
      <c r="T440" s="81">
        <v>0</v>
      </c>
      <c r="U440" s="1">
        <f>+Hébergement!U440</f>
        <v>0</v>
      </c>
    </row>
    <row r="441" spans="1:21" ht="14.25" thickTop="1" thickBot="1" x14ac:dyDescent="0.25">
      <c r="A441" s="256">
        <f>+Hébergement!A441</f>
        <v>0</v>
      </c>
      <c r="B441" s="257">
        <f>+Hébergement!B441</f>
        <v>0</v>
      </c>
      <c r="C441" s="2">
        <f>+Hébergement!C441</f>
        <v>0</v>
      </c>
      <c r="D441" s="3">
        <f>+Hébergement!D441</f>
        <v>0</v>
      </c>
      <c r="E441" s="3">
        <f>+Hébergement!E441</f>
        <v>0</v>
      </c>
      <c r="F441" s="4">
        <f>+Hébergement!F441</f>
        <v>0</v>
      </c>
      <c r="G441" s="4">
        <f>+Hébergement!G441</f>
        <v>0</v>
      </c>
      <c r="H441" s="72">
        <v>0</v>
      </c>
      <c r="I441" s="73">
        <v>0</v>
      </c>
      <c r="J441" s="74">
        <v>0</v>
      </c>
      <c r="K441" s="75">
        <v>0</v>
      </c>
      <c r="L441" s="76">
        <v>0</v>
      </c>
      <c r="M441" s="77">
        <v>0</v>
      </c>
      <c r="N441" s="78">
        <v>0</v>
      </c>
      <c r="O441" s="79">
        <v>0</v>
      </c>
      <c r="P441" s="79">
        <v>0</v>
      </c>
      <c r="Q441" s="79">
        <v>0</v>
      </c>
      <c r="R441" s="79">
        <v>0</v>
      </c>
      <c r="S441" s="80">
        <v>0</v>
      </c>
      <c r="T441" s="81">
        <v>0</v>
      </c>
      <c r="U441" s="1">
        <f>+Hébergement!U441</f>
        <v>0</v>
      </c>
    </row>
    <row r="442" spans="1:21" ht="14.25" thickTop="1" thickBot="1" x14ac:dyDescent="0.25">
      <c r="A442" s="256">
        <f>+Hébergement!A442</f>
        <v>0</v>
      </c>
      <c r="B442" s="257">
        <f>+Hébergement!B442</f>
        <v>0</v>
      </c>
      <c r="C442" s="2">
        <f>+Hébergement!C442</f>
        <v>0</v>
      </c>
      <c r="D442" s="3">
        <f>+Hébergement!D442</f>
        <v>0</v>
      </c>
      <c r="E442" s="3">
        <f>+Hébergement!E442</f>
        <v>0</v>
      </c>
      <c r="F442" s="4">
        <f>+Hébergement!F442</f>
        <v>0</v>
      </c>
      <c r="G442" s="4">
        <f>+Hébergement!G442</f>
        <v>0</v>
      </c>
      <c r="H442" s="72">
        <v>0</v>
      </c>
      <c r="I442" s="73">
        <v>0</v>
      </c>
      <c r="J442" s="74">
        <v>0</v>
      </c>
      <c r="K442" s="75">
        <v>0</v>
      </c>
      <c r="L442" s="76">
        <v>0</v>
      </c>
      <c r="M442" s="77">
        <v>0</v>
      </c>
      <c r="N442" s="78">
        <v>0</v>
      </c>
      <c r="O442" s="79">
        <v>0</v>
      </c>
      <c r="P442" s="79">
        <v>0</v>
      </c>
      <c r="Q442" s="79">
        <v>0</v>
      </c>
      <c r="R442" s="79">
        <v>0</v>
      </c>
      <c r="S442" s="80">
        <v>0</v>
      </c>
      <c r="T442" s="81">
        <v>0</v>
      </c>
      <c r="U442" s="1">
        <f>+Hébergement!U442</f>
        <v>0</v>
      </c>
    </row>
    <row r="443" spans="1:21" ht="13.5" thickTop="1" x14ac:dyDescent="0.2">
      <c r="A443" s="256">
        <f>+Hébergement!A443</f>
        <v>0</v>
      </c>
      <c r="B443" s="257">
        <f>+Hébergement!B443</f>
        <v>0</v>
      </c>
      <c r="C443" s="2">
        <f>+Hébergement!C443</f>
        <v>0</v>
      </c>
      <c r="D443" s="3">
        <f>+Hébergement!D443</f>
        <v>0</v>
      </c>
      <c r="E443" s="3">
        <f>+Hébergement!E443</f>
        <v>0</v>
      </c>
      <c r="F443" s="4">
        <f>+Hébergement!F443</f>
        <v>0</v>
      </c>
      <c r="G443" s="4">
        <f>+Hébergement!G443</f>
        <v>0</v>
      </c>
      <c r="H443" s="72">
        <v>0</v>
      </c>
      <c r="I443" s="73">
        <v>0</v>
      </c>
      <c r="J443" s="74">
        <v>0</v>
      </c>
      <c r="K443" s="75">
        <v>0</v>
      </c>
      <c r="L443" s="76">
        <v>0</v>
      </c>
      <c r="M443" s="77">
        <v>0</v>
      </c>
      <c r="N443" s="78">
        <v>0</v>
      </c>
      <c r="O443" s="79">
        <v>0</v>
      </c>
      <c r="P443" s="79">
        <v>0</v>
      </c>
      <c r="Q443" s="79">
        <v>0</v>
      </c>
      <c r="R443" s="79">
        <v>0</v>
      </c>
      <c r="S443" s="80">
        <v>0</v>
      </c>
      <c r="T443" s="81">
        <v>0</v>
      </c>
      <c r="U443" s="1">
        <f>+Hébergement!U443</f>
        <v>0</v>
      </c>
    </row>
    <row r="444" spans="1:21" x14ac:dyDescent="0.2">
      <c r="H444" s="109"/>
    </row>
    <row r="445" spans="1:21" x14ac:dyDescent="0.2">
      <c r="H445" s="109"/>
    </row>
  </sheetData>
  <sheetProtection selectLockedCells="1"/>
  <mergeCells count="4">
    <mergeCell ref="H1:M1"/>
    <mergeCell ref="N1:T3"/>
    <mergeCell ref="D2:G2"/>
    <mergeCell ref="H2:M2"/>
  </mergeCells>
  <conditionalFormatting sqref="T6:T443">
    <cfRule type="expression" dxfId="5" priority="3" stopIfTrue="1">
      <formula>IF(T6="ok",FALSE,TRUE)</formula>
    </cfRule>
  </conditionalFormatting>
  <conditionalFormatting sqref="U37">
    <cfRule type="expression" dxfId="4" priority="2" stopIfTrue="1">
      <formula>IF(U37="ok",FALSE,TRUE)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3C6806C-9284-4954-A244-5AECF23608CC}">
            <xm:f>IF($C6='[Suivi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C6:U96 C97:G370 U97:U370 H97:T443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B46BC-CFBD-4540-93D9-4C0EFEE51979}">
  <sheetPr codeName="Feuil16">
    <tabColor theme="9"/>
  </sheetPr>
  <dimension ref="A4:BZ443"/>
  <sheetViews>
    <sheetView zoomScale="85" zoomScaleNormal="85" workbookViewId="0">
      <pane ySplit="5" topLeftCell="A6" activePane="bottomLeft" state="frozen"/>
      <selection activeCell="M29" sqref="M29"/>
      <selection pane="bottomLeft" activeCell="M29" sqref="M29"/>
    </sheetView>
  </sheetViews>
  <sheetFormatPr baseColWidth="10" defaultColWidth="11.42578125" defaultRowHeight="18" x14ac:dyDescent="0.2"/>
  <cols>
    <col min="1" max="2" width="11.42578125" style="1"/>
    <col min="3" max="3" width="25.7109375" style="117" bestFit="1" customWidth="1"/>
    <col min="4" max="11" width="14" style="119" customWidth="1"/>
    <col min="12" max="28" width="14" style="122" customWidth="1"/>
    <col min="29" max="30" width="14" style="288" customWidth="1"/>
    <col min="31" max="31" width="14" style="122" customWidth="1"/>
    <col min="32" max="32" width="14" style="117" customWidth="1"/>
    <col min="33" max="34" width="14" style="119" customWidth="1"/>
    <col min="35" max="78" width="14" style="117" customWidth="1"/>
    <col min="79" max="16384" width="11.42578125" style="117"/>
  </cols>
  <sheetData>
    <row r="4" spans="1:78" ht="18.75" thickBot="1" x14ac:dyDescent="0.25">
      <c r="A4" s="22"/>
      <c r="B4" s="22"/>
    </row>
    <row r="5" spans="1:78" s="135" customFormat="1" ht="47.25" customHeight="1" thickBot="1" x14ac:dyDescent="0.25">
      <c r="A5" s="127"/>
      <c r="B5" s="127"/>
      <c r="C5" s="128" t="s">
        <v>4</v>
      </c>
      <c r="D5" s="131" t="s">
        <v>13</v>
      </c>
      <c r="E5" s="132" t="s">
        <v>14</v>
      </c>
      <c r="F5" s="131" t="s">
        <v>15</v>
      </c>
      <c r="G5" s="131" t="s">
        <v>16</v>
      </c>
      <c r="H5" s="132" t="s">
        <v>17</v>
      </c>
      <c r="I5" s="131" t="s">
        <v>18</v>
      </c>
      <c r="J5" s="131" t="s">
        <v>19</v>
      </c>
      <c r="K5" s="132" t="s">
        <v>20</v>
      </c>
      <c r="L5" s="131" t="s">
        <v>21</v>
      </c>
      <c r="M5" s="131" t="s">
        <v>22</v>
      </c>
      <c r="N5" s="131" t="s">
        <v>23</v>
      </c>
      <c r="O5" s="132" t="s">
        <v>24</v>
      </c>
      <c r="P5" s="132" t="s">
        <v>25</v>
      </c>
      <c r="Q5" s="131" t="s">
        <v>26</v>
      </c>
      <c r="R5" s="131" t="s">
        <v>27</v>
      </c>
      <c r="S5" s="131" t="s">
        <v>28</v>
      </c>
      <c r="T5" s="131" t="s">
        <v>29</v>
      </c>
      <c r="U5" s="132" t="s">
        <v>30</v>
      </c>
      <c r="V5" s="132" t="s">
        <v>31</v>
      </c>
      <c r="W5" s="131" t="s">
        <v>32</v>
      </c>
      <c r="X5" s="131" t="s">
        <v>33</v>
      </c>
      <c r="Y5" s="131" t="s">
        <v>34</v>
      </c>
      <c r="Z5" s="132" t="s">
        <v>35</v>
      </c>
      <c r="AA5" s="132" t="s">
        <v>36</v>
      </c>
      <c r="AB5" s="131" t="s">
        <v>37</v>
      </c>
      <c r="AC5" s="131" t="s">
        <v>38</v>
      </c>
      <c r="AD5" s="131" t="s">
        <v>39</v>
      </c>
      <c r="AE5" s="131" t="s">
        <v>40</v>
      </c>
      <c r="AF5" s="131" t="s">
        <v>41</v>
      </c>
      <c r="AG5" s="131" t="s">
        <v>42</v>
      </c>
      <c r="AH5" s="132" t="s">
        <v>43</v>
      </c>
      <c r="AI5" s="132" t="s">
        <v>44</v>
      </c>
      <c r="AJ5" s="131" t="s">
        <v>45</v>
      </c>
      <c r="AK5" s="131" t="s">
        <v>46</v>
      </c>
      <c r="AL5" s="131" t="s">
        <v>47</v>
      </c>
      <c r="AM5" s="131" t="s">
        <v>48</v>
      </c>
      <c r="AN5" s="131" t="s">
        <v>49</v>
      </c>
      <c r="AO5" s="131" t="s">
        <v>50</v>
      </c>
      <c r="AP5" s="131" t="s">
        <v>51</v>
      </c>
      <c r="AQ5" s="131" t="s">
        <v>52</v>
      </c>
      <c r="AR5" s="131" t="s">
        <v>53</v>
      </c>
      <c r="AS5" s="132" t="s">
        <v>54</v>
      </c>
      <c r="AT5" s="132" t="s">
        <v>55</v>
      </c>
      <c r="AU5" s="131" t="s">
        <v>56</v>
      </c>
      <c r="AV5" s="132" t="s">
        <v>57</v>
      </c>
      <c r="AW5" s="131" t="s">
        <v>58</v>
      </c>
      <c r="AX5" s="131" t="s">
        <v>59</v>
      </c>
      <c r="AY5" s="132" t="s">
        <v>60</v>
      </c>
      <c r="AZ5" s="131" t="s">
        <v>61</v>
      </c>
      <c r="BA5" s="131" t="s">
        <v>62</v>
      </c>
      <c r="BB5" s="131" t="s">
        <v>63</v>
      </c>
      <c r="BC5" s="132" t="s">
        <v>64</v>
      </c>
      <c r="BD5" s="131" t="s">
        <v>65</v>
      </c>
      <c r="BE5" s="131" t="s">
        <v>66</v>
      </c>
      <c r="BF5" s="132" t="s">
        <v>66</v>
      </c>
      <c r="BG5" s="131" t="s">
        <v>67</v>
      </c>
      <c r="BH5" s="132" t="s">
        <v>68</v>
      </c>
      <c r="BI5" s="131" t="s">
        <v>68</v>
      </c>
      <c r="BJ5" s="131" t="s">
        <v>69</v>
      </c>
      <c r="BK5" s="132" t="s">
        <v>70</v>
      </c>
      <c r="BL5" s="131" t="s">
        <v>71</v>
      </c>
      <c r="BM5" s="131" t="s">
        <v>72</v>
      </c>
      <c r="BN5" s="132" t="s">
        <v>73</v>
      </c>
      <c r="BO5" s="132" t="s">
        <v>74</v>
      </c>
      <c r="BP5" s="131" t="s">
        <v>75</v>
      </c>
      <c r="BQ5" s="131" t="s">
        <v>76</v>
      </c>
      <c r="BR5" s="132" t="s">
        <v>77</v>
      </c>
      <c r="BS5" s="131" t="s">
        <v>78</v>
      </c>
      <c r="BT5" s="131" t="s">
        <v>79</v>
      </c>
      <c r="BU5" s="132" t="s">
        <v>80</v>
      </c>
      <c r="BV5" s="131" t="s">
        <v>81</v>
      </c>
      <c r="BW5" s="131" t="s">
        <v>82</v>
      </c>
      <c r="BX5" s="132" t="s">
        <v>83</v>
      </c>
      <c r="BY5" s="131" t="s">
        <v>84</v>
      </c>
      <c r="BZ5" s="131" t="s">
        <v>85</v>
      </c>
    </row>
    <row r="6" spans="1:78" ht="15.75" hidden="1" customHeight="1" x14ac:dyDescent="0.2">
      <c r="A6" s="1">
        <f ca="1">IF(MONTH(C6)=MONTH(TODAY()),1,0)</f>
        <v>0</v>
      </c>
      <c r="B6" s="45">
        <f ca="1">IF(A6=0,0,IF(C6&lt;TODAY(),MONTH($C6),0))</f>
        <v>0</v>
      </c>
      <c r="C6" s="136">
        <f>Hébergement!C6</f>
        <v>43101</v>
      </c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  <c r="S6" s="138"/>
      <c r="T6" s="138"/>
      <c r="U6" s="138"/>
      <c r="V6" s="138"/>
      <c r="W6" s="138"/>
      <c r="X6" s="138"/>
      <c r="Y6" s="138"/>
      <c r="Z6" s="138"/>
      <c r="AA6" s="138"/>
      <c r="AB6" s="138"/>
      <c r="AC6" s="138"/>
      <c r="AD6" s="138"/>
      <c r="AE6" s="138"/>
      <c r="AF6" s="138"/>
      <c r="AG6" s="138"/>
      <c r="AH6" s="138"/>
      <c r="AI6" s="138"/>
      <c r="AJ6" s="138"/>
      <c r="AK6" s="138"/>
      <c r="AL6" s="138"/>
      <c r="AM6" s="138"/>
      <c r="AN6" s="138"/>
      <c r="AO6" s="138"/>
      <c r="AP6" s="138"/>
      <c r="AQ6" s="138"/>
      <c r="AR6" s="138"/>
      <c r="AS6" s="138"/>
      <c r="AT6" s="138"/>
      <c r="AU6" s="138"/>
      <c r="AV6" s="138"/>
      <c r="AW6" s="138"/>
      <c r="AX6" s="138"/>
      <c r="AY6" s="138"/>
      <c r="AZ6" s="138"/>
      <c r="BA6" s="138"/>
      <c r="BB6" s="138"/>
      <c r="BC6" s="138"/>
      <c r="BD6" s="138"/>
      <c r="BE6" s="138"/>
      <c r="BF6" s="138"/>
      <c r="BG6" s="138"/>
      <c r="BH6" s="138"/>
      <c r="BI6" s="138"/>
      <c r="BJ6" s="138"/>
      <c r="BK6" s="138"/>
      <c r="BL6" s="138"/>
      <c r="BM6" s="138"/>
      <c r="BN6" s="138"/>
      <c r="BO6" s="138"/>
      <c r="BP6" s="138"/>
      <c r="BQ6" s="138"/>
      <c r="BR6" s="138"/>
      <c r="BS6" s="138"/>
      <c r="BT6" s="138"/>
      <c r="BU6" s="138"/>
      <c r="BV6" s="138"/>
      <c r="BW6" s="138"/>
      <c r="BX6" s="138"/>
      <c r="BY6" s="138"/>
      <c r="BZ6" s="138"/>
    </row>
    <row r="7" spans="1:78" ht="15.75" hidden="1" customHeight="1" x14ac:dyDescent="0.2">
      <c r="A7" s="1">
        <f t="shared" ref="A7:A70" ca="1" si="0">IF(MONTH(C7)=MONTH(TODAY()),1,0)</f>
        <v>0</v>
      </c>
      <c r="B7" s="1">
        <f t="shared" ref="B7:B36" ca="1" si="1">IF(A7=0,0,IF(C7&lt;TODAY(),MONTH($C7),0))</f>
        <v>0</v>
      </c>
      <c r="C7" s="136">
        <f>Hébergement!C7</f>
        <v>43102</v>
      </c>
      <c r="D7" s="138"/>
      <c r="E7" s="138"/>
      <c r="F7" s="138"/>
      <c r="G7" s="138"/>
      <c r="H7" s="138"/>
      <c r="I7" s="138"/>
      <c r="J7" s="138"/>
      <c r="K7" s="138"/>
      <c r="L7" s="138"/>
      <c r="M7" s="138"/>
      <c r="N7" s="138"/>
      <c r="O7" s="138"/>
      <c r="P7" s="138"/>
      <c r="Q7" s="138"/>
      <c r="R7" s="138"/>
      <c r="S7" s="138"/>
      <c r="T7" s="138"/>
      <c r="U7" s="138"/>
      <c r="V7" s="138"/>
      <c r="W7" s="138"/>
      <c r="X7" s="138"/>
      <c r="Y7" s="138"/>
      <c r="Z7" s="138"/>
      <c r="AA7" s="138"/>
      <c r="AB7" s="138"/>
      <c r="AC7" s="138"/>
      <c r="AD7" s="138"/>
      <c r="AE7" s="138"/>
      <c r="AF7" s="138"/>
      <c r="AG7" s="138"/>
      <c r="AH7" s="138"/>
      <c r="AI7" s="138"/>
      <c r="AJ7" s="138"/>
      <c r="AK7" s="138"/>
      <c r="AL7" s="138"/>
      <c r="AM7" s="138"/>
      <c r="AN7" s="138"/>
      <c r="AO7" s="138"/>
      <c r="AP7" s="138"/>
      <c r="AQ7" s="138"/>
      <c r="AR7" s="138"/>
      <c r="AS7" s="138"/>
      <c r="AT7" s="138"/>
      <c r="AU7" s="138"/>
      <c r="AV7" s="138"/>
      <c r="AW7" s="138"/>
      <c r="AX7" s="138"/>
      <c r="AY7" s="138"/>
      <c r="AZ7" s="138"/>
      <c r="BA7" s="138"/>
      <c r="BB7" s="138"/>
      <c r="BC7" s="138"/>
      <c r="BD7" s="138"/>
      <c r="BE7" s="138"/>
      <c r="BF7" s="138"/>
      <c r="BG7" s="138"/>
      <c r="BH7" s="138"/>
      <c r="BI7" s="138"/>
      <c r="BJ7" s="138"/>
      <c r="BK7" s="138"/>
      <c r="BL7" s="138"/>
      <c r="BM7" s="138"/>
      <c r="BN7" s="138"/>
      <c r="BO7" s="138"/>
      <c r="BP7" s="138"/>
      <c r="BQ7" s="138"/>
      <c r="BR7" s="138"/>
      <c r="BS7" s="138"/>
      <c r="BT7" s="138"/>
      <c r="BU7" s="138"/>
      <c r="BV7" s="138"/>
      <c r="BW7" s="138"/>
      <c r="BX7" s="138"/>
      <c r="BY7" s="138"/>
      <c r="BZ7" s="138"/>
    </row>
    <row r="8" spans="1:78" ht="15.75" hidden="1" customHeight="1" x14ac:dyDescent="0.2">
      <c r="A8" s="1">
        <f t="shared" ca="1" si="0"/>
        <v>0</v>
      </c>
      <c r="B8" s="1">
        <f t="shared" ca="1" si="1"/>
        <v>0</v>
      </c>
      <c r="C8" s="136">
        <f>Hébergement!C8</f>
        <v>43103</v>
      </c>
      <c r="D8" s="138"/>
      <c r="E8" s="138"/>
      <c r="F8" s="138"/>
      <c r="G8" s="138"/>
      <c r="H8" s="138"/>
      <c r="I8" s="138"/>
      <c r="J8" s="138"/>
      <c r="K8" s="138"/>
      <c r="L8" s="138"/>
      <c r="M8" s="138"/>
      <c r="N8" s="138"/>
      <c r="O8" s="138"/>
      <c r="P8" s="138"/>
      <c r="Q8" s="138"/>
      <c r="R8" s="138"/>
      <c r="S8" s="138"/>
      <c r="T8" s="138"/>
      <c r="U8" s="138"/>
      <c r="V8" s="138"/>
      <c r="W8" s="138"/>
      <c r="X8" s="138"/>
      <c r="Y8" s="138"/>
      <c r="Z8" s="138"/>
      <c r="AA8" s="138"/>
      <c r="AB8" s="138"/>
      <c r="AC8" s="138"/>
      <c r="AD8" s="138"/>
      <c r="AE8" s="138"/>
      <c r="AF8" s="138"/>
      <c r="AG8" s="138"/>
      <c r="AH8" s="138"/>
      <c r="AI8" s="138"/>
      <c r="AJ8" s="138"/>
      <c r="AK8" s="138"/>
      <c r="AL8" s="138"/>
      <c r="AM8" s="138"/>
      <c r="AN8" s="138"/>
      <c r="AO8" s="138"/>
      <c r="AP8" s="138"/>
      <c r="AQ8" s="138"/>
      <c r="AR8" s="138"/>
      <c r="AS8" s="138"/>
      <c r="AT8" s="138"/>
      <c r="AU8" s="138"/>
      <c r="AV8" s="138"/>
      <c r="AW8" s="138"/>
      <c r="AX8" s="138"/>
      <c r="AY8" s="138"/>
      <c r="AZ8" s="138"/>
      <c r="BA8" s="138"/>
      <c r="BB8" s="138"/>
      <c r="BC8" s="138"/>
      <c r="BD8" s="138"/>
      <c r="BE8" s="138"/>
      <c r="BF8" s="138"/>
      <c r="BG8" s="138"/>
      <c r="BH8" s="138"/>
      <c r="BI8" s="138"/>
      <c r="BJ8" s="138"/>
      <c r="BK8" s="138"/>
      <c r="BL8" s="138"/>
      <c r="BM8" s="138"/>
      <c r="BN8" s="138"/>
      <c r="BO8" s="138"/>
      <c r="BP8" s="138"/>
      <c r="BQ8" s="138"/>
      <c r="BR8" s="138"/>
      <c r="BS8" s="138"/>
      <c r="BT8" s="138"/>
      <c r="BU8" s="138"/>
      <c r="BV8" s="138"/>
      <c r="BW8" s="138"/>
      <c r="BX8" s="138"/>
      <c r="BY8" s="138"/>
      <c r="BZ8" s="138"/>
    </row>
    <row r="9" spans="1:78" ht="15.75" hidden="1" customHeight="1" x14ac:dyDescent="0.2">
      <c r="A9" s="1">
        <f t="shared" ca="1" si="0"/>
        <v>0</v>
      </c>
      <c r="B9" s="1">
        <f t="shared" ca="1" si="1"/>
        <v>0</v>
      </c>
      <c r="C9" s="136">
        <f>Hébergement!C9</f>
        <v>43104</v>
      </c>
      <c r="D9" s="138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8"/>
      <c r="W9" s="138"/>
      <c r="X9" s="138"/>
      <c r="Y9" s="138"/>
      <c r="Z9" s="138"/>
      <c r="AA9" s="138"/>
      <c r="AB9" s="138"/>
      <c r="AC9" s="138"/>
      <c r="AD9" s="138"/>
      <c r="AE9" s="138"/>
      <c r="AF9" s="138"/>
      <c r="AG9" s="138"/>
      <c r="AH9" s="138"/>
      <c r="AI9" s="138"/>
      <c r="AJ9" s="138"/>
      <c r="AK9" s="138"/>
      <c r="AL9" s="138"/>
      <c r="AM9" s="138"/>
      <c r="AN9" s="138"/>
      <c r="AO9" s="138"/>
      <c r="AP9" s="138"/>
      <c r="AQ9" s="138"/>
      <c r="AR9" s="138"/>
      <c r="AS9" s="138"/>
      <c r="AT9" s="138"/>
      <c r="AU9" s="138"/>
      <c r="AV9" s="138"/>
      <c r="AW9" s="138"/>
      <c r="AX9" s="138"/>
      <c r="AY9" s="138"/>
      <c r="AZ9" s="138"/>
      <c r="BA9" s="138"/>
      <c r="BB9" s="138"/>
      <c r="BC9" s="138"/>
      <c r="BD9" s="138"/>
      <c r="BE9" s="138"/>
      <c r="BF9" s="138"/>
      <c r="BG9" s="138"/>
      <c r="BH9" s="138"/>
      <c r="BI9" s="138"/>
      <c r="BJ9" s="138"/>
      <c r="BK9" s="138"/>
      <c r="BL9" s="138"/>
      <c r="BM9" s="138"/>
      <c r="BN9" s="138"/>
      <c r="BO9" s="138"/>
      <c r="BP9" s="138"/>
      <c r="BQ9" s="138"/>
      <c r="BR9" s="138"/>
      <c r="BS9" s="138"/>
      <c r="BT9" s="138"/>
      <c r="BU9" s="138"/>
      <c r="BV9" s="138"/>
      <c r="BW9" s="138"/>
      <c r="BX9" s="138"/>
      <c r="BY9" s="138"/>
      <c r="BZ9" s="138"/>
    </row>
    <row r="10" spans="1:78" s="142" customFormat="1" ht="15.75" hidden="1" customHeight="1" x14ac:dyDescent="0.2">
      <c r="A10" s="1">
        <f t="shared" ca="1" si="0"/>
        <v>0</v>
      </c>
      <c r="B10" s="1">
        <f t="shared" ca="1" si="1"/>
        <v>0</v>
      </c>
      <c r="C10" s="141">
        <f>Hébergement!C10</f>
        <v>43105</v>
      </c>
      <c r="D10" s="138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138"/>
      <c r="X10" s="138"/>
      <c r="Y10" s="138"/>
      <c r="Z10" s="138"/>
      <c r="AA10" s="138"/>
      <c r="AB10" s="138"/>
      <c r="AC10" s="138"/>
      <c r="AD10" s="138"/>
      <c r="AE10" s="138"/>
      <c r="AF10" s="138"/>
      <c r="AG10" s="138"/>
      <c r="AH10" s="138"/>
      <c r="AI10" s="138"/>
      <c r="AJ10" s="138"/>
      <c r="AK10" s="138"/>
      <c r="AL10" s="138"/>
      <c r="AM10" s="138"/>
      <c r="AN10" s="138"/>
      <c r="AO10" s="138"/>
      <c r="AP10" s="138"/>
      <c r="AQ10" s="138"/>
      <c r="AR10" s="138"/>
      <c r="AS10" s="138"/>
      <c r="AT10" s="138"/>
      <c r="AU10" s="138"/>
      <c r="AV10" s="138"/>
      <c r="AW10" s="138"/>
      <c r="AX10" s="138"/>
      <c r="AY10" s="138"/>
      <c r="AZ10" s="138"/>
      <c r="BA10" s="138"/>
      <c r="BB10" s="138"/>
      <c r="BC10" s="138"/>
      <c r="BD10" s="138"/>
      <c r="BE10" s="138"/>
      <c r="BF10" s="138"/>
      <c r="BG10" s="138"/>
      <c r="BH10" s="138"/>
      <c r="BI10" s="138"/>
      <c r="BJ10" s="138"/>
      <c r="BK10" s="138"/>
      <c r="BL10" s="138"/>
      <c r="BM10" s="138"/>
      <c r="BN10" s="138"/>
      <c r="BO10" s="138"/>
      <c r="BP10" s="138"/>
      <c r="BQ10" s="138"/>
      <c r="BR10" s="138"/>
      <c r="BS10" s="138"/>
      <c r="BT10" s="138"/>
      <c r="BU10" s="138"/>
      <c r="BV10" s="138"/>
      <c r="BW10" s="138"/>
      <c r="BX10" s="138"/>
      <c r="BY10" s="138"/>
      <c r="BZ10" s="138"/>
    </row>
    <row r="11" spans="1:78" ht="15.75" hidden="1" customHeight="1" x14ac:dyDescent="0.2">
      <c r="A11" s="1">
        <f t="shared" ca="1" si="0"/>
        <v>0</v>
      </c>
      <c r="B11" s="1">
        <f t="shared" ca="1" si="1"/>
        <v>0</v>
      </c>
      <c r="C11" s="136">
        <f>Hébergement!C11</f>
        <v>43106</v>
      </c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/>
      <c r="AJ11" s="144"/>
      <c r="AK11" s="144"/>
      <c r="AL11" s="144"/>
      <c r="AM11" s="144"/>
      <c r="AN11" s="144"/>
      <c r="AO11" s="144"/>
      <c r="AP11" s="144"/>
      <c r="AQ11" s="144"/>
      <c r="AR11" s="144"/>
      <c r="AS11" s="144"/>
      <c r="AT11" s="144"/>
      <c r="AU11" s="144"/>
      <c r="AV11" s="144"/>
      <c r="AW11" s="144"/>
      <c r="AX11" s="144"/>
      <c r="AY11" s="144"/>
      <c r="AZ11" s="144"/>
      <c r="BA11" s="144"/>
      <c r="BB11" s="144"/>
      <c r="BC11" s="144"/>
      <c r="BD11" s="144"/>
      <c r="BE11" s="144"/>
      <c r="BF11" s="144"/>
      <c r="BG11" s="144"/>
      <c r="BH11" s="144"/>
      <c r="BI11" s="144"/>
      <c r="BJ11" s="144"/>
      <c r="BK11" s="144"/>
      <c r="BL11" s="144"/>
      <c r="BM11" s="144"/>
      <c r="BN11" s="144"/>
      <c r="BO11" s="144"/>
      <c r="BP11" s="144"/>
      <c r="BQ11" s="144"/>
      <c r="BR11" s="144"/>
      <c r="BS11" s="144"/>
      <c r="BT11" s="144"/>
      <c r="BU11" s="144"/>
      <c r="BV11" s="144"/>
      <c r="BW11" s="144"/>
      <c r="BX11" s="144"/>
      <c r="BY11" s="144"/>
      <c r="BZ11" s="144"/>
    </row>
    <row r="12" spans="1:78" ht="15.75" hidden="1" customHeight="1" x14ac:dyDescent="0.2">
      <c r="A12" s="1">
        <f t="shared" ca="1" si="0"/>
        <v>0</v>
      </c>
      <c r="B12" s="1">
        <f t="shared" ca="1" si="1"/>
        <v>0</v>
      </c>
      <c r="C12" s="136">
        <f>Hébergement!C12</f>
        <v>43107</v>
      </c>
      <c r="D12" s="289"/>
      <c r="E12" s="290"/>
      <c r="F12" s="290"/>
      <c r="G12" s="291"/>
      <c r="H12" s="151"/>
      <c r="I12" s="151"/>
      <c r="J12" s="151"/>
      <c r="K12" s="151"/>
      <c r="L12" s="155"/>
      <c r="M12" s="158"/>
      <c r="N12" s="156"/>
      <c r="O12" s="155"/>
      <c r="P12" s="156"/>
      <c r="Q12" s="158"/>
      <c r="R12" s="158"/>
      <c r="S12" s="156"/>
      <c r="T12" s="158"/>
      <c r="U12" s="156"/>
      <c r="V12" s="155"/>
      <c r="W12" s="158"/>
      <c r="X12" s="156"/>
      <c r="Y12" s="155"/>
      <c r="Z12" s="156"/>
      <c r="AA12" s="155"/>
      <c r="AB12" s="156"/>
      <c r="AC12" s="292"/>
      <c r="AD12" s="293"/>
      <c r="AE12" s="294">
        <f>AA12/[1]Données!$K$11</f>
        <v>0</v>
      </c>
      <c r="AF12" s="295">
        <f>Y12/[1]Données!$K$10</f>
        <v>0</v>
      </c>
      <c r="AG12" s="151">
        <f t="shared" ref="AG12:AG75" si="2">AA12</f>
        <v>0</v>
      </c>
      <c r="AH12" s="151">
        <f t="shared" ref="AH12:AH75" si="3">Y12+AB12</f>
        <v>0</v>
      </c>
    </row>
    <row r="13" spans="1:78" ht="15.75" hidden="1" customHeight="1" x14ac:dyDescent="0.2">
      <c r="A13" s="1">
        <f t="shared" ca="1" si="0"/>
        <v>0</v>
      </c>
      <c r="B13" s="1">
        <f t="shared" ca="1" si="1"/>
        <v>0</v>
      </c>
      <c r="C13" s="136">
        <f>Hébergement!C13</f>
        <v>43108</v>
      </c>
      <c r="D13" s="289"/>
      <c r="E13" s="290"/>
      <c r="F13" s="290"/>
      <c r="G13" s="291"/>
      <c r="H13" s="151"/>
      <c r="I13" s="151"/>
      <c r="J13" s="151"/>
      <c r="K13" s="151"/>
      <c r="L13" s="155"/>
      <c r="M13" s="158"/>
      <c r="N13" s="156"/>
      <c r="O13" s="155"/>
      <c r="P13" s="156"/>
      <c r="Q13" s="158"/>
      <c r="R13" s="158"/>
      <c r="S13" s="156"/>
      <c r="T13" s="158"/>
      <c r="U13" s="156"/>
      <c r="V13" s="155"/>
      <c r="W13" s="158"/>
      <c r="X13" s="156"/>
      <c r="Y13" s="155"/>
      <c r="Z13" s="156"/>
      <c r="AA13" s="155"/>
      <c r="AB13" s="156"/>
      <c r="AC13" s="292"/>
      <c r="AD13" s="293"/>
      <c r="AE13" s="294">
        <f>AA13/[1]Données!$K$11</f>
        <v>0</v>
      </c>
      <c r="AF13" s="295">
        <f>Y13/[1]Données!$K$10</f>
        <v>0</v>
      </c>
      <c r="AG13" s="151">
        <f t="shared" si="2"/>
        <v>0</v>
      </c>
      <c r="AH13" s="151">
        <f t="shared" si="3"/>
        <v>0</v>
      </c>
    </row>
    <row r="14" spans="1:78" ht="15.75" hidden="1" customHeight="1" x14ac:dyDescent="0.2">
      <c r="A14" s="1">
        <f t="shared" ca="1" si="0"/>
        <v>0</v>
      </c>
      <c r="B14" s="1">
        <f t="shared" ca="1" si="1"/>
        <v>0</v>
      </c>
      <c r="C14" s="136">
        <f>Hébergement!C14</f>
        <v>43109</v>
      </c>
      <c r="D14" s="289"/>
      <c r="E14" s="290"/>
      <c r="F14" s="290"/>
      <c r="G14" s="291"/>
      <c r="H14" s="151"/>
      <c r="I14" s="151"/>
      <c r="J14" s="151"/>
      <c r="K14" s="151"/>
      <c r="L14" s="155"/>
      <c r="M14" s="158"/>
      <c r="N14" s="156"/>
      <c r="P14" s="156"/>
      <c r="S14" s="156"/>
      <c r="V14" s="155"/>
      <c r="W14" s="158"/>
      <c r="X14" s="156"/>
      <c r="Y14" s="155"/>
      <c r="Z14" s="156"/>
      <c r="AA14" s="155"/>
      <c r="AB14" s="156"/>
      <c r="AC14" s="292"/>
      <c r="AD14" s="293"/>
      <c r="AE14" s="294">
        <f>AA14/[1]Données!$K$11</f>
        <v>0</v>
      </c>
      <c r="AF14" s="295">
        <f>Y14/[1]Données!$K$10</f>
        <v>0</v>
      </c>
      <c r="AG14" s="151">
        <f t="shared" si="2"/>
        <v>0</v>
      </c>
      <c r="AH14" s="151">
        <f t="shared" si="3"/>
        <v>0</v>
      </c>
    </row>
    <row r="15" spans="1:78" ht="15.75" hidden="1" customHeight="1" x14ac:dyDescent="0.2">
      <c r="A15" s="1">
        <f t="shared" ca="1" si="0"/>
        <v>0</v>
      </c>
      <c r="B15" s="1">
        <f t="shared" ca="1" si="1"/>
        <v>0</v>
      </c>
      <c r="C15" s="136">
        <f>Hébergement!C15</f>
        <v>43110</v>
      </c>
      <c r="D15" s="289"/>
      <c r="E15" s="290"/>
      <c r="F15" s="290"/>
      <c r="G15" s="291"/>
      <c r="H15" s="151"/>
      <c r="I15" s="151"/>
      <c r="J15" s="151"/>
      <c r="K15" s="151"/>
      <c r="L15" s="155"/>
      <c r="M15" s="158"/>
      <c r="N15" s="156"/>
      <c r="O15" s="155"/>
      <c r="P15" s="156"/>
      <c r="Q15" s="158"/>
      <c r="R15" s="158"/>
      <c r="S15" s="156"/>
      <c r="T15" s="158"/>
      <c r="U15" s="156"/>
      <c r="V15" s="155"/>
      <c r="W15" s="158"/>
      <c r="X15" s="156"/>
      <c r="Y15" s="155"/>
      <c r="Z15" s="156"/>
      <c r="AA15" s="155"/>
      <c r="AB15" s="156"/>
      <c r="AC15" s="292"/>
      <c r="AD15" s="293"/>
      <c r="AE15" s="294">
        <f>AA15/[1]Données!$K$11</f>
        <v>0</v>
      </c>
      <c r="AF15" s="295">
        <f>Y15/[1]Données!$K$10</f>
        <v>0</v>
      </c>
      <c r="AG15" s="151">
        <f t="shared" si="2"/>
        <v>0</v>
      </c>
      <c r="AH15" s="151">
        <f t="shared" si="3"/>
        <v>0</v>
      </c>
    </row>
    <row r="16" spans="1:78" ht="15.75" hidden="1" customHeight="1" x14ac:dyDescent="0.2">
      <c r="A16" s="1">
        <f t="shared" ca="1" si="0"/>
        <v>0</v>
      </c>
      <c r="B16" s="1">
        <f t="shared" ca="1" si="1"/>
        <v>0</v>
      </c>
      <c r="C16" s="136">
        <f>Hébergement!C16</f>
        <v>43111</v>
      </c>
      <c r="D16" s="289"/>
      <c r="E16" s="290"/>
      <c r="F16" s="290"/>
      <c r="G16" s="291"/>
      <c r="H16" s="151"/>
      <c r="I16" s="151"/>
      <c r="J16" s="151"/>
      <c r="K16" s="151"/>
      <c r="L16" s="155"/>
      <c r="M16" s="158"/>
      <c r="N16" s="156"/>
      <c r="O16" s="155"/>
      <c r="P16" s="156"/>
      <c r="Q16" s="158"/>
      <c r="R16" s="158"/>
      <c r="S16" s="156"/>
      <c r="T16" s="158"/>
      <c r="U16" s="156"/>
      <c r="V16" s="155"/>
      <c r="W16" s="158"/>
      <c r="X16" s="156"/>
      <c r="Y16" s="155"/>
      <c r="Z16" s="156"/>
      <c r="AA16" s="155"/>
      <c r="AB16" s="156"/>
      <c r="AC16" s="292"/>
      <c r="AD16" s="293"/>
      <c r="AE16" s="294">
        <f>AA16/[1]Données!$K$11</f>
        <v>0</v>
      </c>
      <c r="AF16" s="295">
        <f>Y16/[1]Données!$K$10</f>
        <v>0</v>
      </c>
      <c r="AG16" s="151">
        <f t="shared" si="2"/>
        <v>0</v>
      </c>
      <c r="AH16" s="151">
        <f t="shared" si="3"/>
        <v>0</v>
      </c>
    </row>
    <row r="17" spans="1:34" s="142" customFormat="1" ht="15.75" hidden="1" customHeight="1" x14ac:dyDescent="0.2">
      <c r="A17" s="1">
        <f t="shared" ca="1" si="0"/>
        <v>0</v>
      </c>
      <c r="B17" s="1">
        <f t="shared" ca="1" si="1"/>
        <v>0</v>
      </c>
      <c r="C17" s="141">
        <f>Hébergement!C17</f>
        <v>43112</v>
      </c>
      <c r="D17" s="296"/>
      <c r="E17" s="297"/>
      <c r="F17" s="297"/>
      <c r="G17" s="298"/>
      <c r="H17" s="170"/>
      <c r="I17" s="170"/>
      <c r="J17" s="170"/>
      <c r="K17" s="170"/>
      <c r="L17" s="174"/>
      <c r="M17" s="177"/>
      <c r="N17" s="175"/>
      <c r="O17" s="174"/>
      <c r="P17" s="175"/>
      <c r="Q17" s="177"/>
      <c r="R17" s="177"/>
      <c r="S17" s="175"/>
      <c r="T17" s="177"/>
      <c r="U17" s="175"/>
      <c r="V17" s="174"/>
      <c r="W17" s="177"/>
      <c r="X17" s="175"/>
      <c r="Y17" s="174"/>
      <c r="Z17" s="175"/>
      <c r="AA17" s="174"/>
      <c r="AB17" s="175"/>
      <c r="AC17" s="299"/>
      <c r="AD17" s="300"/>
      <c r="AE17" s="301">
        <f>AA17/[1]Données!$K$11</f>
        <v>0</v>
      </c>
      <c r="AF17" s="302">
        <f>Y17/[1]Données!$K$10</f>
        <v>0</v>
      </c>
      <c r="AG17" s="170">
        <f t="shared" si="2"/>
        <v>0</v>
      </c>
      <c r="AH17" s="170">
        <f t="shared" si="3"/>
        <v>0</v>
      </c>
    </row>
    <row r="18" spans="1:34" ht="15.75" hidden="1" customHeight="1" x14ac:dyDescent="0.2">
      <c r="A18" s="1">
        <f t="shared" ca="1" si="0"/>
        <v>0</v>
      </c>
      <c r="B18" s="1">
        <f t="shared" ca="1" si="1"/>
        <v>0</v>
      </c>
      <c r="C18" s="136">
        <f>Hébergement!C18</f>
        <v>43113</v>
      </c>
      <c r="D18" s="289"/>
      <c r="E18" s="290"/>
      <c r="F18" s="290"/>
      <c r="G18" s="291"/>
      <c r="H18" s="151"/>
      <c r="I18" s="151"/>
      <c r="J18" s="151"/>
      <c r="K18" s="151"/>
      <c r="L18" s="155"/>
      <c r="M18" s="158"/>
      <c r="N18" s="156"/>
      <c r="O18" s="155"/>
      <c r="P18" s="156"/>
      <c r="Q18" s="158"/>
      <c r="R18" s="158"/>
      <c r="S18" s="156"/>
      <c r="T18" s="158"/>
      <c r="U18" s="156"/>
      <c r="V18" s="155"/>
      <c r="W18" s="158"/>
      <c r="X18" s="156"/>
      <c r="Y18" s="155"/>
      <c r="Z18" s="156"/>
      <c r="AA18" s="155"/>
      <c r="AB18" s="156"/>
      <c r="AC18" s="292"/>
      <c r="AD18" s="293"/>
      <c r="AE18" s="294">
        <f>AA18/[1]Données!$K$11</f>
        <v>0</v>
      </c>
      <c r="AF18" s="295">
        <f>Y18/[1]Données!$K$10</f>
        <v>0</v>
      </c>
      <c r="AG18" s="151">
        <f t="shared" si="2"/>
        <v>0</v>
      </c>
      <c r="AH18" s="151">
        <f t="shared" si="3"/>
        <v>0</v>
      </c>
    </row>
    <row r="19" spans="1:34" ht="15.75" hidden="1" customHeight="1" x14ac:dyDescent="0.2">
      <c r="A19" s="1">
        <f t="shared" ca="1" si="0"/>
        <v>0</v>
      </c>
      <c r="B19" s="1">
        <f t="shared" ca="1" si="1"/>
        <v>0</v>
      </c>
      <c r="C19" s="136">
        <f>Hébergement!C19</f>
        <v>43114</v>
      </c>
      <c r="D19" s="289"/>
      <c r="E19" s="290"/>
      <c r="F19" s="290"/>
      <c r="G19" s="291"/>
      <c r="H19" s="151"/>
      <c r="I19" s="151"/>
      <c r="J19" s="151"/>
      <c r="K19" s="151"/>
      <c r="L19" s="155"/>
      <c r="M19" s="158"/>
      <c r="N19" s="156"/>
      <c r="O19" s="155"/>
      <c r="P19" s="156"/>
      <c r="Q19" s="158"/>
      <c r="R19" s="158"/>
      <c r="S19" s="156"/>
      <c r="T19" s="158"/>
      <c r="U19" s="156"/>
      <c r="V19" s="155"/>
      <c r="W19" s="158"/>
      <c r="X19" s="156"/>
      <c r="Y19" s="155"/>
      <c r="Z19" s="156"/>
      <c r="AA19" s="155"/>
      <c r="AB19" s="156"/>
      <c r="AC19" s="292"/>
      <c r="AD19" s="293"/>
      <c r="AE19" s="294">
        <f>AA19/[1]Données!$K$11</f>
        <v>0</v>
      </c>
      <c r="AF19" s="295">
        <f>Y19/[1]Données!$K$10</f>
        <v>0</v>
      </c>
      <c r="AG19" s="151">
        <f t="shared" si="2"/>
        <v>0</v>
      </c>
      <c r="AH19" s="151">
        <f t="shared" si="3"/>
        <v>0</v>
      </c>
    </row>
    <row r="20" spans="1:34" ht="15.75" hidden="1" customHeight="1" x14ac:dyDescent="0.2">
      <c r="A20" s="1">
        <f t="shared" ca="1" si="0"/>
        <v>0</v>
      </c>
      <c r="B20" s="1">
        <f t="shared" ca="1" si="1"/>
        <v>0</v>
      </c>
      <c r="C20" s="136">
        <f>Hébergement!C20</f>
        <v>43115</v>
      </c>
      <c r="D20" s="289"/>
      <c r="E20" s="290"/>
      <c r="F20" s="290"/>
      <c r="G20" s="291"/>
      <c r="H20" s="151"/>
      <c r="I20" s="151"/>
      <c r="J20" s="151"/>
      <c r="K20" s="151"/>
      <c r="L20" s="155"/>
      <c r="M20" s="158"/>
      <c r="N20" s="156"/>
      <c r="O20" s="155"/>
      <c r="P20" s="156"/>
      <c r="Q20" s="158"/>
      <c r="R20" s="158"/>
      <c r="S20" s="156"/>
      <c r="T20" s="158"/>
      <c r="U20" s="156"/>
      <c r="V20" s="155"/>
      <c r="W20" s="158"/>
      <c r="X20" s="156"/>
      <c r="Y20" s="155"/>
      <c r="Z20" s="156"/>
      <c r="AA20" s="155"/>
      <c r="AB20" s="156"/>
      <c r="AC20" s="292"/>
      <c r="AD20" s="293"/>
      <c r="AE20" s="294">
        <f>AA20/[1]Données!$K$11</f>
        <v>0</v>
      </c>
      <c r="AF20" s="295">
        <f>Y20/[1]Données!$K$10</f>
        <v>0</v>
      </c>
      <c r="AG20" s="151">
        <f t="shared" si="2"/>
        <v>0</v>
      </c>
      <c r="AH20" s="151">
        <f t="shared" si="3"/>
        <v>0</v>
      </c>
    </row>
    <row r="21" spans="1:34" ht="15.75" hidden="1" customHeight="1" x14ac:dyDescent="0.2">
      <c r="A21" s="1">
        <f t="shared" ca="1" si="0"/>
        <v>0</v>
      </c>
      <c r="B21" s="1">
        <f t="shared" ca="1" si="1"/>
        <v>0</v>
      </c>
      <c r="C21" s="136">
        <f>Hébergement!C21</f>
        <v>43116</v>
      </c>
      <c r="D21" s="289"/>
      <c r="E21" s="290"/>
      <c r="F21" s="290"/>
      <c r="G21" s="291"/>
      <c r="H21" s="151"/>
      <c r="I21" s="151"/>
      <c r="J21" s="151"/>
      <c r="K21" s="151"/>
      <c r="L21" s="155"/>
      <c r="M21" s="158"/>
      <c r="N21" s="156"/>
      <c r="O21" s="155"/>
      <c r="P21" s="156"/>
      <c r="Q21" s="158"/>
      <c r="R21" s="158"/>
      <c r="S21" s="156"/>
      <c r="T21" s="158"/>
      <c r="U21" s="156"/>
      <c r="V21" s="155"/>
      <c r="W21" s="158"/>
      <c r="X21" s="156"/>
      <c r="Y21" s="155"/>
      <c r="Z21" s="156"/>
      <c r="AA21" s="155"/>
      <c r="AB21" s="156"/>
      <c r="AC21" s="292"/>
      <c r="AD21" s="293"/>
      <c r="AE21" s="294">
        <f>AA21/[1]Données!$K$11</f>
        <v>0</v>
      </c>
      <c r="AF21" s="295">
        <f>Y21/[1]Données!$K$10</f>
        <v>0</v>
      </c>
      <c r="AG21" s="151">
        <f t="shared" si="2"/>
        <v>0</v>
      </c>
      <c r="AH21" s="151">
        <f t="shared" si="3"/>
        <v>0</v>
      </c>
    </row>
    <row r="22" spans="1:34" ht="15.75" hidden="1" customHeight="1" x14ac:dyDescent="0.2">
      <c r="A22" s="1">
        <f t="shared" ca="1" si="0"/>
        <v>0</v>
      </c>
      <c r="B22" s="1">
        <f t="shared" ca="1" si="1"/>
        <v>0</v>
      </c>
      <c r="C22" s="136">
        <f>Hébergement!C22</f>
        <v>43117</v>
      </c>
      <c r="D22" s="289"/>
      <c r="E22" s="290"/>
      <c r="F22" s="290"/>
      <c r="G22" s="291"/>
      <c r="H22" s="151"/>
      <c r="I22" s="151"/>
      <c r="J22" s="151"/>
      <c r="K22" s="151"/>
      <c r="L22" s="155"/>
      <c r="M22" s="158"/>
      <c r="N22" s="156"/>
      <c r="O22" s="155"/>
      <c r="P22" s="156"/>
      <c r="Q22" s="158"/>
      <c r="R22" s="158"/>
      <c r="S22" s="156"/>
      <c r="T22" s="158"/>
      <c r="U22" s="156"/>
      <c r="V22" s="155"/>
      <c r="W22" s="158"/>
      <c r="X22" s="156"/>
      <c r="Y22" s="155"/>
      <c r="Z22" s="156"/>
      <c r="AA22" s="155"/>
      <c r="AB22" s="156"/>
      <c r="AC22" s="292"/>
      <c r="AD22" s="293"/>
      <c r="AE22" s="294">
        <f>AA22/[1]Données!$K$11</f>
        <v>0</v>
      </c>
      <c r="AF22" s="295">
        <f>Y22/[1]Données!$K$10</f>
        <v>0</v>
      </c>
      <c r="AG22" s="151">
        <f t="shared" si="2"/>
        <v>0</v>
      </c>
      <c r="AH22" s="151">
        <f t="shared" si="3"/>
        <v>0</v>
      </c>
    </row>
    <row r="23" spans="1:34" ht="15.75" hidden="1" customHeight="1" x14ac:dyDescent="0.2">
      <c r="A23" s="1">
        <f t="shared" ca="1" si="0"/>
        <v>0</v>
      </c>
      <c r="B23" s="1">
        <f t="shared" ca="1" si="1"/>
        <v>0</v>
      </c>
      <c r="C23" s="136">
        <f>Hébergement!C23</f>
        <v>43118</v>
      </c>
      <c r="D23" s="289"/>
      <c r="E23" s="290"/>
      <c r="F23" s="290"/>
      <c r="G23" s="291"/>
      <c r="H23" s="151"/>
      <c r="I23" s="151"/>
      <c r="J23" s="151"/>
      <c r="K23" s="151"/>
      <c r="L23" s="155"/>
      <c r="M23" s="158"/>
      <c r="N23" s="156"/>
      <c r="O23" s="155"/>
      <c r="P23" s="156"/>
      <c r="Q23" s="158"/>
      <c r="R23" s="158"/>
      <c r="S23" s="156"/>
      <c r="T23" s="158"/>
      <c r="U23" s="156"/>
      <c r="V23" s="155"/>
      <c r="W23" s="158"/>
      <c r="X23" s="156"/>
      <c r="Y23" s="155"/>
      <c r="Z23" s="156"/>
      <c r="AA23" s="155"/>
      <c r="AB23" s="156"/>
      <c r="AC23" s="292"/>
      <c r="AD23" s="293"/>
      <c r="AE23" s="294">
        <f>AA23/[1]Données!$K$11</f>
        <v>0</v>
      </c>
      <c r="AF23" s="295">
        <f>Y23/[1]Données!$K$10</f>
        <v>0</v>
      </c>
      <c r="AG23" s="151">
        <f t="shared" si="2"/>
        <v>0</v>
      </c>
      <c r="AH23" s="151">
        <f t="shared" si="3"/>
        <v>0</v>
      </c>
    </row>
    <row r="24" spans="1:34" s="142" customFormat="1" ht="15.75" hidden="1" customHeight="1" x14ac:dyDescent="0.2">
      <c r="A24" s="1">
        <f t="shared" ca="1" si="0"/>
        <v>0</v>
      </c>
      <c r="B24" s="1">
        <f t="shared" ca="1" si="1"/>
        <v>0</v>
      </c>
      <c r="C24" s="141">
        <f>Hébergement!C24</f>
        <v>43119</v>
      </c>
      <c r="D24" s="296"/>
      <c r="E24" s="297"/>
      <c r="F24" s="297"/>
      <c r="G24" s="298"/>
      <c r="H24" s="170"/>
      <c r="I24" s="170"/>
      <c r="J24" s="170"/>
      <c r="K24" s="170"/>
      <c r="L24" s="174"/>
      <c r="M24" s="177"/>
      <c r="N24" s="175"/>
      <c r="O24" s="174"/>
      <c r="P24" s="175"/>
      <c r="Q24" s="177"/>
      <c r="R24" s="177"/>
      <c r="S24" s="175"/>
      <c r="T24" s="177"/>
      <c r="U24" s="175"/>
      <c r="V24" s="174"/>
      <c r="W24" s="177"/>
      <c r="X24" s="175"/>
      <c r="Y24" s="174"/>
      <c r="Z24" s="175"/>
      <c r="AA24" s="174"/>
      <c r="AB24" s="175"/>
      <c r="AC24" s="299"/>
      <c r="AD24" s="300"/>
      <c r="AE24" s="301">
        <f>AA24/[1]Données!$K$11</f>
        <v>0</v>
      </c>
      <c r="AF24" s="302">
        <f>Y24/[1]Données!$K$10</f>
        <v>0</v>
      </c>
      <c r="AG24" s="170">
        <f t="shared" si="2"/>
        <v>0</v>
      </c>
      <c r="AH24" s="170">
        <f t="shared" si="3"/>
        <v>0</v>
      </c>
    </row>
    <row r="25" spans="1:34" ht="15.75" hidden="1" customHeight="1" x14ac:dyDescent="0.2">
      <c r="A25" s="1">
        <f t="shared" ca="1" si="0"/>
        <v>0</v>
      </c>
      <c r="B25" s="1">
        <f t="shared" ca="1" si="1"/>
        <v>0</v>
      </c>
      <c r="C25" s="136">
        <f>Hébergement!C25</f>
        <v>43120</v>
      </c>
      <c r="D25" s="289"/>
      <c r="E25" s="290"/>
      <c r="F25" s="290"/>
      <c r="G25" s="291"/>
      <c r="H25" s="151"/>
      <c r="I25" s="151"/>
      <c r="J25" s="151"/>
      <c r="K25" s="151"/>
      <c r="L25" s="155"/>
      <c r="M25" s="158"/>
      <c r="N25" s="156"/>
      <c r="O25" s="155"/>
      <c r="P25" s="156"/>
      <c r="Q25" s="158"/>
      <c r="R25" s="158"/>
      <c r="S25" s="156"/>
      <c r="T25" s="158"/>
      <c r="U25" s="156"/>
      <c r="V25" s="155"/>
      <c r="W25" s="158"/>
      <c r="X25" s="156"/>
      <c r="Y25" s="155"/>
      <c r="Z25" s="156"/>
      <c r="AA25" s="155"/>
      <c r="AB25" s="156"/>
      <c r="AC25" s="292"/>
      <c r="AD25" s="293"/>
      <c r="AE25" s="294">
        <f>AA25/[1]Données!$K$11</f>
        <v>0</v>
      </c>
      <c r="AF25" s="295">
        <f>Y25/[1]Données!$K$10</f>
        <v>0</v>
      </c>
      <c r="AG25" s="151">
        <f t="shared" si="2"/>
        <v>0</v>
      </c>
      <c r="AH25" s="151">
        <f t="shared" si="3"/>
        <v>0</v>
      </c>
    </row>
    <row r="26" spans="1:34" ht="15.75" hidden="1" customHeight="1" x14ac:dyDescent="0.2">
      <c r="A26" s="1">
        <f t="shared" ca="1" si="0"/>
        <v>0</v>
      </c>
      <c r="B26" s="1">
        <f t="shared" ca="1" si="1"/>
        <v>0</v>
      </c>
      <c r="C26" s="136">
        <f>Hébergement!C26</f>
        <v>43121</v>
      </c>
      <c r="D26" s="289"/>
      <c r="E26" s="290"/>
      <c r="F26" s="290"/>
      <c r="G26" s="291"/>
      <c r="H26" s="151"/>
      <c r="I26" s="151"/>
      <c r="J26" s="151"/>
      <c r="K26" s="151"/>
      <c r="L26" s="155"/>
      <c r="M26" s="158"/>
      <c r="N26" s="156"/>
      <c r="O26" s="155"/>
      <c r="P26" s="156"/>
      <c r="Q26" s="158"/>
      <c r="R26" s="158"/>
      <c r="S26" s="156"/>
      <c r="T26" s="158"/>
      <c r="U26" s="156"/>
      <c r="V26" s="155"/>
      <c r="W26" s="158"/>
      <c r="X26" s="156"/>
      <c r="Y26" s="155"/>
      <c r="Z26" s="156"/>
      <c r="AA26" s="155"/>
      <c r="AB26" s="156"/>
      <c r="AC26" s="292"/>
      <c r="AD26" s="293"/>
      <c r="AE26" s="294">
        <f>AA26/[1]Données!$K$11</f>
        <v>0</v>
      </c>
      <c r="AF26" s="295">
        <f>Y26/[1]Données!$K$10</f>
        <v>0</v>
      </c>
      <c r="AG26" s="151">
        <f t="shared" si="2"/>
        <v>0</v>
      </c>
      <c r="AH26" s="151">
        <f t="shared" si="3"/>
        <v>0</v>
      </c>
    </row>
    <row r="27" spans="1:34" ht="15.75" hidden="1" customHeight="1" x14ac:dyDescent="0.2">
      <c r="A27" s="1">
        <f t="shared" ca="1" si="0"/>
        <v>0</v>
      </c>
      <c r="B27" s="1">
        <f t="shared" ca="1" si="1"/>
        <v>0</v>
      </c>
      <c r="C27" s="136">
        <f>Hébergement!C27</f>
        <v>43122</v>
      </c>
      <c r="D27" s="289"/>
      <c r="E27" s="290"/>
      <c r="F27" s="290"/>
      <c r="G27" s="291"/>
      <c r="H27" s="151"/>
      <c r="I27" s="151"/>
      <c r="J27" s="151"/>
      <c r="K27" s="151"/>
      <c r="L27" s="155"/>
      <c r="M27" s="158"/>
      <c r="N27" s="156"/>
      <c r="O27" s="155"/>
      <c r="P27" s="156"/>
      <c r="Q27" s="158"/>
      <c r="R27" s="158"/>
      <c r="S27" s="156"/>
      <c r="T27" s="158"/>
      <c r="U27" s="156"/>
      <c r="V27" s="155"/>
      <c r="W27" s="158"/>
      <c r="X27" s="156"/>
      <c r="Y27" s="155"/>
      <c r="Z27" s="156"/>
      <c r="AA27" s="155"/>
      <c r="AB27" s="156"/>
      <c r="AC27" s="292"/>
      <c r="AD27" s="293"/>
      <c r="AE27" s="294">
        <f>AA27/[1]Données!$K$11</f>
        <v>0</v>
      </c>
      <c r="AF27" s="295">
        <f>Y27/[1]Données!$K$10</f>
        <v>0</v>
      </c>
      <c r="AG27" s="151">
        <f t="shared" si="2"/>
        <v>0</v>
      </c>
      <c r="AH27" s="151">
        <f t="shared" si="3"/>
        <v>0</v>
      </c>
    </row>
    <row r="28" spans="1:34" ht="15.75" hidden="1" customHeight="1" x14ac:dyDescent="0.2">
      <c r="A28" s="1">
        <f t="shared" ca="1" si="0"/>
        <v>0</v>
      </c>
      <c r="B28" s="1">
        <f t="shared" ca="1" si="1"/>
        <v>0</v>
      </c>
      <c r="C28" s="136">
        <f>Hébergement!C28</f>
        <v>43123</v>
      </c>
      <c r="D28" s="289"/>
      <c r="E28" s="290"/>
      <c r="F28" s="290"/>
      <c r="G28" s="291"/>
      <c r="H28" s="151"/>
      <c r="I28" s="151"/>
      <c r="J28" s="151"/>
      <c r="K28" s="151"/>
      <c r="L28" s="155"/>
      <c r="M28" s="158"/>
      <c r="N28" s="156"/>
      <c r="O28" s="155"/>
      <c r="P28" s="156"/>
      <c r="Q28" s="158"/>
      <c r="R28" s="187"/>
      <c r="S28" s="156"/>
      <c r="T28" s="158"/>
      <c r="U28" s="156"/>
      <c r="V28" s="155"/>
      <c r="W28" s="158"/>
      <c r="X28" s="156"/>
      <c r="Y28" s="155"/>
      <c r="Z28" s="156"/>
      <c r="AA28" s="155"/>
      <c r="AB28" s="156"/>
      <c r="AC28" s="292"/>
      <c r="AD28" s="293"/>
      <c r="AE28" s="294">
        <f>AA28/[1]Données!$K$11</f>
        <v>0</v>
      </c>
      <c r="AF28" s="295">
        <f>Y28/[1]Données!$K$10</f>
        <v>0</v>
      </c>
      <c r="AG28" s="151">
        <f t="shared" si="2"/>
        <v>0</v>
      </c>
      <c r="AH28" s="151">
        <f t="shared" si="3"/>
        <v>0</v>
      </c>
    </row>
    <row r="29" spans="1:34" ht="15.75" hidden="1" customHeight="1" x14ac:dyDescent="0.2">
      <c r="A29" s="1">
        <f t="shared" ca="1" si="0"/>
        <v>0</v>
      </c>
      <c r="B29" s="1">
        <f t="shared" ca="1" si="1"/>
        <v>0</v>
      </c>
      <c r="C29" s="136">
        <f>Hébergement!C29</f>
        <v>43124</v>
      </c>
      <c r="D29" s="289"/>
      <c r="E29" s="290"/>
      <c r="F29" s="290"/>
      <c r="G29" s="291"/>
      <c r="H29" s="151"/>
      <c r="I29" s="151"/>
      <c r="J29" s="151"/>
      <c r="K29" s="151"/>
      <c r="L29" s="155"/>
      <c r="M29" s="158"/>
      <c r="N29" s="156"/>
      <c r="O29" s="155"/>
      <c r="P29" s="156"/>
      <c r="Q29" s="158"/>
      <c r="R29" s="158"/>
      <c r="S29" s="156"/>
      <c r="T29" s="158"/>
      <c r="U29" s="156"/>
      <c r="V29" s="155"/>
      <c r="W29" s="158"/>
      <c r="X29" s="156"/>
      <c r="Y29" s="155"/>
      <c r="Z29" s="156"/>
      <c r="AA29" s="155"/>
      <c r="AB29" s="156"/>
      <c r="AC29" s="292"/>
      <c r="AD29" s="293"/>
      <c r="AE29" s="294">
        <f>AA29/[1]Données!$K$11</f>
        <v>0</v>
      </c>
      <c r="AF29" s="295">
        <f>Y29/[1]Données!$K$10</f>
        <v>0</v>
      </c>
      <c r="AG29" s="151">
        <f t="shared" si="2"/>
        <v>0</v>
      </c>
      <c r="AH29" s="151">
        <f t="shared" si="3"/>
        <v>0</v>
      </c>
    </row>
    <row r="30" spans="1:34" ht="15.75" hidden="1" customHeight="1" x14ac:dyDescent="0.2">
      <c r="A30" s="1">
        <f t="shared" ca="1" si="0"/>
        <v>0</v>
      </c>
      <c r="B30" s="1">
        <f t="shared" ca="1" si="1"/>
        <v>0</v>
      </c>
      <c r="C30" s="136">
        <f>Hébergement!C30</f>
        <v>43125</v>
      </c>
      <c r="D30" s="289"/>
      <c r="E30" s="290"/>
      <c r="F30" s="290"/>
      <c r="G30" s="291"/>
      <c r="H30" s="151"/>
      <c r="I30" s="151"/>
      <c r="J30" s="151"/>
      <c r="K30" s="151"/>
      <c r="L30" s="155"/>
      <c r="M30" s="158"/>
      <c r="N30" s="156"/>
      <c r="O30" s="155"/>
      <c r="P30" s="156"/>
      <c r="Q30" s="158"/>
      <c r="R30" s="158"/>
      <c r="S30" s="156"/>
      <c r="T30" s="158"/>
      <c r="U30" s="156"/>
      <c r="V30" s="155"/>
      <c r="W30" s="158"/>
      <c r="X30" s="156"/>
      <c r="Y30" s="155"/>
      <c r="Z30" s="156"/>
      <c r="AA30" s="155"/>
      <c r="AB30" s="156"/>
      <c r="AC30" s="292"/>
      <c r="AD30" s="293"/>
      <c r="AE30" s="294">
        <f>AA30/[1]Données!$K$11</f>
        <v>0</v>
      </c>
      <c r="AF30" s="295">
        <f>Y30/[1]Données!$K$10</f>
        <v>0</v>
      </c>
      <c r="AG30" s="151">
        <f t="shared" si="2"/>
        <v>0</v>
      </c>
      <c r="AH30" s="151">
        <f t="shared" si="3"/>
        <v>0</v>
      </c>
    </row>
    <row r="31" spans="1:34" s="142" customFormat="1" ht="15.75" hidden="1" customHeight="1" x14ac:dyDescent="0.2">
      <c r="A31" s="1">
        <f t="shared" ca="1" si="0"/>
        <v>0</v>
      </c>
      <c r="B31" s="1">
        <f t="shared" ca="1" si="1"/>
        <v>0</v>
      </c>
      <c r="C31" s="141">
        <f>Hébergement!C31</f>
        <v>43126</v>
      </c>
      <c r="D31" s="296"/>
      <c r="E31" s="297"/>
      <c r="F31" s="297"/>
      <c r="G31" s="298"/>
      <c r="H31" s="170"/>
      <c r="I31" s="170"/>
      <c r="J31" s="170"/>
      <c r="K31" s="170"/>
      <c r="L31" s="174"/>
      <c r="M31" s="177"/>
      <c r="N31" s="175"/>
      <c r="O31" s="174"/>
      <c r="P31" s="175"/>
      <c r="Q31" s="177"/>
      <c r="R31" s="177"/>
      <c r="S31" s="175"/>
      <c r="T31" s="177"/>
      <c r="U31" s="175"/>
      <c r="V31" s="174"/>
      <c r="W31" s="177"/>
      <c r="X31" s="175"/>
      <c r="Y31" s="174"/>
      <c r="Z31" s="175"/>
      <c r="AA31" s="174"/>
      <c r="AB31" s="175"/>
      <c r="AC31" s="299"/>
      <c r="AD31" s="300"/>
      <c r="AE31" s="301">
        <f>AA31/[1]Données!$K$11</f>
        <v>0</v>
      </c>
      <c r="AF31" s="302">
        <f>Y31/[1]Données!$K$10</f>
        <v>0</v>
      </c>
      <c r="AG31" s="170">
        <f t="shared" si="2"/>
        <v>0</v>
      </c>
      <c r="AH31" s="170">
        <f t="shared" si="3"/>
        <v>0</v>
      </c>
    </row>
    <row r="32" spans="1:34" ht="15.75" hidden="1" customHeight="1" x14ac:dyDescent="0.2">
      <c r="A32" s="1">
        <f t="shared" ca="1" si="0"/>
        <v>0</v>
      </c>
      <c r="B32" s="1">
        <f t="shared" ca="1" si="1"/>
        <v>0</v>
      </c>
      <c r="C32" s="136">
        <f>Hébergement!C32</f>
        <v>43127</v>
      </c>
      <c r="D32" s="289"/>
      <c r="E32" s="290"/>
      <c r="F32" s="290"/>
      <c r="G32" s="291"/>
      <c r="H32" s="151"/>
      <c r="I32" s="151"/>
      <c r="J32" s="151"/>
      <c r="K32" s="151"/>
      <c r="L32" s="155"/>
      <c r="M32" s="158"/>
      <c r="N32" s="156"/>
      <c r="O32" s="155"/>
      <c r="P32" s="156"/>
      <c r="Q32" s="158"/>
      <c r="R32" s="158"/>
      <c r="S32" s="156"/>
      <c r="T32" s="158"/>
      <c r="U32" s="156"/>
      <c r="V32" s="155"/>
      <c r="W32" s="158"/>
      <c r="X32" s="156"/>
      <c r="Y32" s="155"/>
      <c r="Z32" s="156"/>
      <c r="AA32" s="155"/>
      <c r="AB32" s="156"/>
      <c r="AC32" s="292"/>
      <c r="AD32" s="293"/>
      <c r="AE32" s="294">
        <f>AA32/[1]Données!$K$11</f>
        <v>0</v>
      </c>
      <c r="AF32" s="295">
        <f>Y32/[1]Données!$K$10</f>
        <v>0</v>
      </c>
      <c r="AG32" s="151">
        <f t="shared" si="2"/>
        <v>0</v>
      </c>
      <c r="AH32" s="151">
        <f t="shared" si="3"/>
        <v>0</v>
      </c>
    </row>
    <row r="33" spans="1:34" ht="15.75" hidden="1" customHeight="1" x14ac:dyDescent="0.2">
      <c r="A33" s="1">
        <f t="shared" ca="1" si="0"/>
        <v>0</v>
      </c>
      <c r="B33" s="1">
        <f t="shared" ca="1" si="1"/>
        <v>0</v>
      </c>
      <c r="C33" s="136">
        <f>Hébergement!C33</f>
        <v>43128</v>
      </c>
      <c r="D33" s="289"/>
      <c r="E33" s="290"/>
      <c r="F33" s="290"/>
      <c r="G33" s="291"/>
      <c r="H33" s="189"/>
      <c r="I33" s="189"/>
      <c r="J33" s="189"/>
      <c r="K33" s="189"/>
      <c r="L33" s="155"/>
      <c r="M33" s="158"/>
      <c r="N33" s="156"/>
      <c r="O33" s="155"/>
      <c r="P33" s="156"/>
      <c r="Q33" s="158"/>
      <c r="R33" s="158"/>
      <c r="S33" s="156"/>
      <c r="T33" s="158"/>
      <c r="U33" s="156"/>
      <c r="V33" s="155"/>
      <c r="W33" s="158"/>
      <c r="X33" s="156"/>
      <c r="Y33" s="155"/>
      <c r="Z33" s="156"/>
      <c r="AA33" s="155"/>
      <c r="AB33" s="156"/>
      <c r="AC33" s="292"/>
      <c r="AD33" s="293"/>
      <c r="AE33" s="294">
        <f>AA33/[1]Données!$K$11</f>
        <v>0</v>
      </c>
      <c r="AF33" s="295">
        <f>Y33/[1]Données!$K$10</f>
        <v>0</v>
      </c>
      <c r="AG33" s="151">
        <f t="shared" si="2"/>
        <v>0</v>
      </c>
      <c r="AH33" s="151">
        <f t="shared" si="3"/>
        <v>0</v>
      </c>
    </row>
    <row r="34" spans="1:34" ht="15.75" hidden="1" customHeight="1" x14ac:dyDescent="0.2">
      <c r="A34" s="1">
        <f t="shared" ca="1" si="0"/>
        <v>0</v>
      </c>
      <c r="B34" s="1">
        <f t="shared" ca="1" si="1"/>
        <v>0</v>
      </c>
      <c r="C34" s="136">
        <f>Hébergement!C34</f>
        <v>43129</v>
      </c>
      <c r="D34" s="289"/>
      <c r="E34" s="290"/>
      <c r="F34" s="290"/>
      <c r="G34" s="291"/>
      <c r="H34" s="151"/>
      <c r="I34" s="151"/>
      <c r="J34" s="151"/>
      <c r="K34" s="151"/>
      <c r="L34" s="155"/>
      <c r="M34" s="158"/>
      <c r="N34" s="156"/>
      <c r="O34" s="155"/>
      <c r="P34" s="156"/>
      <c r="Q34" s="158"/>
      <c r="R34" s="158"/>
      <c r="S34" s="156"/>
      <c r="T34" s="158"/>
      <c r="U34" s="156"/>
      <c r="V34" s="155"/>
      <c r="W34" s="158"/>
      <c r="X34" s="156"/>
      <c r="Y34" s="155"/>
      <c r="Z34" s="156"/>
      <c r="AA34" s="155"/>
      <c r="AB34" s="156"/>
      <c r="AC34" s="292"/>
      <c r="AD34" s="293"/>
      <c r="AE34" s="294">
        <f>AA34/[1]Données!$K$11</f>
        <v>0</v>
      </c>
      <c r="AF34" s="295">
        <f>Y34/[1]Données!$K$10</f>
        <v>0</v>
      </c>
      <c r="AG34" s="151">
        <f t="shared" si="2"/>
        <v>0</v>
      </c>
      <c r="AH34" s="151">
        <f t="shared" si="3"/>
        <v>0</v>
      </c>
    </row>
    <row r="35" spans="1:34" ht="15.75" hidden="1" customHeight="1" x14ac:dyDescent="0.2">
      <c r="A35" s="1">
        <f t="shared" ca="1" si="0"/>
        <v>0</v>
      </c>
      <c r="B35" s="1">
        <f t="shared" ca="1" si="1"/>
        <v>0</v>
      </c>
      <c r="C35" s="136">
        <f>Hébergement!C35</f>
        <v>43130</v>
      </c>
      <c r="D35" s="289"/>
      <c r="E35" s="290"/>
      <c r="F35" s="290"/>
      <c r="G35" s="291"/>
      <c r="H35" s="151"/>
      <c r="I35" s="151"/>
      <c r="J35" s="151"/>
      <c r="K35" s="151"/>
      <c r="L35" s="155"/>
      <c r="M35" s="158"/>
      <c r="N35" s="156"/>
      <c r="O35" s="155"/>
      <c r="P35" s="156"/>
      <c r="Q35" s="158"/>
      <c r="R35" s="158"/>
      <c r="S35" s="156"/>
      <c r="T35" s="158"/>
      <c r="U35" s="156"/>
      <c r="V35" s="155"/>
      <c r="W35" s="158"/>
      <c r="X35" s="156"/>
      <c r="Y35" s="155"/>
      <c r="Z35" s="156"/>
      <c r="AA35" s="155"/>
      <c r="AB35" s="156"/>
      <c r="AC35" s="292"/>
      <c r="AD35" s="293"/>
      <c r="AE35" s="294">
        <f>AA35/[1]Données!$K$11</f>
        <v>0</v>
      </c>
      <c r="AF35" s="295">
        <f>Y35/[1]Données!$K$10</f>
        <v>0</v>
      </c>
      <c r="AG35" s="151">
        <f t="shared" si="2"/>
        <v>0</v>
      </c>
      <c r="AH35" s="151">
        <f t="shared" si="3"/>
        <v>0</v>
      </c>
    </row>
    <row r="36" spans="1:34" ht="15.75" hidden="1" customHeight="1" thickBot="1" x14ac:dyDescent="0.25">
      <c r="A36" s="1">
        <f t="shared" ca="1" si="0"/>
        <v>0</v>
      </c>
      <c r="B36" s="1">
        <f t="shared" ca="1" si="1"/>
        <v>0</v>
      </c>
      <c r="C36" s="136">
        <f>Hébergement!C36</f>
        <v>43131</v>
      </c>
      <c r="D36" s="289"/>
      <c r="E36" s="290"/>
      <c r="F36" s="290"/>
      <c r="G36" s="291"/>
      <c r="H36" s="151"/>
      <c r="I36" s="151"/>
      <c r="J36" s="151"/>
      <c r="K36" s="151"/>
      <c r="L36" s="155"/>
      <c r="M36" s="158"/>
      <c r="N36" s="156"/>
      <c r="O36" s="155"/>
      <c r="P36" s="156"/>
      <c r="Q36" s="158"/>
      <c r="R36" s="158"/>
      <c r="S36" s="156"/>
      <c r="T36" s="158"/>
      <c r="U36" s="156"/>
      <c r="V36" s="155"/>
      <c r="W36" s="158"/>
      <c r="X36" s="156"/>
      <c r="Y36" s="155"/>
      <c r="Z36" s="156"/>
      <c r="AA36" s="155"/>
      <c r="AB36" s="156"/>
      <c r="AC36" s="292"/>
      <c r="AD36" s="293"/>
      <c r="AE36" s="294">
        <f>AA36/[1]Données!$K$11</f>
        <v>0</v>
      </c>
      <c r="AF36" s="295">
        <f>Y36/[1]Données!$K$10</f>
        <v>0</v>
      </c>
      <c r="AG36" s="151">
        <f t="shared" si="2"/>
        <v>0</v>
      </c>
      <c r="AH36" s="151">
        <f t="shared" si="3"/>
        <v>0</v>
      </c>
    </row>
    <row r="37" spans="1:34" s="210" customFormat="1" ht="15.75" hidden="1" customHeight="1" thickTop="1" x14ac:dyDescent="0.2">
      <c r="A37" s="66">
        <f ca="1">IF(MONTH(C37)=MONTH(TODAY()),1,0)</f>
        <v>0</v>
      </c>
      <c r="B37" s="66">
        <f ca="1">IF(A37=0,IF(C37&lt;TODAY(),MONTH($C37),0),0)</f>
        <v>2</v>
      </c>
      <c r="C37" s="190">
        <f>Hébergement!C37</f>
        <v>43132</v>
      </c>
      <c r="D37" s="303"/>
      <c r="E37" s="304"/>
      <c r="F37" s="304"/>
      <c r="G37" s="305"/>
      <c r="H37" s="195"/>
      <c r="I37" s="195"/>
      <c r="J37" s="195"/>
      <c r="K37" s="195"/>
      <c r="L37" s="199"/>
      <c r="M37" s="202"/>
      <c r="N37" s="200"/>
      <c r="O37" s="199"/>
      <c r="P37" s="200"/>
      <c r="Q37" s="202"/>
      <c r="R37" s="202"/>
      <c r="S37" s="200"/>
      <c r="T37" s="202"/>
      <c r="U37" s="200"/>
      <c r="V37" s="199"/>
      <c r="W37" s="202"/>
      <c r="X37" s="200"/>
      <c r="Y37" s="199"/>
      <c r="Z37" s="200"/>
      <c r="AA37" s="199"/>
      <c r="AB37" s="200"/>
      <c r="AC37" s="306"/>
      <c r="AD37" s="307"/>
      <c r="AE37" s="308">
        <f>AA37/[1]Données!$K$11</f>
        <v>0</v>
      </c>
      <c r="AF37" s="309">
        <f>Y37/[1]Données!$K$10</f>
        <v>0</v>
      </c>
      <c r="AG37" s="195">
        <f t="shared" si="2"/>
        <v>0</v>
      </c>
      <c r="AH37" s="195">
        <f t="shared" si="3"/>
        <v>0</v>
      </c>
    </row>
    <row r="38" spans="1:34" s="142" customFormat="1" ht="15.75" hidden="1" customHeight="1" x14ac:dyDescent="0.2">
      <c r="A38" s="1">
        <f t="shared" ca="1" si="0"/>
        <v>0</v>
      </c>
      <c r="B38" s="1">
        <f t="shared" ref="B38:B64" ca="1" si="4">IF(A38=0,IF(C38&lt;TODAY(),MONTH($C38),0),0)</f>
        <v>2</v>
      </c>
      <c r="C38" s="141">
        <f>Hébergement!C38</f>
        <v>43133</v>
      </c>
      <c r="D38" s="296"/>
      <c r="E38" s="297"/>
      <c r="F38" s="297"/>
      <c r="G38" s="298"/>
      <c r="H38" s="170"/>
      <c r="I38" s="170"/>
      <c r="J38" s="170"/>
      <c r="K38" s="170"/>
      <c r="L38" s="174"/>
      <c r="M38" s="177"/>
      <c r="N38" s="175"/>
      <c r="O38" s="174"/>
      <c r="P38" s="175"/>
      <c r="Q38" s="177"/>
      <c r="R38" s="177"/>
      <c r="S38" s="175"/>
      <c r="T38" s="177"/>
      <c r="U38" s="175"/>
      <c r="V38" s="174"/>
      <c r="W38" s="177"/>
      <c r="X38" s="175"/>
      <c r="Y38" s="174"/>
      <c r="Z38" s="175"/>
      <c r="AA38" s="174"/>
      <c r="AB38" s="175"/>
      <c r="AC38" s="299"/>
      <c r="AD38" s="300"/>
      <c r="AE38" s="301">
        <f>AA38/[1]Données!$K$11</f>
        <v>0</v>
      </c>
      <c r="AF38" s="302">
        <f>Y38/[1]Données!$K$10</f>
        <v>0</v>
      </c>
      <c r="AG38" s="170">
        <f t="shared" si="2"/>
        <v>0</v>
      </c>
      <c r="AH38" s="170">
        <f t="shared" si="3"/>
        <v>0</v>
      </c>
    </row>
    <row r="39" spans="1:34" ht="15.75" hidden="1" customHeight="1" x14ac:dyDescent="0.2">
      <c r="A39" s="1">
        <f t="shared" ca="1" si="0"/>
        <v>0</v>
      </c>
      <c r="B39" s="1">
        <f t="shared" ca="1" si="4"/>
        <v>2</v>
      </c>
      <c r="C39" s="136">
        <f>Hébergement!C39</f>
        <v>43134</v>
      </c>
      <c r="D39" s="289"/>
      <c r="E39" s="290"/>
      <c r="F39" s="290"/>
      <c r="G39" s="291"/>
      <c r="H39" s="151"/>
      <c r="I39" s="151"/>
      <c r="J39" s="151"/>
      <c r="K39" s="151"/>
      <c r="L39" s="155"/>
      <c r="M39" s="158"/>
      <c r="N39" s="156"/>
      <c r="O39" s="155"/>
      <c r="P39" s="156"/>
      <c r="Q39" s="158"/>
      <c r="R39" s="158"/>
      <c r="S39" s="156"/>
      <c r="T39" s="158"/>
      <c r="U39" s="156"/>
      <c r="V39" s="155"/>
      <c r="W39" s="158"/>
      <c r="X39" s="156"/>
      <c r="Y39" s="155"/>
      <c r="Z39" s="156"/>
      <c r="AA39" s="155"/>
      <c r="AB39" s="156"/>
      <c r="AC39" s="292"/>
      <c r="AD39" s="293"/>
      <c r="AE39" s="294">
        <f>AA39/[1]Données!$K$11</f>
        <v>0</v>
      </c>
      <c r="AF39" s="295">
        <f>Y39/[1]Données!$K$10</f>
        <v>0</v>
      </c>
      <c r="AG39" s="151">
        <f t="shared" si="2"/>
        <v>0</v>
      </c>
      <c r="AH39" s="151">
        <f t="shared" si="3"/>
        <v>0</v>
      </c>
    </row>
    <row r="40" spans="1:34" ht="15.75" hidden="1" customHeight="1" x14ac:dyDescent="0.2">
      <c r="A40" s="1">
        <f t="shared" ca="1" si="0"/>
        <v>0</v>
      </c>
      <c r="B40" s="1">
        <f t="shared" ca="1" si="4"/>
        <v>2</v>
      </c>
      <c r="C40" s="136">
        <f>Hébergement!C40</f>
        <v>43135</v>
      </c>
      <c r="D40" s="289"/>
      <c r="E40" s="290"/>
      <c r="F40" s="290"/>
      <c r="G40" s="291"/>
      <c r="H40" s="151"/>
      <c r="I40" s="151"/>
      <c r="J40" s="151"/>
      <c r="K40" s="151"/>
      <c r="L40" s="155"/>
      <c r="M40" s="158"/>
      <c r="N40" s="156"/>
      <c r="O40" s="155"/>
      <c r="P40" s="156"/>
      <c r="Q40" s="158"/>
      <c r="R40" s="158"/>
      <c r="S40" s="156"/>
      <c r="T40" s="158"/>
      <c r="U40" s="156"/>
      <c r="V40" s="155"/>
      <c r="W40" s="158"/>
      <c r="X40" s="156"/>
      <c r="Y40" s="155"/>
      <c r="Z40" s="156"/>
      <c r="AA40" s="155"/>
      <c r="AB40" s="156"/>
      <c r="AC40" s="292"/>
      <c r="AD40" s="293"/>
      <c r="AE40" s="294">
        <f>AA40/[1]Données!$K$11</f>
        <v>0</v>
      </c>
      <c r="AF40" s="295">
        <f>Y40/[1]Données!$K$10</f>
        <v>0</v>
      </c>
      <c r="AG40" s="151">
        <f t="shared" si="2"/>
        <v>0</v>
      </c>
      <c r="AH40" s="151">
        <f t="shared" si="3"/>
        <v>0</v>
      </c>
    </row>
    <row r="41" spans="1:34" ht="15.75" hidden="1" customHeight="1" x14ac:dyDescent="0.2">
      <c r="A41" s="1">
        <f t="shared" ca="1" si="0"/>
        <v>0</v>
      </c>
      <c r="B41" s="1">
        <f t="shared" ca="1" si="4"/>
        <v>2</v>
      </c>
      <c r="C41" s="136">
        <f>Hébergement!C41</f>
        <v>43136</v>
      </c>
      <c r="D41" s="289"/>
      <c r="E41" s="290"/>
      <c r="F41" s="290"/>
      <c r="G41" s="291"/>
      <c r="H41" s="151"/>
      <c r="I41" s="151"/>
      <c r="J41" s="151"/>
      <c r="K41" s="151"/>
      <c r="L41" s="155"/>
      <c r="M41" s="158"/>
      <c r="N41" s="156"/>
      <c r="O41" s="155"/>
      <c r="P41" s="156"/>
      <c r="Q41" s="158"/>
      <c r="R41" s="158"/>
      <c r="S41" s="156"/>
      <c r="T41" s="158"/>
      <c r="U41" s="156"/>
      <c r="V41" s="155"/>
      <c r="W41" s="158"/>
      <c r="X41" s="156"/>
      <c r="Y41" s="155"/>
      <c r="Z41" s="156"/>
      <c r="AA41" s="155"/>
      <c r="AB41" s="156"/>
      <c r="AC41" s="292"/>
      <c r="AD41" s="293"/>
      <c r="AE41" s="294">
        <f>AA41/[1]Données!$K$11</f>
        <v>0</v>
      </c>
      <c r="AF41" s="295">
        <f>Y41/[1]Données!$K$10</f>
        <v>0</v>
      </c>
      <c r="AG41" s="151">
        <f t="shared" si="2"/>
        <v>0</v>
      </c>
      <c r="AH41" s="151">
        <f t="shared" si="3"/>
        <v>0</v>
      </c>
    </row>
    <row r="42" spans="1:34" ht="15.75" hidden="1" customHeight="1" x14ac:dyDescent="0.2">
      <c r="A42" s="1">
        <f t="shared" ca="1" si="0"/>
        <v>0</v>
      </c>
      <c r="B42" s="1">
        <f t="shared" ca="1" si="4"/>
        <v>2</v>
      </c>
      <c r="C42" s="136">
        <f>Hébergement!C42</f>
        <v>43137</v>
      </c>
      <c r="D42" s="289"/>
      <c r="E42" s="290"/>
      <c r="F42" s="290"/>
      <c r="G42" s="291"/>
      <c r="H42" s="151"/>
      <c r="I42" s="151"/>
      <c r="J42" s="151"/>
      <c r="K42" s="151"/>
      <c r="L42" s="155"/>
      <c r="M42" s="158"/>
      <c r="N42" s="156"/>
      <c r="O42" s="155"/>
      <c r="P42" s="156"/>
      <c r="Q42" s="158"/>
      <c r="R42" s="158"/>
      <c r="S42" s="156"/>
      <c r="T42" s="158"/>
      <c r="U42" s="156"/>
      <c r="V42" s="155"/>
      <c r="W42" s="158"/>
      <c r="X42" s="156"/>
      <c r="Y42" s="155"/>
      <c r="Z42" s="156"/>
      <c r="AA42" s="155"/>
      <c r="AB42" s="156"/>
      <c r="AC42" s="292"/>
      <c r="AD42" s="293"/>
      <c r="AE42" s="294">
        <f>AA42/[1]Données!$K$11</f>
        <v>0</v>
      </c>
      <c r="AF42" s="295">
        <f>Y42/[1]Données!$K$10</f>
        <v>0</v>
      </c>
      <c r="AG42" s="151">
        <f t="shared" si="2"/>
        <v>0</v>
      </c>
      <c r="AH42" s="151">
        <f t="shared" si="3"/>
        <v>0</v>
      </c>
    </row>
    <row r="43" spans="1:34" ht="15.75" hidden="1" customHeight="1" x14ac:dyDescent="0.2">
      <c r="A43" s="1">
        <f t="shared" ca="1" si="0"/>
        <v>0</v>
      </c>
      <c r="B43" s="1">
        <f t="shared" ca="1" si="4"/>
        <v>2</v>
      </c>
      <c r="C43" s="136">
        <f>Hébergement!C43</f>
        <v>43138</v>
      </c>
      <c r="D43" s="289"/>
      <c r="E43" s="290"/>
      <c r="F43" s="290"/>
      <c r="G43" s="291"/>
      <c r="H43" s="151"/>
      <c r="I43" s="151"/>
      <c r="J43" s="151"/>
      <c r="K43" s="151"/>
      <c r="L43" s="155"/>
      <c r="M43" s="158"/>
      <c r="N43" s="156"/>
      <c r="O43" s="155"/>
      <c r="P43" s="156"/>
      <c r="Q43" s="158"/>
      <c r="R43" s="158"/>
      <c r="S43" s="156"/>
      <c r="T43" s="158"/>
      <c r="U43" s="156"/>
      <c r="V43" s="155"/>
      <c r="W43" s="158"/>
      <c r="X43" s="156"/>
      <c r="Y43" s="155"/>
      <c r="Z43" s="156"/>
      <c r="AA43" s="155"/>
      <c r="AB43" s="156"/>
      <c r="AC43" s="292"/>
      <c r="AD43" s="293"/>
      <c r="AE43" s="294">
        <f>AA43/[1]Données!$K$11</f>
        <v>0</v>
      </c>
      <c r="AF43" s="295">
        <f>Y43/[1]Données!$K$10</f>
        <v>0</v>
      </c>
      <c r="AG43" s="151">
        <f t="shared" si="2"/>
        <v>0</v>
      </c>
      <c r="AH43" s="151">
        <f t="shared" si="3"/>
        <v>0</v>
      </c>
    </row>
    <row r="44" spans="1:34" ht="15.75" hidden="1" customHeight="1" x14ac:dyDescent="0.2">
      <c r="A44" s="1">
        <f t="shared" ca="1" si="0"/>
        <v>0</v>
      </c>
      <c r="B44" s="1">
        <f t="shared" ca="1" si="4"/>
        <v>2</v>
      </c>
      <c r="C44" s="136">
        <f>Hébergement!C44</f>
        <v>43139</v>
      </c>
      <c r="D44" s="289"/>
      <c r="E44" s="290"/>
      <c r="F44" s="290"/>
      <c r="G44" s="291"/>
      <c r="H44" s="151"/>
      <c r="I44" s="151"/>
      <c r="J44" s="151"/>
      <c r="K44" s="151"/>
      <c r="L44" s="155"/>
      <c r="M44" s="158"/>
      <c r="N44" s="156"/>
      <c r="O44" s="155"/>
      <c r="P44" s="156"/>
      <c r="Q44" s="158"/>
      <c r="R44" s="158"/>
      <c r="S44" s="156"/>
      <c r="T44" s="158"/>
      <c r="U44" s="156"/>
      <c r="V44" s="155"/>
      <c r="W44" s="158"/>
      <c r="X44" s="156"/>
      <c r="Y44" s="155"/>
      <c r="Z44" s="156"/>
      <c r="AA44" s="155"/>
      <c r="AB44" s="156"/>
      <c r="AC44" s="292"/>
      <c r="AD44" s="293"/>
      <c r="AE44" s="294">
        <f>AA44/[1]Données!$K$11</f>
        <v>0</v>
      </c>
      <c r="AF44" s="295">
        <f>Y44/[1]Données!$K$10</f>
        <v>0</v>
      </c>
      <c r="AG44" s="151">
        <f t="shared" si="2"/>
        <v>0</v>
      </c>
      <c r="AH44" s="151">
        <f t="shared" si="3"/>
        <v>0</v>
      </c>
    </row>
    <row r="45" spans="1:34" s="142" customFormat="1" ht="15.75" hidden="1" customHeight="1" x14ac:dyDescent="0.2">
      <c r="A45" s="1">
        <f t="shared" ca="1" si="0"/>
        <v>0</v>
      </c>
      <c r="B45" s="1">
        <f t="shared" ca="1" si="4"/>
        <v>2</v>
      </c>
      <c r="C45" s="141">
        <f>Hébergement!C45</f>
        <v>43140</v>
      </c>
      <c r="D45" s="296"/>
      <c r="E45" s="297"/>
      <c r="F45" s="297"/>
      <c r="G45" s="298"/>
      <c r="H45" s="170"/>
      <c r="I45" s="170"/>
      <c r="J45" s="170"/>
      <c r="K45" s="170"/>
      <c r="L45" s="174"/>
      <c r="M45" s="177"/>
      <c r="N45" s="175"/>
      <c r="O45" s="174"/>
      <c r="P45" s="175"/>
      <c r="Q45" s="177"/>
      <c r="R45" s="177"/>
      <c r="S45" s="175"/>
      <c r="T45" s="177"/>
      <c r="U45" s="175"/>
      <c r="V45" s="174"/>
      <c r="W45" s="177"/>
      <c r="X45" s="175"/>
      <c r="Y45" s="174"/>
      <c r="Z45" s="175"/>
      <c r="AA45" s="174"/>
      <c r="AB45" s="175"/>
      <c r="AC45" s="299"/>
      <c r="AD45" s="300"/>
      <c r="AE45" s="301">
        <f>AA45/[1]Données!$K$11</f>
        <v>0</v>
      </c>
      <c r="AF45" s="302">
        <f>Y45/[1]Données!$K$10</f>
        <v>0</v>
      </c>
      <c r="AG45" s="170">
        <f t="shared" si="2"/>
        <v>0</v>
      </c>
      <c r="AH45" s="170">
        <f t="shared" si="3"/>
        <v>0</v>
      </c>
    </row>
    <row r="46" spans="1:34" ht="15.75" hidden="1" customHeight="1" x14ac:dyDescent="0.2">
      <c r="A46" s="1">
        <f t="shared" ca="1" si="0"/>
        <v>0</v>
      </c>
      <c r="B46" s="1">
        <f t="shared" ca="1" si="4"/>
        <v>2</v>
      </c>
      <c r="C46" s="136">
        <f>Hébergement!C46</f>
        <v>43141</v>
      </c>
      <c r="D46" s="289"/>
      <c r="E46" s="290"/>
      <c r="F46" s="290"/>
      <c r="G46" s="291"/>
      <c r="H46" s="151"/>
      <c r="I46" s="151"/>
      <c r="J46" s="151"/>
      <c r="K46" s="151"/>
      <c r="L46" s="155"/>
      <c r="M46" s="158"/>
      <c r="N46" s="156"/>
      <c r="O46" s="155"/>
      <c r="P46" s="156"/>
      <c r="Q46" s="158"/>
      <c r="R46" s="158"/>
      <c r="S46" s="156"/>
      <c r="T46" s="158"/>
      <c r="U46" s="156"/>
      <c r="V46" s="155"/>
      <c r="W46" s="158"/>
      <c r="X46" s="156"/>
      <c r="Y46" s="155"/>
      <c r="Z46" s="156"/>
      <c r="AA46" s="155"/>
      <c r="AB46" s="156"/>
      <c r="AC46" s="292"/>
      <c r="AD46" s="293"/>
      <c r="AE46" s="294">
        <f>AA46/[1]Données!$K$11</f>
        <v>0</v>
      </c>
      <c r="AF46" s="295">
        <f>Y46/[1]Données!$K$10</f>
        <v>0</v>
      </c>
      <c r="AG46" s="151">
        <f t="shared" si="2"/>
        <v>0</v>
      </c>
      <c r="AH46" s="151">
        <f t="shared" si="3"/>
        <v>0</v>
      </c>
    </row>
    <row r="47" spans="1:34" ht="15.75" hidden="1" customHeight="1" x14ac:dyDescent="0.2">
      <c r="A47" s="1">
        <f t="shared" ca="1" si="0"/>
        <v>0</v>
      </c>
      <c r="B47" s="1">
        <f t="shared" ca="1" si="4"/>
        <v>2</v>
      </c>
      <c r="C47" s="136">
        <f>Hébergement!C47</f>
        <v>43142</v>
      </c>
      <c r="D47" s="289"/>
      <c r="E47" s="290"/>
      <c r="F47" s="290"/>
      <c r="G47" s="291"/>
      <c r="H47" s="151"/>
      <c r="I47" s="151"/>
      <c r="J47" s="151"/>
      <c r="K47" s="151"/>
      <c r="L47" s="155"/>
      <c r="M47" s="158"/>
      <c r="N47" s="156"/>
      <c r="O47" s="155"/>
      <c r="P47" s="156"/>
      <c r="Q47" s="158"/>
      <c r="R47" s="158"/>
      <c r="S47" s="156"/>
      <c r="T47" s="158"/>
      <c r="U47" s="156"/>
      <c r="V47" s="155"/>
      <c r="W47" s="158"/>
      <c r="X47" s="156"/>
      <c r="Y47" s="155"/>
      <c r="Z47" s="156"/>
      <c r="AA47" s="155"/>
      <c r="AB47" s="156"/>
      <c r="AC47" s="292"/>
      <c r="AD47" s="293"/>
      <c r="AE47" s="294">
        <f>AA47/[1]Données!$K$11</f>
        <v>0</v>
      </c>
      <c r="AF47" s="295">
        <f>Y47/[1]Données!$K$10</f>
        <v>0</v>
      </c>
      <c r="AG47" s="151">
        <f t="shared" si="2"/>
        <v>0</v>
      </c>
      <c r="AH47" s="151">
        <f t="shared" si="3"/>
        <v>0</v>
      </c>
    </row>
    <row r="48" spans="1:34" ht="15.75" hidden="1" customHeight="1" x14ac:dyDescent="0.2">
      <c r="A48" s="1">
        <f t="shared" ca="1" si="0"/>
        <v>0</v>
      </c>
      <c r="B48" s="1">
        <f t="shared" ca="1" si="4"/>
        <v>2</v>
      </c>
      <c r="C48" s="136">
        <f>Hébergement!C48</f>
        <v>43143</v>
      </c>
      <c r="D48" s="289"/>
      <c r="E48" s="290"/>
      <c r="F48" s="290"/>
      <c r="G48" s="291"/>
      <c r="H48" s="151"/>
      <c r="I48" s="151"/>
      <c r="J48" s="151"/>
      <c r="K48" s="151"/>
      <c r="L48" s="155"/>
      <c r="M48" s="158"/>
      <c r="N48" s="156"/>
      <c r="O48" s="155"/>
      <c r="P48" s="156"/>
      <c r="Q48" s="158"/>
      <c r="R48" s="158"/>
      <c r="S48" s="156"/>
      <c r="T48" s="158"/>
      <c r="U48" s="156"/>
      <c r="V48" s="155"/>
      <c r="W48" s="158"/>
      <c r="X48" s="156"/>
      <c r="Y48" s="155"/>
      <c r="Z48" s="156"/>
      <c r="AA48" s="155"/>
      <c r="AB48" s="156"/>
      <c r="AC48" s="292"/>
      <c r="AD48" s="293"/>
      <c r="AE48" s="294">
        <f>AA48/[1]Données!$K$11</f>
        <v>0</v>
      </c>
      <c r="AF48" s="295">
        <f>Y48/[1]Données!$K$10</f>
        <v>0</v>
      </c>
      <c r="AG48" s="151">
        <f t="shared" si="2"/>
        <v>0</v>
      </c>
      <c r="AH48" s="151">
        <f t="shared" si="3"/>
        <v>0</v>
      </c>
    </row>
    <row r="49" spans="1:34" ht="15.75" hidden="1" customHeight="1" x14ac:dyDescent="0.2">
      <c r="A49" s="1">
        <f t="shared" ca="1" si="0"/>
        <v>0</v>
      </c>
      <c r="B49" s="1">
        <f t="shared" ca="1" si="4"/>
        <v>2</v>
      </c>
      <c r="C49" s="136">
        <f>Hébergement!C49</f>
        <v>43144</v>
      </c>
      <c r="D49" s="289"/>
      <c r="E49" s="290"/>
      <c r="F49" s="290"/>
      <c r="G49" s="291"/>
      <c r="H49" s="151"/>
      <c r="I49" s="151"/>
      <c r="J49" s="151"/>
      <c r="K49" s="151"/>
      <c r="L49" s="155"/>
      <c r="M49" s="158"/>
      <c r="N49" s="156"/>
      <c r="O49" s="155"/>
      <c r="P49" s="156"/>
      <c r="Q49" s="158"/>
      <c r="R49" s="158"/>
      <c r="S49" s="156"/>
      <c r="T49" s="158"/>
      <c r="U49" s="156"/>
      <c r="V49" s="155"/>
      <c r="W49" s="158"/>
      <c r="X49" s="156"/>
      <c r="Y49" s="155"/>
      <c r="Z49" s="156"/>
      <c r="AA49" s="155"/>
      <c r="AB49" s="156"/>
      <c r="AC49" s="292"/>
      <c r="AD49" s="293"/>
      <c r="AE49" s="294">
        <f>AA49/[1]Données!$K$11</f>
        <v>0</v>
      </c>
      <c r="AF49" s="295">
        <f>Y49/[1]Données!$K$10</f>
        <v>0</v>
      </c>
      <c r="AG49" s="151">
        <f t="shared" si="2"/>
        <v>0</v>
      </c>
      <c r="AH49" s="151">
        <f t="shared" si="3"/>
        <v>0</v>
      </c>
    </row>
    <row r="50" spans="1:34" ht="15.75" hidden="1" customHeight="1" x14ac:dyDescent="0.2">
      <c r="A50" s="1">
        <f t="shared" ca="1" si="0"/>
        <v>0</v>
      </c>
      <c r="B50" s="1">
        <f t="shared" ca="1" si="4"/>
        <v>2</v>
      </c>
      <c r="C50" s="136">
        <f>Hébergement!C50</f>
        <v>43145</v>
      </c>
      <c r="D50" s="289"/>
      <c r="E50" s="290"/>
      <c r="F50" s="290"/>
      <c r="G50" s="291"/>
      <c r="H50" s="151"/>
      <c r="I50" s="151"/>
      <c r="J50" s="151"/>
      <c r="K50" s="151"/>
      <c r="L50" s="155"/>
      <c r="M50" s="158"/>
      <c r="N50" s="156"/>
      <c r="O50" s="155"/>
      <c r="P50" s="156"/>
      <c r="Q50" s="158"/>
      <c r="R50" s="158"/>
      <c r="S50" s="156"/>
      <c r="T50" s="158"/>
      <c r="U50" s="156"/>
      <c r="V50" s="155"/>
      <c r="W50" s="158"/>
      <c r="X50" s="156"/>
      <c r="Y50" s="155"/>
      <c r="Z50" s="156"/>
      <c r="AA50" s="155"/>
      <c r="AB50" s="156"/>
      <c r="AC50" s="292"/>
      <c r="AD50" s="293"/>
      <c r="AE50" s="294">
        <f>AA50/[1]Données!$K$11</f>
        <v>0</v>
      </c>
      <c r="AF50" s="295">
        <f>Y50/[1]Données!$K$10</f>
        <v>0</v>
      </c>
      <c r="AG50" s="151">
        <f t="shared" si="2"/>
        <v>0</v>
      </c>
      <c r="AH50" s="151">
        <f t="shared" si="3"/>
        <v>0</v>
      </c>
    </row>
    <row r="51" spans="1:34" ht="15.75" hidden="1" customHeight="1" x14ac:dyDescent="0.2">
      <c r="A51" s="1">
        <f t="shared" ca="1" si="0"/>
        <v>0</v>
      </c>
      <c r="B51" s="1">
        <f t="shared" ca="1" si="4"/>
        <v>2</v>
      </c>
      <c r="C51" s="136">
        <f>Hébergement!C51</f>
        <v>43146</v>
      </c>
      <c r="D51" s="289"/>
      <c r="E51" s="290"/>
      <c r="F51" s="290"/>
      <c r="G51" s="291"/>
      <c r="H51" s="151"/>
      <c r="I51" s="151"/>
      <c r="J51" s="151"/>
      <c r="K51" s="151"/>
      <c r="L51" s="155"/>
      <c r="M51" s="158"/>
      <c r="N51" s="156"/>
      <c r="O51" s="155"/>
      <c r="P51" s="156"/>
      <c r="Q51" s="158"/>
      <c r="R51" s="158"/>
      <c r="S51" s="156"/>
      <c r="T51" s="158"/>
      <c r="U51" s="156"/>
      <c r="V51" s="155"/>
      <c r="W51" s="158"/>
      <c r="X51" s="156"/>
      <c r="Y51" s="155"/>
      <c r="Z51" s="156"/>
      <c r="AA51" s="155"/>
      <c r="AB51" s="156"/>
      <c r="AC51" s="292"/>
      <c r="AD51" s="293"/>
      <c r="AE51" s="294">
        <f>AA51/[1]Données!$K$11</f>
        <v>0</v>
      </c>
      <c r="AF51" s="295">
        <f>Y51/[1]Données!$K$10</f>
        <v>0</v>
      </c>
      <c r="AG51" s="151">
        <f t="shared" si="2"/>
        <v>0</v>
      </c>
      <c r="AH51" s="151">
        <f t="shared" si="3"/>
        <v>0</v>
      </c>
    </row>
    <row r="52" spans="1:34" s="142" customFormat="1" ht="15.75" hidden="1" customHeight="1" x14ac:dyDescent="0.2">
      <c r="A52" s="1">
        <f t="shared" ca="1" si="0"/>
        <v>0</v>
      </c>
      <c r="B52" s="1">
        <f t="shared" ca="1" si="4"/>
        <v>2</v>
      </c>
      <c r="C52" s="141">
        <f>Hébergement!C52</f>
        <v>43147</v>
      </c>
      <c r="D52" s="296"/>
      <c r="E52" s="297"/>
      <c r="F52" s="297"/>
      <c r="G52" s="298"/>
      <c r="H52" s="170"/>
      <c r="I52" s="170"/>
      <c r="J52" s="170"/>
      <c r="K52" s="170"/>
      <c r="L52" s="174"/>
      <c r="M52" s="177"/>
      <c r="N52" s="175"/>
      <c r="O52" s="174"/>
      <c r="P52" s="175"/>
      <c r="Q52" s="177"/>
      <c r="R52" s="177"/>
      <c r="S52" s="175"/>
      <c r="T52" s="177"/>
      <c r="U52" s="175"/>
      <c r="V52" s="174"/>
      <c r="W52" s="177"/>
      <c r="X52" s="175"/>
      <c r="Y52" s="174"/>
      <c r="Z52" s="175"/>
      <c r="AA52" s="174"/>
      <c r="AB52" s="175"/>
      <c r="AC52" s="299"/>
      <c r="AD52" s="300"/>
      <c r="AE52" s="301">
        <f>AA52/[1]Données!$K$11</f>
        <v>0</v>
      </c>
      <c r="AF52" s="302">
        <f>Y52/[1]Données!$K$10</f>
        <v>0</v>
      </c>
      <c r="AG52" s="170">
        <f t="shared" si="2"/>
        <v>0</v>
      </c>
      <c r="AH52" s="170">
        <f t="shared" si="3"/>
        <v>0</v>
      </c>
    </row>
    <row r="53" spans="1:34" ht="15.75" hidden="1" customHeight="1" x14ac:dyDescent="0.2">
      <c r="A53" s="1">
        <f t="shared" ca="1" si="0"/>
        <v>0</v>
      </c>
      <c r="B53" s="1">
        <f t="shared" ca="1" si="4"/>
        <v>2</v>
      </c>
      <c r="C53" s="136">
        <f>Hébergement!C53</f>
        <v>43148</v>
      </c>
      <c r="D53" s="289"/>
      <c r="E53" s="290"/>
      <c r="F53" s="290"/>
      <c r="G53" s="291"/>
      <c r="H53" s="151"/>
      <c r="I53" s="151"/>
      <c r="J53" s="151"/>
      <c r="K53" s="151"/>
      <c r="L53" s="155"/>
      <c r="M53" s="158"/>
      <c r="N53" s="156"/>
      <c r="O53" s="155"/>
      <c r="P53" s="156"/>
      <c r="Q53" s="158"/>
      <c r="R53" s="158"/>
      <c r="S53" s="156"/>
      <c r="T53" s="158"/>
      <c r="U53" s="156"/>
      <c r="V53" s="155"/>
      <c r="W53" s="158"/>
      <c r="X53" s="156"/>
      <c r="Y53" s="155"/>
      <c r="Z53" s="156"/>
      <c r="AA53" s="155"/>
      <c r="AB53" s="156"/>
      <c r="AC53" s="292"/>
      <c r="AD53" s="293"/>
      <c r="AE53" s="294">
        <f>AA53/[1]Données!$K$11</f>
        <v>0</v>
      </c>
      <c r="AF53" s="295">
        <f>Y53/[1]Données!$K$10</f>
        <v>0</v>
      </c>
      <c r="AG53" s="151">
        <f t="shared" si="2"/>
        <v>0</v>
      </c>
      <c r="AH53" s="151">
        <f t="shared" si="3"/>
        <v>0</v>
      </c>
    </row>
    <row r="54" spans="1:34" ht="15.75" hidden="1" customHeight="1" x14ac:dyDescent="0.2">
      <c r="A54" s="1">
        <f t="shared" ca="1" si="0"/>
        <v>0</v>
      </c>
      <c r="B54" s="1">
        <f t="shared" ca="1" si="4"/>
        <v>2</v>
      </c>
      <c r="C54" s="136">
        <f>Hébergement!C54</f>
        <v>43149</v>
      </c>
      <c r="D54" s="289"/>
      <c r="E54" s="290"/>
      <c r="F54" s="290"/>
      <c r="G54" s="291"/>
      <c r="H54" s="151"/>
      <c r="I54" s="151"/>
      <c r="J54" s="151"/>
      <c r="K54" s="151"/>
      <c r="L54" s="155"/>
      <c r="M54" s="158"/>
      <c r="N54" s="156"/>
      <c r="O54" s="155"/>
      <c r="P54" s="156"/>
      <c r="Q54" s="158"/>
      <c r="R54" s="158"/>
      <c r="S54" s="156"/>
      <c r="T54" s="158"/>
      <c r="U54" s="156"/>
      <c r="V54" s="155"/>
      <c r="W54" s="158"/>
      <c r="X54" s="156"/>
      <c r="Y54" s="155"/>
      <c r="Z54" s="156"/>
      <c r="AA54" s="155"/>
      <c r="AB54" s="156"/>
      <c r="AC54" s="292"/>
      <c r="AD54" s="293"/>
      <c r="AE54" s="294">
        <f>AA54/[1]Données!$K$11</f>
        <v>0</v>
      </c>
      <c r="AF54" s="295">
        <f>Y54/[1]Données!$K$10</f>
        <v>0</v>
      </c>
      <c r="AG54" s="151">
        <f t="shared" si="2"/>
        <v>0</v>
      </c>
      <c r="AH54" s="151">
        <f t="shared" si="3"/>
        <v>0</v>
      </c>
    </row>
    <row r="55" spans="1:34" ht="15.75" hidden="1" customHeight="1" x14ac:dyDescent="0.2">
      <c r="A55" s="1">
        <f t="shared" ca="1" si="0"/>
        <v>0</v>
      </c>
      <c r="B55" s="1">
        <f t="shared" ca="1" si="4"/>
        <v>2</v>
      </c>
      <c r="C55" s="136">
        <f>Hébergement!C55</f>
        <v>43150</v>
      </c>
      <c r="D55" s="289"/>
      <c r="E55" s="290"/>
      <c r="F55" s="290"/>
      <c r="G55" s="291"/>
      <c r="H55" s="151"/>
      <c r="I55" s="151"/>
      <c r="J55" s="151"/>
      <c r="K55" s="151"/>
      <c r="L55" s="155"/>
      <c r="M55" s="158"/>
      <c r="N55" s="156"/>
      <c r="O55" s="155"/>
      <c r="P55" s="156"/>
      <c r="Q55" s="158"/>
      <c r="R55" s="158"/>
      <c r="S55" s="156"/>
      <c r="T55" s="158"/>
      <c r="U55" s="156"/>
      <c r="V55" s="155"/>
      <c r="W55" s="158"/>
      <c r="X55" s="156"/>
      <c r="Y55" s="155"/>
      <c r="Z55" s="156"/>
      <c r="AA55" s="155"/>
      <c r="AB55" s="156"/>
      <c r="AC55" s="292"/>
      <c r="AD55" s="293"/>
      <c r="AE55" s="294">
        <f>AA55/[1]Données!$K$11</f>
        <v>0</v>
      </c>
      <c r="AF55" s="295">
        <f>Y55/[1]Données!$K$10</f>
        <v>0</v>
      </c>
      <c r="AG55" s="151">
        <f t="shared" si="2"/>
        <v>0</v>
      </c>
      <c r="AH55" s="151">
        <f t="shared" si="3"/>
        <v>0</v>
      </c>
    </row>
    <row r="56" spans="1:34" ht="15.75" hidden="1" customHeight="1" x14ac:dyDescent="0.2">
      <c r="A56" s="1">
        <f t="shared" ca="1" si="0"/>
        <v>0</v>
      </c>
      <c r="B56" s="1">
        <f t="shared" ca="1" si="4"/>
        <v>2</v>
      </c>
      <c r="C56" s="136">
        <f>Hébergement!C56</f>
        <v>43151</v>
      </c>
      <c r="D56" s="289"/>
      <c r="E56" s="290"/>
      <c r="F56" s="290"/>
      <c r="G56" s="291"/>
      <c r="H56" s="151"/>
      <c r="I56" s="151"/>
      <c r="J56" s="151"/>
      <c r="K56" s="151"/>
      <c r="L56" s="155"/>
      <c r="M56" s="158"/>
      <c r="N56" s="156"/>
      <c r="O56" s="155"/>
      <c r="P56" s="156"/>
      <c r="Q56" s="158"/>
      <c r="R56" s="158"/>
      <c r="S56" s="156"/>
      <c r="T56" s="158"/>
      <c r="U56" s="156"/>
      <c r="V56" s="155"/>
      <c r="W56" s="158"/>
      <c r="X56" s="156"/>
      <c r="Y56" s="155"/>
      <c r="Z56" s="156"/>
      <c r="AA56" s="155"/>
      <c r="AB56" s="156"/>
      <c r="AC56" s="292"/>
      <c r="AD56" s="293"/>
      <c r="AE56" s="294">
        <f>AA56/[1]Données!$K$11</f>
        <v>0</v>
      </c>
      <c r="AF56" s="295">
        <f>Y56/[1]Données!$K$10</f>
        <v>0</v>
      </c>
      <c r="AG56" s="151">
        <f t="shared" si="2"/>
        <v>0</v>
      </c>
      <c r="AH56" s="151">
        <f t="shared" si="3"/>
        <v>0</v>
      </c>
    </row>
    <row r="57" spans="1:34" ht="15.75" hidden="1" customHeight="1" x14ac:dyDescent="0.2">
      <c r="A57" s="1">
        <f t="shared" ca="1" si="0"/>
        <v>0</v>
      </c>
      <c r="B57" s="1">
        <f t="shared" ca="1" si="4"/>
        <v>2</v>
      </c>
      <c r="C57" s="136">
        <f>Hébergement!C57</f>
        <v>43152</v>
      </c>
      <c r="D57" s="289"/>
      <c r="E57" s="290"/>
      <c r="F57" s="290"/>
      <c r="G57" s="291"/>
      <c r="H57" s="151"/>
      <c r="I57" s="151"/>
      <c r="J57" s="151"/>
      <c r="K57" s="151"/>
      <c r="L57" s="155"/>
      <c r="M57" s="158"/>
      <c r="N57" s="156"/>
      <c r="O57" s="155"/>
      <c r="P57" s="156"/>
      <c r="Q57" s="158"/>
      <c r="R57" s="158"/>
      <c r="S57" s="156"/>
      <c r="T57" s="158"/>
      <c r="U57" s="156"/>
      <c r="V57" s="155"/>
      <c r="W57" s="158"/>
      <c r="X57" s="156"/>
      <c r="Y57" s="155"/>
      <c r="Z57" s="156"/>
      <c r="AA57" s="155"/>
      <c r="AB57" s="156"/>
      <c r="AC57" s="292"/>
      <c r="AD57" s="293"/>
      <c r="AE57" s="294">
        <f>AA57/[1]Données!$K$11</f>
        <v>0</v>
      </c>
      <c r="AF57" s="295">
        <f>Y57/[1]Données!$K$10</f>
        <v>0</v>
      </c>
      <c r="AG57" s="151">
        <f t="shared" si="2"/>
        <v>0</v>
      </c>
      <c r="AH57" s="151">
        <f t="shared" si="3"/>
        <v>0</v>
      </c>
    </row>
    <row r="58" spans="1:34" ht="15.75" hidden="1" customHeight="1" x14ac:dyDescent="0.2">
      <c r="A58" s="1">
        <f t="shared" ca="1" si="0"/>
        <v>0</v>
      </c>
      <c r="B58" s="1">
        <f t="shared" ca="1" si="4"/>
        <v>2</v>
      </c>
      <c r="C58" s="136">
        <f>Hébergement!C58</f>
        <v>43153</v>
      </c>
      <c r="D58" s="289"/>
      <c r="E58" s="290"/>
      <c r="F58" s="290"/>
      <c r="G58" s="291"/>
      <c r="H58" s="151"/>
      <c r="I58" s="151"/>
      <c r="J58" s="151"/>
      <c r="K58" s="151"/>
      <c r="L58" s="155"/>
      <c r="M58" s="158"/>
      <c r="N58" s="156"/>
      <c r="O58" s="155"/>
      <c r="P58" s="156"/>
      <c r="Q58" s="158"/>
      <c r="R58" s="158"/>
      <c r="S58" s="156"/>
      <c r="T58" s="158"/>
      <c r="U58" s="156"/>
      <c r="V58" s="155"/>
      <c r="W58" s="158"/>
      <c r="X58" s="156"/>
      <c r="Y58" s="155"/>
      <c r="Z58" s="156"/>
      <c r="AA58" s="155"/>
      <c r="AB58" s="156"/>
      <c r="AC58" s="292"/>
      <c r="AD58" s="293"/>
      <c r="AE58" s="294">
        <f>AA58/[1]Données!$K$11</f>
        <v>0</v>
      </c>
      <c r="AF58" s="295">
        <f>Y58/[1]Données!$K$10</f>
        <v>0</v>
      </c>
      <c r="AG58" s="151">
        <f t="shared" si="2"/>
        <v>0</v>
      </c>
      <c r="AH58" s="151">
        <f t="shared" si="3"/>
        <v>0</v>
      </c>
    </row>
    <row r="59" spans="1:34" s="142" customFormat="1" ht="15.75" hidden="1" customHeight="1" x14ac:dyDescent="0.2">
      <c r="A59" s="1">
        <f t="shared" ca="1" si="0"/>
        <v>0</v>
      </c>
      <c r="B59" s="1">
        <f t="shared" ca="1" si="4"/>
        <v>2</v>
      </c>
      <c r="C59" s="141">
        <f>Hébergement!C59</f>
        <v>43154</v>
      </c>
      <c r="D59" s="296"/>
      <c r="E59" s="297"/>
      <c r="F59" s="297"/>
      <c r="G59" s="298"/>
      <c r="H59" s="170"/>
      <c r="I59" s="170"/>
      <c r="J59" s="170"/>
      <c r="K59" s="170"/>
      <c r="L59" s="174"/>
      <c r="M59" s="177"/>
      <c r="N59" s="175"/>
      <c r="O59" s="174"/>
      <c r="P59" s="175"/>
      <c r="Q59" s="177"/>
      <c r="R59" s="177"/>
      <c r="S59" s="175"/>
      <c r="T59" s="177"/>
      <c r="U59" s="175"/>
      <c r="V59" s="174"/>
      <c r="W59" s="177"/>
      <c r="X59" s="175"/>
      <c r="Y59" s="174"/>
      <c r="Z59" s="175"/>
      <c r="AA59" s="174"/>
      <c r="AB59" s="175"/>
      <c r="AC59" s="299"/>
      <c r="AD59" s="300"/>
      <c r="AE59" s="301">
        <f>AA59/[1]Données!$K$11</f>
        <v>0</v>
      </c>
      <c r="AF59" s="302">
        <f>Y59/[1]Données!$K$10</f>
        <v>0</v>
      </c>
      <c r="AG59" s="170">
        <f t="shared" si="2"/>
        <v>0</v>
      </c>
      <c r="AH59" s="170">
        <f t="shared" si="3"/>
        <v>0</v>
      </c>
    </row>
    <row r="60" spans="1:34" ht="15.75" hidden="1" customHeight="1" x14ac:dyDescent="0.2">
      <c r="A60" s="1">
        <f t="shared" ca="1" si="0"/>
        <v>0</v>
      </c>
      <c r="B60" s="1">
        <f t="shared" ca="1" si="4"/>
        <v>2</v>
      </c>
      <c r="C60" s="136">
        <f>Hébergement!C60</f>
        <v>43155</v>
      </c>
      <c r="D60" s="289"/>
      <c r="E60" s="290"/>
      <c r="F60" s="290"/>
      <c r="G60" s="291"/>
      <c r="H60" s="151"/>
      <c r="I60" s="151"/>
      <c r="J60" s="151"/>
      <c r="K60" s="151"/>
      <c r="L60" s="155"/>
      <c r="M60" s="158"/>
      <c r="N60" s="156"/>
      <c r="O60" s="155"/>
      <c r="P60" s="156"/>
      <c r="Q60" s="158"/>
      <c r="R60" s="158"/>
      <c r="S60" s="156"/>
      <c r="T60" s="158"/>
      <c r="U60" s="156"/>
      <c r="V60" s="155"/>
      <c r="W60" s="158"/>
      <c r="X60" s="156"/>
      <c r="Y60" s="155"/>
      <c r="Z60" s="156"/>
      <c r="AA60" s="155"/>
      <c r="AB60" s="156"/>
      <c r="AC60" s="292"/>
      <c r="AD60" s="293"/>
      <c r="AE60" s="294">
        <f>AA60/[1]Données!$K$11</f>
        <v>0</v>
      </c>
      <c r="AF60" s="295">
        <f>Y60/[1]Données!$K$10</f>
        <v>0</v>
      </c>
      <c r="AG60" s="151">
        <f t="shared" si="2"/>
        <v>0</v>
      </c>
      <c r="AH60" s="151">
        <f t="shared" si="3"/>
        <v>0</v>
      </c>
    </row>
    <row r="61" spans="1:34" ht="15.75" hidden="1" customHeight="1" x14ac:dyDescent="0.2">
      <c r="A61" s="1">
        <f t="shared" ca="1" si="0"/>
        <v>0</v>
      </c>
      <c r="B61" s="1">
        <f t="shared" ca="1" si="4"/>
        <v>2</v>
      </c>
      <c r="C61" s="136">
        <f>Hébergement!C61</f>
        <v>43156</v>
      </c>
      <c r="D61" s="289"/>
      <c r="E61" s="290"/>
      <c r="F61" s="290"/>
      <c r="G61" s="291"/>
      <c r="H61" s="151"/>
      <c r="I61" s="151"/>
      <c r="J61" s="151"/>
      <c r="K61" s="151"/>
      <c r="L61" s="155"/>
      <c r="M61" s="158"/>
      <c r="N61" s="156"/>
      <c r="O61" s="155"/>
      <c r="P61" s="156"/>
      <c r="Q61" s="158"/>
      <c r="R61" s="158"/>
      <c r="S61" s="156"/>
      <c r="T61" s="158"/>
      <c r="U61" s="156"/>
      <c r="V61" s="155"/>
      <c r="W61" s="158"/>
      <c r="X61" s="156"/>
      <c r="Y61" s="155"/>
      <c r="Z61" s="156"/>
      <c r="AA61" s="155"/>
      <c r="AB61" s="156"/>
      <c r="AC61" s="292"/>
      <c r="AD61" s="293"/>
      <c r="AE61" s="294">
        <f>AA61/[1]Données!$K$11</f>
        <v>0</v>
      </c>
      <c r="AF61" s="295">
        <f>Y61/[1]Données!$K$10</f>
        <v>0</v>
      </c>
      <c r="AG61" s="151">
        <f t="shared" si="2"/>
        <v>0</v>
      </c>
      <c r="AH61" s="151">
        <f t="shared" si="3"/>
        <v>0</v>
      </c>
    </row>
    <row r="62" spans="1:34" ht="15.75" hidden="1" customHeight="1" x14ac:dyDescent="0.2">
      <c r="A62" s="1">
        <f t="shared" ca="1" si="0"/>
        <v>0</v>
      </c>
      <c r="B62" s="1">
        <f t="shared" ca="1" si="4"/>
        <v>2</v>
      </c>
      <c r="C62" s="136">
        <f>Hébergement!C62</f>
        <v>43157</v>
      </c>
      <c r="D62" s="289"/>
      <c r="E62" s="290"/>
      <c r="F62" s="290"/>
      <c r="G62" s="291"/>
      <c r="H62" s="151"/>
      <c r="I62" s="151"/>
      <c r="J62" s="151"/>
      <c r="K62" s="151"/>
      <c r="L62" s="155"/>
      <c r="M62" s="158"/>
      <c r="N62" s="156"/>
      <c r="O62" s="155"/>
      <c r="P62" s="156"/>
      <c r="Q62" s="158"/>
      <c r="R62" s="158"/>
      <c r="S62" s="156"/>
      <c r="T62" s="158"/>
      <c r="U62" s="156"/>
      <c r="V62" s="155"/>
      <c r="W62" s="158"/>
      <c r="X62" s="156"/>
      <c r="Y62" s="155"/>
      <c r="Z62" s="156"/>
      <c r="AA62" s="155"/>
      <c r="AB62" s="156"/>
      <c r="AC62" s="292"/>
      <c r="AD62" s="293"/>
      <c r="AE62" s="294">
        <f>AA62/[1]Données!$K$11</f>
        <v>0</v>
      </c>
      <c r="AF62" s="295">
        <f>Y62/[1]Données!$K$10</f>
        <v>0</v>
      </c>
      <c r="AG62" s="151">
        <f t="shared" si="2"/>
        <v>0</v>
      </c>
      <c r="AH62" s="151">
        <f t="shared" si="3"/>
        <v>0</v>
      </c>
    </row>
    <row r="63" spans="1:34" ht="15.75" hidden="1" customHeight="1" x14ac:dyDescent="0.2">
      <c r="A63" s="1">
        <f t="shared" ca="1" si="0"/>
        <v>0</v>
      </c>
      <c r="B63" s="1">
        <f t="shared" ca="1" si="4"/>
        <v>2</v>
      </c>
      <c r="C63" s="136">
        <f>Hébergement!C63</f>
        <v>43158</v>
      </c>
      <c r="D63" s="289"/>
      <c r="E63" s="290"/>
      <c r="F63" s="290"/>
      <c r="G63" s="291"/>
      <c r="H63" s="151"/>
      <c r="I63" s="151"/>
      <c r="J63" s="151"/>
      <c r="K63" s="151"/>
      <c r="L63" s="155"/>
      <c r="M63" s="158"/>
      <c r="N63" s="156"/>
      <c r="O63" s="155"/>
      <c r="P63" s="156"/>
      <c r="Q63" s="158"/>
      <c r="R63" s="158"/>
      <c r="S63" s="156"/>
      <c r="T63" s="158"/>
      <c r="U63" s="156"/>
      <c r="V63" s="155"/>
      <c r="W63" s="158"/>
      <c r="X63" s="156"/>
      <c r="Y63" s="155"/>
      <c r="Z63" s="156"/>
      <c r="AA63" s="155"/>
      <c r="AB63" s="156"/>
      <c r="AC63" s="292"/>
      <c r="AD63" s="293"/>
      <c r="AE63" s="294">
        <f>AA63/[1]Données!$K$11</f>
        <v>0</v>
      </c>
      <c r="AF63" s="295">
        <f>Y63/[1]Données!$K$10</f>
        <v>0</v>
      </c>
      <c r="AG63" s="151">
        <f t="shared" si="2"/>
        <v>0</v>
      </c>
      <c r="AH63" s="151">
        <f t="shared" si="3"/>
        <v>0</v>
      </c>
    </row>
    <row r="64" spans="1:34" ht="15.75" hidden="1" customHeight="1" thickBot="1" x14ac:dyDescent="0.25">
      <c r="A64" s="1">
        <f t="shared" ca="1" si="0"/>
        <v>0</v>
      </c>
      <c r="B64" s="1">
        <f t="shared" ca="1" si="4"/>
        <v>2</v>
      </c>
      <c r="C64" s="136">
        <f>Hébergement!C64</f>
        <v>43159</v>
      </c>
      <c r="D64" s="289"/>
      <c r="E64" s="290"/>
      <c r="F64" s="290"/>
      <c r="G64" s="291"/>
      <c r="H64" s="151"/>
      <c r="I64" s="151"/>
      <c r="J64" s="151"/>
      <c r="K64" s="151"/>
      <c r="L64" s="155"/>
      <c r="M64" s="158"/>
      <c r="N64" s="156"/>
      <c r="O64" s="155"/>
      <c r="P64" s="156"/>
      <c r="Q64" s="158"/>
      <c r="R64" s="158"/>
      <c r="S64" s="156"/>
      <c r="T64" s="158"/>
      <c r="U64" s="156"/>
      <c r="V64" s="155"/>
      <c r="W64" s="158"/>
      <c r="X64" s="156"/>
      <c r="Y64" s="155"/>
      <c r="Z64" s="156"/>
      <c r="AA64" s="155"/>
      <c r="AB64" s="156"/>
      <c r="AC64" s="292"/>
      <c r="AD64" s="293"/>
      <c r="AE64" s="294">
        <f>AA64/[1]Données!$K$11</f>
        <v>0</v>
      </c>
      <c r="AF64" s="295">
        <f>Y64/[1]Données!$K$10</f>
        <v>0</v>
      </c>
      <c r="AG64" s="151">
        <f t="shared" si="2"/>
        <v>0</v>
      </c>
      <c r="AH64" s="151">
        <f t="shared" si="3"/>
        <v>0</v>
      </c>
    </row>
    <row r="65" spans="1:34" s="210" customFormat="1" ht="15.75" hidden="1" customHeight="1" thickTop="1" x14ac:dyDescent="0.2">
      <c r="A65" s="66">
        <f t="shared" ca="1" si="0"/>
        <v>0</v>
      </c>
      <c r="B65" s="66">
        <f ca="1">IF(C65&lt;TODAY(),MONTH($C65),0)</f>
        <v>3</v>
      </c>
      <c r="C65" s="190">
        <f>Hébergement!C65</f>
        <v>43160</v>
      </c>
      <c r="D65" s="303"/>
      <c r="E65" s="304"/>
      <c r="F65" s="304"/>
      <c r="G65" s="305"/>
      <c r="H65" s="195"/>
      <c r="I65" s="195"/>
      <c r="J65" s="195"/>
      <c r="K65" s="195"/>
      <c r="L65" s="199"/>
      <c r="M65" s="202"/>
      <c r="N65" s="200"/>
      <c r="O65" s="199"/>
      <c r="P65" s="200"/>
      <c r="Q65" s="202"/>
      <c r="R65" s="202"/>
      <c r="S65" s="200"/>
      <c r="T65" s="202"/>
      <c r="U65" s="200"/>
      <c r="V65" s="199"/>
      <c r="W65" s="202"/>
      <c r="X65" s="200"/>
      <c r="Y65" s="199"/>
      <c r="Z65" s="200"/>
      <c r="AA65" s="199"/>
      <c r="AB65" s="200"/>
      <c r="AC65" s="306"/>
      <c r="AD65" s="307"/>
      <c r="AE65" s="308">
        <f>AA65/[1]Données!$K$11</f>
        <v>0</v>
      </c>
      <c r="AF65" s="309">
        <f>Y65/[1]Données!$K$10</f>
        <v>0</v>
      </c>
      <c r="AG65" s="195">
        <f t="shared" si="2"/>
        <v>0</v>
      </c>
      <c r="AH65" s="195">
        <f t="shared" si="3"/>
        <v>0</v>
      </c>
    </row>
    <row r="66" spans="1:34" s="142" customFormat="1" ht="15.75" hidden="1" customHeight="1" x14ac:dyDescent="0.2">
      <c r="A66" s="1">
        <f t="shared" ca="1" si="0"/>
        <v>0</v>
      </c>
      <c r="B66" s="1">
        <f t="shared" ref="B66:B129" ca="1" si="5">IF(C66&lt;TODAY(),MONTH($C66),0)</f>
        <v>3</v>
      </c>
      <c r="C66" s="141">
        <f>Hébergement!C66</f>
        <v>43161</v>
      </c>
      <c r="D66" s="296"/>
      <c r="E66" s="297"/>
      <c r="F66" s="297"/>
      <c r="G66" s="298"/>
      <c r="H66" s="170"/>
      <c r="I66" s="170"/>
      <c r="J66" s="170"/>
      <c r="K66" s="170"/>
      <c r="L66" s="174"/>
      <c r="M66" s="177"/>
      <c r="N66" s="175"/>
      <c r="O66" s="174"/>
      <c r="P66" s="175"/>
      <c r="Q66" s="177"/>
      <c r="R66" s="177"/>
      <c r="S66" s="175"/>
      <c r="T66" s="177"/>
      <c r="U66" s="175"/>
      <c r="V66" s="174"/>
      <c r="W66" s="177"/>
      <c r="X66" s="175"/>
      <c r="Y66" s="174"/>
      <c r="Z66" s="175"/>
      <c r="AA66" s="174"/>
      <c r="AB66" s="175"/>
      <c r="AC66" s="299"/>
      <c r="AD66" s="300"/>
      <c r="AE66" s="301">
        <f>AA66/[1]Données!$K$11</f>
        <v>0</v>
      </c>
      <c r="AF66" s="302">
        <f>Y66/[1]Données!$K$10</f>
        <v>0</v>
      </c>
      <c r="AG66" s="170">
        <f t="shared" si="2"/>
        <v>0</v>
      </c>
      <c r="AH66" s="170">
        <f t="shared" si="3"/>
        <v>0</v>
      </c>
    </row>
    <row r="67" spans="1:34" ht="15.75" hidden="1" customHeight="1" x14ac:dyDescent="0.2">
      <c r="A67" s="1">
        <f t="shared" ca="1" si="0"/>
        <v>0</v>
      </c>
      <c r="B67" s="1">
        <f t="shared" ca="1" si="5"/>
        <v>3</v>
      </c>
      <c r="C67" s="136">
        <f>Hébergement!C67</f>
        <v>43162</v>
      </c>
      <c r="D67" s="289"/>
      <c r="E67" s="290"/>
      <c r="F67" s="290"/>
      <c r="G67" s="291"/>
      <c r="H67" s="151"/>
      <c r="I67" s="151"/>
      <c r="J67" s="151"/>
      <c r="K67" s="151"/>
      <c r="L67" s="155"/>
      <c r="M67" s="158"/>
      <c r="N67" s="156"/>
      <c r="O67" s="155"/>
      <c r="P67" s="156"/>
      <c r="Q67" s="158"/>
      <c r="R67" s="158"/>
      <c r="S67" s="156"/>
      <c r="T67" s="158"/>
      <c r="U67" s="156"/>
      <c r="V67" s="155"/>
      <c r="W67" s="158"/>
      <c r="X67" s="156"/>
      <c r="Y67" s="155"/>
      <c r="Z67" s="156"/>
      <c r="AA67" s="155"/>
      <c r="AB67" s="156"/>
      <c r="AC67" s="292"/>
      <c r="AD67" s="293"/>
      <c r="AE67" s="294">
        <f>AA67/[1]Données!$K$11</f>
        <v>0</v>
      </c>
      <c r="AF67" s="295">
        <f>Y67/[1]Données!$K$10</f>
        <v>0</v>
      </c>
      <c r="AG67" s="151">
        <f t="shared" si="2"/>
        <v>0</v>
      </c>
      <c r="AH67" s="151">
        <f t="shared" si="3"/>
        <v>0</v>
      </c>
    </row>
    <row r="68" spans="1:34" ht="15.75" hidden="1" customHeight="1" x14ac:dyDescent="0.2">
      <c r="A68" s="1">
        <f t="shared" ca="1" si="0"/>
        <v>0</v>
      </c>
      <c r="B68" s="1">
        <f t="shared" ca="1" si="5"/>
        <v>3</v>
      </c>
      <c r="C68" s="136">
        <f>Hébergement!C68</f>
        <v>43163</v>
      </c>
      <c r="D68" s="289"/>
      <c r="E68" s="290"/>
      <c r="F68" s="290"/>
      <c r="G68" s="291"/>
      <c r="H68" s="151"/>
      <c r="I68" s="151"/>
      <c r="J68" s="151"/>
      <c r="K68" s="151"/>
      <c r="L68" s="155"/>
      <c r="M68" s="158"/>
      <c r="N68" s="156"/>
      <c r="O68" s="155"/>
      <c r="P68" s="156"/>
      <c r="Q68" s="158"/>
      <c r="R68" s="158"/>
      <c r="S68" s="156"/>
      <c r="T68" s="158"/>
      <c r="U68" s="156"/>
      <c r="V68" s="155"/>
      <c r="W68" s="158"/>
      <c r="X68" s="156"/>
      <c r="Y68" s="155"/>
      <c r="Z68" s="156"/>
      <c r="AA68" s="155"/>
      <c r="AB68" s="156"/>
      <c r="AC68" s="292"/>
      <c r="AD68" s="293"/>
      <c r="AE68" s="294">
        <f>AA68/[1]Données!$K$11</f>
        <v>0</v>
      </c>
      <c r="AF68" s="295">
        <f>Y68/[1]Données!$K$10</f>
        <v>0</v>
      </c>
      <c r="AG68" s="151">
        <f t="shared" si="2"/>
        <v>0</v>
      </c>
      <c r="AH68" s="151">
        <f t="shared" si="3"/>
        <v>0</v>
      </c>
    </row>
    <row r="69" spans="1:34" ht="15.75" hidden="1" customHeight="1" x14ac:dyDescent="0.2">
      <c r="A69" s="1">
        <f t="shared" ca="1" si="0"/>
        <v>0</v>
      </c>
      <c r="B69" s="1">
        <f t="shared" ca="1" si="5"/>
        <v>3</v>
      </c>
      <c r="C69" s="136">
        <f>Hébergement!C69</f>
        <v>43164</v>
      </c>
      <c r="D69" s="289"/>
      <c r="E69" s="290"/>
      <c r="F69" s="290"/>
      <c r="G69" s="291"/>
      <c r="H69" s="151"/>
      <c r="I69" s="151"/>
      <c r="J69" s="151"/>
      <c r="K69" s="151"/>
      <c r="L69" s="155"/>
      <c r="M69" s="158"/>
      <c r="N69" s="156"/>
      <c r="O69" s="155"/>
      <c r="P69" s="156"/>
      <c r="Q69" s="158"/>
      <c r="R69" s="158"/>
      <c r="S69" s="156"/>
      <c r="T69" s="158"/>
      <c r="U69" s="156"/>
      <c r="V69" s="155"/>
      <c r="W69" s="158"/>
      <c r="X69" s="156"/>
      <c r="Y69" s="155"/>
      <c r="Z69" s="156"/>
      <c r="AA69" s="155"/>
      <c r="AB69" s="156"/>
      <c r="AC69" s="292"/>
      <c r="AD69" s="293"/>
      <c r="AE69" s="294">
        <f>AA69/[1]Données!$K$11</f>
        <v>0</v>
      </c>
      <c r="AF69" s="295">
        <f>Y69/[1]Données!$K$10</f>
        <v>0</v>
      </c>
      <c r="AG69" s="151">
        <f t="shared" si="2"/>
        <v>0</v>
      </c>
      <c r="AH69" s="151">
        <f t="shared" si="3"/>
        <v>0</v>
      </c>
    </row>
    <row r="70" spans="1:34" ht="15.75" hidden="1" customHeight="1" x14ac:dyDescent="0.2">
      <c r="A70" s="1">
        <f t="shared" ca="1" si="0"/>
        <v>0</v>
      </c>
      <c r="B70" s="1">
        <f t="shared" ca="1" si="5"/>
        <v>3</v>
      </c>
      <c r="C70" s="136">
        <f>Hébergement!C70</f>
        <v>43165</v>
      </c>
      <c r="D70" s="289"/>
      <c r="E70" s="290"/>
      <c r="F70" s="290"/>
      <c r="G70" s="291"/>
      <c r="H70" s="151"/>
      <c r="I70" s="151"/>
      <c r="J70" s="151"/>
      <c r="K70" s="151"/>
      <c r="L70" s="155"/>
      <c r="M70" s="158"/>
      <c r="N70" s="156"/>
      <c r="O70" s="155"/>
      <c r="P70" s="156"/>
      <c r="Q70" s="158"/>
      <c r="R70" s="158"/>
      <c r="S70" s="156"/>
      <c r="T70" s="158"/>
      <c r="U70" s="156"/>
      <c r="V70" s="155"/>
      <c r="W70" s="158"/>
      <c r="X70" s="156"/>
      <c r="Y70" s="155"/>
      <c r="Z70" s="156"/>
      <c r="AA70" s="155"/>
      <c r="AB70" s="156"/>
      <c r="AC70" s="292"/>
      <c r="AD70" s="293"/>
      <c r="AE70" s="294">
        <f>AA70/[1]Données!$K$11</f>
        <v>0</v>
      </c>
      <c r="AF70" s="295">
        <f>Y70/[1]Données!$K$10</f>
        <v>0</v>
      </c>
      <c r="AG70" s="151">
        <f t="shared" si="2"/>
        <v>0</v>
      </c>
      <c r="AH70" s="151">
        <f t="shared" si="3"/>
        <v>0</v>
      </c>
    </row>
    <row r="71" spans="1:34" ht="15.75" hidden="1" customHeight="1" x14ac:dyDescent="0.2">
      <c r="A71" s="1">
        <f t="shared" ref="A71:A134" ca="1" si="6">IF(MONTH(C71)=MONTH(TODAY()),1,0)</f>
        <v>0</v>
      </c>
      <c r="B71" s="1">
        <f t="shared" ca="1" si="5"/>
        <v>3</v>
      </c>
      <c r="C71" s="136">
        <f>Hébergement!C71</f>
        <v>43166</v>
      </c>
      <c r="D71" s="289"/>
      <c r="E71" s="290"/>
      <c r="F71" s="290"/>
      <c r="G71" s="291"/>
      <c r="H71" s="151"/>
      <c r="I71" s="151"/>
      <c r="J71" s="151"/>
      <c r="K71" s="151"/>
      <c r="L71" s="155"/>
      <c r="M71" s="158"/>
      <c r="N71" s="156"/>
      <c r="O71" s="155"/>
      <c r="P71" s="156"/>
      <c r="Q71" s="158"/>
      <c r="R71" s="158"/>
      <c r="S71" s="156"/>
      <c r="T71" s="158"/>
      <c r="U71" s="156"/>
      <c r="V71" s="155"/>
      <c r="W71" s="158"/>
      <c r="X71" s="156"/>
      <c r="Y71" s="155"/>
      <c r="Z71" s="156"/>
      <c r="AA71" s="155"/>
      <c r="AB71" s="156"/>
      <c r="AC71" s="292"/>
      <c r="AD71" s="293"/>
      <c r="AE71" s="294">
        <f>AA71/[1]Données!$K$11</f>
        <v>0</v>
      </c>
      <c r="AF71" s="295">
        <f>Y71/[1]Données!$K$10</f>
        <v>0</v>
      </c>
      <c r="AG71" s="151">
        <f t="shared" si="2"/>
        <v>0</v>
      </c>
      <c r="AH71" s="151">
        <f t="shared" si="3"/>
        <v>0</v>
      </c>
    </row>
    <row r="72" spans="1:34" ht="15.75" hidden="1" customHeight="1" x14ac:dyDescent="0.2">
      <c r="A72" s="1">
        <f t="shared" ca="1" si="6"/>
        <v>0</v>
      </c>
      <c r="B72" s="1">
        <f t="shared" ca="1" si="5"/>
        <v>3</v>
      </c>
      <c r="C72" s="136">
        <f>Hébergement!C72</f>
        <v>43167</v>
      </c>
      <c r="D72" s="289"/>
      <c r="E72" s="290"/>
      <c r="F72" s="290"/>
      <c r="G72" s="291"/>
      <c r="H72" s="151"/>
      <c r="I72" s="151"/>
      <c r="J72" s="151"/>
      <c r="K72" s="151"/>
      <c r="L72" s="155"/>
      <c r="M72" s="158"/>
      <c r="N72" s="156"/>
      <c r="O72" s="155"/>
      <c r="P72" s="156"/>
      <c r="Q72" s="158"/>
      <c r="R72" s="158"/>
      <c r="S72" s="156"/>
      <c r="T72" s="158"/>
      <c r="U72" s="156"/>
      <c r="V72" s="155"/>
      <c r="W72" s="158"/>
      <c r="X72" s="156"/>
      <c r="Y72" s="155"/>
      <c r="Z72" s="156"/>
      <c r="AA72" s="155"/>
      <c r="AB72" s="156"/>
      <c r="AC72" s="292"/>
      <c r="AD72" s="293"/>
      <c r="AE72" s="294">
        <f>AA72/[1]Données!$K$11</f>
        <v>0</v>
      </c>
      <c r="AF72" s="295">
        <f>Y72/[1]Données!$K$10</f>
        <v>0</v>
      </c>
      <c r="AG72" s="151">
        <f t="shared" si="2"/>
        <v>0</v>
      </c>
      <c r="AH72" s="151">
        <f t="shared" si="3"/>
        <v>0</v>
      </c>
    </row>
    <row r="73" spans="1:34" s="142" customFormat="1" ht="15.75" hidden="1" customHeight="1" x14ac:dyDescent="0.2">
      <c r="A73" s="1">
        <f t="shared" ca="1" si="6"/>
        <v>0</v>
      </c>
      <c r="B73" s="1">
        <f t="shared" ca="1" si="5"/>
        <v>3</v>
      </c>
      <c r="C73" s="141">
        <f>Hébergement!C73</f>
        <v>43168</v>
      </c>
      <c r="D73" s="296"/>
      <c r="E73" s="297"/>
      <c r="F73" s="297"/>
      <c r="G73" s="298"/>
      <c r="H73" s="170"/>
      <c r="I73" s="170"/>
      <c r="J73" s="170"/>
      <c r="K73" s="170"/>
      <c r="L73" s="174"/>
      <c r="M73" s="177"/>
      <c r="N73" s="175"/>
      <c r="O73" s="174"/>
      <c r="P73" s="175"/>
      <c r="Q73" s="177"/>
      <c r="R73" s="177"/>
      <c r="S73" s="175"/>
      <c r="T73" s="177"/>
      <c r="U73" s="175"/>
      <c r="V73" s="174"/>
      <c r="W73" s="177"/>
      <c r="X73" s="175"/>
      <c r="Y73" s="174"/>
      <c r="Z73" s="175"/>
      <c r="AA73" s="174"/>
      <c r="AB73" s="175"/>
      <c r="AC73" s="299"/>
      <c r="AD73" s="300"/>
      <c r="AE73" s="301">
        <f>AA73/[1]Données!$K$11</f>
        <v>0</v>
      </c>
      <c r="AF73" s="302">
        <f>Y73/[1]Données!$K$10</f>
        <v>0</v>
      </c>
      <c r="AG73" s="170">
        <f t="shared" si="2"/>
        <v>0</v>
      </c>
      <c r="AH73" s="170">
        <f t="shared" si="3"/>
        <v>0</v>
      </c>
    </row>
    <row r="74" spans="1:34" ht="15.75" hidden="1" customHeight="1" x14ac:dyDescent="0.2">
      <c r="A74" s="1">
        <f t="shared" ca="1" si="6"/>
        <v>0</v>
      </c>
      <c r="B74" s="1">
        <f t="shared" ca="1" si="5"/>
        <v>3</v>
      </c>
      <c r="C74" s="136">
        <f>Hébergement!C74</f>
        <v>43169</v>
      </c>
      <c r="D74" s="289"/>
      <c r="E74" s="290"/>
      <c r="F74" s="290"/>
      <c r="G74" s="291"/>
      <c r="H74" s="151"/>
      <c r="I74" s="151"/>
      <c r="J74" s="151"/>
      <c r="K74" s="151"/>
      <c r="L74" s="155"/>
      <c r="M74" s="158"/>
      <c r="N74" s="156"/>
      <c r="O74" s="155"/>
      <c r="P74" s="156"/>
      <c r="Q74" s="158"/>
      <c r="R74" s="158"/>
      <c r="S74" s="156"/>
      <c r="T74" s="158"/>
      <c r="U74" s="156"/>
      <c r="V74" s="155"/>
      <c r="W74" s="158"/>
      <c r="X74" s="156"/>
      <c r="Y74" s="155"/>
      <c r="Z74" s="156"/>
      <c r="AA74" s="155"/>
      <c r="AB74" s="156"/>
      <c r="AC74" s="292"/>
      <c r="AD74" s="293"/>
      <c r="AE74" s="294">
        <f>AA74/[1]Données!$K$11</f>
        <v>0</v>
      </c>
      <c r="AF74" s="295">
        <f>Y74/[1]Données!$K$10</f>
        <v>0</v>
      </c>
      <c r="AG74" s="151">
        <f t="shared" si="2"/>
        <v>0</v>
      </c>
      <c r="AH74" s="151">
        <f t="shared" si="3"/>
        <v>0</v>
      </c>
    </row>
    <row r="75" spans="1:34" ht="15.75" hidden="1" customHeight="1" x14ac:dyDescent="0.2">
      <c r="A75" s="1">
        <f t="shared" ca="1" si="6"/>
        <v>0</v>
      </c>
      <c r="B75" s="1">
        <f t="shared" ca="1" si="5"/>
        <v>3</v>
      </c>
      <c r="C75" s="136">
        <f>Hébergement!C75</f>
        <v>43170</v>
      </c>
      <c r="D75" s="289"/>
      <c r="E75" s="290"/>
      <c r="F75" s="290"/>
      <c r="G75" s="291"/>
      <c r="H75" s="151"/>
      <c r="I75" s="151"/>
      <c r="J75" s="151"/>
      <c r="K75" s="151"/>
      <c r="L75" s="155"/>
      <c r="M75" s="158"/>
      <c r="N75" s="156"/>
      <c r="O75" s="155"/>
      <c r="P75" s="156"/>
      <c r="Q75" s="158"/>
      <c r="R75" s="158"/>
      <c r="S75" s="156"/>
      <c r="T75" s="158"/>
      <c r="U75" s="156"/>
      <c r="V75" s="155"/>
      <c r="W75" s="158"/>
      <c r="X75" s="156"/>
      <c r="Y75" s="155"/>
      <c r="Z75" s="156"/>
      <c r="AA75" s="155"/>
      <c r="AB75" s="156"/>
      <c r="AC75" s="292"/>
      <c r="AD75" s="293"/>
      <c r="AE75" s="294">
        <f>AA75/[1]Données!$K$11</f>
        <v>0</v>
      </c>
      <c r="AF75" s="295">
        <f>Y75/[1]Données!$K$10</f>
        <v>0</v>
      </c>
      <c r="AG75" s="151">
        <f t="shared" si="2"/>
        <v>0</v>
      </c>
      <c r="AH75" s="151">
        <f t="shared" si="3"/>
        <v>0</v>
      </c>
    </row>
    <row r="76" spans="1:34" ht="15.75" hidden="1" customHeight="1" x14ac:dyDescent="0.2">
      <c r="A76" s="1">
        <f t="shared" ca="1" si="6"/>
        <v>0</v>
      </c>
      <c r="B76" s="1">
        <f t="shared" ca="1" si="5"/>
        <v>3</v>
      </c>
      <c r="C76" s="136">
        <f>Hébergement!C76</f>
        <v>43171</v>
      </c>
      <c r="D76" s="289"/>
      <c r="E76" s="290"/>
      <c r="F76" s="290"/>
      <c r="G76" s="291"/>
      <c r="H76" s="151"/>
      <c r="I76" s="151"/>
      <c r="J76" s="151"/>
      <c r="K76" s="151"/>
      <c r="L76" s="155"/>
      <c r="M76" s="158"/>
      <c r="N76" s="156"/>
      <c r="O76" s="155"/>
      <c r="P76" s="156"/>
      <c r="Q76" s="158"/>
      <c r="R76" s="158"/>
      <c r="S76" s="156"/>
      <c r="T76" s="158"/>
      <c r="U76" s="156"/>
      <c r="V76" s="155"/>
      <c r="W76" s="158"/>
      <c r="X76" s="156"/>
      <c r="Y76" s="155"/>
      <c r="Z76" s="156"/>
      <c r="AA76" s="155"/>
      <c r="AB76" s="156"/>
      <c r="AC76" s="292"/>
      <c r="AD76" s="293"/>
      <c r="AE76" s="294">
        <f>AA76/[1]Données!$K$11</f>
        <v>0</v>
      </c>
      <c r="AF76" s="295">
        <f>Y76/[1]Données!$K$10</f>
        <v>0</v>
      </c>
      <c r="AG76" s="151">
        <f t="shared" ref="AG76:AG100" si="7">AA76</f>
        <v>0</v>
      </c>
      <c r="AH76" s="151">
        <f t="shared" ref="AH76:AH95" si="8">Y76+AB76</f>
        <v>0</v>
      </c>
    </row>
    <row r="77" spans="1:34" ht="15.75" hidden="1" customHeight="1" x14ac:dyDescent="0.2">
      <c r="A77" s="1">
        <f t="shared" ca="1" si="6"/>
        <v>0</v>
      </c>
      <c r="B77" s="1">
        <f t="shared" ca="1" si="5"/>
        <v>3</v>
      </c>
      <c r="C77" s="136">
        <f>Hébergement!C77</f>
        <v>43172</v>
      </c>
      <c r="D77" s="289"/>
      <c r="E77" s="290"/>
      <c r="F77" s="290"/>
      <c r="G77" s="291"/>
      <c r="H77" s="151"/>
      <c r="I77" s="151"/>
      <c r="J77" s="151"/>
      <c r="K77" s="151"/>
      <c r="L77" s="155"/>
      <c r="M77" s="158"/>
      <c r="N77" s="156"/>
      <c r="O77" s="155"/>
      <c r="P77" s="156"/>
      <c r="Q77" s="158"/>
      <c r="R77" s="158"/>
      <c r="S77" s="156"/>
      <c r="T77" s="158"/>
      <c r="U77" s="156"/>
      <c r="V77" s="155"/>
      <c r="W77" s="158"/>
      <c r="X77" s="156"/>
      <c r="Y77" s="155"/>
      <c r="Z77" s="156"/>
      <c r="AA77" s="155"/>
      <c r="AB77" s="156"/>
      <c r="AC77" s="292"/>
      <c r="AD77" s="293"/>
      <c r="AE77" s="294">
        <f>AA77/[1]Données!$K$11</f>
        <v>0</v>
      </c>
      <c r="AF77" s="295">
        <f>Y77/[1]Données!$K$10</f>
        <v>0</v>
      </c>
      <c r="AG77" s="151">
        <f t="shared" si="7"/>
        <v>0</v>
      </c>
      <c r="AH77" s="151">
        <f t="shared" si="8"/>
        <v>0</v>
      </c>
    </row>
    <row r="78" spans="1:34" ht="15.75" hidden="1" customHeight="1" x14ac:dyDescent="0.2">
      <c r="A78" s="1">
        <f t="shared" ca="1" si="6"/>
        <v>0</v>
      </c>
      <c r="B78" s="1">
        <f t="shared" ca="1" si="5"/>
        <v>3</v>
      </c>
      <c r="C78" s="136">
        <f>Hébergement!C78</f>
        <v>43173</v>
      </c>
      <c r="D78" s="289"/>
      <c r="E78" s="290"/>
      <c r="F78" s="290"/>
      <c r="G78" s="291"/>
      <c r="H78" s="151"/>
      <c r="I78" s="151"/>
      <c r="J78" s="151"/>
      <c r="K78" s="151"/>
      <c r="L78" s="155"/>
      <c r="M78" s="158"/>
      <c r="N78" s="156"/>
      <c r="O78" s="155"/>
      <c r="P78" s="156"/>
      <c r="Q78" s="158"/>
      <c r="R78" s="158"/>
      <c r="S78" s="156"/>
      <c r="T78" s="158"/>
      <c r="U78" s="156"/>
      <c r="V78" s="155"/>
      <c r="W78" s="158"/>
      <c r="X78" s="156"/>
      <c r="Y78" s="155"/>
      <c r="Z78" s="156"/>
      <c r="AA78" s="155"/>
      <c r="AB78" s="156"/>
      <c r="AC78" s="292"/>
      <c r="AD78" s="293"/>
      <c r="AE78" s="294">
        <f>AA78/[1]Données!$K$11</f>
        <v>0</v>
      </c>
      <c r="AF78" s="295">
        <f>Y78/[1]Données!$K$10</f>
        <v>0</v>
      </c>
      <c r="AG78" s="151">
        <f t="shared" si="7"/>
        <v>0</v>
      </c>
      <c r="AH78" s="151">
        <f t="shared" si="8"/>
        <v>0</v>
      </c>
    </row>
    <row r="79" spans="1:34" ht="15.75" hidden="1" customHeight="1" x14ac:dyDescent="0.2">
      <c r="A79" s="1">
        <f t="shared" ca="1" si="6"/>
        <v>0</v>
      </c>
      <c r="B79" s="1">
        <f t="shared" ca="1" si="5"/>
        <v>3</v>
      </c>
      <c r="C79" s="136">
        <f>Hébergement!C79</f>
        <v>43174</v>
      </c>
      <c r="D79" s="289"/>
      <c r="E79" s="290"/>
      <c r="F79" s="290"/>
      <c r="G79" s="291"/>
      <c r="H79" s="151"/>
      <c r="I79" s="151"/>
      <c r="J79" s="151"/>
      <c r="K79" s="151"/>
      <c r="L79" s="155"/>
      <c r="M79" s="158"/>
      <c r="N79" s="156"/>
      <c r="O79" s="155"/>
      <c r="P79" s="156"/>
      <c r="Q79" s="158"/>
      <c r="R79" s="158"/>
      <c r="S79" s="156"/>
      <c r="T79" s="158"/>
      <c r="U79" s="156"/>
      <c r="V79" s="155"/>
      <c r="W79" s="158"/>
      <c r="X79" s="156"/>
      <c r="Y79" s="155"/>
      <c r="Z79" s="156"/>
      <c r="AA79" s="155"/>
      <c r="AB79" s="156"/>
      <c r="AC79" s="292"/>
      <c r="AD79" s="293"/>
      <c r="AE79" s="294">
        <f>AA79/[1]Données!$K$11</f>
        <v>0</v>
      </c>
      <c r="AF79" s="295">
        <f>Y79/[1]Données!$K$10</f>
        <v>0</v>
      </c>
      <c r="AG79" s="151">
        <f t="shared" si="7"/>
        <v>0</v>
      </c>
      <c r="AH79" s="151">
        <f t="shared" si="8"/>
        <v>0</v>
      </c>
    </row>
    <row r="80" spans="1:34" s="142" customFormat="1" ht="15.75" hidden="1" customHeight="1" x14ac:dyDescent="0.2">
      <c r="A80" s="1">
        <f t="shared" ca="1" si="6"/>
        <v>0</v>
      </c>
      <c r="B80" s="1">
        <f t="shared" ca="1" si="5"/>
        <v>3</v>
      </c>
      <c r="C80" s="141">
        <f>Hébergement!C80</f>
        <v>43175</v>
      </c>
      <c r="D80" s="296"/>
      <c r="E80" s="297"/>
      <c r="F80" s="297"/>
      <c r="G80" s="298"/>
      <c r="H80" s="170"/>
      <c r="I80" s="170"/>
      <c r="J80" s="170"/>
      <c r="K80" s="170"/>
      <c r="L80" s="174"/>
      <c r="M80" s="177"/>
      <c r="N80" s="175"/>
      <c r="O80" s="174"/>
      <c r="P80" s="175"/>
      <c r="Q80" s="177"/>
      <c r="R80" s="177"/>
      <c r="S80" s="175"/>
      <c r="T80" s="177"/>
      <c r="U80" s="175"/>
      <c r="V80" s="174"/>
      <c r="W80" s="177"/>
      <c r="X80" s="175"/>
      <c r="Y80" s="174"/>
      <c r="Z80" s="175"/>
      <c r="AA80" s="174"/>
      <c r="AB80" s="175"/>
      <c r="AC80" s="299"/>
      <c r="AD80" s="300"/>
      <c r="AE80" s="301">
        <f>AA80/[1]Données!$K$11</f>
        <v>0</v>
      </c>
      <c r="AF80" s="302">
        <f>Y80/[1]Données!$K$10</f>
        <v>0</v>
      </c>
      <c r="AG80" s="170">
        <f t="shared" si="7"/>
        <v>0</v>
      </c>
      <c r="AH80" s="170">
        <f t="shared" si="8"/>
        <v>0</v>
      </c>
    </row>
    <row r="81" spans="1:78" ht="15.75" hidden="1" customHeight="1" x14ac:dyDescent="0.2">
      <c r="A81" s="1">
        <f t="shared" ca="1" si="6"/>
        <v>0</v>
      </c>
      <c r="B81" s="1">
        <f t="shared" ca="1" si="5"/>
        <v>3</v>
      </c>
      <c r="C81" s="136">
        <f>Hébergement!C81</f>
        <v>43176</v>
      </c>
      <c r="D81" s="289"/>
      <c r="E81" s="290"/>
      <c r="F81" s="290"/>
      <c r="G81" s="291"/>
      <c r="H81" s="151"/>
      <c r="I81" s="151"/>
      <c r="J81" s="151"/>
      <c r="K81" s="151"/>
      <c r="L81" s="155"/>
      <c r="M81" s="158"/>
      <c r="N81" s="156"/>
      <c r="O81" s="155"/>
      <c r="P81" s="156"/>
      <c r="Q81" s="158"/>
      <c r="R81" s="158"/>
      <c r="S81" s="156"/>
      <c r="T81" s="158"/>
      <c r="U81" s="156"/>
      <c r="V81" s="155"/>
      <c r="W81" s="158"/>
      <c r="X81" s="156"/>
      <c r="Y81" s="155"/>
      <c r="Z81" s="156"/>
      <c r="AA81" s="155"/>
      <c r="AB81" s="156"/>
      <c r="AC81" s="292"/>
      <c r="AD81" s="293"/>
      <c r="AE81" s="294">
        <f>AA81/[1]Données!$K$11</f>
        <v>0</v>
      </c>
      <c r="AF81" s="295">
        <f>Y81/[1]Données!$K$10</f>
        <v>0</v>
      </c>
      <c r="AG81" s="151">
        <f t="shared" si="7"/>
        <v>0</v>
      </c>
      <c r="AH81" s="151">
        <f t="shared" si="8"/>
        <v>0</v>
      </c>
    </row>
    <row r="82" spans="1:78" ht="15.75" hidden="1" customHeight="1" x14ac:dyDescent="0.2">
      <c r="A82" s="1">
        <f t="shared" ca="1" si="6"/>
        <v>0</v>
      </c>
      <c r="B82" s="1">
        <f t="shared" ca="1" si="5"/>
        <v>3</v>
      </c>
      <c r="C82" s="136">
        <f>Hébergement!C82</f>
        <v>43177</v>
      </c>
      <c r="D82" s="289"/>
      <c r="E82" s="290"/>
      <c r="F82" s="290"/>
      <c r="G82" s="291"/>
      <c r="H82" s="151"/>
      <c r="I82" s="151"/>
      <c r="J82" s="151"/>
      <c r="K82" s="151"/>
      <c r="L82" s="155"/>
      <c r="M82" s="158"/>
      <c r="N82" s="156"/>
      <c r="O82" s="155"/>
      <c r="P82" s="156"/>
      <c r="Q82" s="158"/>
      <c r="R82" s="158"/>
      <c r="S82" s="156"/>
      <c r="T82" s="158"/>
      <c r="U82" s="156"/>
      <c r="V82" s="155"/>
      <c r="W82" s="158"/>
      <c r="X82" s="156"/>
      <c r="Y82" s="155"/>
      <c r="Z82" s="156"/>
      <c r="AA82" s="155"/>
      <c r="AB82" s="156"/>
      <c r="AC82" s="292"/>
      <c r="AD82" s="293"/>
      <c r="AE82" s="294">
        <f>AA82/[1]Données!$K$11</f>
        <v>0</v>
      </c>
      <c r="AF82" s="295">
        <f>Y82/[1]Données!$K$10</f>
        <v>0</v>
      </c>
      <c r="AG82" s="151">
        <f t="shared" si="7"/>
        <v>0</v>
      </c>
      <c r="AH82" s="151">
        <f t="shared" si="8"/>
        <v>0</v>
      </c>
    </row>
    <row r="83" spans="1:78" ht="15.75" hidden="1" customHeight="1" x14ac:dyDescent="0.2">
      <c r="A83" s="1">
        <f t="shared" ca="1" si="6"/>
        <v>0</v>
      </c>
      <c r="B83" s="1">
        <f t="shared" ca="1" si="5"/>
        <v>3</v>
      </c>
      <c r="C83" s="136">
        <f>Hébergement!C83</f>
        <v>43178</v>
      </c>
      <c r="D83" s="289"/>
      <c r="E83" s="290"/>
      <c r="F83" s="290"/>
      <c r="G83" s="291"/>
      <c r="H83" s="151"/>
      <c r="I83" s="151"/>
      <c r="J83" s="151"/>
      <c r="K83" s="151"/>
      <c r="L83" s="155"/>
      <c r="M83" s="158"/>
      <c r="N83" s="156"/>
      <c r="O83" s="155"/>
      <c r="P83" s="156"/>
      <c r="Q83" s="158"/>
      <c r="R83" s="158"/>
      <c r="S83" s="156"/>
      <c r="T83" s="158"/>
      <c r="U83" s="156"/>
      <c r="V83" s="155"/>
      <c r="W83" s="158"/>
      <c r="X83" s="156"/>
      <c r="Y83" s="155"/>
      <c r="Z83" s="156"/>
      <c r="AA83" s="155"/>
      <c r="AB83" s="156"/>
      <c r="AC83" s="292"/>
      <c r="AD83" s="293"/>
      <c r="AE83" s="294">
        <f>AA83/[1]Données!$K$11</f>
        <v>0</v>
      </c>
      <c r="AF83" s="295">
        <f>Y83/[1]Données!$K$10</f>
        <v>0</v>
      </c>
      <c r="AG83" s="151">
        <f t="shared" si="7"/>
        <v>0</v>
      </c>
      <c r="AH83" s="151">
        <f t="shared" si="8"/>
        <v>0</v>
      </c>
    </row>
    <row r="84" spans="1:78" ht="15.75" hidden="1" customHeight="1" x14ac:dyDescent="0.2">
      <c r="A84" s="1">
        <f t="shared" ca="1" si="6"/>
        <v>0</v>
      </c>
      <c r="B84" s="1">
        <f t="shared" ca="1" si="5"/>
        <v>3</v>
      </c>
      <c r="C84" s="136">
        <f>Hébergement!C84</f>
        <v>43179</v>
      </c>
      <c r="D84" s="289"/>
      <c r="E84" s="290"/>
      <c r="F84" s="290"/>
      <c r="G84" s="291"/>
      <c r="H84" s="151"/>
      <c r="I84" s="151"/>
      <c r="J84" s="151"/>
      <c r="K84" s="151"/>
      <c r="L84" s="155"/>
      <c r="M84" s="158"/>
      <c r="N84" s="156"/>
      <c r="O84" s="155"/>
      <c r="P84" s="156"/>
      <c r="Q84" s="158"/>
      <c r="R84" s="158"/>
      <c r="S84" s="156"/>
      <c r="T84" s="158"/>
      <c r="U84" s="156"/>
      <c r="V84" s="155"/>
      <c r="W84" s="158"/>
      <c r="X84" s="156"/>
      <c r="Y84" s="155"/>
      <c r="Z84" s="156"/>
      <c r="AA84" s="155"/>
      <c r="AB84" s="156"/>
      <c r="AC84" s="292"/>
      <c r="AD84" s="293"/>
      <c r="AE84" s="294">
        <f>AA84/[1]Données!$K$11</f>
        <v>0</v>
      </c>
      <c r="AF84" s="295">
        <f>Y84/[1]Données!$K$10</f>
        <v>0</v>
      </c>
      <c r="AG84" s="151">
        <f t="shared" si="7"/>
        <v>0</v>
      </c>
      <c r="AH84" s="151">
        <f t="shared" si="8"/>
        <v>0</v>
      </c>
    </row>
    <row r="85" spans="1:78" ht="15.75" hidden="1" customHeight="1" x14ac:dyDescent="0.2">
      <c r="A85" s="1">
        <f t="shared" ca="1" si="6"/>
        <v>0</v>
      </c>
      <c r="B85" s="1">
        <f t="shared" ca="1" si="5"/>
        <v>3</v>
      </c>
      <c r="C85" s="136">
        <f>Hébergement!C85</f>
        <v>43180</v>
      </c>
      <c r="D85" s="289"/>
      <c r="E85" s="290"/>
      <c r="F85" s="290"/>
      <c r="G85" s="291"/>
      <c r="H85" s="151"/>
      <c r="I85" s="151"/>
      <c r="J85" s="151"/>
      <c r="K85" s="151"/>
      <c r="L85" s="155"/>
      <c r="M85" s="158"/>
      <c r="N85" s="156"/>
      <c r="O85" s="155"/>
      <c r="P85" s="156"/>
      <c r="Q85" s="158"/>
      <c r="R85" s="158"/>
      <c r="S85" s="156"/>
      <c r="T85" s="158"/>
      <c r="U85" s="156"/>
      <c r="V85" s="155"/>
      <c r="W85" s="158"/>
      <c r="X85" s="156"/>
      <c r="Y85" s="155"/>
      <c r="Z85" s="156"/>
      <c r="AA85" s="155"/>
      <c r="AB85" s="156"/>
      <c r="AC85" s="292"/>
      <c r="AD85" s="293"/>
      <c r="AE85" s="294">
        <f>AA85/[1]Données!$K$11</f>
        <v>0</v>
      </c>
      <c r="AF85" s="295">
        <f>Y85/[1]Données!$K$10</f>
        <v>0</v>
      </c>
      <c r="AG85" s="151">
        <f t="shared" si="7"/>
        <v>0</v>
      </c>
      <c r="AH85" s="151">
        <f t="shared" si="8"/>
        <v>0</v>
      </c>
    </row>
    <row r="86" spans="1:78" ht="15.75" hidden="1" customHeight="1" x14ac:dyDescent="0.2">
      <c r="A86" s="1">
        <f t="shared" ca="1" si="6"/>
        <v>0</v>
      </c>
      <c r="B86" s="1">
        <f t="shared" ca="1" si="5"/>
        <v>3</v>
      </c>
      <c r="C86" s="136">
        <f>Hébergement!C86</f>
        <v>43181</v>
      </c>
      <c r="D86" s="289"/>
      <c r="E86" s="290"/>
      <c r="F86" s="290"/>
      <c r="G86" s="291"/>
      <c r="H86" s="151"/>
      <c r="I86" s="151"/>
      <c r="J86" s="151"/>
      <c r="K86" s="151"/>
      <c r="L86" s="155"/>
      <c r="M86" s="158"/>
      <c r="N86" s="156"/>
      <c r="O86" s="155"/>
      <c r="P86" s="156"/>
      <c r="Q86" s="158"/>
      <c r="R86" s="158"/>
      <c r="S86" s="156"/>
      <c r="T86" s="158"/>
      <c r="U86" s="156"/>
      <c r="V86" s="155"/>
      <c r="W86" s="158"/>
      <c r="X86" s="156"/>
      <c r="Y86" s="155"/>
      <c r="Z86" s="156"/>
      <c r="AA86" s="155"/>
      <c r="AB86" s="156"/>
      <c r="AC86" s="292"/>
      <c r="AD86" s="293"/>
      <c r="AE86" s="294">
        <f>AA86/[1]Données!$K$11</f>
        <v>0</v>
      </c>
      <c r="AF86" s="295">
        <f>Y86/[1]Données!$K$10</f>
        <v>0</v>
      </c>
      <c r="AG86" s="151">
        <f t="shared" si="7"/>
        <v>0</v>
      </c>
      <c r="AH86" s="151">
        <f t="shared" si="8"/>
        <v>0</v>
      </c>
    </row>
    <row r="87" spans="1:78" s="142" customFormat="1" ht="15.75" hidden="1" customHeight="1" x14ac:dyDescent="0.2">
      <c r="A87" s="1">
        <f t="shared" ca="1" si="6"/>
        <v>0</v>
      </c>
      <c r="B87" s="1">
        <f t="shared" ca="1" si="5"/>
        <v>3</v>
      </c>
      <c r="C87" s="141">
        <f>Hébergement!C87</f>
        <v>43182</v>
      </c>
      <c r="D87" s="296"/>
      <c r="E87" s="297"/>
      <c r="F87" s="297"/>
      <c r="G87" s="298"/>
      <c r="H87" s="170"/>
      <c r="I87" s="170"/>
      <c r="J87" s="170"/>
      <c r="K87" s="170"/>
      <c r="L87" s="174"/>
      <c r="M87" s="177"/>
      <c r="N87" s="175"/>
      <c r="O87" s="174"/>
      <c r="P87" s="175"/>
      <c r="Q87" s="177"/>
      <c r="R87" s="177"/>
      <c r="S87" s="175"/>
      <c r="T87" s="177"/>
      <c r="U87" s="175"/>
      <c r="V87" s="174"/>
      <c r="W87" s="177"/>
      <c r="X87" s="175"/>
      <c r="Y87" s="174"/>
      <c r="Z87" s="175"/>
      <c r="AA87" s="174"/>
      <c r="AB87" s="175"/>
      <c r="AC87" s="299"/>
      <c r="AD87" s="300"/>
      <c r="AE87" s="301">
        <f>AA87/[1]Données!$K$11</f>
        <v>0</v>
      </c>
      <c r="AF87" s="302">
        <f>Y87/[1]Données!$K$10</f>
        <v>0</v>
      </c>
      <c r="AG87" s="170">
        <f t="shared" si="7"/>
        <v>0</v>
      </c>
      <c r="AH87" s="170">
        <f t="shared" si="8"/>
        <v>0</v>
      </c>
    </row>
    <row r="88" spans="1:78" ht="15.75" hidden="1" customHeight="1" x14ac:dyDescent="0.2">
      <c r="A88" s="1">
        <f t="shared" ca="1" si="6"/>
        <v>0</v>
      </c>
      <c r="B88" s="1">
        <f t="shared" ca="1" si="5"/>
        <v>3</v>
      </c>
      <c r="C88" s="136">
        <f>Hébergement!C88</f>
        <v>43183</v>
      </c>
      <c r="D88" s="289"/>
      <c r="E88" s="290"/>
      <c r="F88" s="290"/>
      <c r="G88" s="291"/>
      <c r="H88" s="151"/>
      <c r="I88" s="151"/>
      <c r="J88" s="151"/>
      <c r="K88" s="151"/>
      <c r="L88" s="155"/>
      <c r="M88" s="158"/>
      <c r="N88" s="156"/>
      <c r="O88" s="155"/>
      <c r="P88" s="156"/>
      <c r="Q88" s="158"/>
      <c r="R88" s="158"/>
      <c r="S88" s="156"/>
      <c r="T88" s="158"/>
      <c r="U88" s="156"/>
      <c r="V88" s="155"/>
      <c r="W88" s="158"/>
      <c r="X88" s="156"/>
      <c r="Y88" s="155"/>
      <c r="Z88" s="156"/>
      <c r="AA88" s="155"/>
      <c r="AB88" s="156"/>
      <c r="AC88" s="292"/>
      <c r="AD88" s="293"/>
      <c r="AE88" s="294">
        <f>AA88/[1]Données!$K$11</f>
        <v>0</v>
      </c>
      <c r="AF88" s="295">
        <f>Y88/[1]Données!$K$10</f>
        <v>0</v>
      </c>
      <c r="AG88" s="151">
        <f t="shared" si="7"/>
        <v>0</v>
      </c>
      <c r="AH88" s="151">
        <f t="shared" si="8"/>
        <v>0</v>
      </c>
    </row>
    <row r="89" spans="1:78" ht="15.75" hidden="1" customHeight="1" x14ac:dyDescent="0.2">
      <c r="A89" s="1">
        <f t="shared" ca="1" si="6"/>
        <v>0</v>
      </c>
      <c r="B89" s="1">
        <f t="shared" ca="1" si="5"/>
        <v>3</v>
      </c>
      <c r="C89" s="136">
        <f>Hébergement!C89</f>
        <v>43184</v>
      </c>
      <c r="D89" s="289"/>
      <c r="E89" s="290"/>
      <c r="F89" s="290"/>
      <c r="G89" s="291"/>
      <c r="H89" s="151"/>
      <c r="I89" s="151"/>
      <c r="J89" s="151"/>
      <c r="K89" s="151"/>
      <c r="L89" s="155"/>
      <c r="M89" s="158"/>
      <c r="N89" s="156"/>
      <c r="O89" s="155"/>
      <c r="P89" s="156"/>
      <c r="Q89" s="158"/>
      <c r="R89" s="158"/>
      <c r="S89" s="156"/>
      <c r="T89" s="158"/>
      <c r="U89" s="156"/>
      <c r="V89" s="155"/>
      <c r="W89" s="158"/>
      <c r="X89" s="156"/>
      <c r="Y89" s="155"/>
      <c r="Z89" s="156"/>
      <c r="AA89" s="155"/>
      <c r="AB89" s="156"/>
      <c r="AC89" s="292"/>
      <c r="AD89" s="293"/>
      <c r="AE89" s="294">
        <f>AA89/[1]Données!$K$11</f>
        <v>0</v>
      </c>
      <c r="AF89" s="295">
        <f>Y89/[1]Données!$K$10</f>
        <v>0</v>
      </c>
      <c r="AG89" s="151">
        <f t="shared" si="7"/>
        <v>0</v>
      </c>
      <c r="AH89" s="151">
        <f t="shared" si="8"/>
        <v>0</v>
      </c>
    </row>
    <row r="90" spans="1:78" ht="15.75" hidden="1" customHeight="1" x14ac:dyDescent="0.2">
      <c r="A90" s="1">
        <f t="shared" ca="1" si="6"/>
        <v>0</v>
      </c>
      <c r="B90" s="1">
        <f t="shared" ca="1" si="5"/>
        <v>3</v>
      </c>
      <c r="C90" s="136">
        <f>Hébergement!C90</f>
        <v>43185</v>
      </c>
      <c r="D90" s="289"/>
      <c r="E90" s="290"/>
      <c r="F90" s="290"/>
      <c r="G90" s="291"/>
      <c r="H90" s="151"/>
      <c r="I90" s="151"/>
      <c r="J90" s="151"/>
      <c r="K90" s="151"/>
      <c r="L90" s="155"/>
      <c r="M90" s="158"/>
      <c r="N90" s="156"/>
      <c r="O90" s="155"/>
      <c r="P90" s="156"/>
      <c r="Q90" s="158"/>
      <c r="R90" s="158"/>
      <c r="S90" s="156"/>
      <c r="T90" s="158"/>
      <c r="U90" s="156"/>
      <c r="V90" s="155"/>
      <c r="W90" s="158"/>
      <c r="X90" s="156"/>
      <c r="Y90" s="155"/>
      <c r="Z90" s="156"/>
      <c r="AA90" s="155"/>
      <c r="AB90" s="156"/>
      <c r="AC90" s="292"/>
      <c r="AD90" s="293"/>
      <c r="AE90" s="294">
        <f>AA90/[1]Données!$K$11</f>
        <v>0</v>
      </c>
      <c r="AF90" s="295">
        <f>Y90/[1]Données!$K$10</f>
        <v>0</v>
      </c>
      <c r="AG90" s="151">
        <f t="shared" si="7"/>
        <v>0</v>
      </c>
      <c r="AH90" s="151">
        <f t="shared" si="8"/>
        <v>0</v>
      </c>
    </row>
    <row r="91" spans="1:78" ht="15.75" hidden="1" customHeight="1" x14ac:dyDescent="0.2">
      <c r="A91" s="1">
        <f t="shared" ca="1" si="6"/>
        <v>0</v>
      </c>
      <c r="B91" s="1">
        <f t="shared" ca="1" si="5"/>
        <v>3</v>
      </c>
      <c r="C91" s="136">
        <f>Hébergement!C91</f>
        <v>43186</v>
      </c>
      <c r="D91" s="289"/>
      <c r="E91" s="290"/>
      <c r="F91" s="290"/>
      <c r="G91" s="291"/>
      <c r="H91" s="151"/>
      <c r="I91" s="151"/>
      <c r="J91" s="151"/>
      <c r="K91" s="151"/>
      <c r="L91" s="155"/>
      <c r="M91" s="158"/>
      <c r="N91" s="156"/>
      <c r="O91" s="155"/>
      <c r="P91" s="156"/>
      <c r="Q91" s="158"/>
      <c r="R91" s="158"/>
      <c r="S91" s="156"/>
      <c r="T91" s="158"/>
      <c r="U91" s="156"/>
      <c r="V91" s="155"/>
      <c r="W91" s="158"/>
      <c r="X91" s="156"/>
      <c r="Y91" s="155"/>
      <c r="Z91" s="156"/>
      <c r="AA91" s="155"/>
      <c r="AB91" s="156"/>
      <c r="AC91" s="292"/>
      <c r="AD91" s="293"/>
      <c r="AE91" s="294">
        <f>AA91/[1]Données!$K$11</f>
        <v>0</v>
      </c>
      <c r="AF91" s="295">
        <f>Y91/[1]Données!$K$10</f>
        <v>0</v>
      </c>
      <c r="AG91" s="151">
        <f t="shared" si="7"/>
        <v>0</v>
      </c>
      <c r="AH91" s="151">
        <f t="shared" si="8"/>
        <v>0</v>
      </c>
    </row>
    <row r="92" spans="1:78" ht="15.75" hidden="1" customHeight="1" x14ac:dyDescent="0.2">
      <c r="A92" s="1">
        <f t="shared" ca="1" si="6"/>
        <v>0</v>
      </c>
      <c r="B92" s="1">
        <f t="shared" ca="1" si="5"/>
        <v>3</v>
      </c>
      <c r="C92" s="136">
        <f>Hébergement!C92</f>
        <v>43187</v>
      </c>
      <c r="D92" s="289"/>
      <c r="E92" s="290"/>
      <c r="F92" s="290"/>
      <c r="G92" s="291"/>
      <c r="H92" s="151"/>
      <c r="I92" s="151"/>
      <c r="J92" s="151"/>
      <c r="K92" s="151"/>
      <c r="L92" s="155"/>
      <c r="M92" s="158"/>
      <c r="N92" s="156"/>
      <c r="O92" s="155"/>
      <c r="P92" s="156"/>
      <c r="Q92" s="158"/>
      <c r="R92" s="158"/>
      <c r="S92" s="156"/>
      <c r="T92" s="158"/>
      <c r="U92" s="156"/>
      <c r="V92" s="155"/>
      <c r="W92" s="158"/>
      <c r="X92" s="156"/>
      <c r="Y92" s="155"/>
      <c r="Z92" s="156"/>
      <c r="AA92" s="155"/>
      <c r="AB92" s="156"/>
      <c r="AC92" s="292"/>
      <c r="AD92" s="293"/>
      <c r="AE92" s="294">
        <f>AA92/[1]Données!$K$11</f>
        <v>0</v>
      </c>
      <c r="AF92" s="295">
        <f>Y92/[1]Données!$K$10</f>
        <v>0</v>
      </c>
      <c r="AG92" s="151">
        <f t="shared" si="7"/>
        <v>0</v>
      </c>
      <c r="AH92" s="151">
        <f t="shared" si="8"/>
        <v>0</v>
      </c>
    </row>
    <row r="93" spans="1:78" ht="15.75" hidden="1" customHeight="1" x14ac:dyDescent="0.2">
      <c r="A93" s="1">
        <f t="shared" ca="1" si="6"/>
        <v>0</v>
      </c>
      <c r="B93" s="1">
        <f t="shared" ca="1" si="5"/>
        <v>3</v>
      </c>
      <c r="C93" s="136">
        <f>Hébergement!C93</f>
        <v>43188</v>
      </c>
      <c r="D93" s="289"/>
      <c r="E93" s="290"/>
      <c r="F93" s="290"/>
      <c r="G93" s="291"/>
      <c r="H93" s="151"/>
      <c r="I93" s="151"/>
      <c r="J93" s="151"/>
      <c r="K93" s="151"/>
      <c r="L93" s="155"/>
      <c r="M93" s="158"/>
      <c r="N93" s="156"/>
      <c r="O93" s="155"/>
      <c r="P93" s="156"/>
      <c r="Q93" s="158"/>
      <c r="R93" s="158"/>
      <c r="S93" s="156"/>
      <c r="T93" s="158"/>
      <c r="U93" s="156"/>
      <c r="V93" s="155"/>
      <c r="W93" s="158"/>
      <c r="X93" s="156"/>
      <c r="Y93" s="155"/>
      <c r="Z93" s="156"/>
      <c r="AA93" s="155"/>
      <c r="AB93" s="156"/>
      <c r="AC93" s="292"/>
      <c r="AD93" s="293"/>
      <c r="AE93" s="294">
        <f>AA93/[1]Données!$K$11</f>
        <v>0</v>
      </c>
      <c r="AF93" s="295">
        <f>Y93/[1]Données!$K$10</f>
        <v>0</v>
      </c>
      <c r="AG93" s="151">
        <f t="shared" si="7"/>
        <v>0</v>
      </c>
      <c r="AH93" s="151">
        <f t="shared" si="8"/>
        <v>0</v>
      </c>
    </row>
    <row r="94" spans="1:78" s="142" customFormat="1" ht="15.75" hidden="1" customHeight="1" x14ac:dyDescent="0.2">
      <c r="A94" s="1">
        <f t="shared" ca="1" si="6"/>
        <v>0</v>
      </c>
      <c r="B94" s="1">
        <f t="shared" ca="1" si="5"/>
        <v>3</v>
      </c>
      <c r="C94" s="141">
        <f>Hébergement!C94</f>
        <v>43189</v>
      </c>
      <c r="D94" s="296"/>
      <c r="E94" s="297"/>
      <c r="F94" s="297"/>
      <c r="G94" s="298"/>
      <c r="H94" s="170"/>
      <c r="I94" s="170"/>
      <c r="J94" s="170"/>
      <c r="K94" s="170"/>
      <c r="L94" s="174"/>
      <c r="M94" s="177"/>
      <c r="N94" s="175"/>
      <c r="O94" s="174"/>
      <c r="P94" s="175"/>
      <c r="Q94" s="177"/>
      <c r="R94" s="177"/>
      <c r="S94" s="175"/>
      <c r="T94" s="177"/>
      <c r="U94" s="175"/>
      <c r="V94" s="174"/>
      <c r="W94" s="177"/>
      <c r="X94" s="175"/>
      <c r="Y94" s="174"/>
      <c r="Z94" s="175"/>
      <c r="AA94" s="174"/>
      <c r="AB94" s="175"/>
      <c r="AC94" s="299"/>
      <c r="AD94" s="300"/>
      <c r="AE94" s="301">
        <f>AA94/[1]Données!$K$11</f>
        <v>0</v>
      </c>
      <c r="AF94" s="302">
        <f>Y94/[1]Données!$K$10</f>
        <v>0</v>
      </c>
      <c r="AG94" s="170">
        <f t="shared" si="7"/>
        <v>0</v>
      </c>
      <c r="AH94" s="170">
        <f t="shared" si="8"/>
        <v>0</v>
      </c>
    </row>
    <row r="95" spans="1:78" ht="15.75" hidden="1" customHeight="1" thickBot="1" x14ac:dyDescent="0.25">
      <c r="A95" s="1">
        <f t="shared" ca="1" si="6"/>
        <v>0</v>
      </c>
      <c r="B95" s="1">
        <f t="shared" ca="1" si="5"/>
        <v>3</v>
      </c>
      <c r="C95" s="136">
        <f>Hébergement!C95</f>
        <v>43190</v>
      </c>
      <c r="D95" s="289"/>
      <c r="E95" s="290"/>
      <c r="F95" s="290"/>
      <c r="G95" s="291"/>
      <c r="H95" s="151"/>
      <c r="I95" s="151"/>
      <c r="J95" s="151"/>
      <c r="K95" s="151"/>
      <c r="L95" s="155"/>
      <c r="M95" s="158"/>
      <c r="N95" s="156"/>
      <c r="O95" s="155"/>
      <c r="P95" s="156"/>
      <c r="Q95" s="158"/>
      <c r="R95" s="158"/>
      <c r="S95" s="156"/>
      <c r="T95" s="158"/>
      <c r="U95" s="156"/>
      <c r="V95" s="155"/>
      <c r="W95" s="158"/>
      <c r="X95" s="156"/>
      <c r="Y95" s="155"/>
      <c r="Z95" s="156"/>
      <c r="AA95" s="155"/>
      <c r="AB95" s="156"/>
      <c r="AC95" s="292"/>
      <c r="AD95" s="293"/>
      <c r="AE95" s="294">
        <f>AA95/[1]Données!$K$11</f>
        <v>0</v>
      </c>
      <c r="AF95" s="295">
        <f>Y95/[1]Données!$K$10</f>
        <v>0</v>
      </c>
      <c r="AG95" s="151">
        <f t="shared" si="7"/>
        <v>0</v>
      </c>
      <c r="AH95" s="151">
        <f t="shared" si="8"/>
        <v>0</v>
      </c>
    </row>
    <row r="96" spans="1:78" s="210" customFormat="1" ht="15.75" customHeight="1" thickTop="1" thickBot="1" x14ac:dyDescent="0.25">
      <c r="A96" s="66">
        <f t="shared" ca="1" si="6"/>
        <v>1</v>
      </c>
      <c r="B96" s="66">
        <f t="shared" ca="1" si="5"/>
        <v>4</v>
      </c>
      <c r="C96" s="190">
        <f>Hébergement!C96</f>
        <v>43191</v>
      </c>
      <c r="D96" s="303">
        <v>0</v>
      </c>
      <c r="E96" s="303">
        <v>0</v>
      </c>
      <c r="F96" s="303">
        <v>0</v>
      </c>
      <c r="G96" s="303">
        <v>0</v>
      </c>
      <c r="H96" s="303">
        <v>0</v>
      </c>
      <c r="I96" s="303">
        <v>0</v>
      </c>
      <c r="J96" s="303">
        <v>0</v>
      </c>
      <c r="K96" s="303">
        <v>0</v>
      </c>
      <c r="L96" s="303">
        <v>0</v>
      </c>
      <c r="M96" s="303">
        <v>0</v>
      </c>
      <c r="N96" s="303">
        <v>0</v>
      </c>
      <c r="O96" s="303">
        <v>0</v>
      </c>
      <c r="P96" s="303">
        <v>0</v>
      </c>
      <c r="Q96" s="303">
        <v>0</v>
      </c>
      <c r="R96" s="303">
        <v>0</v>
      </c>
      <c r="S96" s="303">
        <v>0</v>
      </c>
      <c r="T96" s="303">
        <v>0</v>
      </c>
      <c r="U96" s="303">
        <v>0</v>
      </c>
      <c r="V96" s="303">
        <v>0</v>
      </c>
      <c r="W96" s="303">
        <v>0</v>
      </c>
      <c r="X96" s="303">
        <v>0</v>
      </c>
      <c r="Y96" s="303">
        <v>0</v>
      </c>
      <c r="Z96" s="303">
        <v>0</v>
      </c>
      <c r="AA96" s="303">
        <v>0</v>
      </c>
      <c r="AB96" s="303">
        <v>0</v>
      </c>
      <c r="AC96" s="303">
        <v>0</v>
      </c>
      <c r="AD96" s="303">
        <v>0</v>
      </c>
      <c r="AE96" s="303">
        <v>0</v>
      </c>
      <c r="AF96" s="303">
        <v>0</v>
      </c>
      <c r="AG96" s="303">
        <v>0</v>
      </c>
      <c r="AH96" s="303">
        <v>0</v>
      </c>
      <c r="AI96" s="303">
        <v>0</v>
      </c>
      <c r="AJ96" s="303">
        <v>0</v>
      </c>
      <c r="AK96" s="303">
        <v>0</v>
      </c>
      <c r="AL96" s="303">
        <v>0</v>
      </c>
      <c r="AM96" s="303">
        <v>0</v>
      </c>
      <c r="AN96" s="303">
        <v>0</v>
      </c>
      <c r="AO96" s="303">
        <v>0</v>
      </c>
      <c r="AP96" s="303">
        <v>0</v>
      </c>
      <c r="AQ96" s="303">
        <v>0</v>
      </c>
      <c r="AR96" s="303">
        <v>0</v>
      </c>
      <c r="AS96" s="303">
        <v>0</v>
      </c>
      <c r="AT96" s="303">
        <v>0</v>
      </c>
      <c r="AU96" s="303">
        <v>0</v>
      </c>
      <c r="AV96" s="303">
        <v>0</v>
      </c>
      <c r="AW96" s="303">
        <v>0</v>
      </c>
      <c r="AX96" s="303">
        <v>0</v>
      </c>
      <c r="AY96" s="303">
        <v>0</v>
      </c>
      <c r="AZ96" s="303">
        <v>0</v>
      </c>
      <c r="BA96" s="303">
        <v>0</v>
      </c>
      <c r="BB96" s="303">
        <v>0</v>
      </c>
      <c r="BC96" s="303">
        <v>0</v>
      </c>
      <c r="BD96" s="303">
        <v>0</v>
      </c>
      <c r="BE96" s="303">
        <v>0</v>
      </c>
      <c r="BF96" s="303">
        <v>0</v>
      </c>
      <c r="BG96" s="303">
        <v>0</v>
      </c>
      <c r="BH96" s="303">
        <v>0</v>
      </c>
      <c r="BI96" s="303">
        <v>0</v>
      </c>
      <c r="BJ96" s="303">
        <v>0</v>
      </c>
      <c r="BK96" s="303">
        <v>0</v>
      </c>
      <c r="BL96" s="303">
        <v>0</v>
      </c>
      <c r="BM96" s="303">
        <v>0</v>
      </c>
      <c r="BN96" s="303">
        <v>0</v>
      </c>
      <c r="BO96" s="303">
        <v>0</v>
      </c>
      <c r="BP96" s="303">
        <v>0</v>
      </c>
      <c r="BQ96" s="303">
        <v>0</v>
      </c>
      <c r="BR96" s="303">
        <v>0</v>
      </c>
      <c r="BS96" s="303">
        <v>0</v>
      </c>
      <c r="BT96" s="303">
        <v>0</v>
      </c>
      <c r="BU96" s="303">
        <v>0</v>
      </c>
      <c r="BV96" s="303">
        <v>0</v>
      </c>
      <c r="BW96" s="303">
        <v>0</v>
      </c>
      <c r="BX96" s="303">
        <v>0</v>
      </c>
      <c r="BY96" s="303">
        <v>0</v>
      </c>
      <c r="BZ96" s="303">
        <v>0</v>
      </c>
    </row>
    <row r="97" spans="1:78" ht="15.75" customHeight="1" thickTop="1" thickBot="1" x14ac:dyDescent="0.25">
      <c r="A97" s="1">
        <f t="shared" ca="1" si="6"/>
        <v>1</v>
      </c>
      <c r="B97" s="1">
        <f t="shared" ca="1" si="5"/>
        <v>4</v>
      </c>
      <c r="C97" s="136">
        <f>Hébergement!C97</f>
        <v>43192</v>
      </c>
      <c r="D97" s="289">
        <v>0</v>
      </c>
      <c r="E97" s="290">
        <v>0</v>
      </c>
      <c r="F97" s="290">
        <v>0</v>
      </c>
      <c r="G97" s="291">
        <v>0</v>
      </c>
      <c r="H97" s="151">
        <v>0</v>
      </c>
      <c r="I97" s="151">
        <v>0</v>
      </c>
      <c r="J97" s="151">
        <v>0</v>
      </c>
      <c r="K97" s="151">
        <v>0</v>
      </c>
      <c r="L97" s="155">
        <v>0</v>
      </c>
      <c r="M97" s="158">
        <v>0</v>
      </c>
      <c r="N97" s="156">
        <v>0</v>
      </c>
      <c r="O97" s="155">
        <v>0</v>
      </c>
      <c r="P97" s="156">
        <v>0</v>
      </c>
      <c r="Q97" s="158">
        <v>0</v>
      </c>
      <c r="R97" s="158">
        <v>0</v>
      </c>
      <c r="S97" s="156">
        <v>0</v>
      </c>
      <c r="T97" s="158">
        <v>0</v>
      </c>
      <c r="U97" s="195">
        <v>0</v>
      </c>
      <c r="V97" s="195">
        <v>0</v>
      </c>
      <c r="W97" s="195">
        <v>0</v>
      </c>
      <c r="X97" s="195">
        <v>0</v>
      </c>
      <c r="Y97" s="199">
        <v>0</v>
      </c>
      <c r="Z97" s="202">
        <v>0</v>
      </c>
      <c r="AA97" s="200">
        <v>0</v>
      </c>
      <c r="AB97" s="199">
        <v>0</v>
      </c>
      <c r="AC97" s="200">
        <v>0</v>
      </c>
      <c r="AD97" s="202">
        <v>0</v>
      </c>
      <c r="AE97" s="202">
        <v>0</v>
      </c>
      <c r="AF97" s="200">
        <v>0</v>
      </c>
      <c r="AG97" s="202">
        <v>0</v>
      </c>
      <c r="AH97" s="195">
        <v>0</v>
      </c>
      <c r="AI97" s="195">
        <v>0</v>
      </c>
      <c r="AJ97" s="195">
        <v>0</v>
      </c>
      <c r="AK97" s="195">
        <v>0</v>
      </c>
      <c r="AL97" s="199">
        <v>0</v>
      </c>
      <c r="AM97" s="202">
        <v>0</v>
      </c>
      <c r="AN97" s="200">
        <v>0</v>
      </c>
      <c r="AO97" s="199">
        <v>0</v>
      </c>
      <c r="AP97" s="200">
        <v>0</v>
      </c>
      <c r="AQ97" s="202">
        <v>0</v>
      </c>
      <c r="AR97" s="202">
        <v>0</v>
      </c>
      <c r="AS97" s="200">
        <v>0</v>
      </c>
      <c r="AT97" s="202">
        <v>0</v>
      </c>
      <c r="AU97" s="195">
        <v>0</v>
      </c>
      <c r="AV97" s="195">
        <v>0</v>
      </c>
      <c r="AW97" s="195">
        <v>0</v>
      </c>
      <c r="AX97" s="195">
        <v>0</v>
      </c>
      <c r="AY97" s="199">
        <v>0</v>
      </c>
      <c r="AZ97" s="202">
        <v>0</v>
      </c>
      <c r="BA97" s="200">
        <v>0</v>
      </c>
      <c r="BB97" s="199">
        <v>0</v>
      </c>
      <c r="BC97" s="200">
        <v>0</v>
      </c>
      <c r="BD97" s="202">
        <v>0</v>
      </c>
      <c r="BE97" s="202">
        <v>0</v>
      </c>
      <c r="BF97" s="200">
        <v>0</v>
      </c>
      <c r="BG97" s="202">
        <v>0</v>
      </c>
      <c r="BH97" s="195">
        <v>0</v>
      </c>
      <c r="BI97" s="195">
        <v>0</v>
      </c>
      <c r="BJ97" s="195">
        <v>0</v>
      </c>
      <c r="BK97" s="195">
        <v>0</v>
      </c>
      <c r="BL97" s="199">
        <v>0</v>
      </c>
      <c r="BM97" s="202">
        <v>0</v>
      </c>
      <c r="BN97" s="200">
        <v>0</v>
      </c>
      <c r="BO97" s="199">
        <v>0</v>
      </c>
      <c r="BP97" s="200">
        <v>0</v>
      </c>
      <c r="BQ97" s="202">
        <v>0</v>
      </c>
      <c r="BR97" s="202">
        <v>0</v>
      </c>
      <c r="BS97" s="200">
        <v>0</v>
      </c>
      <c r="BT97" s="202">
        <v>0</v>
      </c>
      <c r="BU97" s="195">
        <v>0</v>
      </c>
      <c r="BV97" s="195">
        <v>0</v>
      </c>
      <c r="BW97" s="195">
        <v>0</v>
      </c>
      <c r="BX97" s="195">
        <v>0</v>
      </c>
      <c r="BY97" s="199">
        <v>0</v>
      </c>
      <c r="BZ97" s="202">
        <v>0</v>
      </c>
    </row>
    <row r="98" spans="1:78" ht="15.75" customHeight="1" thickTop="1" thickBot="1" x14ac:dyDescent="0.25">
      <c r="A98" s="1">
        <f t="shared" ca="1" si="6"/>
        <v>1</v>
      </c>
      <c r="B98" s="1">
        <f t="shared" ca="1" si="5"/>
        <v>4</v>
      </c>
      <c r="C98" s="136">
        <f>Hébergement!C98</f>
        <v>43193</v>
      </c>
      <c r="D98" s="289">
        <v>0</v>
      </c>
      <c r="E98" s="290">
        <v>0</v>
      </c>
      <c r="F98" s="290">
        <v>0</v>
      </c>
      <c r="G98" s="291">
        <v>0</v>
      </c>
      <c r="H98" s="151">
        <v>0</v>
      </c>
      <c r="I98" s="151">
        <v>0</v>
      </c>
      <c r="J98" s="151">
        <v>0</v>
      </c>
      <c r="K98" s="151">
        <v>0</v>
      </c>
      <c r="L98" s="155">
        <v>0</v>
      </c>
      <c r="M98" s="158">
        <v>0</v>
      </c>
      <c r="N98" s="156">
        <v>0</v>
      </c>
      <c r="O98" s="155">
        <v>0</v>
      </c>
      <c r="P98" s="156">
        <v>0</v>
      </c>
      <c r="Q98" s="158">
        <v>0</v>
      </c>
      <c r="R98" s="158">
        <v>0</v>
      </c>
      <c r="S98" s="156">
        <v>0</v>
      </c>
      <c r="T98" s="158">
        <v>0</v>
      </c>
      <c r="U98" s="195">
        <v>0</v>
      </c>
      <c r="V98" s="195">
        <v>0</v>
      </c>
      <c r="W98" s="195">
        <v>0</v>
      </c>
      <c r="X98" s="195">
        <v>0</v>
      </c>
      <c r="Y98" s="199">
        <v>0</v>
      </c>
      <c r="Z98" s="202">
        <v>0</v>
      </c>
      <c r="AA98" s="200">
        <v>0</v>
      </c>
      <c r="AB98" s="199">
        <v>0</v>
      </c>
      <c r="AC98" s="200">
        <v>0</v>
      </c>
      <c r="AD98" s="202">
        <v>0</v>
      </c>
      <c r="AE98" s="202">
        <v>0</v>
      </c>
      <c r="AF98" s="200">
        <v>0</v>
      </c>
      <c r="AG98" s="202">
        <v>0</v>
      </c>
      <c r="AH98" s="195">
        <v>0</v>
      </c>
      <c r="AI98" s="195">
        <v>0</v>
      </c>
      <c r="AJ98" s="195">
        <v>0</v>
      </c>
      <c r="AK98" s="195">
        <v>0</v>
      </c>
      <c r="AL98" s="199">
        <v>0</v>
      </c>
      <c r="AM98" s="202">
        <v>0</v>
      </c>
      <c r="AN98" s="200">
        <v>0</v>
      </c>
      <c r="AO98" s="199">
        <v>0</v>
      </c>
      <c r="AP98" s="200">
        <v>0</v>
      </c>
      <c r="AQ98" s="202">
        <v>0</v>
      </c>
      <c r="AR98" s="202">
        <v>0</v>
      </c>
      <c r="AS98" s="200">
        <v>0</v>
      </c>
      <c r="AT98" s="202">
        <v>0</v>
      </c>
      <c r="AU98" s="195">
        <v>0</v>
      </c>
      <c r="AV98" s="195">
        <v>0</v>
      </c>
      <c r="AW98" s="195">
        <v>0</v>
      </c>
      <c r="AX98" s="195">
        <v>0</v>
      </c>
      <c r="AY98" s="199">
        <v>0</v>
      </c>
      <c r="AZ98" s="202">
        <v>0</v>
      </c>
      <c r="BA98" s="200">
        <v>0</v>
      </c>
      <c r="BB98" s="199">
        <v>0</v>
      </c>
      <c r="BC98" s="200">
        <v>0</v>
      </c>
      <c r="BD98" s="202">
        <v>0</v>
      </c>
      <c r="BE98" s="202">
        <v>0</v>
      </c>
      <c r="BF98" s="200">
        <v>0</v>
      </c>
      <c r="BG98" s="202">
        <v>0</v>
      </c>
      <c r="BH98" s="195">
        <v>0</v>
      </c>
      <c r="BI98" s="195">
        <v>0</v>
      </c>
      <c r="BJ98" s="195">
        <v>0</v>
      </c>
      <c r="BK98" s="195">
        <v>0</v>
      </c>
      <c r="BL98" s="199">
        <v>0</v>
      </c>
      <c r="BM98" s="202">
        <v>0</v>
      </c>
      <c r="BN98" s="200">
        <v>0</v>
      </c>
      <c r="BO98" s="199">
        <v>0</v>
      </c>
      <c r="BP98" s="200">
        <v>0</v>
      </c>
      <c r="BQ98" s="202">
        <v>0</v>
      </c>
      <c r="BR98" s="202">
        <v>0</v>
      </c>
      <c r="BS98" s="200">
        <v>0</v>
      </c>
      <c r="BT98" s="202">
        <v>0</v>
      </c>
      <c r="BU98" s="195">
        <v>0</v>
      </c>
      <c r="BV98" s="195">
        <v>0</v>
      </c>
      <c r="BW98" s="195">
        <v>0</v>
      </c>
      <c r="BX98" s="195">
        <v>0</v>
      </c>
      <c r="BY98" s="199">
        <v>0</v>
      </c>
      <c r="BZ98" s="202">
        <v>0</v>
      </c>
    </row>
    <row r="99" spans="1:78" ht="15.75" customHeight="1" thickTop="1" thickBot="1" x14ac:dyDescent="0.25">
      <c r="A99" s="1">
        <f t="shared" ca="1" si="6"/>
        <v>1</v>
      </c>
      <c r="B99" s="1">
        <f ca="1">+IF(A99&lt;[1]Résultats!$C$3,'Autre revenus'!B99,0)</f>
        <v>4</v>
      </c>
      <c r="C99" s="136">
        <f>Hébergement!C99</f>
        <v>43194</v>
      </c>
      <c r="D99" s="289">
        <v>0</v>
      </c>
      <c r="E99" s="290">
        <v>0</v>
      </c>
      <c r="F99" s="290">
        <v>0</v>
      </c>
      <c r="G99" s="291">
        <v>0</v>
      </c>
      <c r="H99" s="151">
        <v>0</v>
      </c>
      <c r="I99" s="151">
        <v>0</v>
      </c>
      <c r="J99" s="151">
        <v>0</v>
      </c>
      <c r="K99" s="151">
        <v>0</v>
      </c>
      <c r="L99" s="155">
        <v>0</v>
      </c>
      <c r="M99" s="158">
        <v>0</v>
      </c>
      <c r="N99" s="156">
        <v>0</v>
      </c>
      <c r="O99" s="155">
        <v>0</v>
      </c>
      <c r="P99" s="156">
        <v>0</v>
      </c>
      <c r="Q99" s="158">
        <v>0</v>
      </c>
      <c r="R99" s="158">
        <v>0</v>
      </c>
      <c r="S99" s="156">
        <v>0</v>
      </c>
      <c r="T99" s="158">
        <v>0</v>
      </c>
      <c r="U99" s="195">
        <v>0</v>
      </c>
      <c r="V99" s="195">
        <v>0</v>
      </c>
      <c r="W99" s="195">
        <v>0</v>
      </c>
      <c r="X99" s="195">
        <v>0</v>
      </c>
      <c r="Y99" s="199">
        <v>0</v>
      </c>
      <c r="Z99" s="202">
        <v>0</v>
      </c>
      <c r="AA99" s="200">
        <v>0</v>
      </c>
      <c r="AB99" s="199">
        <v>0</v>
      </c>
      <c r="AC99" s="200">
        <v>0</v>
      </c>
      <c r="AD99" s="202">
        <v>0</v>
      </c>
      <c r="AE99" s="202">
        <v>0</v>
      </c>
      <c r="AF99" s="200">
        <v>0</v>
      </c>
      <c r="AG99" s="202">
        <v>0</v>
      </c>
      <c r="AH99" s="195">
        <v>0</v>
      </c>
      <c r="AI99" s="195">
        <v>0</v>
      </c>
      <c r="AJ99" s="195">
        <v>0</v>
      </c>
      <c r="AK99" s="195">
        <v>0</v>
      </c>
      <c r="AL99" s="199">
        <v>0</v>
      </c>
      <c r="AM99" s="202">
        <v>0</v>
      </c>
      <c r="AN99" s="200">
        <v>0</v>
      </c>
      <c r="AO99" s="199">
        <v>0</v>
      </c>
      <c r="AP99" s="200">
        <v>0</v>
      </c>
      <c r="AQ99" s="202">
        <v>0</v>
      </c>
      <c r="AR99" s="202">
        <v>0</v>
      </c>
      <c r="AS99" s="200">
        <v>0</v>
      </c>
      <c r="AT99" s="202">
        <v>0</v>
      </c>
      <c r="AU99" s="195">
        <v>0</v>
      </c>
      <c r="AV99" s="195">
        <v>0</v>
      </c>
      <c r="AW99" s="195">
        <v>0</v>
      </c>
      <c r="AX99" s="195">
        <v>0</v>
      </c>
      <c r="AY99" s="199">
        <v>0</v>
      </c>
      <c r="AZ99" s="202">
        <v>0</v>
      </c>
      <c r="BA99" s="200">
        <v>0</v>
      </c>
      <c r="BB99" s="199">
        <v>0</v>
      </c>
      <c r="BC99" s="200">
        <v>0</v>
      </c>
      <c r="BD99" s="202">
        <v>0</v>
      </c>
      <c r="BE99" s="202">
        <v>0</v>
      </c>
      <c r="BF99" s="200">
        <v>0</v>
      </c>
      <c r="BG99" s="202">
        <v>0</v>
      </c>
      <c r="BH99" s="195">
        <v>0</v>
      </c>
      <c r="BI99" s="195">
        <v>0</v>
      </c>
      <c r="BJ99" s="195">
        <v>0</v>
      </c>
      <c r="BK99" s="195">
        <v>0</v>
      </c>
      <c r="BL99" s="199">
        <v>0</v>
      </c>
      <c r="BM99" s="202">
        <v>0</v>
      </c>
      <c r="BN99" s="200">
        <v>0</v>
      </c>
      <c r="BO99" s="199">
        <v>0</v>
      </c>
      <c r="BP99" s="200">
        <v>0</v>
      </c>
      <c r="BQ99" s="202">
        <v>0</v>
      </c>
      <c r="BR99" s="202">
        <v>0</v>
      </c>
      <c r="BS99" s="200">
        <v>0</v>
      </c>
      <c r="BT99" s="202">
        <v>0</v>
      </c>
      <c r="BU99" s="195">
        <v>0</v>
      </c>
      <c r="BV99" s="195">
        <v>0</v>
      </c>
      <c r="BW99" s="195">
        <v>0</v>
      </c>
      <c r="BX99" s="195">
        <v>0</v>
      </c>
      <c r="BY99" s="199">
        <v>0</v>
      </c>
      <c r="BZ99" s="202">
        <v>0</v>
      </c>
    </row>
    <row r="100" spans="1:78" ht="15.75" customHeight="1" thickTop="1" thickBot="1" x14ac:dyDescent="0.25">
      <c r="A100" s="1">
        <f t="shared" ca="1" si="6"/>
        <v>1</v>
      </c>
      <c r="B100" s="1">
        <f t="shared" ca="1" si="5"/>
        <v>4</v>
      </c>
      <c r="C100" s="136">
        <f>Hébergement!C100</f>
        <v>43195</v>
      </c>
      <c r="D100" s="289">
        <v>0</v>
      </c>
      <c r="E100" s="290">
        <v>0</v>
      </c>
      <c r="F100" s="290">
        <v>0</v>
      </c>
      <c r="G100" s="291">
        <v>0</v>
      </c>
      <c r="H100" s="151">
        <v>0</v>
      </c>
      <c r="I100" s="151">
        <v>0</v>
      </c>
      <c r="J100" s="151">
        <v>0</v>
      </c>
      <c r="K100" s="151">
        <v>0</v>
      </c>
      <c r="L100" s="155">
        <v>0</v>
      </c>
      <c r="M100" s="158">
        <v>0</v>
      </c>
      <c r="N100" s="156">
        <v>0</v>
      </c>
      <c r="O100" s="155">
        <v>0</v>
      </c>
      <c r="P100" s="156">
        <v>0</v>
      </c>
      <c r="Q100" s="158">
        <v>0</v>
      </c>
      <c r="R100" s="158">
        <v>0</v>
      </c>
      <c r="S100" s="156">
        <v>0</v>
      </c>
      <c r="T100" s="158">
        <v>0</v>
      </c>
      <c r="U100" s="195">
        <v>0</v>
      </c>
      <c r="V100" s="195">
        <v>0</v>
      </c>
      <c r="W100" s="195">
        <v>0</v>
      </c>
      <c r="X100" s="195">
        <v>0</v>
      </c>
      <c r="Y100" s="199">
        <v>0</v>
      </c>
      <c r="Z100" s="202">
        <v>0</v>
      </c>
      <c r="AA100" s="200">
        <v>0</v>
      </c>
      <c r="AB100" s="199">
        <v>0</v>
      </c>
      <c r="AC100" s="200">
        <v>0</v>
      </c>
      <c r="AD100" s="202">
        <v>0</v>
      </c>
      <c r="AE100" s="202">
        <v>0</v>
      </c>
      <c r="AF100" s="200">
        <v>0</v>
      </c>
      <c r="AG100" s="202">
        <v>0</v>
      </c>
      <c r="AH100" s="195">
        <v>0</v>
      </c>
      <c r="AI100" s="195">
        <v>0</v>
      </c>
      <c r="AJ100" s="195">
        <v>0</v>
      </c>
      <c r="AK100" s="195">
        <v>0</v>
      </c>
      <c r="AL100" s="199">
        <v>0</v>
      </c>
      <c r="AM100" s="202">
        <v>0</v>
      </c>
      <c r="AN100" s="200">
        <v>0</v>
      </c>
      <c r="AO100" s="199">
        <v>0</v>
      </c>
      <c r="AP100" s="200">
        <v>0</v>
      </c>
      <c r="AQ100" s="202">
        <v>0</v>
      </c>
      <c r="AR100" s="202">
        <v>0</v>
      </c>
      <c r="AS100" s="200">
        <v>0</v>
      </c>
      <c r="AT100" s="202">
        <v>0</v>
      </c>
      <c r="AU100" s="195">
        <v>0</v>
      </c>
      <c r="AV100" s="195">
        <v>0</v>
      </c>
      <c r="AW100" s="195">
        <v>0</v>
      </c>
      <c r="AX100" s="195">
        <v>0</v>
      </c>
      <c r="AY100" s="199">
        <v>0</v>
      </c>
      <c r="AZ100" s="202">
        <v>0</v>
      </c>
      <c r="BA100" s="200">
        <v>0</v>
      </c>
      <c r="BB100" s="199">
        <v>0</v>
      </c>
      <c r="BC100" s="200">
        <v>0</v>
      </c>
      <c r="BD100" s="202">
        <v>0</v>
      </c>
      <c r="BE100" s="202">
        <v>0</v>
      </c>
      <c r="BF100" s="200">
        <v>0</v>
      </c>
      <c r="BG100" s="202">
        <v>0</v>
      </c>
      <c r="BH100" s="195">
        <v>0</v>
      </c>
      <c r="BI100" s="195">
        <v>0</v>
      </c>
      <c r="BJ100" s="195">
        <v>0</v>
      </c>
      <c r="BK100" s="195">
        <v>0</v>
      </c>
      <c r="BL100" s="199">
        <v>0</v>
      </c>
      <c r="BM100" s="202">
        <v>0</v>
      </c>
      <c r="BN100" s="200">
        <v>0</v>
      </c>
      <c r="BO100" s="199">
        <v>0</v>
      </c>
      <c r="BP100" s="200">
        <v>0</v>
      </c>
      <c r="BQ100" s="202">
        <v>0</v>
      </c>
      <c r="BR100" s="202">
        <v>0</v>
      </c>
      <c r="BS100" s="200">
        <v>0</v>
      </c>
      <c r="BT100" s="202">
        <v>0</v>
      </c>
      <c r="BU100" s="195">
        <v>0</v>
      </c>
      <c r="BV100" s="195">
        <v>0</v>
      </c>
      <c r="BW100" s="195">
        <v>0</v>
      </c>
      <c r="BX100" s="195">
        <v>0</v>
      </c>
      <c r="BY100" s="199">
        <v>0</v>
      </c>
      <c r="BZ100" s="202">
        <v>0</v>
      </c>
    </row>
    <row r="101" spans="1:78" s="142" customFormat="1" ht="15.75" customHeight="1" thickTop="1" thickBot="1" x14ac:dyDescent="0.25">
      <c r="A101" s="1">
        <f t="shared" ca="1" si="6"/>
        <v>1</v>
      </c>
      <c r="B101" s="1">
        <f t="shared" ca="1" si="5"/>
        <v>4</v>
      </c>
      <c r="C101" s="141">
        <f>Hébergement!C101</f>
        <v>43196</v>
      </c>
      <c r="D101" s="296">
        <v>0</v>
      </c>
      <c r="E101" s="297">
        <v>0</v>
      </c>
      <c r="F101" s="297">
        <v>0</v>
      </c>
      <c r="G101" s="298">
        <v>0</v>
      </c>
      <c r="H101" s="170">
        <v>0</v>
      </c>
      <c r="I101" s="170">
        <v>0</v>
      </c>
      <c r="J101" s="170">
        <v>0</v>
      </c>
      <c r="K101" s="170">
        <v>0</v>
      </c>
      <c r="L101" s="174">
        <v>0</v>
      </c>
      <c r="M101" s="177">
        <v>0</v>
      </c>
      <c r="N101" s="175">
        <v>0</v>
      </c>
      <c r="O101" s="174">
        <v>0</v>
      </c>
      <c r="P101" s="175">
        <v>0</v>
      </c>
      <c r="Q101" s="177">
        <v>0</v>
      </c>
      <c r="R101" s="177">
        <v>0</v>
      </c>
      <c r="S101" s="175">
        <v>0</v>
      </c>
      <c r="T101" s="177">
        <v>0</v>
      </c>
      <c r="U101" s="195">
        <v>0</v>
      </c>
      <c r="V101" s="195">
        <v>0</v>
      </c>
      <c r="W101" s="195">
        <v>0</v>
      </c>
      <c r="X101" s="195">
        <v>0</v>
      </c>
      <c r="Y101" s="199">
        <v>0</v>
      </c>
      <c r="Z101" s="202">
        <v>0</v>
      </c>
      <c r="AA101" s="200">
        <v>0</v>
      </c>
      <c r="AB101" s="199">
        <v>0</v>
      </c>
      <c r="AC101" s="200">
        <v>0</v>
      </c>
      <c r="AD101" s="202">
        <v>0</v>
      </c>
      <c r="AE101" s="202">
        <v>0</v>
      </c>
      <c r="AF101" s="200">
        <v>0</v>
      </c>
      <c r="AG101" s="202">
        <v>0</v>
      </c>
      <c r="AH101" s="195">
        <v>0</v>
      </c>
      <c r="AI101" s="195">
        <v>0</v>
      </c>
      <c r="AJ101" s="195">
        <v>0</v>
      </c>
      <c r="AK101" s="195">
        <v>0</v>
      </c>
      <c r="AL101" s="199">
        <v>0</v>
      </c>
      <c r="AM101" s="202">
        <v>0</v>
      </c>
      <c r="AN101" s="200">
        <v>0</v>
      </c>
      <c r="AO101" s="199">
        <v>0</v>
      </c>
      <c r="AP101" s="200">
        <v>0</v>
      </c>
      <c r="AQ101" s="202">
        <v>0</v>
      </c>
      <c r="AR101" s="202">
        <v>0</v>
      </c>
      <c r="AS101" s="200">
        <v>0</v>
      </c>
      <c r="AT101" s="202">
        <v>0</v>
      </c>
      <c r="AU101" s="195">
        <v>0</v>
      </c>
      <c r="AV101" s="195">
        <v>0</v>
      </c>
      <c r="AW101" s="195">
        <v>0</v>
      </c>
      <c r="AX101" s="195">
        <v>0</v>
      </c>
      <c r="AY101" s="199">
        <v>0</v>
      </c>
      <c r="AZ101" s="202">
        <v>0</v>
      </c>
      <c r="BA101" s="200">
        <v>0</v>
      </c>
      <c r="BB101" s="199">
        <v>0</v>
      </c>
      <c r="BC101" s="200">
        <v>0</v>
      </c>
      <c r="BD101" s="202">
        <v>0</v>
      </c>
      <c r="BE101" s="202">
        <v>0</v>
      </c>
      <c r="BF101" s="200">
        <v>0</v>
      </c>
      <c r="BG101" s="202">
        <v>0</v>
      </c>
      <c r="BH101" s="195">
        <v>0</v>
      </c>
      <c r="BI101" s="195">
        <v>0</v>
      </c>
      <c r="BJ101" s="195">
        <v>0</v>
      </c>
      <c r="BK101" s="195">
        <v>0</v>
      </c>
      <c r="BL101" s="199">
        <v>0</v>
      </c>
      <c r="BM101" s="202">
        <v>0</v>
      </c>
      <c r="BN101" s="200">
        <v>0</v>
      </c>
      <c r="BO101" s="199">
        <v>0</v>
      </c>
      <c r="BP101" s="200">
        <v>0</v>
      </c>
      <c r="BQ101" s="202">
        <v>0</v>
      </c>
      <c r="BR101" s="202">
        <v>0</v>
      </c>
      <c r="BS101" s="200">
        <v>0</v>
      </c>
      <c r="BT101" s="202">
        <v>0</v>
      </c>
      <c r="BU101" s="195">
        <v>0</v>
      </c>
      <c r="BV101" s="195">
        <v>0</v>
      </c>
      <c r="BW101" s="195">
        <v>0</v>
      </c>
      <c r="BX101" s="195">
        <v>0</v>
      </c>
      <c r="BY101" s="199">
        <v>0</v>
      </c>
      <c r="BZ101" s="202">
        <v>0</v>
      </c>
    </row>
    <row r="102" spans="1:78" ht="15.75" customHeight="1" thickTop="1" thickBot="1" x14ac:dyDescent="0.25">
      <c r="A102" s="1">
        <f t="shared" ca="1" si="6"/>
        <v>1</v>
      </c>
      <c r="B102" s="1">
        <f t="shared" ca="1" si="5"/>
        <v>4</v>
      </c>
      <c r="C102" s="136">
        <f>Hébergement!C102</f>
        <v>43197</v>
      </c>
      <c r="D102" s="289">
        <v>0</v>
      </c>
      <c r="E102" s="290">
        <v>0</v>
      </c>
      <c r="F102" s="290">
        <v>0</v>
      </c>
      <c r="G102" s="291">
        <v>0</v>
      </c>
      <c r="H102" s="151">
        <v>0</v>
      </c>
      <c r="I102" s="151">
        <v>0</v>
      </c>
      <c r="J102" s="151">
        <v>0</v>
      </c>
      <c r="K102" s="151">
        <v>0</v>
      </c>
      <c r="L102" s="155">
        <v>0</v>
      </c>
      <c r="M102" s="158">
        <v>0</v>
      </c>
      <c r="N102" s="156">
        <v>0</v>
      </c>
      <c r="O102" s="155">
        <v>0</v>
      </c>
      <c r="P102" s="156">
        <v>0</v>
      </c>
      <c r="Q102" s="158">
        <v>0</v>
      </c>
      <c r="R102" s="158">
        <v>0</v>
      </c>
      <c r="S102" s="156">
        <v>0</v>
      </c>
      <c r="T102" s="158">
        <v>0</v>
      </c>
      <c r="U102" s="195">
        <v>0</v>
      </c>
      <c r="V102" s="195">
        <v>0</v>
      </c>
      <c r="W102" s="195">
        <v>0</v>
      </c>
      <c r="X102" s="195">
        <v>0</v>
      </c>
      <c r="Y102" s="199">
        <v>0</v>
      </c>
      <c r="Z102" s="202">
        <v>0</v>
      </c>
      <c r="AA102" s="200">
        <v>0</v>
      </c>
      <c r="AB102" s="199">
        <v>0</v>
      </c>
      <c r="AC102" s="200">
        <v>0</v>
      </c>
      <c r="AD102" s="202">
        <v>0</v>
      </c>
      <c r="AE102" s="202">
        <v>0</v>
      </c>
      <c r="AF102" s="200">
        <v>0</v>
      </c>
      <c r="AG102" s="202">
        <v>0</v>
      </c>
      <c r="AH102" s="195">
        <v>0</v>
      </c>
      <c r="AI102" s="195">
        <v>0</v>
      </c>
      <c r="AJ102" s="195">
        <v>0</v>
      </c>
      <c r="AK102" s="195">
        <v>0</v>
      </c>
      <c r="AL102" s="199">
        <v>0</v>
      </c>
      <c r="AM102" s="202">
        <v>0</v>
      </c>
      <c r="AN102" s="200">
        <v>0</v>
      </c>
      <c r="AO102" s="199">
        <v>0</v>
      </c>
      <c r="AP102" s="200">
        <v>0</v>
      </c>
      <c r="AQ102" s="202">
        <v>0</v>
      </c>
      <c r="AR102" s="202">
        <v>0</v>
      </c>
      <c r="AS102" s="200">
        <v>0</v>
      </c>
      <c r="AT102" s="202">
        <v>0</v>
      </c>
      <c r="AU102" s="195">
        <v>0</v>
      </c>
      <c r="AV102" s="195">
        <v>0</v>
      </c>
      <c r="AW102" s="195">
        <v>0</v>
      </c>
      <c r="AX102" s="195">
        <v>0</v>
      </c>
      <c r="AY102" s="199">
        <v>0</v>
      </c>
      <c r="AZ102" s="202">
        <v>0</v>
      </c>
      <c r="BA102" s="200">
        <v>0</v>
      </c>
      <c r="BB102" s="199">
        <v>0</v>
      </c>
      <c r="BC102" s="200">
        <v>0</v>
      </c>
      <c r="BD102" s="202">
        <v>0</v>
      </c>
      <c r="BE102" s="202">
        <v>0</v>
      </c>
      <c r="BF102" s="200">
        <v>0</v>
      </c>
      <c r="BG102" s="202">
        <v>0</v>
      </c>
      <c r="BH102" s="195">
        <v>0</v>
      </c>
      <c r="BI102" s="195">
        <v>0</v>
      </c>
      <c r="BJ102" s="195">
        <v>0</v>
      </c>
      <c r="BK102" s="195">
        <v>0</v>
      </c>
      <c r="BL102" s="199">
        <v>0</v>
      </c>
      <c r="BM102" s="202">
        <v>0</v>
      </c>
      <c r="BN102" s="200">
        <v>0</v>
      </c>
      <c r="BO102" s="199">
        <v>0</v>
      </c>
      <c r="BP102" s="200">
        <v>0</v>
      </c>
      <c r="BQ102" s="202">
        <v>0</v>
      </c>
      <c r="BR102" s="202">
        <v>0</v>
      </c>
      <c r="BS102" s="200">
        <v>0</v>
      </c>
      <c r="BT102" s="202">
        <v>0</v>
      </c>
      <c r="BU102" s="195">
        <v>0</v>
      </c>
      <c r="BV102" s="195">
        <v>0</v>
      </c>
      <c r="BW102" s="195">
        <v>0</v>
      </c>
      <c r="BX102" s="195">
        <v>0</v>
      </c>
      <c r="BY102" s="199">
        <v>0</v>
      </c>
      <c r="BZ102" s="202">
        <v>0</v>
      </c>
    </row>
    <row r="103" spans="1:78" ht="15.75" customHeight="1" thickTop="1" thickBot="1" x14ac:dyDescent="0.25">
      <c r="A103" s="1">
        <f t="shared" ca="1" si="6"/>
        <v>1</v>
      </c>
      <c r="B103" s="1">
        <f t="shared" ca="1" si="5"/>
        <v>4</v>
      </c>
      <c r="C103" s="136">
        <f>Hébergement!C103</f>
        <v>43198</v>
      </c>
      <c r="D103" s="289">
        <v>0</v>
      </c>
      <c r="E103" s="290">
        <v>0</v>
      </c>
      <c r="F103" s="290">
        <v>0</v>
      </c>
      <c r="G103" s="291">
        <v>0</v>
      </c>
      <c r="H103" s="151">
        <v>0</v>
      </c>
      <c r="I103" s="151">
        <v>0</v>
      </c>
      <c r="J103" s="151">
        <v>0</v>
      </c>
      <c r="K103" s="151">
        <v>0</v>
      </c>
      <c r="L103" s="155">
        <v>0</v>
      </c>
      <c r="M103" s="158">
        <v>0</v>
      </c>
      <c r="N103" s="156">
        <v>0</v>
      </c>
      <c r="O103" s="155">
        <v>0</v>
      </c>
      <c r="P103" s="156">
        <v>0</v>
      </c>
      <c r="Q103" s="158">
        <v>0</v>
      </c>
      <c r="R103" s="158">
        <v>0</v>
      </c>
      <c r="S103" s="156">
        <v>0</v>
      </c>
      <c r="T103" s="158">
        <v>0</v>
      </c>
      <c r="U103" s="195">
        <v>0</v>
      </c>
      <c r="V103" s="195">
        <v>0</v>
      </c>
      <c r="W103" s="195">
        <v>0</v>
      </c>
      <c r="X103" s="195">
        <v>0</v>
      </c>
      <c r="Y103" s="199">
        <v>0</v>
      </c>
      <c r="Z103" s="202">
        <v>0</v>
      </c>
      <c r="AA103" s="200">
        <v>0</v>
      </c>
      <c r="AB103" s="199">
        <v>0</v>
      </c>
      <c r="AC103" s="200">
        <v>0</v>
      </c>
      <c r="AD103" s="202">
        <v>0</v>
      </c>
      <c r="AE103" s="202">
        <v>0</v>
      </c>
      <c r="AF103" s="200">
        <v>0</v>
      </c>
      <c r="AG103" s="202">
        <v>0</v>
      </c>
      <c r="AH103" s="195">
        <v>0</v>
      </c>
      <c r="AI103" s="195">
        <v>0</v>
      </c>
      <c r="AJ103" s="195">
        <v>0</v>
      </c>
      <c r="AK103" s="195">
        <v>0</v>
      </c>
      <c r="AL103" s="199">
        <v>0</v>
      </c>
      <c r="AM103" s="202">
        <v>0</v>
      </c>
      <c r="AN103" s="200">
        <v>0</v>
      </c>
      <c r="AO103" s="199">
        <v>0</v>
      </c>
      <c r="AP103" s="200">
        <v>0</v>
      </c>
      <c r="AQ103" s="202">
        <v>0</v>
      </c>
      <c r="AR103" s="202">
        <v>0</v>
      </c>
      <c r="AS103" s="200">
        <v>0</v>
      </c>
      <c r="AT103" s="202">
        <v>0</v>
      </c>
      <c r="AU103" s="195">
        <v>0</v>
      </c>
      <c r="AV103" s="195">
        <v>0</v>
      </c>
      <c r="AW103" s="195">
        <v>0</v>
      </c>
      <c r="AX103" s="195">
        <v>0</v>
      </c>
      <c r="AY103" s="199">
        <v>0</v>
      </c>
      <c r="AZ103" s="202">
        <v>0</v>
      </c>
      <c r="BA103" s="200">
        <v>0</v>
      </c>
      <c r="BB103" s="199">
        <v>0</v>
      </c>
      <c r="BC103" s="200">
        <v>0</v>
      </c>
      <c r="BD103" s="202">
        <v>0</v>
      </c>
      <c r="BE103" s="202">
        <v>0</v>
      </c>
      <c r="BF103" s="200">
        <v>0</v>
      </c>
      <c r="BG103" s="202">
        <v>0</v>
      </c>
      <c r="BH103" s="195">
        <v>0</v>
      </c>
      <c r="BI103" s="195">
        <v>0</v>
      </c>
      <c r="BJ103" s="195">
        <v>0</v>
      </c>
      <c r="BK103" s="195">
        <v>0</v>
      </c>
      <c r="BL103" s="199">
        <v>0</v>
      </c>
      <c r="BM103" s="202">
        <v>0</v>
      </c>
      <c r="BN103" s="200">
        <v>0</v>
      </c>
      <c r="BO103" s="199">
        <v>0</v>
      </c>
      <c r="BP103" s="200">
        <v>0</v>
      </c>
      <c r="BQ103" s="202">
        <v>0</v>
      </c>
      <c r="BR103" s="202">
        <v>0</v>
      </c>
      <c r="BS103" s="200">
        <v>0</v>
      </c>
      <c r="BT103" s="202">
        <v>0</v>
      </c>
      <c r="BU103" s="195">
        <v>0</v>
      </c>
      <c r="BV103" s="195">
        <v>0</v>
      </c>
      <c r="BW103" s="195">
        <v>0</v>
      </c>
      <c r="BX103" s="195">
        <v>0</v>
      </c>
      <c r="BY103" s="199">
        <v>0</v>
      </c>
      <c r="BZ103" s="202">
        <v>0</v>
      </c>
    </row>
    <row r="104" spans="1:78" ht="15.75" customHeight="1" thickTop="1" thickBot="1" x14ac:dyDescent="0.25">
      <c r="A104" s="1">
        <f t="shared" ca="1" si="6"/>
        <v>1</v>
      </c>
      <c r="B104" s="1">
        <f t="shared" ca="1" si="5"/>
        <v>0</v>
      </c>
      <c r="C104" s="136">
        <f>Hébergement!C104</f>
        <v>43199</v>
      </c>
      <c r="D104" s="289">
        <v>0</v>
      </c>
      <c r="E104" s="290">
        <v>0</v>
      </c>
      <c r="F104" s="290">
        <v>0</v>
      </c>
      <c r="G104" s="291">
        <v>0</v>
      </c>
      <c r="H104" s="151">
        <v>0</v>
      </c>
      <c r="I104" s="151">
        <v>0</v>
      </c>
      <c r="J104" s="151">
        <v>0</v>
      </c>
      <c r="K104" s="151">
        <v>0</v>
      </c>
      <c r="L104" s="155">
        <v>0</v>
      </c>
      <c r="M104" s="158">
        <v>0</v>
      </c>
      <c r="N104" s="156">
        <v>0</v>
      </c>
      <c r="O104" s="155">
        <v>0</v>
      </c>
      <c r="P104" s="156">
        <v>0</v>
      </c>
      <c r="Q104" s="158">
        <v>0</v>
      </c>
      <c r="R104" s="158">
        <v>0</v>
      </c>
      <c r="S104" s="156">
        <v>0</v>
      </c>
      <c r="T104" s="158">
        <v>0</v>
      </c>
      <c r="U104" s="195">
        <v>0</v>
      </c>
      <c r="V104" s="195">
        <v>0</v>
      </c>
      <c r="W104" s="195">
        <v>0</v>
      </c>
      <c r="X104" s="195">
        <v>0</v>
      </c>
      <c r="Y104" s="199">
        <v>0</v>
      </c>
      <c r="Z104" s="202">
        <v>0</v>
      </c>
      <c r="AA104" s="200">
        <v>0</v>
      </c>
      <c r="AB104" s="199">
        <v>0</v>
      </c>
      <c r="AC104" s="200">
        <v>0</v>
      </c>
      <c r="AD104" s="202">
        <v>0</v>
      </c>
      <c r="AE104" s="202">
        <v>0</v>
      </c>
      <c r="AF104" s="200">
        <v>0</v>
      </c>
      <c r="AG104" s="202">
        <v>0</v>
      </c>
      <c r="AH104" s="195">
        <v>0</v>
      </c>
      <c r="AI104" s="195">
        <v>0</v>
      </c>
      <c r="AJ104" s="195">
        <v>0</v>
      </c>
      <c r="AK104" s="195">
        <v>0</v>
      </c>
      <c r="AL104" s="199">
        <v>0</v>
      </c>
      <c r="AM104" s="202">
        <v>0</v>
      </c>
      <c r="AN104" s="200">
        <v>0</v>
      </c>
      <c r="AO104" s="199">
        <v>0</v>
      </c>
      <c r="AP104" s="200">
        <v>0</v>
      </c>
      <c r="AQ104" s="202">
        <v>0</v>
      </c>
      <c r="AR104" s="202">
        <v>0</v>
      </c>
      <c r="AS104" s="200">
        <v>0</v>
      </c>
      <c r="AT104" s="202">
        <v>0</v>
      </c>
      <c r="AU104" s="195">
        <v>0</v>
      </c>
      <c r="AV104" s="195">
        <v>0</v>
      </c>
      <c r="AW104" s="195">
        <v>0</v>
      </c>
      <c r="AX104" s="195">
        <v>0</v>
      </c>
      <c r="AY104" s="199">
        <v>0</v>
      </c>
      <c r="AZ104" s="202">
        <v>0</v>
      </c>
      <c r="BA104" s="200">
        <v>0</v>
      </c>
      <c r="BB104" s="199">
        <v>0</v>
      </c>
      <c r="BC104" s="200">
        <v>0</v>
      </c>
      <c r="BD104" s="202">
        <v>0</v>
      </c>
      <c r="BE104" s="202">
        <v>0</v>
      </c>
      <c r="BF104" s="200">
        <v>0</v>
      </c>
      <c r="BG104" s="202">
        <v>0</v>
      </c>
      <c r="BH104" s="195">
        <v>0</v>
      </c>
      <c r="BI104" s="195">
        <v>0</v>
      </c>
      <c r="BJ104" s="195">
        <v>0</v>
      </c>
      <c r="BK104" s="195">
        <v>0</v>
      </c>
      <c r="BL104" s="199">
        <v>0</v>
      </c>
      <c r="BM104" s="202">
        <v>0</v>
      </c>
      <c r="BN104" s="200">
        <v>0</v>
      </c>
      <c r="BO104" s="199">
        <v>0</v>
      </c>
      <c r="BP104" s="200">
        <v>0</v>
      </c>
      <c r="BQ104" s="202">
        <v>0</v>
      </c>
      <c r="BR104" s="202">
        <v>0</v>
      </c>
      <c r="BS104" s="200">
        <v>0</v>
      </c>
      <c r="BT104" s="202">
        <v>0</v>
      </c>
      <c r="BU104" s="195">
        <v>0</v>
      </c>
      <c r="BV104" s="195">
        <v>0</v>
      </c>
      <c r="BW104" s="195">
        <v>0</v>
      </c>
      <c r="BX104" s="195">
        <v>0</v>
      </c>
      <c r="BY104" s="199">
        <v>0</v>
      </c>
      <c r="BZ104" s="202">
        <v>0</v>
      </c>
    </row>
    <row r="105" spans="1:78" ht="15.75" customHeight="1" thickTop="1" thickBot="1" x14ac:dyDescent="0.25">
      <c r="A105" s="1">
        <f t="shared" ca="1" si="6"/>
        <v>1</v>
      </c>
      <c r="B105" s="1">
        <f t="shared" ca="1" si="5"/>
        <v>0</v>
      </c>
      <c r="C105" s="136">
        <f>Hébergement!C105</f>
        <v>43200</v>
      </c>
      <c r="D105" s="289">
        <v>0</v>
      </c>
      <c r="E105" s="290">
        <v>0</v>
      </c>
      <c r="F105" s="290">
        <v>0</v>
      </c>
      <c r="G105" s="291">
        <v>0</v>
      </c>
      <c r="H105" s="151">
        <v>0</v>
      </c>
      <c r="I105" s="151">
        <v>0</v>
      </c>
      <c r="J105" s="151">
        <v>0</v>
      </c>
      <c r="K105" s="151">
        <v>0</v>
      </c>
      <c r="L105" s="155">
        <v>0</v>
      </c>
      <c r="M105" s="158">
        <v>0</v>
      </c>
      <c r="N105" s="156">
        <v>0</v>
      </c>
      <c r="O105" s="155">
        <v>0</v>
      </c>
      <c r="P105" s="156">
        <v>0</v>
      </c>
      <c r="Q105" s="158">
        <v>0</v>
      </c>
      <c r="R105" s="158">
        <v>0</v>
      </c>
      <c r="S105" s="156">
        <v>0</v>
      </c>
      <c r="T105" s="158">
        <v>0</v>
      </c>
      <c r="U105" s="195">
        <v>0</v>
      </c>
      <c r="V105" s="195">
        <v>0</v>
      </c>
      <c r="W105" s="195">
        <v>0</v>
      </c>
      <c r="X105" s="195">
        <v>0</v>
      </c>
      <c r="Y105" s="199">
        <v>0</v>
      </c>
      <c r="Z105" s="202">
        <v>0</v>
      </c>
      <c r="AA105" s="200">
        <v>0</v>
      </c>
      <c r="AB105" s="199">
        <v>0</v>
      </c>
      <c r="AC105" s="200">
        <v>0</v>
      </c>
      <c r="AD105" s="202">
        <v>0</v>
      </c>
      <c r="AE105" s="202">
        <v>0</v>
      </c>
      <c r="AF105" s="200">
        <v>0</v>
      </c>
      <c r="AG105" s="202">
        <v>0</v>
      </c>
      <c r="AH105" s="195">
        <v>0</v>
      </c>
      <c r="AI105" s="195">
        <v>0</v>
      </c>
      <c r="AJ105" s="195">
        <v>0</v>
      </c>
      <c r="AK105" s="195">
        <v>0</v>
      </c>
      <c r="AL105" s="199">
        <v>0</v>
      </c>
      <c r="AM105" s="202">
        <v>0</v>
      </c>
      <c r="AN105" s="200">
        <v>0</v>
      </c>
      <c r="AO105" s="199">
        <v>0</v>
      </c>
      <c r="AP105" s="200">
        <v>0</v>
      </c>
      <c r="AQ105" s="202">
        <v>0</v>
      </c>
      <c r="AR105" s="202">
        <v>0</v>
      </c>
      <c r="AS105" s="200">
        <v>0</v>
      </c>
      <c r="AT105" s="202">
        <v>0</v>
      </c>
      <c r="AU105" s="195">
        <v>0</v>
      </c>
      <c r="AV105" s="195">
        <v>0</v>
      </c>
      <c r="AW105" s="195">
        <v>0</v>
      </c>
      <c r="AX105" s="195">
        <v>0</v>
      </c>
      <c r="AY105" s="199">
        <v>0</v>
      </c>
      <c r="AZ105" s="202">
        <v>0</v>
      </c>
      <c r="BA105" s="200">
        <v>0</v>
      </c>
      <c r="BB105" s="199">
        <v>0</v>
      </c>
      <c r="BC105" s="200">
        <v>0</v>
      </c>
      <c r="BD105" s="202">
        <v>0</v>
      </c>
      <c r="BE105" s="202">
        <v>0</v>
      </c>
      <c r="BF105" s="200">
        <v>0</v>
      </c>
      <c r="BG105" s="202">
        <v>0</v>
      </c>
      <c r="BH105" s="195">
        <v>0</v>
      </c>
      <c r="BI105" s="195">
        <v>0</v>
      </c>
      <c r="BJ105" s="195">
        <v>0</v>
      </c>
      <c r="BK105" s="195">
        <v>0</v>
      </c>
      <c r="BL105" s="199">
        <v>0</v>
      </c>
      <c r="BM105" s="202">
        <v>0</v>
      </c>
      <c r="BN105" s="200">
        <v>0</v>
      </c>
      <c r="BO105" s="199">
        <v>0</v>
      </c>
      <c r="BP105" s="200">
        <v>0</v>
      </c>
      <c r="BQ105" s="202">
        <v>0</v>
      </c>
      <c r="BR105" s="202">
        <v>0</v>
      </c>
      <c r="BS105" s="200">
        <v>0</v>
      </c>
      <c r="BT105" s="202">
        <v>0</v>
      </c>
      <c r="BU105" s="195">
        <v>0</v>
      </c>
      <c r="BV105" s="195">
        <v>0</v>
      </c>
      <c r="BW105" s="195">
        <v>0</v>
      </c>
      <c r="BX105" s="195">
        <v>0</v>
      </c>
      <c r="BY105" s="199">
        <v>0</v>
      </c>
      <c r="BZ105" s="202">
        <v>0</v>
      </c>
    </row>
    <row r="106" spans="1:78" ht="15.75" customHeight="1" thickTop="1" thickBot="1" x14ac:dyDescent="0.25">
      <c r="A106" s="1">
        <f t="shared" ca="1" si="6"/>
        <v>1</v>
      </c>
      <c r="B106" s="1">
        <f t="shared" ca="1" si="5"/>
        <v>0</v>
      </c>
      <c r="C106" s="136">
        <f>Hébergement!C106</f>
        <v>43201</v>
      </c>
      <c r="D106" s="289">
        <v>0</v>
      </c>
      <c r="E106" s="290">
        <v>0</v>
      </c>
      <c r="F106" s="290">
        <v>0</v>
      </c>
      <c r="G106" s="291">
        <v>0</v>
      </c>
      <c r="H106" s="151">
        <v>0</v>
      </c>
      <c r="I106" s="151">
        <v>0</v>
      </c>
      <c r="J106" s="151">
        <v>0</v>
      </c>
      <c r="K106" s="151">
        <v>0</v>
      </c>
      <c r="L106" s="155">
        <v>0</v>
      </c>
      <c r="M106" s="158">
        <v>0</v>
      </c>
      <c r="N106" s="156">
        <v>0</v>
      </c>
      <c r="O106" s="155">
        <v>0</v>
      </c>
      <c r="P106" s="156">
        <v>0</v>
      </c>
      <c r="Q106" s="158">
        <v>0</v>
      </c>
      <c r="R106" s="158">
        <v>0</v>
      </c>
      <c r="S106" s="156">
        <v>0</v>
      </c>
      <c r="T106" s="158">
        <v>0</v>
      </c>
      <c r="U106" s="195">
        <v>0</v>
      </c>
      <c r="V106" s="195">
        <v>0</v>
      </c>
      <c r="W106" s="195">
        <v>0</v>
      </c>
      <c r="X106" s="195">
        <v>0</v>
      </c>
      <c r="Y106" s="199">
        <v>0</v>
      </c>
      <c r="Z106" s="202">
        <v>0</v>
      </c>
      <c r="AA106" s="200">
        <v>0</v>
      </c>
      <c r="AB106" s="199">
        <v>0</v>
      </c>
      <c r="AC106" s="200">
        <v>0</v>
      </c>
      <c r="AD106" s="202">
        <v>0</v>
      </c>
      <c r="AE106" s="202">
        <v>0</v>
      </c>
      <c r="AF106" s="200">
        <v>0</v>
      </c>
      <c r="AG106" s="202">
        <v>0</v>
      </c>
      <c r="AH106" s="195">
        <v>0</v>
      </c>
      <c r="AI106" s="195">
        <v>0</v>
      </c>
      <c r="AJ106" s="195">
        <v>0</v>
      </c>
      <c r="AK106" s="195">
        <v>0</v>
      </c>
      <c r="AL106" s="199">
        <v>0</v>
      </c>
      <c r="AM106" s="202">
        <v>0</v>
      </c>
      <c r="AN106" s="200">
        <v>0</v>
      </c>
      <c r="AO106" s="199">
        <v>0</v>
      </c>
      <c r="AP106" s="200">
        <v>0</v>
      </c>
      <c r="AQ106" s="202">
        <v>0</v>
      </c>
      <c r="AR106" s="202">
        <v>0</v>
      </c>
      <c r="AS106" s="200">
        <v>0</v>
      </c>
      <c r="AT106" s="202">
        <v>0</v>
      </c>
      <c r="AU106" s="195">
        <v>0</v>
      </c>
      <c r="AV106" s="195">
        <v>0</v>
      </c>
      <c r="AW106" s="195">
        <v>0</v>
      </c>
      <c r="AX106" s="195">
        <v>0</v>
      </c>
      <c r="AY106" s="199">
        <v>0</v>
      </c>
      <c r="AZ106" s="202">
        <v>0</v>
      </c>
      <c r="BA106" s="200">
        <v>0</v>
      </c>
      <c r="BB106" s="199">
        <v>0</v>
      </c>
      <c r="BC106" s="200">
        <v>0</v>
      </c>
      <c r="BD106" s="202">
        <v>0</v>
      </c>
      <c r="BE106" s="202">
        <v>0</v>
      </c>
      <c r="BF106" s="200">
        <v>0</v>
      </c>
      <c r="BG106" s="202">
        <v>0</v>
      </c>
      <c r="BH106" s="195">
        <v>0</v>
      </c>
      <c r="BI106" s="195">
        <v>0</v>
      </c>
      <c r="BJ106" s="195">
        <v>0</v>
      </c>
      <c r="BK106" s="195">
        <v>0</v>
      </c>
      <c r="BL106" s="199">
        <v>0</v>
      </c>
      <c r="BM106" s="202">
        <v>0</v>
      </c>
      <c r="BN106" s="200">
        <v>0</v>
      </c>
      <c r="BO106" s="199">
        <v>0</v>
      </c>
      <c r="BP106" s="200">
        <v>0</v>
      </c>
      <c r="BQ106" s="202">
        <v>0</v>
      </c>
      <c r="BR106" s="202">
        <v>0</v>
      </c>
      <c r="BS106" s="200">
        <v>0</v>
      </c>
      <c r="BT106" s="202">
        <v>0</v>
      </c>
      <c r="BU106" s="195">
        <v>0</v>
      </c>
      <c r="BV106" s="195">
        <v>0</v>
      </c>
      <c r="BW106" s="195">
        <v>0</v>
      </c>
      <c r="BX106" s="195">
        <v>0</v>
      </c>
      <c r="BY106" s="199">
        <v>0</v>
      </c>
      <c r="BZ106" s="202">
        <v>0</v>
      </c>
    </row>
    <row r="107" spans="1:78" ht="15.75" customHeight="1" thickTop="1" thickBot="1" x14ac:dyDescent="0.25">
      <c r="A107" s="1">
        <f t="shared" ca="1" si="6"/>
        <v>1</v>
      </c>
      <c r="B107" s="1">
        <f t="shared" ca="1" si="5"/>
        <v>0</v>
      </c>
      <c r="C107" s="136">
        <f>Hébergement!C107</f>
        <v>43202</v>
      </c>
      <c r="D107" s="289">
        <v>0</v>
      </c>
      <c r="E107" s="290">
        <v>0</v>
      </c>
      <c r="F107" s="290">
        <v>0</v>
      </c>
      <c r="G107" s="291">
        <v>0</v>
      </c>
      <c r="H107" s="151">
        <v>0</v>
      </c>
      <c r="I107" s="151">
        <v>0</v>
      </c>
      <c r="J107" s="151">
        <v>0</v>
      </c>
      <c r="K107" s="151">
        <v>0</v>
      </c>
      <c r="L107" s="155">
        <v>0</v>
      </c>
      <c r="M107" s="158">
        <v>0</v>
      </c>
      <c r="N107" s="156">
        <v>0</v>
      </c>
      <c r="O107" s="155">
        <v>0</v>
      </c>
      <c r="P107" s="156">
        <v>0</v>
      </c>
      <c r="Q107" s="158">
        <v>0</v>
      </c>
      <c r="R107" s="158">
        <v>0</v>
      </c>
      <c r="S107" s="156">
        <v>0</v>
      </c>
      <c r="T107" s="158">
        <v>0</v>
      </c>
      <c r="U107" s="195">
        <v>0</v>
      </c>
      <c r="V107" s="195">
        <v>0</v>
      </c>
      <c r="W107" s="195">
        <v>0</v>
      </c>
      <c r="X107" s="195">
        <v>0</v>
      </c>
      <c r="Y107" s="199">
        <v>0</v>
      </c>
      <c r="Z107" s="202">
        <v>0</v>
      </c>
      <c r="AA107" s="200">
        <v>0</v>
      </c>
      <c r="AB107" s="199">
        <v>0</v>
      </c>
      <c r="AC107" s="200">
        <v>0</v>
      </c>
      <c r="AD107" s="202">
        <v>0</v>
      </c>
      <c r="AE107" s="202">
        <v>0</v>
      </c>
      <c r="AF107" s="200">
        <v>0</v>
      </c>
      <c r="AG107" s="202">
        <v>0</v>
      </c>
      <c r="AH107" s="195">
        <v>0</v>
      </c>
      <c r="AI107" s="195">
        <v>0</v>
      </c>
      <c r="AJ107" s="195">
        <v>0</v>
      </c>
      <c r="AK107" s="195">
        <v>0</v>
      </c>
      <c r="AL107" s="199">
        <v>0</v>
      </c>
      <c r="AM107" s="202">
        <v>0</v>
      </c>
      <c r="AN107" s="200">
        <v>0</v>
      </c>
      <c r="AO107" s="199">
        <v>0</v>
      </c>
      <c r="AP107" s="200">
        <v>0</v>
      </c>
      <c r="AQ107" s="202">
        <v>0</v>
      </c>
      <c r="AR107" s="202">
        <v>0</v>
      </c>
      <c r="AS107" s="200">
        <v>0</v>
      </c>
      <c r="AT107" s="202">
        <v>0</v>
      </c>
      <c r="AU107" s="195">
        <v>0</v>
      </c>
      <c r="AV107" s="195">
        <v>0</v>
      </c>
      <c r="AW107" s="195">
        <v>0</v>
      </c>
      <c r="AX107" s="195">
        <v>0</v>
      </c>
      <c r="AY107" s="199">
        <v>0</v>
      </c>
      <c r="AZ107" s="202">
        <v>0</v>
      </c>
      <c r="BA107" s="200">
        <v>0</v>
      </c>
      <c r="BB107" s="199">
        <v>0</v>
      </c>
      <c r="BC107" s="200">
        <v>0</v>
      </c>
      <c r="BD107" s="202">
        <v>0</v>
      </c>
      <c r="BE107" s="202">
        <v>0</v>
      </c>
      <c r="BF107" s="200">
        <v>0</v>
      </c>
      <c r="BG107" s="202">
        <v>0</v>
      </c>
      <c r="BH107" s="195">
        <v>0</v>
      </c>
      <c r="BI107" s="195">
        <v>0</v>
      </c>
      <c r="BJ107" s="195">
        <v>0</v>
      </c>
      <c r="BK107" s="195">
        <v>0</v>
      </c>
      <c r="BL107" s="199">
        <v>0</v>
      </c>
      <c r="BM107" s="202">
        <v>0</v>
      </c>
      <c r="BN107" s="200">
        <v>0</v>
      </c>
      <c r="BO107" s="199">
        <v>0</v>
      </c>
      <c r="BP107" s="200">
        <v>0</v>
      </c>
      <c r="BQ107" s="202">
        <v>0</v>
      </c>
      <c r="BR107" s="202">
        <v>0</v>
      </c>
      <c r="BS107" s="200">
        <v>0</v>
      </c>
      <c r="BT107" s="202">
        <v>0</v>
      </c>
      <c r="BU107" s="195">
        <v>0</v>
      </c>
      <c r="BV107" s="195">
        <v>0</v>
      </c>
      <c r="BW107" s="195">
        <v>0</v>
      </c>
      <c r="BX107" s="195">
        <v>0</v>
      </c>
      <c r="BY107" s="199">
        <v>0</v>
      </c>
      <c r="BZ107" s="202">
        <v>0</v>
      </c>
    </row>
    <row r="108" spans="1:78" s="142" customFormat="1" ht="15.75" customHeight="1" thickTop="1" thickBot="1" x14ac:dyDescent="0.25">
      <c r="A108" s="1">
        <f t="shared" ca="1" si="6"/>
        <v>1</v>
      </c>
      <c r="B108" s="1">
        <f t="shared" ca="1" si="5"/>
        <v>0</v>
      </c>
      <c r="C108" s="141">
        <f>Hébergement!C108</f>
        <v>43203</v>
      </c>
      <c r="D108" s="296">
        <v>0</v>
      </c>
      <c r="E108" s="297">
        <v>0</v>
      </c>
      <c r="F108" s="297">
        <v>0</v>
      </c>
      <c r="G108" s="298">
        <v>0</v>
      </c>
      <c r="H108" s="170">
        <v>0</v>
      </c>
      <c r="I108" s="170">
        <v>0</v>
      </c>
      <c r="J108" s="170">
        <v>0</v>
      </c>
      <c r="K108" s="170">
        <v>0</v>
      </c>
      <c r="L108" s="174">
        <v>0</v>
      </c>
      <c r="M108" s="177">
        <v>0</v>
      </c>
      <c r="N108" s="175">
        <v>0</v>
      </c>
      <c r="O108" s="174">
        <v>0</v>
      </c>
      <c r="P108" s="175">
        <v>0</v>
      </c>
      <c r="Q108" s="177">
        <v>0</v>
      </c>
      <c r="R108" s="177">
        <v>0</v>
      </c>
      <c r="S108" s="175">
        <v>0</v>
      </c>
      <c r="T108" s="177">
        <v>0</v>
      </c>
      <c r="U108" s="195">
        <v>0</v>
      </c>
      <c r="V108" s="195">
        <v>0</v>
      </c>
      <c r="W108" s="195">
        <v>0</v>
      </c>
      <c r="X108" s="195">
        <v>0</v>
      </c>
      <c r="Y108" s="199">
        <v>0</v>
      </c>
      <c r="Z108" s="202">
        <v>0</v>
      </c>
      <c r="AA108" s="200">
        <v>0</v>
      </c>
      <c r="AB108" s="199">
        <v>0</v>
      </c>
      <c r="AC108" s="200">
        <v>0</v>
      </c>
      <c r="AD108" s="202">
        <v>0</v>
      </c>
      <c r="AE108" s="202">
        <v>0</v>
      </c>
      <c r="AF108" s="200">
        <v>0</v>
      </c>
      <c r="AG108" s="202">
        <v>0</v>
      </c>
      <c r="AH108" s="195">
        <v>0</v>
      </c>
      <c r="AI108" s="195">
        <v>0</v>
      </c>
      <c r="AJ108" s="195">
        <v>0</v>
      </c>
      <c r="AK108" s="195">
        <v>0</v>
      </c>
      <c r="AL108" s="199">
        <v>0</v>
      </c>
      <c r="AM108" s="202">
        <v>0</v>
      </c>
      <c r="AN108" s="200">
        <v>0</v>
      </c>
      <c r="AO108" s="199">
        <v>0</v>
      </c>
      <c r="AP108" s="200">
        <v>0</v>
      </c>
      <c r="AQ108" s="202">
        <v>0</v>
      </c>
      <c r="AR108" s="202">
        <v>0</v>
      </c>
      <c r="AS108" s="200">
        <v>0</v>
      </c>
      <c r="AT108" s="202">
        <v>0</v>
      </c>
      <c r="AU108" s="195">
        <v>0</v>
      </c>
      <c r="AV108" s="195">
        <v>0</v>
      </c>
      <c r="AW108" s="195">
        <v>0</v>
      </c>
      <c r="AX108" s="195">
        <v>0</v>
      </c>
      <c r="AY108" s="199">
        <v>0</v>
      </c>
      <c r="AZ108" s="202">
        <v>0</v>
      </c>
      <c r="BA108" s="200">
        <v>0</v>
      </c>
      <c r="BB108" s="199">
        <v>0</v>
      </c>
      <c r="BC108" s="200">
        <v>0</v>
      </c>
      <c r="BD108" s="202">
        <v>0</v>
      </c>
      <c r="BE108" s="202">
        <v>0</v>
      </c>
      <c r="BF108" s="200">
        <v>0</v>
      </c>
      <c r="BG108" s="202">
        <v>0</v>
      </c>
      <c r="BH108" s="195">
        <v>0</v>
      </c>
      <c r="BI108" s="195">
        <v>0</v>
      </c>
      <c r="BJ108" s="195">
        <v>0</v>
      </c>
      <c r="BK108" s="195">
        <v>0</v>
      </c>
      <c r="BL108" s="199">
        <v>0</v>
      </c>
      <c r="BM108" s="202">
        <v>0</v>
      </c>
      <c r="BN108" s="200">
        <v>0</v>
      </c>
      <c r="BO108" s="199">
        <v>0</v>
      </c>
      <c r="BP108" s="200">
        <v>0</v>
      </c>
      <c r="BQ108" s="202">
        <v>0</v>
      </c>
      <c r="BR108" s="202">
        <v>0</v>
      </c>
      <c r="BS108" s="200">
        <v>0</v>
      </c>
      <c r="BT108" s="202">
        <v>0</v>
      </c>
      <c r="BU108" s="195">
        <v>0</v>
      </c>
      <c r="BV108" s="195">
        <v>0</v>
      </c>
      <c r="BW108" s="195">
        <v>0</v>
      </c>
      <c r="BX108" s="195">
        <v>0</v>
      </c>
      <c r="BY108" s="199">
        <v>0</v>
      </c>
      <c r="BZ108" s="202">
        <v>0</v>
      </c>
    </row>
    <row r="109" spans="1:78" ht="15.75" customHeight="1" thickTop="1" thickBot="1" x14ac:dyDescent="0.25">
      <c r="A109" s="1">
        <f t="shared" ca="1" si="6"/>
        <v>1</v>
      </c>
      <c r="B109" s="1">
        <f t="shared" ca="1" si="5"/>
        <v>0</v>
      </c>
      <c r="C109" s="136">
        <f>Hébergement!C109</f>
        <v>43204</v>
      </c>
      <c r="D109" s="289">
        <v>0</v>
      </c>
      <c r="E109" s="290">
        <v>0</v>
      </c>
      <c r="F109" s="290">
        <v>0</v>
      </c>
      <c r="G109" s="291">
        <v>0</v>
      </c>
      <c r="H109" s="151">
        <v>0</v>
      </c>
      <c r="I109" s="151">
        <v>0</v>
      </c>
      <c r="J109" s="151">
        <v>0</v>
      </c>
      <c r="K109" s="151">
        <v>0</v>
      </c>
      <c r="L109" s="155">
        <v>0</v>
      </c>
      <c r="M109" s="158">
        <v>0</v>
      </c>
      <c r="N109" s="156">
        <v>0</v>
      </c>
      <c r="O109" s="155">
        <v>0</v>
      </c>
      <c r="P109" s="156">
        <v>0</v>
      </c>
      <c r="Q109" s="158">
        <v>0</v>
      </c>
      <c r="R109" s="158">
        <v>0</v>
      </c>
      <c r="S109" s="156">
        <v>0</v>
      </c>
      <c r="T109" s="158">
        <v>0</v>
      </c>
      <c r="U109" s="195">
        <v>0</v>
      </c>
      <c r="V109" s="195">
        <v>0</v>
      </c>
      <c r="W109" s="195">
        <v>0</v>
      </c>
      <c r="X109" s="195">
        <v>0</v>
      </c>
      <c r="Y109" s="199">
        <v>0</v>
      </c>
      <c r="Z109" s="202">
        <v>0</v>
      </c>
      <c r="AA109" s="200">
        <v>0</v>
      </c>
      <c r="AB109" s="199">
        <v>0</v>
      </c>
      <c r="AC109" s="200">
        <v>0</v>
      </c>
      <c r="AD109" s="202">
        <v>0</v>
      </c>
      <c r="AE109" s="202">
        <v>0</v>
      </c>
      <c r="AF109" s="200">
        <v>0</v>
      </c>
      <c r="AG109" s="202">
        <v>0</v>
      </c>
      <c r="AH109" s="195">
        <v>0</v>
      </c>
      <c r="AI109" s="195">
        <v>0</v>
      </c>
      <c r="AJ109" s="195">
        <v>0</v>
      </c>
      <c r="AK109" s="195">
        <v>0</v>
      </c>
      <c r="AL109" s="199">
        <v>0</v>
      </c>
      <c r="AM109" s="202">
        <v>0</v>
      </c>
      <c r="AN109" s="200">
        <v>0</v>
      </c>
      <c r="AO109" s="199">
        <v>0</v>
      </c>
      <c r="AP109" s="200">
        <v>0</v>
      </c>
      <c r="AQ109" s="202">
        <v>0</v>
      </c>
      <c r="AR109" s="202">
        <v>0</v>
      </c>
      <c r="AS109" s="200">
        <v>0</v>
      </c>
      <c r="AT109" s="202">
        <v>0</v>
      </c>
      <c r="AU109" s="195">
        <v>0</v>
      </c>
      <c r="AV109" s="195">
        <v>0</v>
      </c>
      <c r="AW109" s="195">
        <v>0</v>
      </c>
      <c r="AX109" s="195">
        <v>0</v>
      </c>
      <c r="AY109" s="199">
        <v>0</v>
      </c>
      <c r="AZ109" s="202">
        <v>0</v>
      </c>
      <c r="BA109" s="200">
        <v>0</v>
      </c>
      <c r="BB109" s="199">
        <v>0</v>
      </c>
      <c r="BC109" s="200">
        <v>0</v>
      </c>
      <c r="BD109" s="202">
        <v>0</v>
      </c>
      <c r="BE109" s="202">
        <v>0</v>
      </c>
      <c r="BF109" s="200">
        <v>0</v>
      </c>
      <c r="BG109" s="202">
        <v>0</v>
      </c>
      <c r="BH109" s="195">
        <v>0</v>
      </c>
      <c r="BI109" s="195">
        <v>0</v>
      </c>
      <c r="BJ109" s="195">
        <v>0</v>
      </c>
      <c r="BK109" s="195">
        <v>0</v>
      </c>
      <c r="BL109" s="199">
        <v>0</v>
      </c>
      <c r="BM109" s="202">
        <v>0</v>
      </c>
      <c r="BN109" s="200">
        <v>0</v>
      </c>
      <c r="BO109" s="199">
        <v>0</v>
      </c>
      <c r="BP109" s="200">
        <v>0</v>
      </c>
      <c r="BQ109" s="202">
        <v>0</v>
      </c>
      <c r="BR109" s="202">
        <v>0</v>
      </c>
      <c r="BS109" s="200">
        <v>0</v>
      </c>
      <c r="BT109" s="202">
        <v>0</v>
      </c>
      <c r="BU109" s="195">
        <v>0</v>
      </c>
      <c r="BV109" s="195">
        <v>0</v>
      </c>
      <c r="BW109" s="195">
        <v>0</v>
      </c>
      <c r="BX109" s="195">
        <v>0</v>
      </c>
      <c r="BY109" s="199">
        <v>0</v>
      </c>
      <c r="BZ109" s="202">
        <v>0</v>
      </c>
    </row>
    <row r="110" spans="1:78" ht="15.75" customHeight="1" thickTop="1" thickBot="1" x14ac:dyDescent="0.25">
      <c r="A110" s="1">
        <f t="shared" ca="1" si="6"/>
        <v>1</v>
      </c>
      <c r="B110" s="1">
        <f t="shared" ca="1" si="5"/>
        <v>0</v>
      </c>
      <c r="C110" s="136">
        <f>Hébergement!C110</f>
        <v>43205</v>
      </c>
      <c r="D110" s="289">
        <v>0</v>
      </c>
      <c r="E110" s="290">
        <v>0</v>
      </c>
      <c r="F110" s="290">
        <v>0</v>
      </c>
      <c r="G110" s="291">
        <v>0</v>
      </c>
      <c r="H110" s="151">
        <v>0</v>
      </c>
      <c r="I110" s="151">
        <v>0</v>
      </c>
      <c r="J110" s="151">
        <v>0</v>
      </c>
      <c r="K110" s="151">
        <v>0</v>
      </c>
      <c r="L110" s="155">
        <v>0</v>
      </c>
      <c r="M110" s="158">
        <v>0</v>
      </c>
      <c r="N110" s="156">
        <v>0</v>
      </c>
      <c r="O110" s="155">
        <v>0</v>
      </c>
      <c r="P110" s="156">
        <v>0</v>
      </c>
      <c r="Q110" s="158">
        <v>0</v>
      </c>
      <c r="R110" s="158">
        <v>0</v>
      </c>
      <c r="S110" s="156">
        <v>0</v>
      </c>
      <c r="T110" s="158">
        <v>0</v>
      </c>
      <c r="U110" s="195">
        <v>0</v>
      </c>
      <c r="V110" s="195">
        <v>0</v>
      </c>
      <c r="W110" s="195">
        <v>0</v>
      </c>
      <c r="X110" s="195">
        <v>0</v>
      </c>
      <c r="Y110" s="199">
        <v>0</v>
      </c>
      <c r="Z110" s="202">
        <v>0</v>
      </c>
      <c r="AA110" s="200">
        <v>0</v>
      </c>
      <c r="AB110" s="199">
        <v>0</v>
      </c>
      <c r="AC110" s="200">
        <v>0</v>
      </c>
      <c r="AD110" s="202">
        <v>0</v>
      </c>
      <c r="AE110" s="202">
        <v>0</v>
      </c>
      <c r="AF110" s="200">
        <v>0</v>
      </c>
      <c r="AG110" s="202">
        <v>0</v>
      </c>
      <c r="AH110" s="195">
        <v>0</v>
      </c>
      <c r="AI110" s="195">
        <v>0</v>
      </c>
      <c r="AJ110" s="195">
        <v>0</v>
      </c>
      <c r="AK110" s="195">
        <v>0</v>
      </c>
      <c r="AL110" s="199">
        <v>0</v>
      </c>
      <c r="AM110" s="202">
        <v>0</v>
      </c>
      <c r="AN110" s="200">
        <v>0</v>
      </c>
      <c r="AO110" s="199">
        <v>0</v>
      </c>
      <c r="AP110" s="200">
        <v>0</v>
      </c>
      <c r="AQ110" s="202">
        <v>0</v>
      </c>
      <c r="AR110" s="202">
        <v>0</v>
      </c>
      <c r="AS110" s="200">
        <v>0</v>
      </c>
      <c r="AT110" s="202">
        <v>0</v>
      </c>
      <c r="AU110" s="195">
        <v>0</v>
      </c>
      <c r="AV110" s="195">
        <v>0</v>
      </c>
      <c r="AW110" s="195">
        <v>0</v>
      </c>
      <c r="AX110" s="195">
        <v>0</v>
      </c>
      <c r="AY110" s="199">
        <v>0</v>
      </c>
      <c r="AZ110" s="202">
        <v>0</v>
      </c>
      <c r="BA110" s="200">
        <v>0</v>
      </c>
      <c r="BB110" s="199">
        <v>0</v>
      </c>
      <c r="BC110" s="200">
        <v>0</v>
      </c>
      <c r="BD110" s="202">
        <v>0</v>
      </c>
      <c r="BE110" s="202">
        <v>0</v>
      </c>
      <c r="BF110" s="200">
        <v>0</v>
      </c>
      <c r="BG110" s="202">
        <v>0</v>
      </c>
      <c r="BH110" s="195">
        <v>0</v>
      </c>
      <c r="BI110" s="195">
        <v>0</v>
      </c>
      <c r="BJ110" s="195">
        <v>0</v>
      </c>
      <c r="BK110" s="195">
        <v>0</v>
      </c>
      <c r="BL110" s="199">
        <v>0</v>
      </c>
      <c r="BM110" s="202">
        <v>0</v>
      </c>
      <c r="BN110" s="200">
        <v>0</v>
      </c>
      <c r="BO110" s="199">
        <v>0</v>
      </c>
      <c r="BP110" s="200">
        <v>0</v>
      </c>
      <c r="BQ110" s="202">
        <v>0</v>
      </c>
      <c r="BR110" s="202">
        <v>0</v>
      </c>
      <c r="BS110" s="200">
        <v>0</v>
      </c>
      <c r="BT110" s="202">
        <v>0</v>
      </c>
      <c r="BU110" s="195">
        <v>0</v>
      </c>
      <c r="BV110" s="195">
        <v>0</v>
      </c>
      <c r="BW110" s="195">
        <v>0</v>
      </c>
      <c r="BX110" s="195">
        <v>0</v>
      </c>
      <c r="BY110" s="199">
        <v>0</v>
      </c>
      <c r="BZ110" s="202">
        <v>0</v>
      </c>
    </row>
    <row r="111" spans="1:78" ht="15.75" customHeight="1" thickTop="1" thickBot="1" x14ac:dyDescent="0.25">
      <c r="A111" s="1">
        <f t="shared" ca="1" si="6"/>
        <v>1</v>
      </c>
      <c r="B111" s="1">
        <f t="shared" ca="1" si="5"/>
        <v>0</v>
      </c>
      <c r="C111" s="136">
        <f>Hébergement!C111</f>
        <v>43206</v>
      </c>
      <c r="D111" s="289">
        <v>0</v>
      </c>
      <c r="E111" s="290">
        <v>0</v>
      </c>
      <c r="F111" s="290">
        <v>0</v>
      </c>
      <c r="G111" s="291">
        <v>0</v>
      </c>
      <c r="H111" s="151">
        <v>0</v>
      </c>
      <c r="I111" s="151">
        <v>0</v>
      </c>
      <c r="J111" s="151">
        <v>0</v>
      </c>
      <c r="K111" s="151">
        <v>0</v>
      </c>
      <c r="L111" s="155">
        <v>0</v>
      </c>
      <c r="M111" s="158">
        <v>0</v>
      </c>
      <c r="N111" s="156">
        <v>0</v>
      </c>
      <c r="O111" s="155">
        <v>0</v>
      </c>
      <c r="P111" s="156">
        <v>0</v>
      </c>
      <c r="Q111" s="158">
        <v>0</v>
      </c>
      <c r="R111" s="158">
        <v>0</v>
      </c>
      <c r="S111" s="156">
        <v>0</v>
      </c>
      <c r="T111" s="158">
        <v>0</v>
      </c>
      <c r="U111" s="195">
        <v>0</v>
      </c>
      <c r="V111" s="195">
        <v>0</v>
      </c>
      <c r="W111" s="195">
        <v>0</v>
      </c>
      <c r="X111" s="195">
        <v>0</v>
      </c>
      <c r="Y111" s="199">
        <v>0</v>
      </c>
      <c r="Z111" s="202">
        <v>0</v>
      </c>
      <c r="AA111" s="200">
        <v>0</v>
      </c>
      <c r="AB111" s="199">
        <v>0</v>
      </c>
      <c r="AC111" s="200">
        <v>0</v>
      </c>
      <c r="AD111" s="202">
        <v>0</v>
      </c>
      <c r="AE111" s="202">
        <v>0</v>
      </c>
      <c r="AF111" s="200">
        <v>0</v>
      </c>
      <c r="AG111" s="202">
        <v>0</v>
      </c>
      <c r="AH111" s="195">
        <v>0</v>
      </c>
      <c r="AI111" s="195">
        <v>0</v>
      </c>
      <c r="AJ111" s="195">
        <v>0</v>
      </c>
      <c r="AK111" s="195">
        <v>0</v>
      </c>
      <c r="AL111" s="199">
        <v>0</v>
      </c>
      <c r="AM111" s="202">
        <v>0</v>
      </c>
      <c r="AN111" s="200">
        <v>0</v>
      </c>
      <c r="AO111" s="199">
        <v>0</v>
      </c>
      <c r="AP111" s="200">
        <v>0</v>
      </c>
      <c r="AQ111" s="202">
        <v>0</v>
      </c>
      <c r="AR111" s="202">
        <v>0</v>
      </c>
      <c r="AS111" s="200">
        <v>0</v>
      </c>
      <c r="AT111" s="202">
        <v>0</v>
      </c>
      <c r="AU111" s="195">
        <v>0</v>
      </c>
      <c r="AV111" s="195">
        <v>0</v>
      </c>
      <c r="AW111" s="195">
        <v>0</v>
      </c>
      <c r="AX111" s="195">
        <v>0</v>
      </c>
      <c r="AY111" s="199">
        <v>0</v>
      </c>
      <c r="AZ111" s="202">
        <v>0</v>
      </c>
      <c r="BA111" s="200">
        <v>0</v>
      </c>
      <c r="BB111" s="199">
        <v>0</v>
      </c>
      <c r="BC111" s="200">
        <v>0</v>
      </c>
      <c r="BD111" s="202">
        <v>0</v>
      </c>
      <c r="BE111" s="202">
        <v>0</v>
      </c>
      <c r="BF111" s="200">
        <v>0</v>
      </c>
      <c r="BG111" s="202">
        <v>0</v>
      </c>
      <c r="BH111" s="195">
        <v>0</v>
      </c>
      <c r="BI111" s="195">
        <v>0</v>
      </c>
      <c r="BJ111" s="195">
        <v>0</v>
      </c>
      <c r="BK111" s="195">
        <v>0</v>
      </c>
      <c r="BL111" s="199">
        <v>0</v>
      </c>
      <c r="BM111" s="202">
        <v>0</v>
      </c>
      <c r="BN111" s="200">
        <v>0</v>
      </c>
      <c r="BO111" s="199">
        <v>0</v>
      </c>
      <c r="BP111" s="200">
        <v>0</v>
      </c>
      <c r="BQ111" s="202">
        <v>0</v>
      </c>
      <c r="BR111" s="202">
        <v>0</v>
      </c>
      <c r="BS111" s="200">
        <v>0</v>
      </c>
      <c r="BT111" s="202">
        <v>0</v>
      </c>
      <c r="BU111" s="195">
        <v>0</v>
      </c>
      <c r="BV111" s="195">
        <v>0</v>
      </c>
      <c r="BW111" s="195">
        <v>0</v>
      </c>
      <c r="BX111" s="195">
        <v>0</v>
      </c>
      <c r="BY111" s="199">
        <v>0</v>
      </c>
      <c r="BZ111" s="202">
        <v>0</v>
      </c>
    </row>
    <row r="112" spans="1:78" ht="15.75" customHeight="1" thickTop="1" thickBot="1" x14ac:dyDescent="0.25">
      <c r="A112" s="1">
        <f t="shared" ca="1" si="6"/>
        <v>1</v>
      </c>
      <c r="B112" s="1">
        <f t="shared" ca="1" si="5"/>
        <v>0</v>
      </c>
      <c r="C112" s="136">
        <f>Hébergement!C112</f>
        <v>43207</v>
      </c>
      <c r="D112" s="289">
        <v>0</v>
      </c>
      <c r="E112" s="290">
        <v>0</v>
      </c>
      <c r="F112" s="290">
        <v>0</v>
      </c>
      <c r="G112" s="291">
        <v>0</v>
      </c>
      <c r="H112" s="151">
        <v>0</v>
      </c>
      <c r="I112" s="151">
        <v>0</v>
      </c>
      <c r="J112" s="151">
        <v>0</v>
      </c>
      <c r="K112" s="151">
        <v>0</v>
      </c>
      <c r="L112" s="155">
        <v>0</v>
      </c>
      <c r="M112" s="158">
        <v>0</v>
      </c>
      <c r="N112" s="156">
        <v>0</v>
      </c>
      <c r="O112" s="155">
        <v>0</v>
      </c>
      <c r="P112" s="156">
        <v>0</v>
      </c>
      <c r="Q112" s="158">
        <v>0</v>
      </c>
      <c r="R112" s="158">
        <v>0</v>
      </c>
      <c r="S112" s="156">
        <v>0</v>
      </c>
      <c r="T112" s="158">
        <v>0</v>
      </c>
      <c r="U112" s="195">
        <v>0</v>
      </c>
      <c r="V112" s="195">
        <v>0</v>
      </c>
      <c r="W112" s="195">
        <v>0</v>
      </c>
      <c r="X112" s="195">
        <v>0</v>
      </c>
      <c r="Y112" s="199">
        <v>0</v>
      </c>
      <c r="Z112" s="202">
        <v>0</v>
      </c>
      <c r="AA112" s="200">
        <v>0</v>
      </c>
      <c r="AB112" s="199">
        <v>0</v>
      </c>
      <c r="AC112" s="200">
        <v>0</v>
      </c>
      <c r="AD112" s="202">
        <v>0</v>
      </c>
      <c r="AE112" s="202">
        <v>0</v>
      </c>
      <c r="AF112" s="200">
        <v>0</v>
      </c>
      <c r="AG112" s="202">
        <v>0</v>
      </c>
      <c r="AH112" s="195">
        <v>0</v>
      </c>
      <c r="AI112" s="195">
        <v>0</v>
      </c>
      <c r="AJ112" s="195">
        <v>0</v>
      </c>
      <c r="AK112" s="195">
        <v>0</v>
      </c>
      <c r="AL112" s="199">
        <v>0</v>
      </c>
      <c r="AM112" s="202">
        <v>0</v>
      </c>
      <c r="AN112" s="200">
        <v>0</v>
      </c>
      <c r="AO112" s="199">
        <v>0</v>
      </c>
      <c r="AP112" s="200">
        <v>0</v>
      </c>
      <c r="AQ112" s="202">
        <v>0</v>
      </c>
      <c r="AR112" s="202">
        <v>0</v>
      </c>
      <c r="AS112" s="200">
        <v>0</v>
      </c>
      <c r="AT112" s="202">
        <v>0</v>
      </c>
      <c r="AU112" s="195">
        <v>0</v>
      </c>
      <c r="AV112" s="195">
        <v>0</v>
      </c>
      <c r="AW112" s="195">
        <v>0</v>
      </c>
      <c r="AX112" s="195">
        <v>0</v>
      </c>
      <c r="AY112" s="199">
        <v>0</v>
      </c>
      <c r="AZ112" s="202">
        <v>0</v>
      </c>
      <c r="BA112" s="200">
        <v>0</v>
      </c>
      <c r="BB112" s="199">
        <v>0</v>
      </c>
      <c r="BC112" s="200">
        <v>0</v>
      </c>
      <c r="BD112" s="202">
        <v>0</v>
      </c>
      <c r="BE112" s="202">
        <v>0</v>
      </c>
      <c r="BF112" s="200">
        <v>0</v>
      </c>
      <c r="BG112" s="202">
        <v>0</v>
      </c>
      <c r="BH112" s="195">
        <v>0</v>
      </c>
      <c r="BI112" s="195">
        <v>0</v>
      </c>
      <c r="BJ112" s="195">
        <v>0</v>
      </c>
      <c r="BK112" s="195">
        <v>0</v>
      </c>
      <c r="BL112" s="199">
        <v>0</v>
      </c>
      <c r="BM112" s="202">
        <v>0</v>
      </c>
      <c r="BN112" s="200">
        <v>0</v>
      </c>
      <c r="BO112" s="199">
        <v>0</v>
      </c>
      <c r="BP112" s="200">
        <v>0</v>
      </c>
      <c r="BQ112" s="202">
        <v>0</v>
      </c>
      <c r="BR112" s="202">
        <v>0</v>
      </c>
      <c r="BS112" s="200">
        <v>0</v>
      </c>
      <c r="BT112" s="202">
        <v>0</v>
      </c>
      <c r="BU112" s="195">
        <v>0</v>
      </c>
      <c r="BV112" s="195">
        <v>0</v>
      </c>
      <c r="BW112" s="195">
        <v>0</v>
      </c>
      <c r="BX112" s="195">
        <v>0</v>
      </c>
      <c r="BY112" s="199">
        <v>0</v>
      </c>
      <c r="BZ112" s="202">
        <v>0</v>
      </c>
    </row>
    <row r="113" spans="1:78" ht="15.75" customHeight="1" thickTop="1" thickBot="1" x14ac:dyDescent="0.25">
      <c r="A113" s="1">
        <f t="shared" ca="1" si="6"/>
        <v>1</v>
      </c>
      <c r="B113" s="1">
        <f t="shared" ca="1" si="5"/>
        <v>0</v>
      </c>
      <c r="C113" s="136">
        <f>Hébergement!C113</f>
        <v>43208</v>
      </c>
      <c r="D113" s="289">
        <v>0</v>
      </c>
      <c r="E113" s="290">
        <v>0</v>
      </c>
      <c r="F113" s="290">
        <v>0</v>
      </c>
      <c r="G113" s="291">
        <v>0</v>
      </c>
      <c r="H113" s="151">
        <v>0</v>
      </c>
      <c r="I113" s="151">
        <v>0</v>
      </c>
      <c r="J113" s="151">
        <v>0</v>
      </c>
      <c r="K113" s="151">
        <v>0</v>
      </c>
      <c r="L113" s="155">
        <v>0</v>
      </c>
      <c r="M113" s="158">
        <v>0</v>
      </c>
      <c r="N113" s="156">
        <v>0</v>
      </c>
      <c r="O113" s="155">
        <v>0</v>
      </c>
      <c r="P113" s="156">
        <v>0</v>
      </c>
      <c r="Q113" s="158">
        <v>0</v>
      </c>
      <c r="R113" s="158">
        <v>0</v>
      </c>
      <c r="S113" s="156">
        <v>0</v>
      </c>
      <c r="T113" s="158">
        <v>0</v>
      </c>
      <c r="U113" s="195">
        <v>0</v>
      </c>
      <c r="V113" s="195">
        <v>0</v>
      </c>
      <c r="W113" s="195">
        <v>0</v>
      </c>
      <c r="X113" s="195">
        <v>0</v>
      </c>
      <c r="Y113" s="199">
        <v>0</v>
      </c>
      <c r="Z113" s="202">
        <v>0</v>
      </c>
      <c r="AA113" s="200">
        <v>0</v>
      </c>
      <c r="AB113" s="199">
        <v>0</v>
      </c>
      <c r="AC113" s="200">
        <v>0</v>
      </c>
      <c r="AD113" s="202">
        <v>0</v>
      </c>
      <c r="AE113" s="202">
        <v>0</v>
      </c>
      <c r="AF113" s="200">
        <v>0</v>
      </c>
      <c r="AG113" s="202">
        <v>0</v>
      </c>
      <c r="AH113" s="195">
        <v>0</v>
      </c>
      <c r="AI113" s="195">
        <v>0</v>
      </c>
      <c r="AJ113" s="195">
        <v>0</v>
      </c>
      <c r="AK113" s="195">
        <v>0</v>
      </c>
      <c r="AL113" s="199">
        <v>0</v>
      </c>
      <c r="AM113" s="202">
        <v>0</v>
      </c>
      <c r="AN113" s="200">
        <v>0</v>
      </c>
      <c r="AO113" s="199">
        <v>0</v>
      </c>
      <c r="AP113" s="200">
        <v>0</v>
      </c>
      <c r="AQ113" s="202">
        <v>0</v>
      </c>
      <c r="AR113" s="202">
        <v>0</v>
      </c>
      <c r="AS113" s="200">
        <v>0</v>
      </c>
      <c r="AT113" s="202">
        <v>0</v>
      </c>
      <c r="AU113" s="195">
        <v>0</v>
      </c>
      <c r="AV113" s="195">
        <v>0</v>
      </c>
      <c r="AW113" s="195">
        <v>0</v>
      </c>
      <c r="AX113" s="195">
        <v>0</v>
      </c>
      <c r="AY113" s="199">
        <v>0</v>
      </c>
      <c r="AZ113" s="202">
        <v>0</v>
      </c>
      <c r="BA113" s="200">
        <v>0</v>
      </c>
      <c r="BB113" s="199">
        <v>0</v>
      </c>
      <c r="BC113" s="200">
        <v>0</v>
      </c>
      <c r="BD113" s="202">
        <v>0</v>
      </c>
      <c r="BE113" s="202">
        <v>0</v>
      </c>
      <c r="BF113" s="200">
        <v>0</v>
      </c>
      <c r="BG113" s="202">
        <v>0</v>
      </c>
      <c r="BH113" s="195">
        <v>0</v>
      </c>
      <c r="BI113" s="195">
        <v>0</v>
      </c>
      <c r="BJ113" s="195">
        <v>0</v>
      </c>
      <c r="BK113" s="195">
        <v>0</v>
      </c>
      <c r="BL113" s="199">
        <v>0</v>
      </c>
      <c r="BM113" s="202">
        <v>0</v>
      </c>
      <c r="BN113" s="200">
        <v>0</v>
      </c>
      <c r="BO113" s="199">
        <v>0</v>
      </c>
      <c r="BP113" s="200">
        <v>0</v>
      </c>
      <c r="BQ113" s="202">
        <v>0</v>
      </c>
      <c r="BR113" s="202">
        <v>0</v>
      </c>
      <c r="BS113" s="200">
        <v>0</v>
      </c>
      <c r="BT113" s="202">
        <v>0</v>
      </c>
      <c r="BU113" s="195">
        <v>0</v>
      </c>
      <c r="BV113" s="195">
        <v>0</v>
      </c>
      <c r="BW113" s="195">
        <v>0</v>
      </c>
      <c r="BX113" s="195">
        <v>0</v>
      </c>
      <c r="BY113" s="199">
        <v>0</v>
      </c>
      <c r="BZ113" s="202">
        <v>0</v>
      </c>
    </row>
    <row r="114" spans="1:78" ht="15.75" customHeight="1" thickTop="1" thickBot="1" x14ac:dyDescent="0.25">
      <c r="A114" s="1">
        <f t="shared" ca="1" si="6"/>
        <v>1</v>
      </c>
      <c r="B114" s="1">
        <f t="shared" ca="1" si="5"/>
        <v>0</v>
      </c>
      <c r="C114" s="136">
        <f>Hébergement!C114</f>
        <v>43209</v>
      </c>
      <c r="D114" s="289">
        <v>0</v>
      </c>
      <c r="E114" s="290">
        <v>0</v>
      </c>
      <c r="F114" s="290">
        <v>0</v>
      </c>
      <c r="G114" s="291">
        <v>0</v>
      </c>
      <c r="H114" s="151">
        <v>0</v>
      </c>
      <c r="I114" s="151">
        <v>0</v>
      </c>
      <c r="J114" s="151">
        <v>0</v>
      </c>
      <c r="K114" s="151">
        <v>0</v>
      </c>
      <c r="L114" s="155">
        <v>0</v>
      </c>
      <c r="M114" s="158">
        <v>0</v>
      </c>
      <c r="N114" s="156">
        <v>0</v>
      </c>
      <c r="O114" s="155">
        <v>0</v>
      </c>
      <c r="P114" s="156">
        <v>0</v>
      </c>
      <c r="Q114" s="158">
        <v>0</v>
      </c>
      <c r="R114" s="158">
        <v>0</v>
      </c>
      <c r="S114" s="156">
        <v>0</v>
      </c>
      <c r="T114" s="158">
        <v>0</v>
      </c>
      <c r="U114" s="195">
        <v>0</v>
      </c>
      <c r="V114" s="195">
        <v>0</v>
      </c>
      <c r="W114" s="195">
        <v>0</v>
      </c>
      <c r="X114" s="195">
        <v>0</v>
      </c>
      <c r="Y114" s="199">
        <v>0</v>
      </c>
      <c r="Z114" s="202">
        <v>0</v>
      </c>
      <c r="AA114" s="200">
        <v>0</v>
      </c>
      <c r="AB114" s="199">
        <v>0</v>
      </c>
      <c r="AC114" s="200">
        <v>0</v>
      </c>
      <c r="AD114" s="202">
        <v>0</v>
      </c>
      <c r="AE114" s="202">
        <v>0</v>
      </c>
      <c r="AF114" s="200">
        <v>0</v>
      </c>
      <c r="AG114" s="202">
        <v>0</v>
      </c>
      <c r="AH114" s="195">
        <v>0</v>
      </c>
      <c r="AI114" s="195">
        <v>0</v>
      </c>
      <c r="AJ114" s="195">
        <v>0</v>
      </c>
      <c r="AK114" s="195">
        <v>0</v>
      </c>
      <c r="AL114" s="199">
        <v>0</v>
      </c>
      <c r="AM114" s="202">
        <v>0</v>
      </c>
      <c r="AN114" s="200">
        <v>0</v>
      </c>
      <c r="AO114" s="199">
        <v>0</v>
      </c>
      <c r="AP114" s="200">
        <v>0</v>
      </c>
      <c r="AQ114" s="202">
        <v>0</v>
      </c>
      <c r="AR114" s="202">
        <v>0</v>
      </c>
      <c r="AS114" s="200">
        <v>0</v>
      </c>
      <c r="AT114" s="202">
        <v>0</v>
      </c>
      <c r="AU114" s="195">
        <v>0</v>
      </c>
      <c r="AV114" s="195">
        <v>0</v>
      </c>
      <c r="AW114" s="195">
        <v>0</v>
      </c>
      <c r="AX114" s="195">
        <v>0</v>
      </c>
      <c r="AY114" s="199">
        <v>0</v>
      </c>
      <c r="AZ114" s="202">
        <v>0</v>
      </c>
      <c r="BA114" s="200">
        <v>0</v>
      </c>
      <c r="BB114" s="199">
        <v>0</v>
      </c>
      <c r="BC114" s="200">
        <v>0</v>
      </c>
      <c r="BD114" s="202">
        <v>0</v>
      </c>
      <c r="BE114" s="202">
        <v>0</v>
      </c>
      <c r="BF114" s="200">
        <v>0</v>
      </c>
      <c r="BG114" s="202">
        <v>0</v>
      </c>
      <c r="BH114" s="195">
        <v>0</v>
      </c>
      <c r="BI114" s="195">
        <v>0</v>
      </c>
      <c r="BJ114" s="195">
        <v>0</v>
      </c>
      <c r="BK114" s="195">
        <v>0</v>
      </c>
      <c r="BL114" s="199">
        <v>0</v>
      </c>
      <c r="BM114" s="202">
        <v>0</v>
      </c>
      <c r="BN114" s="200">
        <v>0</v>
      </c>
      <c r="BO114" s="199">
        <v>0</v>
      </c>
      <c r="BP114" s="200">
        <v>0</v>
      </c>
      <c r="BQ114" s="202">
        <v>0</v>
      </c>
      <c r="BR114" s="202">
        <v>0</v>
      </c>
      <c r="BS114" s="200">
        <v>0</v>
      </c>
      <c r="BT114" s="202">
        <v>0</v>
      </c>
      <c r="BU114" s="195">
        <v>0</v>
      </c>
      <c r="BV114" s="195">
        <v>0</v>
      </c>
      <c r="BW114" s="195">
        <v>0</v>
      </c>
      <c r="BX114" s="195">
        <v>0</v>
      </c>
      <c r="BY114" s="199">
        <v>0</v>
      </c>
      <c r="BZ114" s="202">
        <v>0</v>
      </c>
    </row>
    <row r="115" spans="1:78" s="142" customFormat="1" ht="15.75" customHeight="1" thickTop="1" thickBot="1" x14ac:dyDescent="0.25">
      <c r="A115" s="1">
        <f t="shared" ca="1" si="6"/>
        <v>1</v>
      </c>
      <c r="B115" s="1">
        <f t="shared" ca="1" si="5"/>
        <v>0</v>
      </c>
      <c r="C115" s="141">
        <f>Hébergement!C115</f>
        <v>43210</v>
      </c>
      <c r="D115" s="296">
        <v>0</v>
      </c>
      <c r="E115" s="297">
        <v>0</v>
      </c>
      <c r="F115" s="297">
        <v>0</v>
      </c>
      <c r="G115" s="298">
        <v>0</v>
      </c>
      <c r="H115" s="170">
        <v>0</v>
      </c>
      <c r="I115" s="170">
        <v>0</v>
      </c>
      <c r="J115" s="170">
        <v>0</v>
      </c>
      <c r="K115" s="170">
        <v>0</v>
      </c>
      <c r="L115" s="174">
        <v>0</v>
      </c>
      <c r="M115" s="177">
        <v>0</v>
      </c>
      <c r="N115" s="175">
        <v>0</v>
      </c>
      <c r="O115" s="174">
        <v>0</v>
      </c>
      <c r="P115" s="175">
        <v>0</v>
      </c>
      <c r="Q115" s="177">
        <v>0</v>
      </c>
      <c r="R115" s="177">
        <v>0</v>
      </c>
      <c r="S115" s="175">
        <v>0</v>
      </c>
      <c r="T115" s="177">
        <v>0</v>
      </c>
      <c r="U115" s="195">
        <v>0</v>
      </c>
      <c r="V115" s="195">
        <v>0</v>
      </c>
      <c r="W115" s="195">
        <v>0</v>
      </c>
      <c r="X115" s="195">
        <v>0</v>
      </c>
      <c r="Y115" s="199">
        <v>0</v>
      </c>
      <c r="Z115" s="202">
        <v>0</v>
      </c>
      <c r="AA115" s="200">
        <v>0</v>
      </c>
      <c r="AB115" s="199">
        <v>0</v>
      </c>
      <c r="AC115" s="200">
        <v>0</v>
      </c>
      <c r="AD115" s="202">
        <v>0</v>
      </c>
      <c r="AE115" s="202">
        <v>0</v>
      </c>
      <c r="AF115" s="200">
        <v>0</v>
      </c>
      <c r="AG115" s="202">
        <v>0</v>
      </c>
      <c r="AH115" s="195">
        <v>0</v>
      </c>
      <c r="AI115" s="195">
        <v>0</v>
      </c>
      <c r="AJ115" s="195">
        <v>0</v>
      </c>
      <c r="AK115" s="195">
        <v>0</v>
      </c>
      <c r="AL115" s="199">
        <v>0</v>
      </c>
      <c r="AM115" s="202">
        <v>0</v>
      </c>
      <c r="AN115" s="200">
        <v>0</v>
      </c>
      <c r="AO115" s="199">
        <v>0</v>
      </c>
      <c r="AP115" s="200">
        <v>0</v>
      </c>
      <c r="AQ115" s="202">
        <v>0</v>
      </c>
      <c r="AR115" s="202">
        <v>0</v>
      </c>
      <c r="AS115" s="200">
        <v>0</v>
      </c>
      <c r="AT115" s="202">
        <v>0</v>
      </c>
      <c r="AU115" s="195">
        <v>0</v>
      </c>
      <c r="AV115" s="195">
        <v>0</v>
      </c>
      <c r="AW115" s="195">
        <v>0</v>
      </c>
      <c r="AX115" s="195">
        <v>0</v>
      </c>
      <c r="AY115" s="199">
        <v>0</v>
      </c>
      <c r="AZ115" s="202">
        <v>0</v>
      </c>
      <c r="BA115" s="200">
        <v>0</v>
      </c>
      <c r="BB115" s="199">
        <v>0</v>
      </c>
      <c r="BC115" s="200">
        <v>0</v>
      </c>
      <c r="BD115" s="202">
        <v>0</v>
      </c>
      <c r="BE115" s="202">
        <v>0</v>
      </c>
      <c r="BF115" s="200">
        <v>0</v>
      </c>
      <c r="BG115" s="202">
        <v>0</v>
      </c>
      <c r="BH115" s="195">
        <v>0</v>
      </c>
      <c r="BI115" s="195">
        <v>0</v>
      </c>
      <c r="BJ115" s="195">
        <v>0</v>
      </c>
      <c r="BK115" s="195">
        <v>0</v>
      </c>
      <c r="BL115" s="199">
        <v>0</v>
      </c>
      <c r="BM115" s="202">
        <v>0</v>
      </c>
      <c r="BN115" s="200">
        <v>0</v>
      </c>
      <c r="BO115" s="199">
        <v>0</v>
      </c>
      <c r="BP115" s="200">
        <v>0</v>
      </c>
      <c r="BQ115" s="202">
        <v>0</v>
      </c>
      <c r="BR115" s="202">
        <v>0</v>
      </c>
      <c r="BS115" s="200">
        <v>0</v>
      </c>
      <c r="BT115" s="202">
        <v>0</v>
      </c>
      <c r="BU115" s="195">
        <v>0</v>
      </c>
      <c r="BV115" s="195">
        <v>0</v>
      </c>
      <c r="BW115" s="195">
        <v>0</v>
      </c>
      <c r="BX115" s="195">
        <v>0</v>
      </c>
      <c r="BY115" s="199">
        <v>0</v>
      </c>
      <c r="BZ115" s="202">
        <v>0</v>
      </c>
    </row>
    <row r="116" spans="1:78" ht="15.75" customHeight="1" thickTop="1" thickBot="1" x14ac:dyDescent="0.25">
      <c r="A116" s="1">
        <f t="shared" ca="1" si="6"/>
        <v>1</v>
      </c>
      <c r="B116" s="1">
        <f t="shared" ca="1" si="5"/>
        <v>0</v>
      </c>
      <c r="C116" s="136">
        <f>Hébergement!C116</f>
        <v>43211</v>
      </c>
      <c r="D116" s="289">
        <v>0</v>
      </c>
      <c r="E116" s="290">
        <v>0</v>
      </c>
      <c r="F116" s="290">
        <v>0</v>
      </c>
      <c r="G116" s="291">
        <v>0</v>
      </c>
      <c r="H116" s="151">
        <v>0</v>
      </c>
      <c r="I116" s="151">
        <v>0</v>
      </c>
      <c r="J116" s="151">
        <v>0</v>
      </c>
      <c r="K116" s="151">
        <v>0</v>
      </c>
      <c r="L116" s="155">
        <v>0</v>
      </c>
      <c r="M116" s="158">
        <v>0</v>
      </c>
      <c r="N116" s="156">
        <v>0</v>
      </c>
      <c r="O116" s="155">
        <v>0</v>
      </c>
      <c r="P116" s="156">
        <v>0</v>
      </c>
      <c r="Q116" s="158">
        <v>0</v>
      </c>
      <c r="R116" s="158">
        <v>0</v>
      </c>
      <c r="S116" s="156">
        <v>0</v>
      </c>
      <c r="T116" s="158">
        <v>0</v>
      </c>
      <c r="U116" s="195">
        <v>0</v>
      </c>
      <c r="V116" s="195">
        <v>0</v>
      </c>
      <c r="W116" s="195">
        <v>0</v>
      </c>
      <c r="X116" s="195">
        <v>0</v>
      </c>
      <c r="Y116" s="199">
        <v>0</v>
      </c>
      <c r="Z116" s="202">
        <v>0</v>
      </c>
      <c r="AA116" s="200">
        <v>0</v>
      </c>
      <c r="AB116" s="199">
        <v>0</v>
      </c>
      <c r="AC116" s="200">
        <v>0</v>
      </c>
      <c r="AD116" s="202">
        <v>0</v>
      </c>
      <c r="AE116" s="202">
        <v>0</v>
      </c>
      <c r="AF116" s="200">
        <v>0</v>
      </c>
      <c r="AG116" s="202">
        <v>0</v>
      </c>
      <c r="AH116" s="195">
        <v>0</v>
      </c>
      <c r="AI116" s="195">
        <v>0</v>
      </c>
      <c r="AJ116" s="195">
        <v>0</v>
      </c>
      <c r="AK116" s="195">
        <v>0</v>
      </c>
      <c r="AL116" s="199">
        <v>0</v>
      </c>
      <c r="AM116" s="202">
        <v>0</v>
      </c>
      <c r="AN116" s="200">
        <v>0</v>
      </c>
      <c r="AO116" s="199">
        <v>0</v>
      </c>
      <c r="AP116" s="200">
        <v>0</v>
      </c>
      <c r="AQ116" s="202">
        <v>0</v>
      </c>
      <c r="AR116" s="202">
        <v>0</v>
      </c>
      <c r="AS116" s="200">
        <v>0</v>
      </c>
      <c r="AT116" s="202">
        <v>0</v>
      </c>
      <c r="AU116" s="195">
        <v>0</v>
      </c>
      <c r="AV116" s="195">
        <v>0</v>
      </c>
      <c r="AW116" s="195">
        <v>0</v>
      </c>
      <c r="AX116" s="195">
        <v>0</v>
      </c>
      <c r="AY116" s="199">
        <v>0</v>
      </c>
      <c r="AZ116" s="202">
        <v>0</v>
      </c>
      <c r="BA116" s="200">
        <v>0</v>
      </c>
      <c r="BB116" s="199">
        <v>0</v>
      </c>
      <c r="BC116" s="200">
        <v>0</v>
      </c>
      <c r="BD116" s="202">
        <v>0</v>
      </c>
      <c r="BE116" s="202">
        <v>0</v>
      </c>
      <c r="BF116" s="200">
        <v>0</v>
      </c>
      <c r="BG116" s="202">
        <v>0</v>
      </c>
      <c r="BH116" s="195">
        <v>0</v>
      </c>
      <c r="BI116" s="195">
        <v>0</v>
      </c>
      <c r="BJ116" s="195">
        <v>0</v>
      </c>
      <c r="BK116" s="195">
        <v>0</v>
      </c>
      <c r="BL116" s="199">
        <v>0</v>
      </c>
      <c r="BM116" s="202">
        <v>0</v>
      </c>
      <c r="BN116" s="200">
        <v>0</v>
      </c>
      <c r="BO116" s="199">
        <v>0</v>
      </c>
      <c r="BP116" s="200">
        <v>0</v>
      </c>
      <c r="BQ116" s="202">
        <v>0</v>
      </c>
      <c r="BR116" s="202">
        <v>0</v>
      </c>
      <c r="BS116" s="200">
        <v>0</v>
      </c>
      <c r="BT116" s="202">
        <v>0</v>
      </c>
      <c r="BU116" s="195">
        <v>0</v>
      </c>
      <c r="BV116" s="195">
        <v>0</v>
      </c>
      <c r="BW116" s="195">
        <v>0</v>
      </c>
      <c r="BX116" s="195">
        <v>0</v>
      </c>
      <c r="BY116" s="199">
        <v>0</v>
      </c>
      <c r="BZ116" s="202">
        <v>0</v>
      </c>
    </row>
    <row r="117" spans="1:78" ht="15.75" customHeight="1" thickTop="1" thickBot="1" x14ac:dyDescent="0.25">
      <c r="A117" s="1">
        <f t="shared" ca="1" si="6"/>
        <v>1</v>
      </c>
      <c r="B117" s="1">
        <f t="shared" ca="1" si="5"/>
        <v>0</v>
      </c>
      <c r="C117" s="136">
        <f>Hébergement!C117</f>
        <v>43212</v>
      </c>
      <c r="D117" s="289">
        <v>0</v>
      </c>
      <c r="E117" s="290">
        <v>0</v>
      </c>
      <c r="F117" s="290">
        <v>0</v>
      </c>
      <c r="G117" s="291">
        <v>0</v>
      </c>
      <c r="H117" s="151">
        <v>0</v>
      </c>
      <c r="I117" s="151">
        <v>0</v>
      </c>
      <c r="J117" s="151">
        <v>0</v>
      </c>
      <c r="K117" s="151">
        <v>0</v>
      </c>
      <c r="L117" s="155">
        <v>0</v>
      </c>
      <c r="M117" s="158">
        <v>0</v>
      </c>
      <c r="N117" s="156">
        <v>0</v>
      </c>
      <c r="O117" s="155">
        <v>0</v>
      </c>
      <c r="P117" s="156">
        <v>0</v>
      </c>
      <c r="Q117" s="158">
        <v>0</v>
      </c>
      <c r="R117" s="158">
        <v>0</v>
      </c>
      <c r="S117" s="156">
        <v>0</v>
      </c>
      <c r="T117" s="158">
        <v>0</v>
      </c>
      <c r="U117" s="195">
        <v>0</v>
      </c>
      <c r="V117" s="195">
        <v>0</v>
      </c>
      <c r="W117" s="195">
        <v>0</v>
      </c>
      <c r="X117" s="195">
        <v>0</v>
      </c>
      <c r="Y117" s="199">
        <v>0</v>
      </c>
      <c r="Z117" s="202">
        <v>0</v>
      </c>
      <c r="AA117" s="200">
        <v>0</v>
      </c>
      <c r="AB117" s="199">
        <v>0</v>
      </c>
      <c r="AC117" s="200">
        <v>0</v>
      </c>
      <c r="AD117" s="202">
        <v>0</v>
      </c>
      <c r="AE117" s="202">
        <v>0</v>
      </c>
      <c r="AF117" s="200">
        <v>0</v>
      </c>
      <c r="AG117" s="202">
        <v>0</v>
      </c>
      <c r="AH117" s="195">
        <v>0</v>
      </c>
      <c r="AI117" s="195">
        <v>0</v>
      </c>
      <c r="AJ117" s="195">
        <v>0</v>
      </c>
      <c r="AK117" s="195">
        <v>0</v>
      </c>
      <c r="AL117" s="199">
        <v>0</v>
      </c>
      <c r="AM117" s="202">
        <v>0</v>
      </c>
      <c r="AN117" s="200">
        <v>0</v>
      </c>
      <c r="AO117" s="199">
        <v>0</v>
      </c>
      <c r="AP117" s="200">
        <v>0</v>
      </c>
      <c r="AQ117" s="202">
        <v>0</v>
      </c>
      <c r="AR117" s="202">
        <v>0</v>
      </c>
      <c r="AS117" s="200">
        <v>0</v>
      </c>
      <c r="AT117" s="202">
        <v>0</v>
      </c>
      <c r="AU117" s="195">
        <v>0</v>
      </c>
      <c r="AV117" s="195">
        <v>0</v>
      </c>
      <c r="AW117" s="195">
        <v>0</v>
      </c>
      <c r="AX117" s="195">
        <v>0</v>
      </c>
      <c r="AY117" s="199">
        <v>0</v>
      </c>
      <c r="AZ117" s="202">
        <v>0</v>
      </c>
      <c r="BA117" s="200">
        <v>0</v>
      </c>
      <c r="BB117" s="199">
        <v>0</v>
      </c>
      <c r="BC117" s="200">
        <v>0</v>
      </c>
      <c r="BD117" s="202">
        <v>0</v>
      </c>
      <c r="BE117" s="202">
        <v>0</v>
      </c>
      <c r="BF117" s="200">
        <v>0</v>
      </c>
      <c r="BG117" s="202">
        <v>0</v>
      </c>
      <c r="BH117" s="195">
        <v>0</v>
      </c>
      <c r="BI117" s="195">
        <v>0</v>
      </c>
      <c r="BJ117" s="195">
        <v>0</v>
      </c>
      <c r="BK117" s="195">
        <v>0</v>
      </c>
      <c r="BL117" s="199">
        <v>0</v>
      </c>
      <c r="BM117" s="202">
        <v>0</v>
      </c>
      <c r="BN117" s="200">
        <v>0</v>
      </c>
      <c r="BO117" s="199">
        <v>0</v>
      </c>
      <c r="BP117" s="200">
        <v>0</v>
      </c>
      <c r="BQ117" s="202">
        <v>0</v>
      </c>
      <c r="BR117" s="202">
        <v>0</v>
      </c>
      <c r="BS117" s="200">
        <v>0</v>
      </c>
      <c r="BT117" s="202">
        <v>0</v>
      </c>
      <c r="BU117" s="195">
        <v>0</v>
      </c>
      <c r="BV117" s="195">
        <v>0</v>
      </c>
      <c r="BW117" s="195">
        <v>0</v>
      </c>
      <c r="BX117" s="195">
        <v>0</v>
      </c>
      <c r="BY117" s="199">
        <v>0</v>
      </c>
      <c r="BZ117" s="202">
        <v>0</v>
      </c>
    </row>
    <row r="118" spans="1:78" ht="15.75" customHeight="1" thickTop="1" thickBot="1" x14ac:dyDescent="0.25">
      <c r="A118" s="1">
        <f t="shared" ca="1" si="6"/>
        <v>1</v>
      </c>
      <c r="B118" s="1">
        <f t="shared" ca="1" si="5"/>
        <v>0</v>
      </c>
      <c r="C118" s="136">
        <f>Hébergement!C118</f>
        <v>43213</v>
      </c>
      <c r="D118" s="289">
        <v>0</v>
      </c>
      <c r="E118" s="290">
        <v>0</v>
      </c>
      <c r="F118" s="290">
        <v>0</v>
      </c>
      <c r="G118" s="291">
        <v>0</v>
      </c>
      <c r="H118" s="151">
        <v>0</v>
      </c>
      <c r="I118" s="151">
        <v>0</v>
      </c>
      <c r="J118" s="151">
        <v>0</v>
      </c>
      <c r="K118" s="151">
        <v>0</v>
      </c>
      <c r="L118" s="155">
        <v>0</v>
      </c>
      <c r="M118" s="158">
        <v>0</v>
      </c>
      <c r="N118" s="156">
        <v>0</v>
      </c>
      <c r="O118" s="155">
        <v>0</v>
      </c>
      <c r="P118" s="156">
        <v>0</v>
      </c>
      <c r="Q118" s="158">
        <v>0</v>
      </c>
      <c r="R118" s="158">
        <v>0</v>
      </c>
      <c r="S118" s="156">
        <v>0</v>
      </c>
      <c r="T118" s="158">
        <v>0</v>
      </c>
      <c r="U118" s="195">
        <v>0</v>
      </c>
      <c r="V118" s="195">
        <v>0</v>
      </c>
      <c r="W118" s="195">
        <v>0</v>
      </c>
      <c r="X118" s="195">
        <v>0</v>
      </c>
      <c r="Y118" s="199">
        <v>0</v>
      </c>
      <c r="Z118" s="202">
        <v>0</v>
      </c>
      <c r="AA118" s="200">
        <v>0</v>
      </c>
      <c r="AB118" s="199">
        <v>0</v>
      </c>
      <c r="AC118" s="200">
        <v>0</v>
      </c>
      <c r="AD118" s="202">
        <v>0</v>
      </c>
      <c r="AE118" s="202">
        <v>0</v>
      </c>
      <c r="AF118" s="200">
        <v>0</v>
      </c>
      <c r="AG118" s="202">
        <v>0</v>
      </c>
      <c r="AH118" s="195">
        <v>0</v>
      </c>
      <c r="AI118" s="195">
        <v>0</v>
      </c>
      <c r="AJ118" s="195">
        <v>0</v>
      </c>
      <c r="AK118" s="195">
        <v>0</v>
      </c>
      <c r="AL118" s="199">
        <v>0</v>
      </c>
      <c r="AM118" s="202">
        <v>0</v>
      </c>
      <c r="AN118" s="200">
        <v>0</v>
      </c>
      <c r="AO118" s="199">
        <v>0</v>
      </c>
      <c r="AP118" s="200">
        <v>0</v>
      </c>
      <c r="AQ118" s="202">
        <v>0</v>
      </c>
      <c r="AR118" s="202">
        <v>0</v>
      </c>
      <c r="AS118" s="200">
        <v>0</v>
      </c>
      <c r="AT118" s="202">
        <v>0</v>
      </c>
      <c r="AU118" s="195">
        <v>0</v>
      </c>
      <c r="AV118" s="195">
        <v>0</v>
      </c>
      <c r="AW118" s="195">
        <v>0</v>
      </c>
      <c r="AX118" s="195">
        <v>0</v>
      </c>
      <c r="AY118" s="199">
        <v>0</v>
      </c>
      <c r="AZ118" s="202">
        <v>0</v>
      </c>
      <c r="BA118" s="200">
        <v>0</v>
      </c>
      <c r="BB118" s="199">
        <v>0</v>
      </c>
      <c r="BC118" s="200">
        <v>0</v>
      </c>
      <c r="BD118" s="202">
        <v>0</v>
      </c>
      <c r="BE118" s="202">
        <v>0</v>
      </c>
      <c r="BF118" s="200">
        <v>0</v>
      </c>
      <c r="BG118" s="202">
        <v>0</v>
      </c>
      <c r="BH118" s="195">
        <v>0</v>
      </c>
      <c r="BI118" s="195">
        <v>0</v>
      </c>
      <c r="BJ118" s="195">
        <v>0</v>
      </c>
      <c r="BK118" s="195">
        <v>0</v>
      </c>
      <c r="BL118" s="199">
        <v>0</v>
      </c>
      <c r="BM118" s="202">
        <v>0</v>
      </c>
      <c r="BN118" s="200">
        <v>0</v>
      </c>
      <c r="BO118" s="199">
        <v>0</v>
      </c>
      <c r="BP118" s="200">
        <v>0</v>
      </c>
      <c r="BQ118" s="202">
        <v>0</v>
      </c>
      <c r="BR118" s="202">
        <v>0</v>
      </c>
      <c r="BS118" s="200">
        <v>0</v>
      </c>
      <c r="BT118" s="202">
        <v>0</v>
      </c>
      <c r="BU118" s="195">
        <v>0</v>
      </c>
      <c r="BV118" s="195">
        <v>0</v>
      </c>
      <c r="BW118" s="195">
        <v>0</v>
      </c>
      <c r="BX118" s="195">
        <v>0</v>
      </c>
      <c r="BY118" s="199">
        <v>0</v>
      </c>
      <c r="BZ118" s="202">
        <v>0</v>
      </c>
    </row>
    <row r="119" spans="1:78" ht="15.75" customHeight="1" thickTop="1" thickBot="1" x14ac:dyDescent="0.25">
      <c r="A119" s="1">
        <f t="shared" ca="1" si="6"/>
        <v>1</v>
      </c>
      <c r="B119" s="1">
        <f t="shared" ca="1" si="5"/>
        <v>0</v>
      </c>
      <c r="C119" s="136">
        <f>Hébergement!C119</f>
        <v>43214</v>
      </c>
      <c r="D119" s="289">
        <v>0</v>
      </c>
      <c r="E119" s="290">
        <v>0</v>
      </c>
      <c r="F119" s="290">
        <v>0</v>
      </c>
      <c r="G119" s="291">
        <v>0</v>
      </c>
      <c r="H119" s="151">
        <v>0</v>
      </c>
      <c r="I119" s="151">
        <v>0</v>
      </c>
      <c r="J119" s="151">
        <v>0</v>
      </c>
      <c r="K119" s="151">
        <v>0</v>
      </c>
      <c r="L119" s="155">
        <v>0</v>
      </c>
      <c r="M119" s="158">
        <v>0</v>
      </c>
      <c r="N119" s="156">
        <v>0</v>
      </c>
      <c r="O119" s="155">
        <v>0</v>
      </c>
      <c r="P119" s="156">
        <v>0</v>
      </c>
      <c r="Q119" s="158">
        <v>0</v>
      </c>
      <c r="R119" s="158">
        <v>0</v>
      </c>
      <c r="S119" s="156">
        <v>0</v>
      </c>
      <c r="T119" s="158">
        <v>0</v>
      </c>
      <c r="U119" s="195">
        <v>0</v>
      </c>
      <c r="V119" s="195">
        <v>0</v>
      </c>
      <c r="W119" s="195">
        <v>0</v>
      </c>
      <c r="X119" s="195">
        <v>0</v>
      </c>
      <c r="Y119" s="199">
        <v>0</v>
      </c>
      <c r="Z119" s="202">
        <v>0</v>
      </c>
      <c r="AA119" s="200">
        <v>0</v>
      </c>
      <c r="AB119" s="199">
        <v>0</v>
      </c>
      <c r="AC119" s="200">
        <v>0</v>
      </c>
      <c r="AD119" s="202">
        <v>0</v>
      </c>
      <c r="AE119" s="202">
        <v>0</v>
      </c>
      <c r="AF119" s="200">
        <v>0</v>
      </c>
      <c r="AG119" s="202">
        <v>0</v>
      </c>
      <c r="AH119" s="195">
        <v>0</v>
      </c>
      <c r="AI119" s="195">
        <v>0</v>
      </c>
      <c r="AJ119" s="195">
        <v>0</v>
      </c>
      <c r="AK119" s="195">
        <v>0</v>
      </c>
      <c r="AL119" s="199">
        <v>0</v>
      </c>
      <c r="AM119" s="202">
        <v>0</v>
      </c>
      <c r="AN119" s="200">
        <v>0</v>
      </c>
      <c r="AO119" s="199">
        <v>0</v>
      </c>
      <c r="AP119" s="200">
        <v>0</v>
      </c>
      <c r="AQ119" s="202">
        <v>0</v>
      </c>
      <c r="AR119" s="202">
        <v>0</v>
      </c>
      <c r="AS119" s="200">
        <v>0</v>
      </c>
      <c r="AT119" s="202">
        <v>0</v>
      </c>
      <c r="AU119" s="195">
        <v>0</v>
      </c>
      <c r="AV119" s="195">
        <v>0</v>
      </c>
      <c r="AW119" s="195">
        <v>0</v>
      </c>
      <c r="AX119" s="195">
        <v>0</v>
      </c>
      <c r="AY119" s="199">
        <v>0</v>
      </c>
      <c r="AZ119" s="202">
        <v>0</v>
      </c>
      <c r="BA119" s="200">
        <v>0</v>
      </c>
      <c r="BB119" s="199">
        <v>0</v>
      </c>
      <c r="BC119" s="200">
        <v>0</v>
      </c>
      <c r="BD119" s="202">
        <v>0</v>
      </c>
      <c r="BE119" s="202">
        <v>0</v>
      </c>
      <c r="BF119" s="200">
        <v>0</v>
      </c>
      <c r="BG119" s="202">
        <v>0</v>
      </c>
      <c r="BH119" s="195">
        <v>0</v>
      </c>
      <c r="BI119" s="195">
        <v>0</v>
      </c>
      <c r="BJ119" s="195">
        <v>0</v>
      </c>
      <c r="BK119" s="195">
        <v>0</v>
      </c>
      <c r="BL119" s="199">
        <v>0</v>
      </c>
      <c r="BM119" s="202">
        <v>0</v>
      </c>
      <c r="BN119" s="200">
        <v>0</v>
      </c>
      <c r="BO119" s="199">
        <v>0</v>
      </c>
      <c r="BP119" s="200">
        <v>0</v>
      </c>
      <c r="BQ119" s="202">
        <v>0</v>
      </c>
      <c r="BR119" s="202">
        <v>0</v>
      </c>
      <c r="BS119" s="200">
        <v>0</v>
      </c>
      <c r="BT119" s="202">
        <v>0</v>
      </c>
      <c r="BU119" s="195">
        <v>0</v>
      </c>
      <c r="BV119" s="195">
        <v>0</v>
      </c>
      <c r="BW119" s="195">
        <v>0</v>
      </c>
      <c r="BX119" s="195">
        <v>0</v>
      </c>
      <c r="BY119" s="199">
        <v>0</v>
      </c>
      <c r="BZ119" s="202">
        <v>0</v>
      </c>
    </row>
    <row r="120" spans="1:78" ht="15.75" customHeight="1" thickTop="1" thickBot="1" x14ac:dyDescent="0.25">
      <c r="A120" s="1">
        <f t="shared" ca="1" si="6"/>
        <v>1</v>
      </c>
      <c r="B120" s="1">
        <f t="shared" ca="1" si="5"/>
        <v>0</v>
      </c>
      <c r="C120" s="136">
        <f>Hébergement!C120</f>
        <v>43215</v>
      </c>
      <c r="D120" s="289">
        <v>0</v>
      </c>
      <c r="E120" s="290">
        <v>0</v>
      </c>
      <c r="F120" s="290">
        <v>0</v>
      </c>
      <c r="G120" s="291">
        <v>0</v>
      </c>
      <c r="H120" s="151">
        <v>0</v>
      </c>
      <c r="I120" s="151">
        <v>0</v>
      </c>
      <c r="J120" s="151">
        <v>0</v>
      </c>
      <c r="K120" s="151">
        <v>0</v>
      </c>
      <c r="L120" s="155">
        <v>0</v>
      </c>
      <c r="M120" s="158">
        <v>0</v>
      </c>
      <c r="N120" s="156">
        <v>0</v>
      </c>
      <c r="O120" s="155">
        <v>0</v>
      </c>
      <c r="P120" s="156">
        <v>0</v>
      </c>
      <c r="Q120" s="158">
        <v>0</v>
      </c>
      <c r="R120" s="158">
        <v>0</v>
      </c>
      <c r="S120" s="156">
        <v>0</v>
      </c>
      <c r="T120" s="158">
        <v>0</v>
      </c>
      <c r="U120" s="195">
        <v>0</v>
      </c>
      <c r="V120" s="195">
        <v>0</v>
      </c>
      <c r="W120" s="195">
        <v>0</v>
      </c>
      <c r="X120" s="195">
        <v>0</v>
      </c>
      <c r="Y120" s="199">
        <v>0</v>
      </c>
      <c r="Z120" s="202">
        <v>0</v>
      </c>
      <c r="AA120" s="200">
        <v>0</v>
      </c>
      <c r="AB120" s="199">
        <v>0</v>
      </c>
      <c r="AC120" s="200">
        <v>0</v>
      </c>
      <c r="AD120" s="202">
        <v>0</v>
      </c>
      <c r="AE120" s="202">
        <v>0</v>
      </c>
      <c r="AF120" s="200">
        <v>0</v>
      </c>
      <c r="AG120" s="202">
        <v>0</v>
      </c>
      <c r="AH120" s="195">
        <v>0</v>
      </c>
      <c r="AI120" s="195">
        <v>0</v>
      </c>
      <c r="AJ120" s="195">
        <v>0</v>
      </c>
      <c r="AK120" s="195">
        <v>0</v>
      </c>
      <c r="AL120" s="199">
        <v>0</v>
      </c>
      <c r="AM120" s="202">
        <v>0</v>
      </c>
      <c r="AN120" s="200">
        <v>0</v>
      </c>
      <c r="AO120" s="199">
        <v>0</v>
      </c>
      <c r="AP120" s="200">
        <v>0</v>
      </c>
      <c r="AQ120" s="202">
        <v>0</v>
      </c>
      <c r="AR120" s="202">
        <v>0</v>
      </c>
      <c r="AS120" s="200">
        <v>0</v>
      </c>
      <c r="AT120" s="202">
        <v>0</v>
      </c>
      <c r="AU120" s="195">
        <v>0</v>
      </c>
      <c r="AV120" s="195">
        <v>0</v>
      </c>
      <c r="AW120" s="195">
        <v>0</v>
      </c>
      <c r="AX120" s="195">
        <v>0</v>
      </c>
      <c r="AY120" s="199">
        <v>0</v>
      </c>
      <c r="AZ120" s="202">
        <v>0</v>
      </c>
      <c r="BA120" s="200">
        <v>0</v>
      </c>
      <c r="BB120" s="199">
        <v>0</v>
      </c>
      <c r="BC120" s="200">
        <v>0</v>
      </c>
      <c r="BD120" s="202">
        <v>0</v>
      </c>
      <c r="BE120" s="202">
        <v>0</v>
      </c>
      <c r="BF120" s="200">
        <v>0</v>
      </c>
      <c r="BG120" s="202">
        <v>0</v>
      </c>
      <c r="BH120" s="195">
        <v>0</v>
      </c>
      <c r="BI120" s="195">
        <v>0</v>
      </c>
      <c r="BJ120" s="195">
        <v>0</v>
      </c>
      <c r="BK120" s="195">
        <v>0</v>
      </c>
      <c r="BL120" s="199">
        <v>0</v>
      </c>
      <c r="BM120" s="202">
        <v>0</v>
      </c>
      <c r="BN120" s="200">
        <v>0</v>
      </c>
      <c r="BO120" s="199">
        <v>0</v>
      </c>
      <c r="BP120" s="200">
        <v>0</v>
      </c>
      <c r="BQ120" s="202">
        <v>0</v>
      </c>
      <c r="BR120" s="202">
        <v>0</v>
      </c>
      <c r="BS120" s="200">
        <v>0</v>
      </c>
      <c r="BT120" s="202">
        <v>0</v>
      </c>
      <c r="BU120" s="195">
        <v>0</v>
      </c>
      <c r="BV120" s="195">
        <v>0</v>
      </c>
      <c r="BW120" s="195">
        <v>0</v>
      </c>
      <c r="BX120" s="195">
        <v>0</v>
      </c>
      <c r="BY120" s="199">
        <v>0</v>
      </c>
      <c r="BZ120" s="202">
        <v>0</v>
      </c>
    </row>
    <row r="121" spans="1:78" ht="15.75" customHeight="1" thickTop="1" thickBot="1" x14ac:dyDescent="0.25">
      <c r="A121" s="1">
        <f t="shared" ca="1" si="6"/>
        <v>1</v>
      </c>
      <c r="B121" s="1">
        <f t="shared" ca="1" si="5"/>
        <v>0</v>
      </c>
      <c r="C121" s="136">
        <f>Hébergement!C121</f>
        <v>43216</v>
      </c>
      <c r="D121" s="289">
        <v>0</v>
      </c>
      <c r="E121" s="290">
        <v>0</v>
      </c>
      <c r="F121" s="290">
        <v>0</v>
      </c>
      <c r="G121" s="291">
        <v>0</v>
      </c>
      <c r="H121" s="151">
        <v>0</v>
      </c>
      <c r="I121" s="151">
        <v>0</v>
      </c>
      <c r="J121" s="151">
        <v>0</v>
      </c>
      <c r="K121" s="151">
        <v>0</v>
      </c>
      <c r="L121" s="155">
        <v>0</v>
      </c>
      <c r="M121" s="158">
        <v>0</v>
      </c>
      <c r="N121" s="156">
        <v>0</v>
      </c>
      <c r="O121" s="155">
        <v>0</v>
      </c>
      <c r="P121" s="156">
        <v>0</v>
      </c>
      <c r="Q121" s="158">
        <v>0</v>
      </c>
      <c r="R121" s="158">
        <v>0</v>
      </c>
      <c r="S121" s="156">
        <v>0</v>
      </c>
      <c r="T121" s="158">
        <v>0</v>
      </c>
      <c r="U121" s="195">
        <v>0</v>
      </c>
      <c r="V121" s="195">
        <v>0</v>
      </c>
      <c r="W121" s="195">
        <v>0</v>
      </c>
      <c r="X121" s="195">
        <v>0</v>
      </c>
      <c r="Y121" s="199">
        <v>0</v>
      </c>
      <c r="Z121" s="202">
        <v>0</v>
      </c>
      <c r="AA121" s="200">
        <v>0</v>
      </c>
      <c r="AB121" s="199">
        <v>0</v>
      </c>
      <c r="AC121" s="200">
        <v>0</v>
      </c>
      <c r="AD121" s="202">
        <v>0</v>
      </c>
      <c r="AE121" s="202">
        <v>0</v>
      </c>
      <c r="AF121" s="200">
        <v>0</v>
      </c>
      <c r="AG121" s="202">
        <v>0</v>
      </c>
      <c r="AH121" s="195">
        <v>0</v>
      </c>
      <c r="AI121" s="195">
        <v>0</v>
      </c>
      <c r="AJ121" s="195">
        <v>0</v>
      </c>
      <c r="AK121" s="195">
        <v>0</v>
      </c>
      <c r="AL121" s="199">
        <v>0</v>
      </c>
      <c r="AM121" s="202">
        <v>0</v>
      </c>
      <c r="AN121" s="200">
        <v>0</v>
      </c>
      <c r="AO121" s="199">
        <v>0</v>
      </c>
      <c r="AP121" s="200">
        <v>0</v>
      </c>
      <c r="AQ121" s="202">
        <v>0</v>
      </c>
      <c r="AR121" s="202">
        <v>0</v>
      </c>
      <c r="AS121" s="200">
        <v>0</v>
      </c>
      <c r="AT121" s="202">
        <v>0</v>
      </c>
      <c r="AU121" s="195">
        <v>0</v>
      </c>
      <c r="AV121" s="195">
        <v>0</v>
      </c>
      <c r="AW121" s="195">
        <v>0</v>
      </c>
      <c r="AX121" s="195">
        <v>0</v>
      </c>
      <c r="AY121" s="199">
        <v>0</v>
      </c>
      <c r="AZ121" s="202">
        <v>0</v>
      </c>
      <c r="BA121" s="200">
        <v>0</v>
      </c>
      <c r="BB121" s="199">
        <v>0</v>
      </c>
      <c r="BC121" s="200">
        <v>0</v>
      </c>
      <c r="BD121" s="202">
        <v>0</v>
      </c>
      <c r="BE121" s="202">
        <v>0</v>
      </c>
      <c r="BF121" s="200">
        <v>0</v>
      </c>
      <c r="BG121" s="202">
        <v>0</v>
      </c>
      <c r="BH121" s="195">
        <v>0</v>
      </c>
      <c r="BI121" s="195">
        <v>0</v>
      </c>
      <c r="BJ121" s="195">
        <v>0</v>
      </c>
      <c r="BK121" s="195">
        <v>0</v>
      </c>
      <c r="BL121" s="199">
        <v>0</v>
      </c>
      <c r="BM121" s="202">
        <v>0</v>
      </c>
      <c r="BN121" s="200">
        <v>0</v>
      </c>
      <c r="BO121" s="199">
        <v>0</v>
      </c>
      <c r="BP121" s="200">
        <v>0</v>
      </c>
      <c r="BQ121" s="202">
        <v>0</v>
      </c>
      <c r="BR121" s="202">
        <v>0</v>
      </c>
      <c r="BS121" s="200">
        <v>0</v>
      </c>
      <c r="BT121" s="202">
        <v>0</v>
      </c>
      <c r="BU121" s="195">
        <v>0</v>
      </c>
      <c r="BV121" s="195">
        <v>0</v>
      </c>
      <c r="BW121" s="195">
        <v>0</v>
      </c>
      <c r="BX121" s="195">
        <v>0</v>
      </c>
      <c r="BY121" s="199">
        <v>0</v>
      </c>
      <c r="BZ121" s="202">
        <v>0</v>
      </c>
    </row>
    <row r="122" spans="1:78" s="142" customFormat="1" ht="15.75" customHeight="1" thickTop="1" thickBot="1" x14ac:dyDescent="0.25">
      <c r="A122" s="1">
        <f t="shared" ca="1" si="6"/>
        <v>1</v>
      </c>
      <c r="B122" s="1">
        <f t="shared" ca="1" si="5"/>
        <v>0</v>
      </c>
      <c r="C122" s="141">
        <f>Hébergement!C122</f>
        <v>43217</v>
      </c>
      <c r="D122" s="296">
        <v>0</v>
      </c>
      <c r="E122" s="297">
        <v>0</v>
      </c>
      <c r="F122" s="297">
        <v>0</v>
      </c>
      <c r="G122" s="298">
        <v>0</v>
      </c>
      <c r="H122" s="170">
        <v>0</v>
      </c>
      <c r="I122" s="170">
        <v>0</v>
      </c>
      <c r="J122" s="170">
        <v>0</v>
      </c>
      <c r="K122" s="170">
        <v>0</v>
      </c>
      <c r="L122" s="174">
        <v>0</v>
      </c>
      <c r="M122" s="177">
        <v>0</v>
      </c>
      <c r="N122" s="175">
        <v>0</v>
      </c>
      <c r="O122" s="174">
        <v>0</v>
      </c>
      <c r="P122" s="175">
        <v>0</v>
      </c>
      <c r="Q122" s="177">
        <v>0</v>
      </c>
      <c r="R122" s="177">
        <v>0</v>
      </c>
      <c r="S122" s="175">
        <v>0</v>
      </c>
      <c r="T122" s="177">
        <v>0</v>
      </c>
      <c r="U122" s="195">
        <v>0</v>
      </c>
      <c r="V122" s="195">
        <v>0</v>
      </c>
      <c r="W122" s="195">
        <v>0</v>
      </c>
      <c r="X122" s="195">
        <v>0</v>
      </c>
      <c r="Y122" s="199">
        <v>0</v>
      </c>
      <c r="Z122" s="202">
        <v>0</v>
      </c>
      <c r="AA122" s="200">
        <v>0</v>
      </c>
      <c r="AB122" s="199">
        <v>0</v>
      </c>
      <c r="AC122" s="200">
        <v>0</v>
      </c>
      <c r="AD122" s="202">
        <v>0</v>
      </c>
      <c r="AE122" s="202">
        <v>0</v>
      </c>
      <c r="AF122" s="200">
        <v>0</v>
      </c>
      <c r="AG122" s="202">
        <v>0</v>
      </c>
      <c r="AH122" s="195">
        <v>0</v>
      </c>
      <c r="AI122" s="195">
        <v>0</v>
      </c>
      <c r="AJ122" s="195">
        <v>0</v>
      </c>
      <c r="AK122" s="195">
        <v>0</v>
      </c>
      <c r="AL122" s="199">
        <v>0</v>
      </c>
      <c r="AM122" s="202">
        <v>0</v>
      </c>
      <c r="AN122" s="200">
        <v>0</v>
      </c>
      <c r="AO122" s="199">
        <v>0</v>
      </c>
      <c r="AP122" s="200">
        <v>0</v>
      </c>
      <c r="AQ122" s="202">
        <v>0</v>
      </c>
      <c r="AR122" s="202">
        <v>0</v>
      </c>
      <c r="AS122" s="200">
        <v>0</v>
      </c>
      <c r="AT122" s="202">
        <v>0</v>
      </c>
      <c r="AU122" s="195">
        <v>0</v>
      </c>
      <c r="AV122" s="195">
        <v>0</v>
      </c>
      <c r="AW122" s="195">
        <v>0</v>
      </c>
      <c r="AX122" s="195">
        <v>0</v>
      </c>
      <c r="AY122" s="199">
        <v>0</v>
      </c>
      <c r="AZ122" s="202">
        <v>0</v>
      </c>
      <c r="BA122" s="200">
        <v>0</v>
      </c>
      <c r="BB122" s="199">
        <v>0</v>
      </c>
      <c r="BC122" s="200">
        <v>0</v>
      </c>
      <c r="BD122" s="202">
        <v>0</v>
      </c>
      <c r="BE122" s="202">
        <v>0</v>
      </c>
      <c r="BF122" s="200">
        <v>0</v>
      </c>
      <c r="BG122" s="202">
        <v>0</v>
      </c>
      <c r="BH122" s="195">
        <v>0</v>
      </c>
      <c r="BI122" s="195">
        <v>0</v>
      </c>
      <c r="BJ122" s="195">
        <v>0</v>
      </c>
      <c r="BK122" s="195">
        <v>0</v>
      </c>
      <c r="BL122" s="199">
        <v>0</v>
      </c>
      <c r="BM122" s="202">
        <v>0</v>
      </c>
      <c r="BN122" s="200">
        <v>0</v>
      </c>
      <c r="BO122" s="199">
        <v>0</v>
      </c>
      <c r="BP122" s="200">
        <v>0</v>
      </c>
      <c r="BQ122" s="202">
        <v>0</v>
      </c>
      <c r="BR122" s="202">
        <v>0</v>
      </c>
      <c r="BS122" s="200">
        <v>0</v>
      </c>
      <c r="BT122" s="202">
        <v>0</v>
      </c>
      <c r="BU122" s="195">
        <v>0</v>
      </c>
      <c r="BV122" s="195">
        <v>0</v>
      </c>
      <c r="BW122" s="195">
        <v>0</v>
      </c>
      <c r="BX122" s="195">
        <v>0</v>
      </c>
      <c r="BY122" s="199">
        <v>0</v>
      </c>
      <c r="BZ122" s="202">
        <v>0</v>
      </c>
    </row>
    <row r="123" spans="1:78" ht="15.75" customHeight="1" thickTop="1" thickBot="1" x14ac:dyDescent="0.25">
      <c r="A123" s="1">
        <f t="shared" ca="1" si="6"/>
        <v>1</v>
      </c>
      <c r="B123" s="1">
        <f t="shared" ca="1" si="5"/>
        <v>0</v>
      </c>
      <c r="C123" s="136">
        <f>Hébergement!C123</f>
        <v>43218</v>
      </c>
      <c r="D123" s="289">
        <v>0</v>
      </c>
      <c r="E123" s="290">
        <v>0</v>
      </c>
      <c r="F123" s="290">
        <v>0</v>
      </c>
      <c r="G123" s="291">
        <v>0</v>
      </c>
      <c r="H123" s="151">
        <v>0</v>
      </c>
      <c r="I123" s="151">
        <v>0</v>
      </c>
      <c r="J123" s="151">
        <v>0</v>
      </c>
      <c r="K123" s="151">
        <v>0</v>
      </c>
      <c r="L123" s="155">
        <v>0</v>
      </c>
      <c r="M123" s="158">
        <v>0</v>
      </c>
      <c r="N123" s="156">
        <v>0</v>
      </c>
      <c r="O123" s="155">
        <v>0</v>
      </c>
      <c r="P123" s="156">
        <v>0</v>
      </c>
      <c r="Q123" s="158">
        <v>0</v>
      </c>
      <c r="R123" s="158">
        <v>0</v>
      </c>
      <c r="S123" s="156">
        <v>0</v>
      </c>
      <c r="T123" s="158">
        <v>0</v>
      </c>
      <c r="U123" s="195">
        <v>0</v>
      </c>
      <c r="V123" s="195">
        <v>0</v>
      </c>
      <c r="W123" s="195">
        <v>0</v>
      </c>
      <c r="X123" s="195">
        <v>0</v>
      </c>
      <c r="Y123" s="199">
        <v>0</v>
      </c>
      <c r="Z123" s="202">
        <v>0</v>
      </c>
      <c r="AA123" s="200">
        <v>0</v>
      </c>
      <c r="AB123" s="199">
        <v>0</v>
      </c>
      <c r="AC123" s="200">
        <v>0</v>
      </c>
      <c r="AD123" s="202">
        <v>0</v>
      </c>
      <c r="AE123" s="202">
        <v>0</v>
      </c>
      <c r="AF123" s="200">
        <v>0</v>
      </c>
      <c r="AG123" s="202">
        <v>0</v>
      </c>
      <c r="AH123" s="195">
        <v>0</v>
      </c>
      <c r="AI123" s="195">
        <v>0</v>
      </c>
      <c r="AJ123" s="195">
        <v>0</v>
      </c>
      <c r="AK123" s="195">
        <v>0</v>
      </c>
      <c r="AL123" s="199">
        <v>0</v>
      </c>
      <c r="AM123" s="202">
        <v>0</v>
      </c>
      <c r="AN123" s="200">
        <v>0</v>
      </c>
      <c r="AO123" s="199">
        <v>0</v>
      </c>
      <c r="AP123" s="200">
        <v>0</v>
      </c>
      <c r="AQ123" s="202">
        <v>0</v>
      </c>
      <c r="AR123" s="202">
        <v>0</v>
      </c>
      <c r="AS123" s="200">
        <v>0</v>
      </c>
      <c r="AT123" s="202">
        <v>0</v>
      </c>
      <c r="AU123" s="195">
        <v>0</v>
      </c>
      <c r="AV123" s="195">
        <v>0</v>
      </c>
      <c r="AW123" s="195">
        <v>0</v>
      </c>
      <c r="AX123" s="195">
        <v>0</v>
      </c>
      <c r="AY123" s="199">
        <v>0</v>
      </c>
      <c r="AZ123" s="202">
        <v>0</v>
      </c>
      <c r="BA123" s="200">
        <v>0</v>
      </c>
      <c r="BB123" s="199">
        <v>0</v>
      </c>
      <c r="BC123" s="200">
        <v>0</v>
      </c>
      <c r="BD123" s="202">
        <v>0</v>
      </c>
      <c r="BE123" s="202">
        <v>0</v>
      </c>
      <c r="BF123" s="200">
        <v>0</v>
      </c>
      <c r="BG123" s="202">
        <v>0</v>
      </c>
      <c r="BH123" s="195">
        <v>0</v>
      </c>
      <c r="BI123" s="195">
        <v>0</v>
      </c>
      <c r="BJ123" s="195">
        <v>0</v>
      </c>
      <c r="BK123" s="195">
        <v>0</v>
      </c>
      <c r="BL123" s="199">
        <v>0</v>
      </c>
      <c r="BM123" s="202">
        <v>0</v>
      </c>
      <c r="BN123" s="200">
        <v>0</v>
      </c>
      <c r="BO123" s="199">
        <v>0</v>
      </c>
      <c r="BP123" s="200">
        <v>0</v>
      </c>
      <c r="BQ123" s="202">
        <v>0</v>
      </c>
      <c r="BR123" s="202">
        <v>0</v>
      </c>
      <c r="BS123" s="200">
        <v>0</v>
      </c>
      <c r="BT123" s="202">
        <v>0</v>
      </c>
      <c r="BU123" s="195">
        <v>0</v>
      </c>
      <c r="BV123" s="195">
        <v>0</v>
      </c>
      <c r="BW123" s="195">
        <v>0</v>
      </c>
      <c r="BX123" s="195">
        <v>0</v>
      </c>
      <c r="BY123" s="199">
        <v>0</v>
      </c>
      <c r="BZ123" s="202">
        <v>0</v>
      </c>
    </row>
    <row r="124" spans="1:78" ht="15.75" customHeight="1" thickTop="1" thickBot="1" x14ac:dyDescent="0.25">
      <c r="A124" s="1">
        <f t="shared" ca="1" si="6"/>
        <v>1</v>
      </c>
      <c r="B124" s="1">
        <f t="shared" ca="1" si="5"/>
        <v>0</v>
      </c>
      <c r="C124" s="136">
        <f>Hébergement!C124</f>
        <v>43219</v>
      </c>
      <c r="D124" s="289">
        <v>0</v>
      </c>
      <c r="E124" s="290">
        <v>0</v>
      </c>
      <c r="F124" s="290">
        <v>0</v>
      </c>
      <c r="G124" s="291">
        <v>0</v>
      </c>
      <c r="H124" s="151">
        <v>0</v>
      </c>
      <c r="I124" s="151">
        <v>0</v>
      </c>
      <c r="J124" s="151">
        <v>0</v>
      </c>
      <c r="K124" s="151">
        <v>0</v>
      </c>
      <c r="L124" s="155">
        <v>0</v>
      </c>
      <c r="M124" s="158">
        <v>0</v>
      </c>
      <c r="N124" s="156">
        <v>0</v>
      </c>
      <c r="O124" s="155">
        <v>0</v>
      </c>
      <c r="P124" s="156">
        <v>0</v>
      </c>
      <c r="Q124" s="158">
        <v>0</v>
      </c>
      <c r="R124" s="158">
        <v>0</v>
      </c>
      <c r="S124" s="156">
        <v>0</v>
      </c>
      <c r="T124" s="158">
        <v>0</v>
      </c>
      <c r="U124" s="195">
        <v>0</v>
      </c>
      <c r="V124" s="195">
        <v>0</v>
      </c>
      <c r="W124" s="195">
        <v>0</v>
      </c>
      <c r="X124" s="195">
        <v>0</v>
      </c>
      <c r="Y124" s="199">
        <v>0</v>
      </c>
      <c r="Z124" s="202">
        <v>0</v>
      </c>
      <c r="AA124" s="200">
        <v>0</v>
      </c>
      <c r="AB124" s="199">
        <v>0</v>
      </c>
      <c r="AC124" s="200">
        <v>0</v>
      </c>
      <c r="AD124" s="202">
        <v>0</v>
      </c>
      <c r="AE124" s="202">
        <v>0</v>
      </c>
      <c r="AF124" s="200">
        <v>0</v>
      </c>
      <c r="AG124" s="202">
        <v>0</v>
      </c>
      <c r="AH124" s="195">
        <v>0</v>
      </c>
      <c r="AI124" s="195">
        <v>0</v>
      </c>
      <c r="AJ124" s="195">
        <v>0</v>
      </c>
      <c r="AK124" s="195">
        <v>0</v>
      </c>
      <c r="AL124" s="199">
        <v>0</v>
      </c>
      <c r="AM124" s="202">
        <v>0</v>
      </c>
      <c r="AN124" s="200">
        <v>0</v>
      </c>
      <c r="AO124" s="199">
        <v>0</v>
      </c>
      <c r="AP124" s="200">
        <v>0</v>
      </c>
      <c r="AQ124" s="202">
        <v>0</v>
      </c>
      <c r="AR124" s="202">
        <v>0</v>
      </c>
      <c r="AS124" s="200">
        <v>0</v>
      </c>
      <c r="AT124" s="202">
        <v>0</v>
      </c>
      <c r="AU124" s="195">
        <v>0</v>
      </c>
      <c r="AV124" s="195">
        <v>0</v>
      </c>
      <c r="AW124" s="195">
        <v>0</v>
      </c>
      <c r="AX124" s="195">
        <v>0</v>
      </c>
      <c r="AY124" s="199">
        <v>0</v>
      </c>
      <c r="AZ124" s="202">
        <v>0</v>
      </c>
      <c r="BA124" s="200">
        <v>0</v>
      </c>
      <c r="BB124" s="199">
        <v>0</v>
      </c>
      <c r="BC124" s="200">
        <v>0</v>
      </c>
      <c r="BD124" s="202">
        <v>0</v>
      </c>
      <c r="BE124" s="202">
        <v>0</v>
      </c>
      <c r="BF124" s="200">
        <v>0</v>
      </c>
      <c r="BG124" s="202">
        <v>0</v>
      </c>
      <c r="BH124" s="195">
        <v>0</v>
      </c>
      <c r="BI124" s="195">
        <v>0</v>
      </c>
      <c r="BJ124" s="195">
        <v>0</v>
      </c>
      <c r="BK124" s="195">
        <v>0</v>
      </c>
      <c r="BL124" s="199">
        <v>0</v>
      </c>
      <c r="BM124" s="202">
        <v>0</v>
      </c>
      <c r="BN124" s="200">
        <v>0</v>
      </c>
      <c r="BO124" s="199">
        <v>0</v>
      </c>
      <c r="BP124" s="200">
        <v>0</v>
      </c>
      <c r="BQ124" s="202">
        <v>0</v>
      </c>
      <c r="BR124" s="202">
        <v>0</v>
      </c>
      <c r="BS124" s="200">
        <v>0</v>
      </c>
      <c r="BT124" s="202">
        <v>0</v>
      </c>
      <c r="BU124" s="195">
        <v>0</v>
      </c>
      <c r="BV124" s="195">
        <v>0</v>
      </c>
      <c r="BW124" s="195">
        <v>0</v>
      </c>
      <c r="BX124" s="195">
        <v>0</v>
      </c>
      <c r="BY124" s="199">
        <v>0</v>
      </c>
      <c r="BZ124" s="202">
        <v>0</v>
      </c>
    </row>
    <row r="125" spans="1:78" ht="15.75" customHeight="1" thickTop="1" thickBot="1" x14ac:dyDescent="0.25">
      <c r="A125" s="1">
        <f t="shared" ca="1" si="6"/>
        <v>1</v>
      </c>
      <c r="B125" s="1">
        <f t="shared" ca="1" si="5"/>
        <v>0</v>
      </c>
      <c r="C125" s="136">
        <f>Hébergement!C125</f>
        <v>43220</v>
      </c>
      <c r="D125" s="289">
        <v>0</v>
      </c>
      <c r="E125" s="290">
        <v>0</v>
      </c>
      <c r="F125" s="290">
        <v>0</v>
      </c>
      <c r="G125" s="291">
        <v>0</v>
      </c>
      <c r="H125" s="151">
        <v>0</v>
      </c>
      <c r="I125" s="151">
        <v>0</v>
      </c>
      <c r="J125" s="151">
        <v>0</v>
      </c>
      <c r="K125" s="151">
        <v>0</v>
      </c>
      <c r="L125" s="155">
        <v>0</v>
      </c>
      <c r="M125" s="158">
        <v>0</v>
      </c>
      <c r="N125" s="156">
        <v>0</v>
      </c>
      <c r="O125" s="155">
        <v>0</v>
      </c>
      <c r="P125" s="156">
        <v>0</v>
      </c>
      <c r="Q125" s="158">
        <v>0</v>
      </c>
      <c r="R125" s="158">
        <v>0</v>
      </c>
      <c r="S125" s="156">
        <v>0</v>
      </c>
      <c r="T125" s="158">
        <v>0</v>
      </c>
      <c r="U125" s="195">
        <v>0</v>
      </c>
      <c r="V125" s="195">
        <v>0</v>
      </c>
      <c r="W125" s="195">
        <v>0</v>
      </c>
      <c r="X125" s="195">
        <v>0</v>
      </c>
      <c r="Y125" s="199">
        <v>0</v>
      </c>
      <c r="Z125" s="202">
        <v>0</v>
      </c>
      <c r="AA125" s="200">
        <v>0</v>
      </c>
      <c r="AB125" s="199">
        <v>0</v>
      </c>
      <c r="AC125" s="200">
        <v>0</v>
      </c>
      <c r="AD125" s="202">
        <v>0</v>
      </c>
      <c r="AE125" s="202">
        <v>0</v>
      </c>
      <c r="AF125" s="200">
        <v>0</v>
      </c>
      <c r="AG125" s="202">
        <v>0</v>
      </c>
      <c r="AH125" s="195">
        <v>0</v>
      </c>
      <c r="AI125" s="195">
        <v>0</v>
      </c>
      <c r="AJ125" s="195">
        <v>0</v>
      </c>
      <c r="AK125" s="195">
        <v>0</v>
      </c>
      <c r="AL125" s="199">
        <v>0</v>
      </c>
      <c r="AM125" s="202">
        <v>0</v>
      </c>
      <c r="AN125" s="200">
        <v>0</v>
      </c>
      <c r="AO125" s="199">
        <v>0</v>
      </c>
      <c r="AP125" s="200">
        <v>0</v>
      </c>
      <c r="AQ125" s="202">
        <v>0</v>
      </c>
      <c r="AR125" s="202">
        <v>0</v>
      </c>
      <c r="AS125" s="200">
        <v>0</v>
      </c>
      <c r="AT125" s="202">
        <v>0</v>
      </c>
      <c r="AU125" s="195">
        <v>0</v>
      </c>
      <c r="AV125" s="195">
        <v>0</v>
      </c>
      <c r="AW125" s="195">
        <v>0</v>
      </c>
      <c r="AX125" s="195">
        <v>0</v>
      </c>
      <c r="AY125" s="199">
        <v>0</v>
      </c>
      <c r="AZ125" s="202">
        <v>0</v>
      </c>
      <c r="BA125" s="200">
        <v>0</v>
      </c>
      <c r="BB125" s="199">
        <v>0</v>
      </c>
      <c r="BC125" s="200">
        <v>0</v>
      </c>
      <c r="BD125" s="202">
        <v>0</v>
      </c>
      <c r="BE125" s="202">
        <v>0</v>
      </c>
      <c r="BF125" s="200">
        <v>0</v>
      </c>
      <c r="BG125" s="202">
        <v>0</v>
      </c>
      <c r="BH125" s="195">
        <v>0</v>
      </c>
      <c r="BI125" s="195">
        <v>0</v>
      </c>
      <c r="BJ125" s="195">
        <v>0</v>
      </c>
      <c r="BK125" s="195">
        <v>0</v>
      </c>
      <c r="BL125" s="199">
        <v>0</v>
      </c>
      <c r="BM125" s="202">
        <v>0</v>
      </c>
      <c r="BN125" s="200">
        <v>0</v>
      </c>
      <c r="BO125" s="199">
        <v>0</v>
      </c>
      <c r="BP125" s="200">
        <v>0</v>
      </c>
      <c r="BQ125" s="202">
        <v>0</v>
      </c>
      <c r="BR125" s="202">
        <v>0</v>
      </c>
      <c r="BS125" s="200">
        <v>0</v>
      </c>
      <c r="BT125" s="202">
        <v>0</v>
      </c>
      <c r="BU125" s="195">
        <v>0</v>
      </c>
      <c r="BV125" s="195">
        <v>0</v>
      </c>
      <c r="BW125" s="195">
        <v>0</v>
      </c>
      <c r="BX125" s="195">
        <v>0</v>
      </c>
      <c r="BY125" s="199">
        <v>0</v>
      </c>
      <c r="BZ125" s="202">
        <v>0</v>
      </c>
    </row>
    <row r="126" spans="1:78" s="210" customFormat="1" ht="15.75" customHeight="1" thickTop="1" thickBot="1" x14ac:dyDescent="0.25">
      <c r="A126" s="66">
        <f t="shared" ca="1" si="6"/>
        <v>0</v>
      </c>
      <c r="B126" s="66">
        <f t="shared" ca="1" si="5"/>
        <v>0</v>
      </c>
      <c r="C126" s="190">
        <f>Hébergement!C126</f>
        <v>43221</v>
      </c>
      <c r="D126" s="303">
        <v>0</v>
      </c>
      <c r="E126" s="304">
        <v>0</v>
      </c>
      <c r="F126" s="304">
        <v>0</v>
      </c>
      <c r="G126" s="305">
        <v>0</v>
      </c>
      <c r="H126" s="195">
        <v>0</v>
      </c>
      <c r="I126" s="195">
        <v>0</v>
      </c>
      <c r="J126" s="195">
        <v>0</v>
      </c>
      <c r="K126" s="195">
        <v>0</v>
      </c>
      <c r="L126" s="199">
        <v>0</v>
      </c>
      <c r="M126" s="202">
        <v>0</v>
      </c>
      <c r="N126" s="200">
        <v>0</v>
      </c>
      <c r="O126" s="199">
        <v>0</v>
      </c>
      <c r="P126" s="200">
        <v>0</v>
      </c>
      <c r="Q126" s="202">
        <v>0</v>
      </c>
      <c r="R126" s="202">
        <v>0</v>
      </c>
      <c r="S126" s="200">
        <v>0</v>
      </c>
      <c r="T126" s="202">
        <v>0</v>
      </c>
      <c r="U126" s="195">
        <v>0</v>
      </c>
      <c r="V126" s="195">
        <v>0</v>
      </c>
      <c r="W126" s="195">
        <v>0</v>
      </c>
      <c r="X126" s="195">
        <v>0</v>
      </c>
      <c r="Y126" s="199">
        <v>0</v>
      </c>
      <c r="Z126" s="202">
        <v>0</v>
      </c>
      <c r="AA126" s="200">
        <v>0</v>
      </c>
      <c r="AB126" s="199">
        <v>0</v>
      </c>
      <c r="AC126" s="200">
        <v>0</v>
      </c>
      <c r="AD126" s="202">
        <v>0</v>
      </c>
      <c r="AE126" s="202">
        <v>0</v>
      </c>
      <c r="AF126" s="200">
        <v>0</v>
      </c>
      <c r="AG126" s="202">
        <v>0</v>
      </c>
      <c r="AH126" s="195">
        <v>0</v>
      </c>
      <c r="AI126" s="195">
        <v>0</v>
      </c>
      <c r="AJ126" s="195">
        <v>0</v>
      </c>
      <c r="AK126" s="195">
        <v>0</v>
      </c>
      <c r="AL126" s="199">
        <v>0</v>
      </c>
      <c r="AM126" s="202">
        <v>0</v>
      </c>
      <c r="AN126" s="200">
        <v>0</v>
      </c>
      <c r="AO126" s="199">
        <v>0</v>
      </c>
      <c r="AP126" s="200">
        <v>0</v>
      </c>
      <c r="AQ126" s="202">
        <v>0</v>
      </c>
      <c r="AR126" s="202">
        <v>0</v>
      </c>
      <c r="AS126" s="200">
        <v>0</v>
      </c>
      <c r="AT126" s="202">
        <v>0</v>
      </c>
      <c r="AU126" s="195">
        <v>0</v>
      </c>
      <c r="AV126" s="195">
        <v>0</v>
      </c>
      <c r="AW126" s="195">
        <v>0</v>
      </c>
      <c r="AX126" s="195">
        <v>0</v>
      </c>
      <c r="AY126" s="199">
        <v>0</v>
      </c>
      <c r="AZ126" s="202">
        <v>0</v>
      </c>
      <c r="BA126" s="200">
        <v>0</v>
      </c>
      <c r="BB126" s="199">
        <v>0</v>
      </c>
      <c r="BC126" s="200">
        <v>0</v>
      </c>
      <c r="BD126" s="202">
        <v>0</v>
      </c>
      <c r="BE126" s="202">
        <v>0</v>
      </c>
      <c r="BF126" s="200">
        <v>0</v>
      </c>
      <c r="BG126" s="202">
        <v>0</v>
      </c>
      <c r="BH126" s="195">
        <v>0</v>
      </c>
      <c r="BI126" s="195">
        <v>0</v>
      </c>
      <c r="BJ126" s="195">
        <v>0</v>
      </c>
      <c r="BK126" s="195">
        <v>0</v>
      </c>
      <c r="BL126" s="199">
        <v>0</v>
      </c>
      <c r="BM126" s="202">
        <v>0</v>
      </c>
      <c r="BN126" s="200">
        <v>0</v>
      </c>
      <c r="BO126" s="199">
        <v>0</v>
      </c>
      <c r="BP126" s="200">
        <v>0</v>
      </c>
      <c r="BQ126" s="202">
        <v>0</v>
      </c>
      <c r="BR126" s="202">
        <v>0</v>
      </c>
      <c r="BS126" s="200">
        <v>0</v>
      </c>
      <c r="BT126" s="202">
        <v>0</v>
      </c>
      <c r="BU126" s="195">
        <v>0</v>
      </c>
      <c r="BV126" s="195">
        <v>0</v>
      </c>
      <c r="BW126" s="195">
        <v>0</v>
      </c>
      <c r="BX126" s="195">
        <v>0</v>
      </c>
      <c r="BY126" s="199">
        <v>0</v>
      </c>
      <c r="BZ126" s="202">
        <v>0</v>
      </c>
    </row>
    <row r="127" spans="1:78" ht="15.75" customHeight="1" thickTop="1" thickBot="1" x14ac:dyDescent="0.25">
      <c r="A127" s="1">
        <f t="shared" ca="1" si="6"/>
        <v>0</v>
      </c>
      <c r="B127" s="1">
        <f t="shared" ca="1" si="5"/>
        <v>0</v>
      </c>
      <c r="C127" s="136">
        <f>Hébergement!C127</f>
        <v>43222</v>
      </c>
      <c r="D127" s="289">
        <v>0</v>
      </c>
      <c r="E127" s="290">
        <v>0</v>
      </c>
      <c r="F127" s="290">
        <v>0</v>
      </c>
      <c r="G127" s="291">
        <v>0</v>
      </c>
      <c r="H127" s="151">
        <v>0</v>
      </c>
      <c r="I127" s="151">
        <v>0</v>
      </c>
      <c r="J127" s="151">
        <v>0</v>
      </c>
      <c r="K127" s="151">
        <v>0</v>
      </c>
      <c r="L127" s="155">
        <v>0</v>
      </c>
      <c r="M127" s="158">
        <v>0</v>
      </c>
      <c r="N127" s="156">
        <v>0</v>
      </c>
      <c r="O127" s="155">
        <v>0</v>
      </c>
      <c r="P127" s="156">
        <v>0</v>
      </c>
      <c r="Q127" s="158">
        <v>0</v>
      </c>
      <c r="R127" s="158">
        <v>0</v>
      </c>
      <c r="S127" s="156">
        <v>0</v>
      </c>
      <c r="T127" s="158">
        <v>0</v>
      </c>
      <c r="U127" s="195">
        <v>0</v>
      </c>
      <c r="V127" s="195">
        <v>0</v>
      </c>
      <c r="W127" s="195">
        <v>0</v>
      </c>
      <c r="X127" s="195">
        <v>0</v>
      </c>
      <c r="Y127" s="199">
        <v>0</v>
      </c>
      <c r="Z127" s="202">
        <v>0</v>
      </c>
      <c r="AA127" s="200">
        <v>0</v>
      </c>
      <c r="AB127" s="199">
        <v>0</v>
      </c>
      <c r="AC127" s="200">
        <v>0</v>
      </c>
      <c r="AD127" s="202">
        <v>0</v>
      </c>
      <c r="AE127" s="202">
        <v>0</v>
      </c>
      <c r="AF127" s="200">
        <v>0</v>
      </c>
      <c r="AG127" s="202">
        <v>0</v>
      </c>
      <c r="AH127" s="195">
        <v>0</v>
      </c>
      <c r="AI127" s="195">
        <v>0</v>
      </c>
      <c r="AJ127" s="195">
        <v>0</v>
      </c>
      <c r="AK127" s="195">
        <v>0</v>
      </c>
      <c r="AL127" s="199">
        <v>0</v>
      </c>
      <c r="AM127" s="202">
        <v>0</v>
      </c>
      <c r="AN127" s="200">
        <v>0</v>
      </c>
      <c r="AO127" s="199">
        <v>0</v>
      </c>
      <c r="AP127" s="200">
        <v>0</v>
      </c>
      <c r="AQ127" s="202">
        <v>0</v>
      </c>
      <c r="AR127" s="202">
        <v>0</v>
      </c>
      <c r="AS127" s="200">
        <v>0</v>
      </c>
      <c r="AT127" s="202">
        <v>0</v>
      </c>
      <c r="AU127" s="195">
        <v>0</v>
      </c>
      <c r="AV127" s="195">
        <v>0</v>
      </c>
      <c r="AW127" s="195">
        <v>0</v>
      </c>
      <c r="AX127" s="195">
        <v>0</v>
      </c>
      <c r="AY127" s="199">
        <v>0</v>
      </c>
      <c r="AZ127" s="202">
        <v>0</v>
      </c>
      <c r="BA127" s="200">
        <v>0</v>
      </c>
      <c r="BB127" s="199">
        <v>0</v>
      </c>
      <c r="BC127" s="200">
        <v>0</v>
      </c>
      <c r="BD127" s="202">
        <v>0</v>
      </c>
      <c r="BE127" s="202">
        <v>0</v>
      </c>
      <c r="BF127" s="200">
        <v>0</v>
      </c>
      <c r="BG127" s="202">
        <v>0</v>
      </c>
      <c r="BH127" s="195">
        <v>0</v>
      </c>
      <c r="BI127" s="195">
        <v>0</v>
      </c>
      <c r="BJ127" s="195">
        <v>0</v>
      </c>
      <c r="BK127" s="195">
        <v>0</v>
      </c>
      <c r="BL127" s="199">
        <v>0</v>
      </c>
      <c r="BM127" s="202">
        <v>0</v>
      </c>
      <c r="BN127" s="200">
        <v>0</v>
      </c>
      <c r="BO127" s="199">
        <v>0</v>
      </c>
      <c r="BP127" s="200">
        <v>0</v>
      </c>
      <c r="BQ127" s="202">
        <v>0</v>
      </c>
      <c r="BR127" s="202">
        <v>0</v>
      </c>
      <c r="BS127" s="200">
        <v>0</v>
      </c>
      <c r="BT127" s="202">
        <v>0</v>
      </c>
      <c r="BU127" s="195">
        <v>0</v>
      </c>
      <c r="BV127" s="195">
        <v>0</v>
      </c>
      <c r="BW127" s="195">
        <v>0</v>
      </c>
      <c r="BX127" s="195">
        <v>0</v>
      </c>
      <c r="BY127" s="199">
        <v>0</v>
      </c>
      <c r="BZ127" s="202">
        <v>0</v>
      </c>
    </row>
    <row r="128" spans="1:78" ht="15.75" customHeight="1" thickTop="1" thickBot="1" x14ac:dyDescent="0.25">
      <c r="A128" s="1">
        <f t="shared" ca="1" si="6"/>
        <v>0</v>
      </c>
      <c r="B128" s="1">
        <f t="shared" ca="1" si="5"/>
        <v>0</v>
      </c>
      <c r="C128" s="136">
        <f>Hébergement!C128</f>
        <v>43223</v>
      </c>
      <c r="D128" s="289">
        <v>0</v>
      </c>
      <c r="E128" s="290">
        <v>0</v>
      </c>
      <c r="F128" s="290">
        <v>0</v>
      </c>
      <c r="G128" s="291">
        <v>0</v>
      </c>
      <c r="H128" s="151">
        <v>0</v>
      </c>
      <c r="I128" s="151">
        <v>0</v>
      </c>
      <c r="J128" s="151">
        <v>0</v>
      </c>
      <c r="K128" s="151">
        <v>0</v>
      </c>
      <c r="L128" s="155">
        <v>0</v>
      </c>
      <c r="M128" s="158">
        <v>0</v>
      </c>
      <c r="N128" s="156">
        <v>0</v>
      </c>
      <c r="O128" s="155">
        <v>0</v>
      </c>
      <c r="P128" s="156">
        <v>0</v>
      </c>
      <c r="Q128" s="158">
        <v>0</v>
      </c>
      <c r="R128" s="158">
        <v>0</v>
      </c>
      <c r="S128" s="156">
        <v>0</v>
      </c>
      <c r="T128" s="158">
        <v>0</v>
      </c>
      <c r="U128" s="195">
        <v>0</v>
      </c>
      <c r="V128" s="195">
        <v>0</v>
      </c>
      <c r="W128" s="195">
        <v>0</v>
      </c>
      <c r="X128" s="195">
        <v>0</v>
      </c>
      <c r="Y128" s="199">
        <v>0</v>
      </c>
      <c r="Z128" s="202">
        <v>0</v>
      </c>
      <c r="AA128" s="200">
        <v>0</v>
      </c>
      <c r="AB128" s="199">
        <v>0</v>
      </c>
      <c r="AC128" s="200">
        <v>0</v>
      </c>
      <c r="AD128" s="202">
        <v>0</v>
      </c>
      <c r="AE128" s="202">
        <v>0</v>
      </c>
      <c r="AF128" s="200">
        <v>0</v>
      </c>
      <c r="AG128" s="202">
        <v>0</v>
      </c>
      <c r="AH128" s="195">
        <v>0</v>
      </c>
      <c r="AI128" s="195">
        <v>0</v>
      </c>
      <c r="AJ128" s="195">
        <v>0</v>
      </c>
      <c r="AK128" s="195">
        <v>0</v>
      </c>
      <c r="AL128" s="199">
        <v>0</v>
      </c>
      <c r="AM128" s="202">
        <v>0</v>
      </c>
      <c r="AN128" s="200">
        <v>0</v>
      </c>
      <c r="AO128" s="199">
        <v>0</v>
      </c>
      <c r="AP128" s="200">
        <v>0</v>
      </c>
      <c r="AQ128" s="202">
        <v>0</v>
      </c>
      <c r="AR128" s="202">
        <v>0</v>
      </c>
      <c r="AS128" s="200">
        <v>0</v>
      </c>
      <c r="AT128" s="202">
        <v>0</v>
      </c>
      <c r="AU128" s="195">
        <v>0</v>
      </c>
      <c r="AV128" s="195">
        <v>0</v>
      </c>
      <c r="AW128" s="195">
        <v>0</v>
      </c>
      <c r="AX128" s="195">
        <v>0</v>
      </c>
      <c r="AY128" s="199">
        <v>0</v>
      </c>
      <c r="AZ128" s="202">
        <v>0</v>
      </c>
      <c r="BA128" s="200">
        <v>0</v>
      </c>
      <c r="BB128" s="199">
        <v>0</v>
      </c>
      <c r="BC128" s="200">
        <v>0</v>
      </c>
      <c r="BD128" s="202">
        <v>0</v>
      </c>
      <c r="BE128" s="202">
        <v>0</v>
      </c>
      <c r="BF128" s="200">
        <v>0</v>
      </c>
      <c r="BG128" s="202">
        <v>0</v>
      </c>
      <c r="BH128" s="195">
        <v>0</v>
      </c>
      <c r="BI128" s="195">
        <v>0</v>
      </c>
      <c r="BJ128" s="195">
        <v>0</v>
      </c>
      <c r="BK128" s="195">
        <v>0</v>
      </c>
      <c r="BL128" s="199">
        <v>0</v>
      </c>
      <c r="BM128" s="202">
        <v>0</v>
      </c>
      <c r="BN128" s="200">
        <v>0</v>
      </c>
      <c r="BO128" s="199">
        <v>0</v>
      </c>
      <c r="BP128" s="200">
        <v>0</v>
      </c>
      <c r="BQ128" s="202">
        <v>0</v>
      </c>
      <c r="BR128" s="202">
        <v>0</v>
      </c>
      <c r="BS128" s="200">
        <v>0</v>
      </c>
      <c r="BT128" s="202">
        <v>0</v>
      </c>
      <c r="BU128" s="195">
        <v>0</v>
      </c>
      <c r="BV128" s="195">
        <v>0</v>
      </c>
      <c r="BW128" s="195">
        <v>0</v>
      </c>
      <c r="BX128" s="195">
        <v>0</v>
      </c>
      <c r="BY128" s="199">
        <v>0</v>
      </c>
      <c r="BZ128" s="202">
        <v>0</v>
      </c>
    </row>
    <row r="129" spans="1:78" s="142" customFormat="1" ht="15.75" customHeight="1" thickTop="1" thickBot="1" x14ac:dyDescent="0.25">
      <c r="A129" s="1">
        <f t="shared" ca="1" si="6"/>
        <v>0</v>
      </c>
      <c r="B129" s="1">
        <f t="shared" ca="1" si="5"/>
        <v>0</v>
      </c>
      <c r="C129" s="141">
        <f>Hébergement!C129</f>
        <v>43224</v>
      </c>
      <c r="D129" s="296">
        <v>0</v>
      </c>
      <c r="E129" s="297">
        <v>0</v>
      </c>
      <c r="F129" s="297">
        <v>0</v>
      </c>
      <c r="G129" s="298">
        <v>0</v>
      </c>
      <c r="H129" s="170">
        <v>0</v>
      </c>
      <c r="I129" s="170">
        <v>0</v>
      </c>
      <c r="J129" s="170">
        <v>0</v>
      </c>
      <c r="K129" s="170">
        <v>0</v>
      </c>
      <c r="L129" s="174">
        <v>0</v>
      </c>
      <c r="M129" s="177">
        <v>0</v>
      </c>
      <c r="N129" s="175">
        <v>0</v>
      </c>
      <c r="O129" s="174">
        <v>0</v>
      </c>
      <c r="P129" s="175">
        <v>0</v>
      </c>
      <c r="Q129" s="177">
        <v>0</v>
      </c>
      <c r="R129" s="177">
        <v>0</v>
      </c>
      <c r="S129" s="175">
        <v>0</v>
      </c>
      <c r="T129" s="177">
        <v>0</v>
      </c>
      <c r="U129" s="195">
        <v>0</v>
      </c>
      <c r="V129" s="195">
        <v>0</v>
      </c>
      <c r="W129" s="195">
        <v>0</v>
      </c>
      <c r="X129" s="195">
        <v>0</v>
      </c>
      <c r="Y129" s="199">
        <v>0</v>
      </c>
      <c r="Z129" s="202">
        <v>0</v>
      </c>
      <c r="AA129" s="200">
        <v>0</v>
      </c>
      <c r="AB129" s="199">
        <v>0</v>
      </c>
      <c r="AC129" s="200">
        <v>0</v>
      </c>
      <c r="AD129" s="202">
        <v>0</v>
      </c>
      <c r="AE129" s="202">
        <v>0</v>
      </c>
      <c r="AF129" s="200">
        <v>0</v>
      </c>
      <c r="AG129" s="202">
        <v>0</v>
      </c>
      <c r="AH129" s="195">
        <v>0</v>
      </c>
      <c r="AI129" s="195">
        <v>0</v>
      </c>
      <c r="AJ129" s="195">
        <v>0</v>
      </c>
      <c r="AK129" s="195">
        <v>0</v>
      </c>
      <c r="AL129" s="199">
        <v>0</v>
      </c>
      <c r="AM129" s="202">
        <v>0</v>
      </c>
      <c r="AN129" s="200">
        <v>0</v>
      </c>
      <c r="AO129" s="199">
        <v>0</v>
      </c>
      <c r="AP129" s="200">
        <v>0</v>
      </c>
      <c r="AQ129" s="202">
        <v>0</v>
      </c>
      <c r="AR129" s="202">
        <v>0</v>
      </c>
      <c r="AS129" s="200">
        <v>0</v>
      </c>
      <c r="AT129" s="202">
        <v>0</v>
      </c>
      <c r="AU129" s="195">
        <v>0</v>
      </c>
      <c r="AV129" s="195">
        <v>0</v>
      </c>
      <c r="AW129" s="195">
        <v>0</v>
      </c>
      <c r="AX129" s="195">
        <v>0</v>
      </c>
      <c r="AY129" s="199">
        <v>0</v>
      </c>
      <c r="AZ129" s="202">
        <v>0</v>
      </c>
      <c r="BA129" s="200">
        <v>0</v>
      </c>
      <c r="BB129" s="199">
        <v>0</v>
      </c>
      <c r="BC129" s="200">
        <v>0</v>
      </c>
      <c r="BD129" s="202">
        <v>0</v>
      </c>
      <c r="BE129" s="202">
        <v>0</v>
      </c>
      <c r="BF129" s="200">
        <v>0</v>
      </c>
      <c r="BG129" s="202">
        <v>0</v>
      </c>
      <c r="BH129" s="195">
        <v>0</v>
      </c>
      <c r="BI129" s="195">
        <v>0</v>
      </c>
      <c r="BJ129" s="195">
        <v>0</v>
      </c>
      <c r="BK129" s="195">
        <v>0</v>
      </c>
      <c r="BL129" s="199">
        <v>0</v>
      </c>
      <c r="BM129" s="202">
        <v>0</v>
      </c>
      <c r="BN129" s="200">
        <v>0</v>
      </c>
      <c r="BO129" s="199">
        <v>0</v>
      </c>
      <c r="BP129" s="200">
        <v>0</v>
      </c>
      <c r="BQ129" s="202">
        <v>0</v>
      </c>
      <c r="BR129" s="202">
        <v>0</v>
      </c>
      <c r="BS129" s="200">
        <v>0</v>
      </c>
      <c r="BT129" s="202">
        <v>0</v>
      </c>
      <c r="BU129" s="195">
        <v>0</v>
      </c>
      <c r="BV129" s="195">
        <v>0</v>
      </c>
      <c r="BW129" s="195">
        <v>0</v>
      </c>
      <c r="BX129" s="195">
        <v>0</v>
      </c>
      <c r="BY129" s="199">
        <v>0</v>
      </c>
      <c r="BZ129" s="202">
        <v>0</v>
      </c>
    </row>
    <row r="130" spans="1:78" ht="15.75" customHeight="1" thickTop="1" thickBot="1" x14ac:dyDescent="0.25">
      <c r="A130" s="1">
        <f t="shared" ca="1" si="6"/>
        <v>0</v>
      </c>
      <c r="B130" s="1">
        <f t="shared" ref="B130:B193" ca="1" si="9">IF(C130&lt;TODAY(),MONTH($C130),0)</f>
        <v>0</v>
      </c>
      <c r="C130" s="136">
        <f>Hébergement!C130</f>
        <v>43225</v>
      </c>
      <c r="D130" s="289">
        <v>0</v>
      </c>
      <c r="E130" s="290">
        <v>0</v>
      </c>
      <c r="F130" s="290">
        <v>0</v>
      </c>
      <c r="G130" s="291">
        <v>0</v>
      </c>
      <c r="H130" s="151">
        <v>0</v>
      </c>
      <c r="I130" s="151">
        <v>0</v>
      </c>
      <c r="J130" s="151">
        <v>0</v>
      </c>
      <c r="K130" s="151">
        <v>0</v>
      </c>
      <c r="L130" s="155">
        <v>0</v>
      </c>
      <c r="M130" s="158">
        <v>0</v>
      </c>
      <c r="N130" s="156">
        <v>0</v>
      </c>
      <c r="O130" s="155">
        <v>0</v>
      </c>
      <c r="P130" s="156">
        <v>0</v>
      </c>
      <c r="Q130" s="158">
        <v>0</v>
      </c>
      <c r="R130" s="158">
        <v>0</v>
      </c>
      <c r="S130" s="156">
        <v>0</v>
      </c>
      <c r="T130" s="158">
        <v>0</v>
      </c>
      <c r="U130" s="195">
        <v>0</v>
      </c>
      <c r="V130" s="195">
        <v>0</v>
      </c>
      <c r="W130" s="195">
        <v>0</v>
      </c>
      <c r="X130" s="195">
        <v>0</v>
      </c>
      <c r="Y130" s="199">
        <v>0</v>
      </c>
      <c r="Z130" s="202">
        <v>0</v>
      </c>
      <c r="AA130" s="200">
        <v>0</v>
      </c>
      <c r="AB130" s="199">
        <v>0</v>
      </c>
      <c r="AC130" s="200">
        <v>0</v>
      </c>
      <c r="AD130" s="202">
        <v>0</v>
      </c>
      <c r="AE130" s="202">
        <v>0</v>
      </c>
      <c r="AF130" s="200">
        <v>0</v>
      </c>
      <c r="AG130" s="202">
        <v>0</v>
      </c>
      <c r="AH130" s="195">
        <v>0</v>
      </c>
      <c r="AI130" s="195">
        <v>0</v>
      </c>
      <c r="AJ130" s="195">
        <v>0</v>
      </c>
      <c r="AK130" s="195">
        <v>0</v>
      </c>
      <c r="AL130" s="199">
        <v>0</v>
      </c>
      <c r="AM130" s="202">
        <v>0</v>
      </c>
      <c r="AN130" s="200">
        <v>0</v>
      </c>
      <c r="AO130" s="199">
        <v>0</v>
      </c>
      <c r="AP130" s="200">
        <v>0</v>
      </c>
      <c r="AQ130" s="202">
        <v>0</v>
      </c>
      <c r="AR130" s="202">
        <v>0</v>
      </c>
      <c r="AS130" s="200">
        <v>0</v>
      </c>
      <c r="AT130" s="202">
        <v>0</v>
      </c>
      <c r="AU130" s="195">
        <v>0</v>
      </c>
      <c r="AV130" s="195">
        <v>0</v>
      </c>
      <c r="AW130" s="195">
        <v>0</v>
      </c>
      <c r="AX130" s="195">
        <v>0</v>
      </c>
      <c r="AY130" s="199">
        <v>0</v>
      </c>
      <c r="AZ130" s="202">
        <v>0</v>
      </c>
      <c r="BA130" s="200">
        <v>0</v>
      </c>
      <c r="BB130" s="199">
        <v>0</v>
      </c>
      <c r="BC130" s="200">
        <v>0</v>
      </c>
      <c r="BD130" s="202">
        <v>0</v>
      </c>
      <c r="BE130" s="202">
        <v>0</v>
      </c>
      <c r="BF130" s="200">
        <v>0</v>
      </c>
      <c r="BG130" s="202">
        <v>0</v>
      </c>
      <c r="BH130" s="195">
        <v>0</v>
      </c>
      <c r="BI130" s="195">
        <v>0</v>
      </c>
      <c r="BJ130" s="195">
        <v>0</v>
      </c>
      <c r="BK130" s="195">
        <v>0</v>
      </c>
      <c r="BL130" s="199">
        <v>0</v>
      </c>
      <c r="BM130" s="202">
        <v>0</v>
      </c>
      <c r="BN130" s="200">
        <v>0</v>
      </c>
      <c r="BO130" s="199">
        <v>0</v>
      </c>
      <c r="BP130" s="200">
        <v>0</v>
      </c>
      <c r="BQ130" s="202">
        <v>0</v>
      </c>
      <c r="BR130" s="202">
        <v>0</v>
      </c>
      <c r="BS130" s="200">
        <v>0</v>
      </c>
      <c r="BT130" s="202">
        <v>0</v>
      </c>
      <c r="BU130" s="195">
        <v>0</v>
      </c>
      <c r="BV130" s="195">
        <v>0</v>
      </c>
      <c r="BW130" s="195">
        <v>0</v>
      </c>
      <c r="BX130" s="195">
        <v>0</v>
      </c>
      <c r="BY130" s="199">
        <v>0</v>
      </c>
      <c r="BZ130" s="202">
        <v>0</v>
      </c>
    </row>
    <row r="131" spans="1:78" ht="15.75" customHeight="1" thickTop="1" thickBot="1" x14ac:dyDescent="0.25">
      <c r="A131" s="1">
        <f t="shared" ca="1" si="6"/>
        <v>0</v>
      </c>
      <c r="B131" s="1">
        <f t="shared" ca="1" si="9"/>
        <v>0</v>
      </c>
      <c r="C131" s="136">
        <f>Hébergement!C131</f>
        <v>43226</v>
      </c>
      <c r="D131" s="289">
        <v>0</v>
      </c>
      <c r="E131" s="290">
        <v>0</v>
      </c>
      <c r="F131" s="290">
        <v>0</v>
      </c>
      <c r="G131" s="291">
        <v>0</v>
      </c>
      <c r="H131" s="151">
        <v>0</v>
      </c>
      <c r="I131" s="151">
        <v>0</v>
      </c>
      <c r="J131" s="151">
        <v>0</v>
      </c>
      <c r="K131" s="151">
        <v>0</v>
      </c>
      <c r="L131" s="155">
        <v>0</v>
      </c>
      <c r="M131" s="158">
        <v>0</v>
      </c>
      <c r="N131" s="156">
        <v>0</v>
      </c>
      <c r="O131" s="155">
        <v>0</v>
      </c>
      <c r="P131" s="156">
        <v>0</v>
      </c>
      <c r="Q131" s="158">
        <v>0</v>
      </c>
      <c r="R131" s="158">
        <v>0</v>
      </c>
      <c r="S131" s="156">
        <v>0</v>
      </c>
      <c r="T131" s="158">
        <v>0</v>
      </c>
      <c r="U131" s="195">
        <v>0</v>
      </c>
      <c r="V131" s="195">
        <v>0</v>
      </c>
      <c r="W131" s="195">
        <v>0</v>
      </c>
      <c r="X131" s="195">
        <v>0</v>
      </c>
      <c r="Y131" s="199">
        <v>0</v>
      </c>
      <c r="Z131" s="202">
        <v>0</v>
      </c>
      <c r="AA131" s="200">
        <v>0</v>
      </c>
      <c r="AB131" s="199">
        <v>0</v>
      </c>
      <c r="AC131" s="200">
        <v>0</v>
      </c>
      <c r="AD131" s="202">
        <v>0</v>
      </c>
      <c r="AE131" s="202">
        <v>0</v>
      </c>
      <c r="AF131" s="200">
        <v>0</v>
      </c>
      <c r="AG131" s="202">
        <v>0</v>
      </c>
      <c r="AH131" s="195">
        <v>0</v>
      </c>
      <c r="AI131" s="195">
        <v>0</v>
      </c>
      <c r="AJ131" s="195">
        <v>0</v>
      </c>
      <c r="AK131" s="195">
        <v>0</v>
      </c>
      <c r="AL131" s="199">
        <v>0</v>
      </c>
      <c r="AM131" s="202">
        <v>0</v>
      </c>
      <c r="AN131" s="200">
        <v>0</v>
      </c>
      <c r="AO131" s="199">
        <v>0</v>
      </c>
      <c r="AP131" s="200">
        <v>0</v>
      </c>
      <c r="AQ131" s="202">
        <v>0</v>
      </c>
      <c r="AR131" s="202">
        <v>0</v>
      </c>
      <c r="AS131" s="200">
        <v>0</v>
      </c>
      <c r="AT131" s="202">
        <v>0</v>
      </c>
      <c r="AU131" s="195">
        <v>0</v>
      </c>
      <c r="AV131" s="195">
        <v>0</v>
      </c>
      <c r="AW131" s="195">
        <v>0</v>
      </c>
      <c r="AX131" s="195">
        <v>0</v>
      </c>
      <c r="AY131" s="199">
        <v>0</v>
      </c>
      <c r="AZ131" s="202">
        <v>0</v>
      </c>
      <c r="BA131" s="200">
        <v>0</v>
      </c>
      <c r="BB131" s="199">
        <v>0</v>
      </c>
      <c r="BC131" s="200">
        <v>0</v>
      </c>
      <c r="BD131" s="202">
        <v>0</v>
      </c>
      <c r="BE131" s="202">
        <v>0</v>
      </c>
      <c r="BF131" s="200">
        <v>0</v>
      </c>
      <c r="BG131" s="202">
        <v>0</v>
      </c>
      <c r="BH131" s="195">
        <v>0</v>
      </c>
      <c r="BI131" s="195">
        <v>0</v>
      </c>
      <c r="BJ131" s="195">
        <v>0</v>
      </c>
      <c r="BK131" s="195">
        <v>0</v>
      </c>
      <c r="BL131" s="199">
        <v>0</v>
      </c>
      <c r="BM131" s="202">
        <v>0</v>
      </c>
      <c r="BN131" s="200">
        <v>0</v>
      </c>
      <c r="BO131" s="199">
        <v>0</v>
      </c>
      <c r="BP131" s="200">
        <v>0</v>
      </c>
      <c r="BQ131" s="202">
        <v>0</v>
      </c>
      <c r="BR131" s="202">
        <v>0</v>
      </c>
      <c r="BS131" s="200">
        <v>0</v>
      </c>
      <c r="BT131" s="202">
        <v>0</v>
      </c>
      <c r="BU131" s="195">
        <v>0</v>
      </c>
      <c r="BV131" s="195">
        <v>0</v>
      </c>
      <c r="BW131" s="195">
        <v>0</v>
      </c>
      <c r="BX131" s="195">
        <v>0</v>
      </c>
      <c r="BY131" s="199">
        <v>0</v>
      </c>
      <c r="BZ131" s="202">
        <v>0</v>
      </c>
    </row>
    <row r="132" spans="1:78" ht="15.75" customHeight="1" thickTop="1" thickBot="1" x14ac:dyDescent="0.25">
      <c r="A132" s="1">
        <f t="shared" ca="1" si="6"/>
        <v>0</v>
      </c>
      <c r="B132" s="1">
        <f t="shared" ca="1" si="9"/>
        <v>0</v>
      </c>
      <c r="C132" s="136">
        <f>Hébergement!C132</f>
        <v>43227</v>
      </c>
      <c r="D132" s="289">
        <v>0</v>
      </c>
      <c r="E132" s="290">
        <v>0</v>
      </c>
      <c r="F132" s="290">
        <v>0</v>
      </c>
      <c r="G132" s="291">
        <v>0</v>
      </c>
      <c r="H132" s="151">
        <v>0</v>
      </c>
      <c r="I132" s="151">
        <v>0</v>
      </c>
      <c r="J132" s="151">
        <v>0</v>
      </c>
      <c r="K132" s="151">
        <v>0</v>
      </c>
      <c r="L132" s="155">
        <v>0</v>
      </c>
      <c r="M132" s="158">
        <v>0</v>
      </c>
      <c r="N132" s="156">
        <v>0</v>
      </c>
      <c r="O132" s="155">
        <v>0</v>
      </c>
      <c r="P132" s="156">
        <v>0</v>
      </c>
      <c r="Q132" s="158">
        <v>0</v>
      </c>
      <c r="R132" s="158">
        <v>0</v>
      </c>
      <c r="S132" s="156">
        <v>0</v>
      </c>
      <c r="T132" s="158">
        <v>0</v>
      </c>
      <c r="U132" s="195">
        <v>0</v>
      </c>
      <c r="V132" s="195">
        <v>0</v>
      </c>
      <c r="W132" s="195">
        <v>0</v>
      </c>
      <c r="X132" s="195">
        <v>0</v>
      </c>
      <c r="Y132" s="199">
        <v>0</v>
      </c>
      <c r="Z132" s="202">
        <v>0</v>
      </c>
      <c r="AA132" s="200">
        <v>0</v>
      </c>
      <c r="AB132" s="199">
        <v>0</v>
      </c>
      <c r="AC132" s="200">
        <v>0</v>
      </c>
      <c r="AD132" s="202">
        <v>0</v>
      </c>
      <c r="AE132" s="202">
        <v>0</v>
      </c>
      <c r="AF132" s="200">
        <v>0</v>
      </c>
      <c r="AG132" s="202">
        <v>0</v>
      </c>
      <c r="AH132" s="195">
        <v>0</v>
      </c>
      <c r="AI132" s="195">
        <v>0</v>
      </c>
      <c r="AJ132" s="195">
        <v>0</v>
      </c>
      <c r="AK132" s="195">
        <v>0</v>
      </c>
      <c r="AL132" s="199">
        <v>0</v>
      </c>
      <c r="AM132" s="202">
        <v>0</v>
      </c>
      <c r="AN132" s="200">
        <v>0</v>
      </c>
      <c r="AO132" s="199">
        <v>0</v>
      </c>
      <c r="AP132" s="200">
        <v>0</v>
      </c>
      <c r="AQ132" s="202">
        <v>0</v>
      </c>
      <c r="AR132" s="202">
        <v>0</v>
      </c>
      <c r="AS132" s="200">
        <v>0</v>
      </c>
      <c r="AT132" s="202">
        <v>0</v>
      </c>
      <c r="AU132" s="195">
        <v>0</v>
      </c>
      <c r="AV132" s="195">
        <v>0</v>
      </c>
      <c r="AW132" s="195">
        <v>0</v>
      </c>
      <c r="AX132" s="195">
        <v>0</v>
      </c>
      <c r="AY132" s="199">
        <v>0</v>
      </c>
      <c r="AZ132" s="202">
        <v>0</v>
      </c>
      <c r="BA132" s="200">
        <v>0</v>
      </c>
      <c r="BB132" s="199">
        <v>0</v>
      </c>
      <c r="BC132" s="200">
        <v>0</v>
      </c>
      <c r="BD132" s="202">
        <v>0</v>
      </c>
      <c r="BE132" s="202">
        <v>0</v>
      </c>
      <c r="BF132" s="200">
        <v>0</v>
      </c>
      <c r="BG132" s="202">
        <v>0</v>
      </c>
      <c r="BH132" s="195">
        <v>0</v>
      </c>
      <c r="BI132" s="195">
        <v>0</v>
      </c>
      <c r="BJ132" s="195">
        <v>0</v>
      </c>
      <c r="BK132" s="195">
        <v>0</v>
      </c>
      <c r="BL132" s="199">
        <v>0</v>
      </c>
      <c r="BM132" s="202">
        <v>0</v>
      </c>
      <c r="BN132" s="200">
        <v>0</v>
      </c>
      <c r="BO132" s="199">
        <v>0</v>
      </c>
      <c r="BP132" s="200">
        <v>0</v>
      </c>
      <c r="BQ132" s="202">
        <v>0</v>
      </c>
      <c r="BR132" s="202">
        <v>0</v>
      </c>
      <c r="BS132" s="200">
        <v>0</v>
      </c>
      <c r="BT132" s="202">
        <v>0</v>
      </c>
      <c r="BU132" s="195">
        <v>0</v>
      </c>
      <c r="BV132" s="195">
        <v>0</v>
      </c>
      <c r="BW132" s="195">
        <v>0</v>
      </c>
      <c r="BX132" s="195">
        <v>0</v>
      </c>
      <c r="BY132" s="199">
        <v>0</v>
      </c>
      <c r="BZ132" s="202">
        <v>0</v>
      </c>
    </row>
    <row r="133" spans="1:78" ht="15.75" customHeight="1" thickTop="1" thickBot="1" x14ac:dyDescent="0.25">
      <c r="A133" s="1">
        <f t="shared" ca="1" si="6"/>
        <v>0</v>
      </c>
      <c r="B133" s="1">
        <f t="shared" ca="1" si="9"/>
        <v>0</v>
      </c>
      <c r="C133" s="136">
        <f>Hébergement!C133</f>
        <v>43228</v>
      </c>
      <c r="D133" s="289">
        <v>0</v>
      </c>
      <c r="E133" s="290">
        <v>0</v>
      </c>
      <c r="F133" s="290">
        <v>0</v>
      </c>
      <c r="G133" s="291">
        <v>0</v>
      </c>
      <c r="H133" s="151">
        <v>0</v>
      </c>
      <c r="I133" s="151">
        <v>0</v>
      </c>
      <c r="J133" s="151">
        <v>0</v>
      </c>
      <c r="K133" s="151">
        <v>0</v>
      </c>
      <c r="L133" s="155">
        <v>0</v>
      </c>
      <c r="M133" s="158">
        <v>0</v>
      </c>
      <c r="N133" s="156">
        <v>0</v>
      </c>
      <c r="O133" s="155">
        <v>0</v>
      </c>
      <c r="P133" s="156">
        <v>0</v>
      </c>
      <c r="Q133" s="158">
        <v>0</v>
      </c>
      <c r="R133" s="158">
        <v>0</v>
      </c>
      <c r="S133" s="156">
        <v>0</v>
      </c>
      <c r="T133" s="158">
        <v>0</v>
      </c>
      <c r="U133" s="195">
        <v>0</v>
      </c>
      <c r="V133" s="195">
        <v>0</v>
      </c>
      <c r="W133" s="195">
        <v>0</v>
      </c>
      <c r="X133" s="195">
        <v>0</v>
      </c>
      <c r="Y133" s="199">
        <v>0</v>
      </c>
      <c r="Z133" s="202">
        <v>0</v>
      </c>
      <c r="AA133" s="200">
        <v>0</v>
      </c>
      <c r="AB133" s="199">
        <v>0</v>
      </c>
      <c r="AC133" s="200">
        <v>0</v>
      </c>
      <c r="AD133" s="202">
        <v>0</v>
      </c>
      <c r="AE133" s="202">
        <v>0</v>
      </c>
      <c r="AF133" s="200">
        <v>0</v>
      </c>
      <c r="AG133" s="202">
        <v>0</v>
      </c>
      <c r="AH133" s="195">
        <v>0</v>
      </c>
      <c r="AI133" s="195">
        <v>0</v>
      </c>
      <c r="AJ133" s="195">
        <v>0</v>
      </c>
      <c r="AK133" s="195">
        <v>0</v>
      </c>
      <c r="AL133" s="199">
        <v>0</v>
      </c>
      <c r="AM133" s="202">
        <v>0</v>
      </c>
      <c r="AN133" s="200">
        <v>0</v>
      </c>
      <c r="AO133" s="199">
        <v>0</v>
      </c>
      <c r="AP133" s="200">
        <v>0</v>
      </c>
      <c r="AQ133" s="202">
        <v>0</v>
      </c>
      <c r="AR133" s="202">
        <v>0</v>
      </c>
      <c r="AS133" s="200">
        <v>0</v>
      </c>
      <c r="AT133" s="202">
        <v>0</v>
      </c>
      <c r="AU133" s="195">
        <v>0</v>
      </c>
      <c r="AV133" s="195">
        <v>0</v>
      </c>
      <c r="AW133" s="195">
        <v>0</v>
      </c>
      <c r="AX133" s="195">
        <v>0</v>
      </c>
      <c r="AY133" s="199">
        <v>0</v>
      </c>
      <c r="AZ133" s="202">
        <v>0</v>
      </c>
      <c r="BA133" s="200">
        <v>0</v>
      </c>
      <c r="BB133" s="199">
        <v>0</v>
      </c>
      <c r="BC133" s="200">
        <v>0</v>
      </c>
      <c r="BD133" s="202">
        <v>0</v>
      </c>
      <c r="BE133" s="202">
        <v>0</v>
      </c>
      <c r="BF133" s="200">
        <v>0</v>
      </c>
      <c r="BG133" s="202">
        <v>0</v>
      </c>
      <c r="BH133" s="195">
        <v>0</v>
      </c>
      <c r="BI133" s="195">
        <v>0</v>
      </c>
      <c r="BJ133" s="195">
        <v>0</v>
      </c>
      <c r="BK133" s="195">
        <v>0</v>
      </c>
      <c r="BL133" s="199">
        <v>0</v>
      </c>
      <c r="BM133" s="202">
        <v>0</v>
      </c>
      <c r="BN133" s="200">
        <v>0</v>
      </c>
      <c r="BO133" s="199">
        <v>0</v>
      </c>
      <c r="BP133" s="200">
        <v>0</v>
      </c>
      <c r="BQ133" s="202">
        <v>0</v>
      </c>
      <c r="BR133" s="202">
        <v>0</v>
      </c>
      <c r="BS133" s="200">
        <v>0</v>
      </c>
      <c r="BT133" s="202">
        <v>0</v>
      </c>
      <c r="BU133" s="195">
        <v>0</v>
      </c>
      <c r="BV133" s="195">
        <v>0</v>
      </c>
      <c r="BW133" s="195">
        <v>0</v>
      </c>
      <c r="BX133" s="195">
        <v>0</v>
      </c>
      <c r="BY133" s="199">
        <v>0</v>
      </c>
      <c r="BZ133" s="202">
        <v>0</v>
      </c>
    </row>
    <row r="134" spans="1:78" ht="15.75" customHeight="1" thickTop="1" thickBot="1" x14ac:dyDescent="0.25">
      <c r="A134" s="1">
        <f t="shared" ca="1" si="6"/>
        <v>0</v>
      </c>
      <c r="B134" s="1">
        <f t="shared" ca="1" si="9"/>
        <v>0</v>
      </c>
      <c r="C134" s="136">
        <f>Hébergement!C134</f>
        <v>43229</v>
      </c>
      <c r="D134" s="289">
        <v>0</v>
      </c>
      <c r="E134" s="290">
        <v>0</v>
      </c>
      <c r="F134" s="290">
        <v>0</v>
      </c>
      <c r="G134" s="291">
        <v>0</v>
      </c>
      <c r="H134" s="151">
        <v>0</v>
      </c>
      <c r="I134" s="151">
        <v>0</v>
      </c>
      <c r="J134" s="151">
        <v>0</v>
      </c>
      <c r="K134" s="151">
        <v>0</v>
      </c>
      <c r="L134" s="155">
        <v>0</v>
      </c>
      <c r="M134" s="158">
        <v>0</v>
      </c>
      <c r="N134" s="156">
        <v>0</v>
      </c>
      <c r="O134" s="155">
        <v>0</v>
      </c>
      <c r="P134" s="156">
        <v>0</v>
      </c>
      <c r="Q134" s="158">
        <v>0</v>
      </c>
      <c r="R134" s="158">
        <v>0</v>
      </c>
      <c r="S134" s="156">
        <v>0</v>
      </c>
      <c r="T134" s="158">
        <v>0</v>
      </c>
      <c r="U134" s="195">
        <v>0</v>
      </c>
      <c r="V134" s="195">
        <v>0</v>
      </c>
      <c r="W134" s="195">
        <v>0</v>
      </c>
      <c r="X134" s="195">
        <v>0</v>
      </c>
      <c r="Y134" s="199">
        <v>0</v>
      </c>
      <c r="Z134" s="202">
        <v>0</v>
      </c>
      <c r="AA134" s="200">
        <v>0</v>
      </c>
      <c r="AB134" s="199">
        <v>0</v>
      </c>
      <c r="AC134" s="200">
        <v>0</v>
      </c>
      <c r="AD134" s="202">
        <v>0</v>
      </c>
      <c r="AE134" s="202">
        <v>0</v>
      </c>
      <c r="AF134" s="200">
        <v>0</v>
      </c>
      <c r="AG134" s="202">
        <v>0</v>
      </c>
      <c r="AH134" s="195">
        <v>0</v>
      </c>
      <c r="AI134" s="195">
        <v>0</v>
      </c>
      <c r="AJ134" s="195">
        <v>0</v>
      </c>
      <c r="AK134" s="195">
        <v>0</v>
      </c>
      <c r="AL134" s="199">
        <v>0</v>
      </c>
      <c r="AM134" s="202">
        <v>0</v>
      </c>
      <c r="AN134" s="200">
        <v>0</v>
      </c>
      <c r="AO134" s="199">
        <v>0</v>
      </c>
      <c r="AP134" s="200">
        <v>0</v>
      </c>
      <c r="AQ134" s="202">
        <v>0</v>
      </c>
      <c r="AR134" s="202">
        <v>0</v>
      </c>
      <c r="AS134" s="200">
        <v>0</v>
      </c>
      <c r="AT134" s="202">
        <v>0</v>
      </c>
      <c r="AU134" s="195">
        <v>0</v>
      </c>
      <c r="AV134" s="195">
        <v>0</v>
      </c>
      <c r="AW134" s="195">
        <v>0</v>
      </c>
      <c r="AX134" s="195">
        <v>0</v>
      </c>
      <c r="AY134" s="199">
        <v>0</v>
      </c>
      <c r="AZ134" s="202">
        <v>0</v>
      </c>
      <c r="BA134" s="200">
        <v>0</v>
      </c>
      <c r="BB134" s="199">
        <v>0</v>
      </c>
      <c r="BC134" s="200">
        <v>0</v>
      </c>
      <c r="BD134" s="202">
        <v>0</v>
      </c>
      <c r="BE134" s="202">
        <v>0</v>
      </c>
      <c r="BF134" s="200">
        <v>0</v>
      </c>
      <c r="BG134" s="202">
        <v>0</v>
      </c>
      <c r="BH134" s="195">
        <v>0</v>
      </c>
      <c r="BI134" s="195">
        <v>0</v>
      </c>
      <c r="BJ134" s="195">
        <v>0</v>
      </c>
      <c r="BK134" s="195">
        <v>0</v>
      </c>
      <c r="BL134" s="199">
        <v>0</v>
      </c>
      <c r="BM134" s="202">
        <v>0</v>
      </c>
      <c r="BN134" s="200">
        <v>0</v>
      </c>
      <c r="BO134" s="199">
        <v>0</v>
      </c>
      <c r="BP134" s="200">
        <v>0</v>
      </c>
      <c r="BQ134" s="202">
        <v>0</v>
      </c>
      <c r="BR134" s="202">
        <v>0</v>
      </c>
      <c r="BS134" s="200">
        <v>0</v>
      </c>
      <c r="BT134" s="202">
        <v>0</v>
      </c>
      <c r="BU134" s="195">
        <v>0</v>
      </c>
      <c r="BV134" s="195">
        <v>0</v>
      </c>
      <c r="BW134" s="195">
        <v>0</v>
      </c>
      <c r="BX134" s="195">
        <v>0</v>
      </c>
      <c r="BY134" s="199">
        <v>0</v>
      </c>
      <c r="BZ134" s="202">
        <v>0</v>
      </c>
    </row>
    <row r="135" spans="1:78" ht="15.75" customHeight="1" thickTop="1" thickBot="1" x14ac:dyDescent="0.25">
      <c r="A135" s="1">
        <f t="shared" ref="A135:A198" ca="1" si="10">IF(MONTH(C135)=MONTH(TODAY()),1,0)</f>
        <v>0</v>
      </c>
      <c r="B135" s="1">
        <f t="shared" ca="1" si="9"/>
        <v>0</v>
      </c>
      <c r="C135" s="136">
        <f>Hébergement!C135</f>
        <v>43230</v>
      </c>
      <c r="D135" s="289">
        <v>0</v>
      </c>
      <c r="E135" s="290">
        <v>0</v>
      </c>
      <c r="F135" s="290">
        <v>0</v>
      </c>
      <c r="G135" s="291">
        <v>0</v>
      </c>
      <c r="H135" s="151">
        <v>0</v>
      </c>
      <c r="I135" s="151">
        <v>0</v>
      </c>
      <c r="J135" s="151">
        <v>0</v>
      </c>
      <c r="K135" s="151">
        <v>0</v>
      </c>
      <c r="L135" s="155">
        <v>0</v>
      </c>
      <c r="M135" s="158">
        <v>0</v>
      </c>
      <c r="N135" s="156">
        <v>0</v>
      </c>
      <c r="O135" s="155">
        <v>0</v>
      </c>
      <c r="P135" s="156">
        <v>0</v>
      </c>
      <c r="Q135" s="158">
        <v>0</v>
      </c>
      <c r="R135" s="158">
        <v>0</v>
      </c>
      <c r="S135" s="156">
        <v>0</v>
      </c>
      <c r="T135" s="158">
        <v>0</v>
      </c>
      <c r="U135" s="195">
        <v>0</v>
      </c>
      <c r="V135" s="195">
        <v>0</v>
      </c>
      <c r="W135" s="195">
        <v>0</v>
      </c>
      <c r="X135" s="195">
        <v>0</v>
      </c>
      <c r="Y135" s="199">
        <v>0</v>
      </c>
      <c r="Z135" s="202">
        <v>0</v>
      </c>
      <c r="AA135" s="200">
        <v>0</v>
      </c>
      <c r="AB135" s="199">
        <v>0</v>
      </c>
      <c r="AC135" s="200">
        <v>0</v>
      </c>
      <c r="AD135" s="202">
        <v>0</v>
      </c>
      <c r="AE135" s="202">
        <v>0</v>
      </c>
      <c r="AF135" s="200">
        <v>0</v>
      </c>
      <c r="AG135" s="202">
        <v>0</v>
      </c>
      <c r="AH135" s="195">
        <v>0</v>
      </c>
      <c r="AI135" s="195">
        <v>0</v>
      </c>
      <c r="AJ135" s="195">
        <v>0</v>
      </c>
      <c r="AK135" s="195">
        <v>0</v>
      </c>
      <c r="AL135" s="199">
        <v>0</v>
      </c>
      <c r="AM135" s="202">
        <v>0</v>
      </c>
      <c r="AN135" s="200">
        <v>0</v>
      </c>
      <c r="AO135" s="199">
        <v>0</v>
      </c>
      <c r="AP135" s="200">
        <v>0</v>
      </c>
      <c r="AQ135" s="202">
        <v>0</v>
      </c>
      <c r="AR135" s="202">
        <v>0</v>
      </c>
      <c r="AS135" s="200">
        <v>0</v>
      </c>
      <c r="AT135" s="202">
        <v>0</v>
      </c>
      <c r="AU135" s="195">
        <v>0</v>
      </c>
      <c r="AV135" s="195">
        <v>0</v>
      </c>
      <c r="AW135" s="195">
        <v>0</v>
      </c>
      <c r="AX135" s="195">
        <v>0</v>
      </c>
      <c r="AY135" s="199">
        <v>0</v>
      </c>
      <c r="AZ135" s="202">
        <v>0</v>
      </c>
      <c r="BA135" s="200">
        <v>0</v>
      </c>
      <c r="BB135" s="199">
        <v>0</v>
      </c>
      <c r="BC135" s="200">
        <v>0</v>
      </c>
      <c r="BD135" s="202">
        <v>0</v>
      </c>
      <c r="BE135" s="202">
        <v>0</v>
      </c>
      <c r="BF135" s="200">
        <v>0</v>
      </c>
      <c r="BG135" s="202">
        <v>0</v>
      </c>
      <c r="BH135" s="195">
        <v>0</v>
      </c>
      <c r="BI135" s="195">
        <v>0</v>
      </c>
      <c r="BJ135" s="195">
        <v>0</v>
      </c>
      <c r="BK135" s="195">
        <v>0</v>
      </c>
      <c r="BL135" s="199">
        <v>0</v>
      </c>
      <c r="BM135" s="202">
        <v>0</v>
      </c>
      <c r="BN135" s="200">
        <v>0</v>
      </c>
      <c r="BO135" s="199">
        <v>0</v>
      </c>
      <c r="BP135" s="200">
        <v>0</v>
      </c>
      <c r="BQ135" s="202">
        <v>0</v>
      </c>
      <c r="BR135" s="202">
        <v>0</v>
      </c>
      <c r="BS135" s="200">
        <v>0</v>
      </c>
      <c r="BT135" s="202">
        <v>0</v>
      </c>
      <c r="BU135" s="195">
        <v>0</v>
      </c>
      <c r="BV135" s="195">
        <v>0</v>
      </c>
      <c r="BW135" s="195">
        <v>0</v>
      </c>
      <c r="BX135" s="195">
        <v>0</v>
      </c>
      <c r="BY135" s="199">
        <v>0</v>
      </c>
      <c r="BZ135" s="202">
        <v>0</v>
      </c>
    </row>
    <row r="136" spans="1:78" s="142" customFormat="1" ht="15.75" customHeight="1" thickTop="1" thickBot="1" x14ac:dyDescent="0.25">
      <c r="A136" s="1">
        <f t="shared" ca="1" si="10"/>
        <v>0</v>
      </c>
      <c r="B136" s="1">
        <f t="shared" ca="1" si="9"/>
        <v>0</v>
      </c>
      <c r="C136" s="141">
        <f>Hébergement!C136</f>
        <v>43231</v>
      </c>
      <c r="D136" s="296">
        <v>0</v>
      </c>
      <c r="E136" s="297">
        <v>0</v>
      </c>
      <c r="F136" s="297">
        <v>0</v>
      </c>
      <c r="G136" s="298">
        <v>0</v>
      </c>
      <c r="H136" s="170">
        <v>0</v>
      </c>
      <c r="I136" s="170">
        <v>0</v>
      </c>
      <c r="J136" s="170">
        <v>0</v>
      </c>
      <c r="K136" s="170">
        <v>0</v>
      </c>
      <c r="L136" s="174">
        <v>0</v>
      </c>
      <c r="M136" s="177">
        <v>0</v>
      </c>
      <c r="N136" s="175">
        <v>0</v>
      </c>
      <c r="O136" s="174">
        <v>0</v>
      </c>
      <c r="P136" s="175">
        <v>0</v>
      </c>
      <c r="Q136" s="177">
        <v>0</v>
      </c>
      <c r="R136" s="177">
        <v>0</v>
      </c>
      <c r="S136" s="175">
        <v>0</v>
      </c>
      <c r="T136" s="177">
        <v>0</v>
      </c>
      <c r="U136" s="195">
        <v>0</v>
      </c>
      <c r="V136" s="195">
        <v>0</v>
      </c>
      <c r="W136" s="195">
        <v>0</v>
      </c>
      <c r="X136" s="195">
        <v>0</v>
      </c>
      <c r="Y136" s="199">
        <v>0</v>
      </c>
      <c r="Z136" s="202">
        <v>0</v>
      </c>
      <c r="AA136" s="200">
        <v>0</v>
      </c>
      <c r="AB136" s="199">
        <v>0</v>
      </c>
      <c r="AC136" s="200">
        <v>0</v>
      </c>
      <c r="AD136" s="202">
        <v>0</v>
      </c>
      <c r="AE136" s="202">
        <v>0</v>
      </c>
      <c r="AF136" s="200">
        <v>0</v>
      </c>
      <c r="AG136" s="202">
        <v>0</v>
      </c>
      <c r="AH136" s="195">
        <v>0</v>
      </c>
      <c r="AI136" s="195">
        <v>0</v>
      </c>
      <c r="AJ136" s="195">
        <v>0</v>
      </c>
      <c r="AK136" s="195">
        <v>0</v>
      </c>
      <c r="AL136" s="199">
        <v>0</v>
      </c>
      <c r="AM136" s="202">
        <v>0</v>
      </c>
      <c r="AN136" s="200">
        <v>0</v>
      </c>
      <c r="AO136" s="199">
        <v>0</v>
      </c>
      <c r="AP136" s="200">
        <v>0</v>
      </c>
      <c r="AQ136" s="202">
        <v>0</v>
      </c>
      <c r="AR136" s="202">
        <v>0</v>
      </c>
      <c r="AS136" s="200">
        <v>0</v>
      </c>
      <c r="AT136" s="202">
        <v>0</v>
      </c>
      <c r="AU136" s="195">
        <v>0</v>
      </c>
      <c r="AV136" s="195">
        <v>0</v>
      </c>
      <c r="AW136" s="195">
        <v>0</v>
      </c>
      <c r="AX136" s="195">
        <v>0</v>
      </c>
      <c r="AY136" s="199">
        <v>0</v>
      </c>
      <c r="AZ136" s="202">
        <v>0</v>
      </c>
      <c r="BA136" s="200">
        <v>0</v>
      </c>
      <c r="BB136" s="199">
        <v>0</v>
      </c>
      <c r="BC136" s="200">
        <v>0</v>
      </c>
      <c r="BD136" s="202">
        <v>0</v>
      </c>
      <c r="BE136" s="202">
        <v>0</v>
      </c>
      <c r="BF136" s="200">
        <v>0</v>
      </c>
      <c r="BG136" s="202">
        <v>0</v>
      </c>
      <c r="BH136" s="195">
        <v>0</v>
      </c>
      <c r="BI136" s="195">
        <v>0</v>
      </c>
      <c r="BJ136" s="195">
        <v>0</v>
      </c>
      <c r="BK136" s="195">
        <v>0</v>
      </c>
      <c r="BL136" s="199">
        <v>0</v>
      </c>
      <c r="BM136" s="202">
        <v>0</v>
      </c>
      <c r="BN136" s="200">
        <v>0</v>
      </c>
      <c r="BO136" s="199">
        <v>0</v>
      </c>
      <c r="BP136" s="200">
        <v>0</v>
      </c>
      <c r="BQ136" s="202">
        <v>0</v>
      </c>
      <c r="BR136" s="202">
        <v>0</v>
      </c>
      <c r="BS136" s="200">
        <v>0</v>
      </c>
      <c r="BT136" s="202">
        <v>0</v>
      </c>
      <c r="BU136" s="195">
        <v>0</v>
      </c>
      <c r="BV136" s="195">
        <v>0</v>
      </c>
      <c r="BW136" s="195">
        <v>0</v>
      </c>
      <c r="BX136" s="195">
        <v>0</v>
      </c>
      <c r="BY136" s="199">
        <v>0</v>
      </c>
      <c r="BZ136" s="202">
        <v>0</v>
      </c>
    </row>
    <row r="137" spans="1:78" ht="15.75" customHeight="1" thickTop="1" thickBot="1" x14ac:dyDescent="0.25">
      <c r="A137" s="1">
        <f t="shared" ca="1" si="10"/>
        <v>0</v>
      </c>
      <c r="B137" s="1">
        <f t="shared" ca="1" si="9"/>
        <v>0</v>
      </c>
      <c r="C137" s="136">
        <f>Hébergement!C137</f>
        <v>43232</v>
      </c>
      <c r="D137" s="289">
        <v>0</v>
      </c>
      <c r="E137" s="290">
        <v>0</v>
      </c>
      <c r="F137" s="290">
        <v>0</v>
      </c>
      <c r="G137" s="291">
        <v>0</v>
      </c>
      <c r="H137" s="151">
        <v>0</v>
      </c>
      <c r="I137" s="151">
        <v>0</v>
      </c>
      <c r="J137" s="151">
        <v>0</v>
      </c>
      <c r="K137" s="151">
        <v>0</v>
      </c>
      <c r="L137" s="155">
        <v>0</v>
      </c>
      <c r="M137" s="158">
        <v>0</v>
      </c>
      <c r="N137" s="156">
        <v>0</v>
      </c>
      <c r="O137" s="155">
        <v>0</v>
      </c>
      <c r="P137" s="156">
        <v>0</v>
      </c>
      <c r="Q137" s="158">
        <v>0</v>
      </c>
      <c r="R137" s="158">
        <v>0</v>
      </c>
      <c r="S137" s="156">
        <v>0</v>
      </c>
      <c r="T137" s="158">
        <v>0</v>
      </c>
      <c r="U137" s="195">
        <v>0</v>
      </c>
      <c r="V137" s="195">
        <v>0</v>
      </c>
      <c r="W137" s="195">
        <v>0</v>
      </c>
      <c r="X137" s="195">
        <v>0</v>
      </c>
      <c r="Y137" s="199">
        <v>0</v>
      </c>
      <c r="Z137" s="202">
        <v>0</v>
      </c>
      <c r="AA137" s="200">
        <v>0</v>
      </c>
      <c r="AB137" s="199">
        <v>0</v>
      </c>
      <c r="AC137" s="200">
        <v>0</v>
      </c>
      <c r="AD137" s="202">
        <v>0</v>
      </c>
      <c r="AE137" s="202">
        <v>0</v>
      </c>
      <c r="AF137" s="200">
        <v>0</v>
      </c>
      <c r="AG137" s="202">
        <v>0</v>
      </c>
      <c r="AH137" s="195">
        <v>0</v>
      </c>
      <c r="AI137" s="195">
        <v>0</v>
      </c>
      <c r="AJ137" s="195">
        <v>0</v>
      </c>
      <c r="AK137" s="195">
        <v>0</v>
      </c>
      <c r="AL137" s="199">
        <v>0</v>
      </c>
      <c r="AM137" s="202">
        <v>0</v>
      </c>
      <c r="AN137" s="200">
        <v>0</v>
      </c>
      <c r="AO137" s="199">
        <v>0</v>
      </c>
      <c r="AP137" s="200">
        <v>0</v>
      </c>
      <c r="AQ137" s="202">
        <v>0</v>
      </c>
      <c r="AR137" s="202">
        <v>0</v>
      </c>
      <c r="AS137" s="200">
        <v>0</v>
      </c>
      <c r="AT137" s="202">
        <v>0</v>
      </c>
      <c r="AU137" s="195">
        <v>0</v>
      </c>
      <c r="AV137" s="195">
        <v>0</v>
      </c>
      <c r="AW137" s="195">
        <v>0</v>
      </c>
      <c r="AX137" s="195">
        <v>0</v>
      </c>
      <c r="AY137" s="199">
        <v>0</v>
      </c>
      <c r="AZ137" s="202">
        <v>0</v>
      </c>
      <c r="BA137" s="200">
        <v>0</v>
      </c>
      <c r="BB137" s="199">
        <v>0</v>
      </c>
      <c r="BC137" s="200">
        <v>0</v>
      </c>
      <c r="BD137" s="202">
        <v>0</v>
      </c>
      <c r="BE137" s="202">
        <v>0</v>
      </c>
      <c r="BF137" s="200">
        <v>0</v>
      </c>
      <c r="BG137" s="202">
        <v>0</v>
      </c>
      <c r="BH137" s="195">
        <v>0</v>
      </c>
      <c r="BI137" s="195">
        <v>0</v>
      </c>
      <c r="BJ137" s="195">
        <v>0</v>
      </c>
      <c r="BK137" s="195">
        <v>0</v>
      </c>
      <c r="BL137" s="199">
        <v>0</v>
      </c>
      <c r="BM137" s="202">
        <v>0</v>
      </c>
      <c r="BN137" s="200">
        <v>0</v>
      </c>
      <c r="BO137" s="199">
        <v>0</v>
      </c>
      <c r="BP137" s="200">
        <v>0</v>
      </c>
      <c r="BQ137" s="202">
        <v>0</v>
      </c>
      <c r="BR137" s="202">
        <v>0</v>
      </c>
      <c r="BS137" s="200">
        <v>0</v>
      </c>
      <c r="BT137" s="202">
        <v>0</v>
      </c>
      <c r="BU137" s="195">
        <v>0</v>
      </c>
      <c r="BV137" s="195">
        <v>0</v>
      </c>
      <c r="BW137" s="195">
        <v>0</v>
      </c>
      <c r="BX137" s="195">
        <v>0</v>
      </c>
      <c r="BY137" s="199">
        <v>0</v>
      </c>
      <c r="BZ137" s="202">
        <v>0</v>
      </c>
    </row>
    <row r="138" spans="1:78" ht="15.75" customHeight="1" thickTop="1" thickBot="1" x14ac:dyDescent="0.25">
      <c r="A138" s="1">
        <f t="shared" ca="1" si="10"/>
        <v>0</v>
      </c>
      <c r="B138" s="1">
        <f t="shared" ca="1" si="9"/>
        <v>0</v>
      </c>
      <c r="C138" s="136">
        <f>Hébergement!C138</f>
        <v>43233</v>
      </c>
      <c r="D138" s="289">
        <v>0</v>
      </c>
      <c r="E138" s="290">
        <v>0</v>
      </c>
      <c r="F138" s="290">
        <v>0</v>
      </c>
      <c r="G138" s="291">
        <v>0</v>
      </c>
      <c r="H138" s="151">
        <v>0</v>
      </c>
      <c r="I138" s="151">
        <v>0</v>
      </c>
      <c r="J138" s="151">
        <v>0</v>
      </c>
      <c r="K138" s="151">
        <v>0</v>
      </c>
      <c r="L138" s="155">
        <v>0</v>
      </c>
      <c r="M138" s="158">
        <v>0</v>
      </c>
      <c r="N138" s="156">
        <v>0</v>
      </c>
      <c r="O138" s="155">
        <v>0</v>
      </c>
      <c r="P138" s="156">
        <v>0</v>
      </c>
      <c r="Q138" s="158">
        <v>0</v>
      </c>
      <c r="R138" s="158">
        <v>0</v>
      </c>
      <c r="S138" s="156">
        <v>0</v>
      </c>
      <c r="T138" s="158">
        <v>0</v>
      </c>
      <c r="U138" s="195">
        <v>0</v>
      </c>
      <c r="V138" s="195">
        <v>0</v>
      </c>
      <c r="W138" s="195">
        <v>0</v>
      </c>
      <c r="X138" s="195">
        <v>0</v>
      </c>
      <c r="Y138" s="199">
        <v>0</v>
      </c>
      <c r="Z138" s="202">
        <v>0</v>
      </c>
      <c r="AA138" s="200">
        <v>0</v>
      </c>
      <c r="AB138" s="199">
        <v>0</v>
      </c>
      <c r="AC138" s="200">
        <v>0</v>
      </c>
      <c r="AD138" s="202">
        <v>0</v>
      </c>
      <c r="AE138" s="202">
        <v>0</v>
      </c>
      <c r="AF138" s="200">
        <v>0</v>
      </c>
      <c r="AG138" s="202">
        <v>0</v>
      </c>
      <c r="AH138" s="195">
        <v>0</v>
      </c>
      <c r="AI138" s="195">
        <v>0</v>
      </c>
      <c r="AJ138" s="195">
        <v>0</v>
      </c>
      <c r="AK138" s="195">
        <v>0</v>
      </c>
      <c r="AL138" s="199">
        <v>0</v>
      </c>
      <c r="AM138" s="202">
        <v>0</v>
      </c>
      <c r="AN138" s="200">
        <v>0</v>
      </c>
      <c r="AO138" s="199">
        <v>0</v>
      </c>
      <c r="AP138" s="200">
        <v>0</v>
      </c>
      <c r="AQ138" s="202">
        <v>0</v>
      </c>
      <c r="AR138" s="202">
        <v>0</v>
      </c>
      <c r="AS138" s="200">
        <v>0</v>
      </c>
      <c r="AT138" s="202">
        <v>0</v>
      </c>
      <c r="AU138" s="195">
        <v>0</v>
      </c>
      <c r="AV138" s="195">
        <v>0</v>
      </c>
      <c r="AW138" s="195">
        <v>0</v>
      </c>
      <c r="AX138" s="195">
        <v>0</v>
      </c>
      <c r="AY138" s="199">
        <v>0</v>
      </c>
      <c r="AZ138" s="202">
        <v>0</v>
      </c>
      <c r="BA138" s="200">
        <v>0</v>
      </c>
      <c r="BB138" s="199">
        <v>0</v>
      </c>
      <c r="BC138" s="200">
        <v>0</v>
      </c>
      <c r="BD138" s="202">
        <v>0</v>
      </c>
      <c r="BE138" s="202">
        <v>0</v>
      </c>
      <c r="BF138" s="200">
        <v>0</v>
      </c>
      <c r="BG138" s="202">
        <v>0</v>
      </c>
      <c r="BH138" s="195">
        <v>0</v>
      </c>
      <c r="BI138" s="195">
        <v>0</v>
      </c>
      <c r="BJ138" s="195">
        <v>0</v>
      </c>
      <c r="BK138" s="195">
        <v>0</v>
      </c>
      <c r="BL138" s="199">
        <v>0</v>
      </c>
      <c r="BM138" s="202">
        <v>0</v>
      </c>
      <c r="BN138" s="200">
        <v>0</v>
      </c>
      <c r="BO138" s="199">
        <v>0</v>
      </c>
      <c r="BP138" s="200">
        <v>0</v>
      </c>
      <c r="BQ138" s="202">
        <v>0</v>
      </c>
      <c r="BR138" s="202">
        <v>0</v>
      </c>
      <c r="BS138" s="200">
        <v>0</v>
      </c>
      <c r="BT138" s="202">
        <v>0</v>
      </c>
      <c r="BU138" s="195">
        <v>0</v>
      </c>
      <c r="BV138" s="195">
        <v>0</v>
      </c>
      <c r="BW138" s="195">
        <v>0</v>
      </c>
      <c r="BX138" s="195">
        <v>0</v>
      </c>
      <c r="BY138" s="199">
        <v>0</v>
      </c>
      <c r="BZ138" s="202">
        <v>0</v>
      </c>
    </row>
    <row r="139" spans="1:78" ht="15.75" customHeight="1" thickTop="1" thickBot="1" x14ac:dyDescent="0.25">
      <c r="A139" s="1">
        <f t="shared" ca="1" si="10"/>
        <v>0</v>
      </c>
      <c r="B139" s="1">
        <f t="shared" ca="1" si="9"/>
        <v>0</v>
      </c>
      <c r="C139" s="136">
        <f>Hébergement!C139</f>
        <v>43234</v>
      </c>
      <c r="D139" s="289">
        <v>0</v>
      </c>
      <c r="E139" s="290">
        <v>0</v>
      </c>
      <c r="F139" s="290">
        <v>0</v>
      </c>
      <c r="G139" s="291">
        <v>0</v>
      </c>
      <c r="H139" s="151">
        <v>0</v>
      </c>
      <c r="I139" s="151">
        <v>0</v>
      </c>
      <c r="J139" s="151">
        <v>0</v>
      </c>
      <c r="K139" s="151">
        <v>0</v>
      </c>
      <c r="L139" s="155">
        <v>0</v>
      </c>
      <c r="M139" s="158">
        <v>0</v>
      </c>
      <c r="N139" s="156">
        <v>0</v>
      </c>
      <c r="O139" s="155">
        <v>0</v>
      </c>
      <c r="P139" s="156">
        <v>0</v>
      </c>
      <c r="Q139" s="158">
        <v>0</v>
      </c>
      <c r="R139" s="158">
        <v>0</v>
      </c>
      <c r="S139" s="156">
        <v>0</v>
      </c>
      <c r="T139" s="158">
        <v>0</v>
      </c>
      <c r="U139" s="195">
        <v>0</v>
      </c>
      <c r="V139" s="195">
        <v>0</v>
      </c>
      <c r="W139" s="195">
        <v>0</v>
      </c>
      <c r="X139" s="195">
        <v>0</v>
      </c>
      <c r="Y139" s="199">
        <v>0</v>
      </c>
      <c r="Z139" s="202">
        <v>0</v>
      </c>
      <c r="AA139" s="200">
        <v>0</v>
      </c>
      <c r="AB139" s="199">
        <v>0</v>
      </c>
      <c r="AC139" s="200">
        <v>0</v>
      </c>
      <c r="AD139" s="202">
        <v>0</v>
      </c>
      <c r="AE139" s="202">
        <v>0</v>
      </c>
      <c r="AF139" s="200">
        <v>0</v>
      </c>
      <c r="AG139" s="202">
        <v>0</v>
      </c>
      <c r="AH139" s="195">
        <v>0</v>
      </c>
      <c r="AI139" s="195">
        <v>0</v>
      </c>
      <c r="AJ139" s="195">
        <v>0</v>
      </c>
      <c r="AK139" s="195">
        <v>0</v>
      </c>
      <c r="AL139" s="199">
        <v>0</v>
      </c>
      <c r="AM139" s="202">
        <v>0</v>
      </c>
      <c r="AN139" s="200">
        <v>0</v>
      </c>
      <c r="AO139" s="199">
        <v>0</v>
      </c>
      <c r="AP139" s="200">
        <v>0</v>
      </c>
      <c r="AQ139" s="202">
        <v>0</v>
      </c>
      <c r="AR139" s="202">
        <v>0</v>
      </c>
      <c r="AS139" s="200">
        <v>0</v>
      </c>
      <c r="AT139" s="202">
        <v>0</v>
      </c>
      <c r="AU139" s="195">
        <v>0</v>
      </c>
      <c r="AV139" s="195">
        <v>0</v>
      </c>
      <c r="AW139" s="195">
        <v>0</v>
      </c>
      <c r="AX139" s="195">
        <v>0</v>
      </c>
      <c r="AY139" s="199">
        <v>0</v>
      </c>
      <c r="AZ139" s="202">
        <v>0</v>
      </c>
      <c r="BA139" s="200">
        <v>0</v>
      </c>
      <c r="BB139" s="199">
        <v>0</v>
      </c>
      <c r="BC139" s="200">
        <v>0</v>
      </c>
      <c r="BD139" s="202">
        <v>0</v>
      </c>
      <c r="BE139" s="202">
        <v>0</v>
      </c>
      <c r="BF139" s="200">
        <v>0</v>
      </c>
      <c r="BG139" s="202">
        <v>0</v>
      </c>
      <c r="BH139" s="195">
        <v>0</v>
      </c>
      <c r="BI139" s="195">
        <v>0</v>
      </c>
      <c r="BJ139" s="195">
        <v>0</v>
      </c>
      <c r="BK139" s="195">
        <v>0</v>
      </c>
      <c r="BL139" s="199">
        <v>0</v>
      </c>
      <c r="BM139" s="202">
        <v>0</v>
      </c>
      <c r="BN139" s="200">
        <v>0</v>
      </c>
      <c r="BO139" s="199">
        <v>0</v>
      </c>
      <c r="BP139" s="200">
        <v>0</v>
      </c>
      <c r="BQ139" s="202">
        <v>0</v>
      </c>
      <c r="BR139" s="202">
        <v>0</v>
      </c>
      <c r="BS139" s="200">
        <v>0</v>
      </c>
      <c r="BT139" s="202">
        <v>0</v>
      </c>
      <c r="BU139" s="195">
        <v>0</v>
      </c>
      <c r="BV139" s="195">
        <v>0</v>
      </c>
      <c r="BW139" s="195">
        <v>0</v>
      </c>
      <c r="BX139" s="195">
        <v>0</v>
      </c>
      <c r="BY139" s="199">
        <v>0</v>
      </c>
      <c r="BZ139" s="202">
        <v>0</v>
      </c>
    </row>
    <row r="140" spans="1:78" ht="15.75" customHeight="1" thickTop="1" thickBot="1" x14ac:dyDescent="0.25">
      <c r="A140" s="1">
        <f t="shared" ca="1" si="10"/>
        <v>0</v>
      </c>
      <c r="B140" s="1">
        <f t="shared" ca="1" si="9"/>
        <v>0</v>
      </c>
      <c r="C140" s="136">
        <f>Hébergement!C140</f>
        <v>43235</v>
      </c>
      <c r="D140" s="289">
        <v>0</v>
      </c>
      <c r="E140" s="290">
        <v>0</v>
      </c>
      <c r="F140" s="290">
        <v>0</v>
      </c>
      <c r="G140" s="291">
        <v>0</v>
      </c>
      <c r="H140" s="151">
        <v>0</v>
      </c>
      <c r="I140" s="151">
        <v>0</v>
      </c>
      <c r="J140" s="151">
        <v>0</v>
      </c>
      <c r="K140" s="151">
        <v>0</v>
      </c>
      <c r="L140" s="155">
        <v>0</v>
      </c>
      <c r="M140" s="158">
        <v>0</v>
      </c>
      <c r="N140" s="156">
        <v>0</v>
      </c>
      <c r="O140" s="155">
        <v>0</v>
      </c>
      <c r="P140" s="156">
        <v>0</v>
      </c>
      <c r="Q140" s="158">
        <v>0</v>
      </c>
      <c r="R140" s="158">
        <v>0</v>
      </c>
      <c r="S140" s="156">
        <v>0</v>
      </c>
      <c r="T140" s="158">
        <v>0</v>
      </c>
      <c r="U140" s="195">
        <v>0</v>
      </c>
      <c r="V140" s="195">
        <v>0</v>
      </c>
      <c r="W140" s="195">
        <v>0</v>
      </c>
      <c r="X140" s="195">
        <v>0</v>
      </c>
      <c r="Y140" s="199">
        <v>0</v>
      </c>
      <c r="Z140" s="202">
        <v>0</v>
      </c>
      <c r="AA140" s="200">
        <v>0</v>
      </c>
      <c r="AB140" s="199">
        <v>0</v>
      </c>
      <c r="AC140" s="200">
        <v>0</v>
      </c>
      <c r="AD140" s="202">
        <v>0</v>
      </c>
      <c r="AE140" s="202">
        <v>0</v>
      </c>
      <c r="AF140" s="200">
        <v>0</v>
      </c>
      <c r="AG140" s="202">
        <v>0</v>
      </c>
      <c r="AH140" s="195">
        <v>0</v>
      </c>
      <c r="AI140" s="195">
        <v>0</v>
      </c>
      <c r="AJ140" s="195">
        <v>0</v>
      </c>
      <c r="AK140" s="195">
        <v>0</v>
      </c>
      <c r="AL140" s="199">
        <v>0</v>
      </c>
      <c r="AM140" s="202">
        <v>0</v>
      </c>
      <c r="AN140" s="200">
        <v>0</v>
      </c>
      <c r="AO140" s="199">
        <v>0</v>
      </c>
      <c r="AP140" s="200">
        <v>0</v>
      </c>
      <c r="AQ140" s="202">
        <v>0</v>
      </c>
      <c r="AR140" s="202">
        <v>0</v>
      </c>
      <c r="AS140" s="200">
        <v>0</v>
      </c>
      <c r="AT140" s="202">
        <v>0</v>
      </c>
      <c r="AU140" s="195">
        <v>0</v>
      </c>
      <c r="AV140" s="195">
        <v>0</v>
      </c>
      <c r="AW140" s="195">
        <v>0</v>
      </c>
      <c r="AX140" s="195">
        <v>0</v>
      </c>
      <c r="AY140" s="199">
        <v>0</v>
      </c>
      <c r="AZ140" s="202">
        <v>0</v>
      </c>
      <c r="BA140" s="200">
        <v>0</v>
      </c>
      <c r="BB140" s="199">
        <v>0</v>
      </c>
      <c r="BC140" s="200">
        <v>0</v>
      </c>
      <c r="BD140" s="202">
        <v>0</v>
      </c>
      <c r="BE140" s="202">
        <v>0</v>
      </c>
      <c r="BF140" s="200">
        <v>0</v>
      </c>
      <c r="BG140" s="202">
        <v>0</v>
      </c>
      <c r="BH140" s="195">
        <v>0</v>
      </c>
      <c r="BI140" s="195">
        <v>0</v>
      </c>
      <c r="BJ140" s="195">
        <v>0</v>
      </c>
      <c r="BK140" s="195">
        <v>0</v>
      </c>
      <c r="BL140" s="199">
        <v>0</v>
      </c>
      <c r="BM140" s="202">
        <v>0</v>
      </c>
      <c r="BN140" s="200">
        <v>0</v>
      </c>
      <c r="BO140" s="199">
        <v>0</v>
      </c>
      <c r="BP140" s="200">
        <v>0</v>
      </c>
      <c r="BQ140" s="202">
        <v>0</v>
      </c>
      <c r="BR140" s="202">
        <v>0</v>
      </c>
      <c r="BS140" s="200">
        <v>0</v>
      </c>
      <c r="BT140" s="202">
        <v>0</v>
      </c>
      <c r="BU140" s="195">
        <v>0</v>
      </c>
      <c r="BV140" s="195">
        <v>0</v>
      </c>
      <c r="BW140" s="195">
        <v>0</v>
      </c>
      <c r="BX140" s="195">
        <v>0</v>
      </c>
      <c r="BY140" s="199">
        <v>0</v>
      </c>
      <c r="BZ140" s="202">
        <v>0</v>
      </c>
    </row>
    <row r="141" spans="1:78" ht="15.75" customHeight="1" thickTop="1" thickBot="1" x14ac:dyDescent="0.25">
      <c r="A141" s="1">
        <f t="shared" ca="1" si="10"/>
        <v>0</v>
      </c>
      <c r="B141" s="1">
        <f t="shared" ca="1" si="9"/>
        <v>0</v>
      </c>
      <c r="C141" s="136">
        <f>Hébergement!C141</f>
        <v>43236</v>
      </c>
      <c r="D141" s="289">
        <v>0</v>
      </c>
      <c r="E141" s="290">
        <v>0</v>
      </c>
      <c r="F141" s="290">
        <v>0</v>
      </c>
      <c r="G141" s="291">
        <v>0</v>
      </c>
      <c r="H141" s="151">
        <v>0</v>
      </c>
      <c r="I141" s="151">
        <v>0</v>
      </c>
      <c r="J141" s="151">
        <v>0</v>
      </c>
      <c r="K141" s="151">
        <v>0</v>
      </c>
      <c r="L141" s="155">
        <v>0</v>
      </c>
      <c r="M141" s="158">
        <v>0</v>
      </c>
      <c r="N141" s="156">
        <v>0</v>
      </c>
      <c r="O141" s="155">
        <v>0</v>
      </c>
      <c r="P141" s="156">
        <v>0</v>
      </c>
      <c r="Q141" s="158">
        <v>0</v>
      </c>
      <c r="R141" s="158">
        <v>0</v>
      </c>
      <c r="S141" s="156">
        <v>0</v>
      </c>
      <c r="T141" s="158">
        <v>0</v>
      </c>
      <c r="U141" s="195">
        <v>0</v>
      </c>
      <c r="V141" s="195">
        <v>0</v>
      </c>
      <c r="W141" s="195">
        <v>0</v>
      </c>
      <c r="X141" s="195">
        <v>0</v>
      </c>
      <c r="Y141" s="199">
        <v>0</v>
      </c>
      <c r="Z141" s="202">
        <v>0</v>
      </c>
      <c r="AA141" s="200">
        <v>0</v>
      </c>
      <c r="AB141" s="199">
        <v>0</v>
      </c>
      <c r="AC141" s="200">
        <v>0</v>
      </c>
      <c r="AD141" s="202">
        <v>0</v>
      </c>
      <c r="AE141" s="202">
        <v>0</v>
      </c>
      <c r="AF141" s="200">
        <v>0</v>
      </c>
      <c r="AG141" s="202">
        <v>0</v>
      </c>
      <c r="AH141" s="195">
        <v>0</v>
      </c>
      <c r="AI141" s="195">
        <v>0</v>
      </c>
      <c r="AJ141" s="195">
        <v>0</v>
      </c>
      <c r="AK141" s="195">
        <v>0</v>
      </c>
      <c r="AL141" s="199">
        <v>0</v>
      </c>
      <c r="AM141" s="202">
        <v>0</v>
      </c>
      <c r="AN141" s="200">
        <v>0</v>
      </c>
      <c r="AO141" s="199">
        <v>0</v>
      </c>
      <c r="AP141" s="200">
        <v>0</v>
      </c>
      <c r="AQ141" s="202">
        <v>0</v>
      </c>
      <c r="AR141" s="202">
        <v>0</v>
      </c>
      <c r="AS141" s="200">
        <v>0</v>
      </c>
      <c r="AT141" s="202">
        <v>0</v>
      </c>
      <c r="AU141" s="195">
        <v>0</v>
      </c>
      <c r="AV141" s="195">
        <v>0</v>
      </c>
      <c r="AW141" s="195">
        <v>0</v>
      </c>
      <c r="AX141" s="195">
        <v>0</v>
      </c>
      <c r="AY141" s="199">
        <v>0</v>
      </c>
      <c r="AZ141" s="202">
        <v>0</v>
      </c>
      <c r="BA141" s="200">
        <v>0</v>
      </c>
      <c r="BB141" s="199">
        <v>0</v>
      </c>
      <c r="BC141" s="200">
        <v>0</v>
      </c>
      <c r="BD141" s="202">
        <v>0</v>
      </c>
      <c r="BE141" s="202">
        <v>0</v>
      </c>
      <c r="BF141" s="200">
        <v>0</v>
      </c>
      <c r="BG141" s="202">
        <v>0</v>
      </c>
      <c r="BH141" s="195">
        <v>0</v>
      </c>
      <c r="BI141" s="195">
        <v>0</v>
      </c>
      <c r="BJ141" s="195">
        <v>0</v>
      </c>
      <c r="BK141" s="195">
        <v>0</v>
      </c>
      <c r="BL141" s="199">
        <v>0</v>
      </c>
      <c r="BM141" s="202">
        <v>0</v>
      </c>
      <c r="BN141" s="200">
        <v>0</v>
      </c>
      <c r="BO141" s="199">
        <v>0</v>
      </c>
      <c r="BP141" s="200">
        <v>0</v>
      </c>
      <c r="BQ141" s="202">
        <v>0</v>
      </c>
      <c r="BR141" s="202">
        <v>0</v>
      </c>
      <c r="BS141" s="200">
        <v>0</v>
      </c>
      <c r="BT141" s="202">
        <v>0</v>
      </c>
      <c r="BU141" s="195">
        <v>0</v>
      </c>
      <c r="BV141" s="195">
        <v>0</v>
      </c>
      <c r="BW141" s="195">
        <v>0</v>
      </c>
      <c r="BX141" s="195">
        <v>0</v>
      </c>
      <c r="BY141" s="199">
        <v>0</v>
      </c>
      <c r="BZ141" s="202">
        <v>0</v>
      </c>
    </row>
    <row r="142" spans="1:78" ht="15.75" customHeight="1" thickTop="1" thickBot="1" x14ac:dyDescent="0.25">
      <c r="A142" s="1">
        <f t="shared" ca="1" si="10"/>
        <v>0</v>
      </c>
      <c r="B142" s="1">
        <f t="shared" ca="1" si="9"/>
        <v>0</v>
      </c>
      <c r="C142" s="136">
        <f>Hébergement!C142</f>
        <v>43237</v>
      </c>
      <c r="D142" s="289">
        <v>0</v>
      </c>
      <c r="E142" s="290">
        <v>0</v>
      </c>
      <c r="F142" s="290">
        <v>0</v>
      </c>
      <c r="G142" s="291">
        <v>0</v>
      </c>
      <c r="H142" s="151">
        <v>0</v>
      </c>
      <c r="I142" s="151">
        <v>0</v>
      </c>
      <c r="J142" s="151">
        <v>0</v>
      </c>
      <c r="K142" s="151">
        <v>0</v>
      </c>
      <c r="L142" s="155">
        <v>0</v>
      </c>
      <c r="M142" s="158">
        <v>0</v>
      </c>
      <c r="N142" s="156">
        <v>0</v>
      </c>
      <c r="O142" s="155">
        <v>0</v>
      </c>
      <c r="P142" s="156">
        <v>0</v>
      </c>
      <c r="Q142" s="158">
        <v>0</v>
      </c>
      <c r="R142" s="158">
        <v>0</v>
      </c>
      <c r="S142" s="156">
        <v>0</v>
      </c>
      <c r="T142" s="158">
        <v>0</v>
      </c>
      <c r="U142" s="195">
        <v>0</v>
      </c>
      <c r="V142" s="195">
        <v>0</v>
      </c>
      <c r="W142" s="195">
        <v>0</v>
      </c>
      <c r="X142" s="195">
        <v>0</v>
      </c>
      <c r="Y142" s="199">
        <v>0</v>
      </c>
      <c r="Z142" s="202">
        <v>0</v>
      </c>
      <c r="AA142" s="200">
        <v>0</v>
      </c>
      <c r="AB142" s="199">
        <v>0</v>
      </c>
      <c r="AC142" s="200">
        <v>0</v>
      </c>
      <c r="AD142" s="202">
        <v>0</v>
      </c>
      <c r="AE142" s="202">
        <v>0</v>
      </c>
      <c r="AF142" s="200">
        <v>0</v>
      </c>
      <c r="AG142" s="202">
        <v>0</v>
      </c>
      <c r="AH142" s="195">
        <v>0</v>
      </c>
      <c r="AI142" s="195">
        <v>0</v>
      </c>
      <c r="AJ142" s="195">
        <v>0</v>
      </c>
      <c r="AK142" s="195">
        <v>0</v>
      </c>
      <c r="AL142" s="199">
        <v>0</v>
      </c>
      <c r="AM142" s="202">
        <v>0</v>
      </c>
      <c r="AN142" s="200">
        <v>0</v>
      </c>
      <c r="AO142" s="199">
        <v>0</v>
      </c>
      <c r="AP142" s="200">
        <v>0</v>
      </c>
      <c r="AQ142" s="202">
        <v>0</v>
      </c>
      <c r="AR142" s="202">
        <v>0</v>
      </c>
      <c r="AS142" s="200">
        <v>0</v>
      </c>
      <c r="AT142" s="202">
        <v>0</v>
      </c>
      <c r="AU142" s="195">
        <v>0</v>
      </c>
      <c r="AV142" s="195">
        <v>0</v>
      </c>
      <c r="AW142" s="195">
        <v>0</v>
      </c>
      <c r="AX142" s="195">
        <v>0</v>
      </c>
      <c r="AY142" s="199">
        <v>0</v>
      </c>
      <c r="AZ142" s="202">
        <v>0</v>
      </c>
      <c r="BA142" s="200">
        <v>0</v>
      </c>
      <c r="BB142" s="199">
        <v>0</v>
      </c>
      <c r="BC142" s="200">
        <v>0</v>
      </c>
      <c r="BD142" s="202">
        <v>0</v>
      </c>
      <c r="BE142" s="202">
        <v>0</v>
      </c>
      <c r="BF142" s="200">
        <v>0</v>
      </c>
      <c r="BG142" s="202">
        <v>0</v>
      </c>
      <c r="BH142" s="195">
        <v>0</v>
      </c>
      <c r="BI142" s="195">
        <v>0</v>
      </c>
      <c r="BJ142" s="195">
        <v>0</v>
      </c>
      <c r="BK142" s="195">
        <v>0</v>
      </c>
      <c r="BL142" s="199">
        <v>0</v>
      </c>
      <c r="BM142" s="202">
        <v>0</v>
      </c>
      <c r="BN142" s="200">
        <v>0</v>
      </c>
      <c r="BO142" s="199">
        <v>0</v>
      </c>
      <c r="BP142" s="200">
        <v>0</v>
      </c>
      <c r="BQ142" s="202">
        <v>0</v>
      </c>
      <c r="BR142" s="202">
        <v>0</v>
      </c>
      <c r="BS142" s="200">
        <v>0</v>
      </c>
      <c r="BT142" s="202">
        <v>0</v>
      </c>
      <c r="BU142" s="195">
        <v>0</v>
      </c>
      <c r="BV142" s="195">
        <v>0</v>
      </c>
      <c r="BW142" s="195">
        <v>0</v>
      </c>
      <c r="BX142" s="195">
        <v>0</v>
      </c>
      <c r="BY142" s="199">
        <v>0</v>
      </c>
      <c r="BZ142" s="202">
        <v>0</v>
      </c>
    </row>
    <row r="143" spans="1:78" s="142" customFormat="1" ht="15.75" customHeight="1" thickTop="1" thickBot="1" x14ac:dyDescent="0.25">
      <c r="A143" s="1">
        <f t="shared" ca="1" si="10"/>
        <v>0</v>
      </c>
      <c r="B143" s="1">
        <f t="shared" ca="1" si="9"/>
        <v>0</v>
      </c>
      <c r="C143" s="141">
        <f>Hébergement!C143</f>
        <v>43238</v>
      </c>
      <c r="D143" s="296">
        <v>0</v>
      </c>
      <c r="E143" s="297">
        <v>0</v>
      </c>
      <c r="F143" s="297">
        <v>0</v>
      </c>
      <c r="G143" s="298">
        <v>0</v>
      </c>
      <c r="H143" s="170">
        <v>0</v>
      </c>
      <c r="I143" s="170">
        <v>0</v>
      </c>
      <c r="J143" s="170">
        <v>0</v>
      </c>
      <c r="K143" s="170">
        <v>0</v>
      </c>
      <c r="L143" s="174">
        <v>0</v>
      </c>
      <c r="M143" s="177">
        <v>0</v>
      </c>
      <c r="N143" s="175">
        <v>0</v>
      </c>
      <c r="O143" s="174">
        <v>0</v>
      </c>
      <c r="P143" s="175">
        <v>0</v>
      </c>
      <c r="Q143" s="177">
        <v>0</v>
      </c>
      <c r="R143" s="177">
        <v>0</v>
      </c>
      <c r="S143" s="175">
        <v>0</v>
      </c>
      <c r="T143" s="177">
        <v>0</v>
      </c>
      <c r="U143" s="195">
        <v>0</v>
      </c>
      <c r="V143" s="195">
        <v>0</v>
      </c>
      <c r="W143" s="195">
        <v>0</v>
      </c>
      <c r="X143" s="195">
        <v>0</v>
      </c>
      <c r="Y143" s="199">
        <v>0</v>
      </c>
      <c r="Z143" s="202">
        <v>0</v>
      </c>
      <c r="AA143" s="200">
        <v>0</v>
      </c>
      <c r="AB143" s="199">
        <v>0</v>
      </c>
      <c r="AC143" s="200">
        <v>0</v>
      </c>
      <c r="AD143" s="202">
        <v>0</v>
      </c>
      <c r="AE143" s="202">
        <v>0</v>
      </c>
      <c r="AF143" s="200">
        <v>0</v>
      </c>
      <c r="AG143" s="202">
        <v>0</v>
      </c>
      <c r="AH143" s="195">
        <v>0</v>
      </c>
      <c r="AI143" s="195">
        <v>0</v>
      </c>
      <c r="AJ143" s="195">
        <v>0</v>
      </c>
      <c r="AK143" s="195">
        <v>0</v>
      </c>
      <c r="AL143" s="199">
        <v>0</v>
      </c>
      <c r="AM143" s="202">
        <v>0</v>
      </c>
      <c r="AN143" s="200">
        <v>0</v>
      </c>
      <c r="AO143" s="199">
        <v>0</v>
      </c>
      <c r="AP143" s="200">
        <v>0</v>
      </c>
      <c r="AQ143" s="202">
        <v>0</v>
      </c>
      <c r="AR143" s="202">
        <v>0</v>
      </c>
      <c r="AS143" s="200">
        <v>0</v>
      </c>
      <c r="AT143" s="202">
        <v>0</v>
      </c>
      <c r="AU143" s="195">
        <v>0</v>
      </c>
      <c r="AV143" s="195">
        <v>0</v>
      </c>
      <c r="AW143" s="195">
        <v>0</v>
      </c>
      <c r="AX143" s="195">
        <v>0</v>
      </c>
      <c r="AY143" s="199">
        <v>0</v>
      </c>
      <c r="AZ143" s="202">
        <v>0</v>
      </c>
      <c r="BA143" s="200">
        <v>0</v>
      </c>
      <c r="BB143" s="199">
        <v>0</v>
      </c>
      <c r="BC143" s="200">
        <v>0</v>
      </c>
      <c r="BD143" s="202">
        <v>0</v>
      </c>
      <c r="BE143" s="202">
        <v>0</v>
      </c>
      <c r="BF143" s="200">
        <v>0</v>
      </c>
      <c r="BG143" s="202">
        <v>0</v>
      </c>
      <c r="BH143" s="195">
        <v>0</v>
      </c>
      <c r="BI143" s="195">
        <v>0</v>
      </c>
      <c r="BJ143" s="195">
        <v>0</v>
      </c>
      <c r="BK143" s="195">
        <v>0</v>
      </c>
      <c r="BL143" s="199">
        <v>0</v>
      </c>
      <c r="BM143" s="202">
        <v>0</v>
      </c>
      <c r="BN143" s="200">
        <v>0</v>
      </c>
      <c r="BO143" s="199">
        <v>0</v>
      </c>
      <c r="BP143" s="200">
        <v>0</v>
      </c>
      <c r="BQ143" s="202">
        <v>0</v>
      </c>
      <c r="BR143" s="202">
        <v>0</v>
      </c>
      <c r="BS143" s="200">
        <v>0</v>
      </c>
      <c r="BT143" s="202">
        <v>0</v>
      </c>
      <c r="BU143" s="195">
        <v>0</v>
      </c>
      <c r="BV143" s="195">
        <v>0</v>
      </c>
      <c r="BW143" s="195">
        <v>0</v>
      </c>
      <c r="BX143" s="195">
        <v>0</v>
      </c>
      <c r="BY143" s="199">
        <v>0</v>
      </c>
      <c r="BZ143" s="202">
        <v>0</v>
      </c>
    </row>
    <row r="144" spans="1:78" ht="15.75" customHeight="1" thickTop="1" thickBot="1" x14ac:dyDescent="0.25">
      <c r="A144" s="1">
        <f t="shared" ca="1" si="10"/>
        <v>0</v>
      </c>
      <c r="B144" s="1">
        <f t="shared" ca="1" si="9"/>
        <v>0</v>
      </c>
      <c r="C144" s="136">
        <f>Hébergement!C144</f>
        <v>43239</v>
      </c>
      <c r="D144" s="289">
        <v>0</v>
      </c>
      <c r="E144" s="290">
        <v>0</v>
      </c>
      <c r="F144" s="290">
        <v>0</v>
      </c>
      <c r="G144" s="291">
        <v>0</v>
      </c>
      <c r="H144" s="151">
        <v>0</v>
      </c>
      <c r="I144" s="151">
        <v>0</v>
      </c>
      <c r="J144" s="151">
        <v>0</v>
      </c>
      <c r="K144" s="151">
        <v>0</v>
      </c>
      <c r="L144" s="155">
        <v>0</v>
      </c>
      <c r="M144" s="158">
        <v>0</v>
      </c>
      <c r="N144" s="156">
        <v>0</v>
      </c>
      <c r="O144" s="155">
        <v>0</v>
      </c>
      <c r="P144" s="156">
        <v>0</v>
      </c>
      <c r="Q144" s="158">
        <v>0</v>
      </c>
      <c r="R144" s="158">
        <v>0</v>
      </c>
      <c r="S144" s="156">
        <v>0</v>
      </c>
      <c r="T144" s="158">
        <v>0</v>
      </c>
      <c r="U144" s="195">
        <v>0</v>
      </c>
      <c r="V144" s="195">
        <v>0</v>
      </c>
      <c r="W144" s="195">
        <v>0</v>
      </c>
      <c r="X144" s="195">
        <v>0</v>
      </c>
      <c r="Y144" s="199">
        <v>0</v>
      </c>
      <c r="Z144" s="202">
        <v>0</v>
      </c>
      <c r="AA144" s="200">
        <v>0</v>
      </c>
      <c r="AB144" s="199">
        <v>0</v>
      </c>
      <c r="AC144" s="200">
        <v>0</v>
      </c>
      <c r="AD144" s="202">
        <v>0</v>
      </c>
      <c r="AE144" s="202">
        <v>0</v>
      </c>
      <c r="AF144" s="200">
        <v>0</v>
      </c>
      <c r="AG144" s="202">
        <v>0</v>
      </c>
      <c r="AH144" s="195">
        <v>0</v>
      </c>
      <c r="AI144" s="195">
        <v>0</v>
      </c>
      <c r="AJ144" s="195">
        <v>0</v>
      </c>
      <c r="AK144" s="195">
        <v>0</v>
      </c>
      <c r="AL144" s="199">
        <v>0</v>
      </c>
      <c r="AM144" s="202">
        <v>0</v>
      </c>
      <c r="AN144" s="200">
        <v>0</v>
      </c>
      <c r="AO144" s="199">
        <v>0</v>
      </c>
      <c r="AP144" s="200">
        <v>0</v>
      </c>
      <c r="AQ144" s="202">
        <v>0</v>
      </c>
      <c r="AR144" s="202">
        <v>0</v>
      </c>
      <c r="AS144" s="200">
        <v>0</v>
      </c>
      <c r="AT144" s="202">
        <v>0</v>
      </c>
      <c r="AU144" s="195">
        <v>0</v>
      </c>
      <c r="AV144" s="195">
        <v>0</v>
      </c>
      <c r="AW144" s="195">
        <v>0</v>
      </c>
      <c r="AX144" s="195">
        <v>0</v>
      </c>
      <c r="AY144" s="199">
        <v>0</v>
      </c>
      <c r="AZ144" s="202">
        <v>0</v>
      </c>
      <c r="BA144" s="200">
        <v>0</v>
      </c>
      <c r="BB144" s="199">
        <v>0</v>
      </c>
      <c r="BC144" s="200">
        <v>0</v>
      </c>
      <c r="BD144" s="202">
        <v>0</v>
      </c>
      <c r="BE144" s="202">
        <v>0</v>
      </c>
      <c r="BF144" s="200">
        <v>0</v>
      </c>
      <c r="BG144" s="202">
        <v>0</v>
      </c>
      <c r="BH144" s="195">
        <v>0</v>
      </c>
      <c r="BI144" s="195">
        <v>0</v>
      </c>
      <c r="BJ144" s="195">
        <v>0</v>
      </c>
      <c r="BK144" s="195">
        <v>0</v>
      </c>
      <c r="BL144" s="199">
        <v>0</v>
      </c>
      <c r="BM144" s="202">
        <v>0</v>
      </c>
      <c r="BN144" s="200">
        <v>0</v>
      </c>
      <c r="BO144" s="199">
        <v>0</v>
      </c>
      <c r="BP144" s="200">
        <v>0</v>
      </c>
      <c r="BQ144" s="202">
        <v>0</v>
      </c>
      <c r="BR144" s="202">
        <v>0</v>
      </c>
      <c r="BS144" s="200">
        <v>0</v>
      </c>
      <c r="BT144" s="202">
        <v>0</v>
      </c>
      <c r="BU144" s="195">
        <v>0</v>
      </c>
      <c r="BV144" s="195">
        <v>0</v>
      </c>
      <c r="BW144" s="195">
        <v>0</v>
      </c>
      <c r="BX144" s="195">
        <v>0</v>
      </c>
      <c r="BY144" s="199">
        <v>0</v>
      </c>
      <c r="BZ144" s="202">
        <v>0</v>
      </c>
    </row>
    <row r="145" spans="1:78" ht="15.75" customHeight="1" thickTop="1" thickBot="1" x14ac:dyDescent="0.25">
      <c r="A145" s="1">
        <f t="shared" ca="1" si="10"/>
        <v>0</v>
      </c>
      <c r="B145" s="1">
        <f t="shared" ca="1" si="9"/>
        <v>0</v>
      </c>
      <c r="C145" s="136">
        <f>Hébergement!C145</f>
        <v>43240</v>
      </c>
      <c r="D145" s="289">
        <v>0</v>
      </c>
      <c r="E145" s="290">
        <v>0</v>
      </c>
      <c r="F145" s="290">
        <v>0</v>
      </c>
      <c r="G145" s="291">
        <v>0</v>
      </c>
      <c r="H145" s="151">
        <v>0</v>
      </c>
      <c r="I145" s="151">
        <v>0</v>
      </c>
      <c r="J145" s="151">
        <v>0</v>
      </c>
      <c r="K145" s="151">
        <v>0</v>
      </c>
      <c r="L145" s="155">
        <v>0</v>
      </c>
      <c r="M145" s="158">
        <v>0</v>
      </c>
      <c r="N145" s="156">
        <v>0</v>
      </c>
      <c r="O145" s="155">
        <v>0</v>
      </c>
      <c r="P145" s="156">
        <v>0</v>
      </c>
      <c r="Q145" s="158">
        <v>0</v>
      </c>
      <c r="R145" s="158">
        <v>0</v>
      </c>
      <c r="S145" s="156">
        <v>0</v>
      </c>
      <c r="T145" s="158">
        <v>0</v>
      </c>
      <c r="U145" s="195">
        <v>0</v>
      </c>
      <c r="V145" s="195">
        <v>0</v>
      </c>
      <c r="W145" s="195">
        <v>0</v>
      </c>
      <c r="X145" s="195">
        <v>0</v>
      </c>
      <c r="Y145" s="199">
        <v>0</v>
      </c>
      <c r="Z145" s="202">
        <v>0</v>
      </c>
      <c r="AA145" s="200">
        <v>0</v>
      </c>
      <c r="AB145" s="199">
        <v>0</v>
      </c>
      <c r="AC145" s="200">
        <v>0</v>
      </c>
      <c r="AD145" s="202">
        <v>0</v>
      </c>
      <c r="AE145" s="202">
        <v>0</v>
      </c>
      <c r="AF145" s="200">
        <v>0</v>
      </c>
      <c r="AG145" s="202">
        <v>0</v>
      </c>
      <c r="AH145" s="195">
        <v>0</v>
      </c>
      <c r="AI145" s="195">
        <v>0</v>
      </c>
      <c r="AJ145" s="195">
        <v>0</v>
      </c>
      <c r="AK145" s="195">
        <v>0</v>
      </c>
      <c r="AL145" s="199">
        <v>0</v>
      </c>
      <c r="AM145" s="202">
        <v>0</v>
      </c>
      <c r="AN145" s="200">
        <v>0</v>
      </c>
      <c r="AO145" s="199">
        <v>0</v>
      </c>
      <c r="AP145" s="200">
        <v>0</v>
      </c>
      <c r="AQ145" s="202">
        <v>0</v>
      </c>
      <c r="AR145" s="202">
        <v>0</v>
      </c>
      <c r="AS145" s="200">
        <v>0</v>
      </c>
      <c r="AT145" s="202">
        <v>0</v>
      </c>
      <c r="AU145" s="195">
        <v>0</v>
      </c>
      <c r="AV145" s="195">
        <v>0</v>
      </c>
      <c r="AW145" s="195">
        <v>0</v>
      </c>
      <c r="AX145" s="195">
        <v>0</v>
      </c>
      <c r="AY145" s="199">
        <v>0</v>
      </c>
      <c r="AZ145" s="202">
        <v>0</v>
      </c>
      <c r="BA145" s="200">
        <v>0</v>
      </c>
      <c r="BB145" s="199">
        <v>0</v>
      </c>
      <c r="BC145" s="200">
        <v>0</v>
      </c>
      <c r="BD145" s="202">
        <v>0</v>
      </c>
      <c r="BE145" s="202">
        <v>0</v>
      </c>
      <c r="BF145" s="200">
        <v>0</v>
      </c>
      <c r="BG145" s="202">
        <v>0</v>
      </c>
      <c r="BH145" s="195">
        <v>0</v>
      </c>
      <c r="BI145" s="195">
        <v>0</v>
      </c>
      <c r="BJ145" s="195">
        <v>0</v>
      </c>
      <c r="BK145" s="195">
        <v>0</v>
      </c>
      <c r="BL145" s="199">
        <v>0</v>
      </c>
      <c r="BM145" s="202">
        <v>0</v>
      </c>
      <c r="BN145" s="200">
        <v>0</v>
      </c>
      <c r="BO145" s="199">
        <v>0</v>
      </c>
      <c r="BP145" s="200">
        <v>0</v>
      </c>
      <c r="BQ145" s="202">
        <v>0</v>
      </c>
      <c r="BR145" s="202">
        <v>0</v>
      </c>
      <c r="BS145" s="200">
        <v>0</v>
      </c>
      <c r="BT145" s="202">
        <v>0</v>
      </c>
      <c r="BU145" s="195">
        <v>0</v>
      </c>
      <c r="BV145" s="195">
        <v>0</v>
      </c>
      <c r="BW145" s="195">
        <v>0</v>
      </c>
      <c r="BX145" s="195">
        <v>0</v>
      </c>
      <c r="BY145" s="199">
        <v>0</v>
      </c>
      <c r="BZ145" s="202">
        <v>0</v>
      </c>
    </row>
    <row r="146" spans="1:78" ht="15.75" customHeight="1" thickTop="1" thickBot="1" x14ac:dyDescent="0.25">
      <c r="A146" s="1">
        <f t="shared" ca="1" si="10"/>
        <v>0</v>
      </c>
      <c r="B146" s="1">
        <f t="shared" ca="1" si="9"/>
        <v>0</v>
      </c>
      <c r="C146" s="136">
        <f>Hébergement!C146</f>
        <v>43241</v>
      </c>
      <c r="D146" s="289">
        <v>0</v>
      </c>
      <c r="E146" s="290">
        <v>0</v>
      </c>
      <c r="F146" s="290">
        <v>0</v>
      </c>
      <c r="G146" s="291">
        <v>0</v>
      </c>
      <c r="H146" s="151">
        <v>0</v>
      </c>
      <c r="I146" s="151">
        <v>0</v>
      </c>
      <c r="J146" s="151">
        <v>0</v>
      </c>
      <c r="K146" s="151">
        <v>0</v>
      </c>
      <c r="L146" s="155">
        <v>0</v>
      </c>
      <c r="M146" s="158">
        <v>0</v>
      </c>
      <c r="N146" s="156">
        <v>0</v>
      </c>
      <c r="O146" s="155">
        <v>0</v>
      </c>
      <c r="P146" s="156">
        <v>0</v>
      </c>
      <c r="Q146" s="158">
        <v>0</v>
      </c>
      <c r="R146" s="158">
        <v>0</v>
      </c>
      <c r="S146" s="156">
        <v>0</v>
      </c>
      <c r="T146" s="158">
        <v>0</v>
      </c>
      <c r="U146" s="195">
        <v>0</v>
      </c>
      <c r="V146" s="195">
        <v>0</v>
      </c>
      <c r="W146" s="195">
        <v>0</v>
      </c>
      <c r="X146" s="195">
        <v>0</v>
      </c>
      <c r="Y146" s="199">
        <v>0</v>
      </c>
      <c r="Z146" s="202">
        <v>0</v>
      </c>
      <c r="AA146" s="200">
        <v>0</v>
      </c>
      <c r="AB146" s="199">
        <v>0</v>
      </c>
      <c r="AC146" s="200">
        <v>0</v>
      </c>
      <c r="AD146" s="202">
        <v>0</v>
      </c>
      <c r="AE146" s="202">
        <v>0</v>
      </c>
      <c r="AF146" s="200">
        <v>0</v>
      </c>
      <c r="AG146" s="202">
        <v>0</v>
      </c>
      <c r="AH146" s="195">
        <v>0</v>
      </c>
      <c r="AI146" s="195">
        <v>0</v>
      </c>
      <c r="AJ146" s="195">
        <v>0</v>
      </c>
      <c r="AK146" s="195">
        <v>0</v>
      </c>
      <c r="AL146" s="199">
        <v>0</v>
      </c>
      <c r="AM146" s="202">
        <v>0</v>
      </c>
      <c r="AN146" s="200">
        <v>0</v>
      </c>
      <c r="AO146" s="199">
        <v>0</v>
      </c>
      <c r="AP146" s="200">
        <v>0</v>
      </c>
      <c r="AQ146" s="202">
        <v>0</v>
      </c>
      <c r="AR146" s="202">
        <v>0</v>
      </c>
      <c r="AS146" s="200">
        <v>0</v>
      </c>
      <c r="AT146" s="202">
        <v>0</v>
      </c>
      <c r="AU146" s="195">
        <v>0</v>
      </c>
      <c r="AV146" s="195">
        <v>0</v>
      </c>
      <c r="AW146" s="195">
        <v>0</v>
      </c>
      <c r="AX146" s="195">
        <v>0</v>
      </c>
      <c r="AY146" s="199">
        <v>0</v>
      </c>
      <c r="AZ146" s="202">
        <v>0</v>
      </c>
      <c r="BA146" s="200">
        <v>0</v>
      </c>
      <c r="BB146" s="199">
        <v>0</v>
      </c>
      <c r="BC146" s="200">
        <v>0</v>
      </c>
      <c r="BD146" s="202">
        <v>0</v>
      </c>
      <c r="BE146" s="202">
        <v>0</v>
      </c>
      <c r="BF146" s="200">
        <v>0</v>
      </c>
      <c r="BG146" s="202">
        <v>0</v>
      </c>
      <c r="BH146" s="195">
        <v>0</v>
      </c>
      <c r="BI146" s="195">
        <v>0</v>
      </c>
      <c r="BJ146" s="195">
        <v>0</v>
      </c>
      <c r="BK146" s="195">
        <v>0</v>
      </c>
      <c r="BL146" s="199">
        <v>0</v>
      </c>
      <c r="BM146" s="202">
        <v>0</v>
      </c>
      <c r="BN146" s="200">
        <v>0</v>
      </c>
      <c r="BO146" s="199">
        <v>0</v>
      </c>
      <c r="BP146" s="200">
        <v>0</v>
      </c>
      <c r="BQ146" s="202">
        <v>0</v>
      </c>
      <c r="BR146" s="202">
        <v>0</v>
      </c>
      <c r="BS146" s="200">
        <v>0</v>
      </c>
      <c r="BT146" s="202">
        <v>0</v>
      </c>
      <c r="BU146" s="195">
        <v>0</v>
      </c>
      <c r="BV146" s="195">
        <v>0</v>
      </c>
      <c r="BW146" s="195">
        <v>0</v>
      </c>
      <c r="BX146" s="195">
        <v>0</v>
      </c>
      <c r="BY146" s="199">
        <v>0</v>
      </c>
      <c r="BZ146" s="202">
        <v>0</v>
      </c>
    </row>
    <row r="147" spans="1:78" ht="15.75" customHeight="1" thickTop="1" thickBot="1" x14ac:dyDescent="0.25">
      <c r="A147" s="1">
        <f t="shared" ca="1" si="10"/>
        <v>0</v>
      </c>
      <c r="B147" s="1">
        <f t="shared" ca="1" si="9"/>
        <v>0</v>
      </c>
      <c r="C147" s="136">
        <f>Hébergement!C147</f>
        <v>43242</v>
      </c>
      <c r="D147" s="289">
        <v>0</v>
      </c>
      <c r="E147" s="290">
        <v>0</v>
      </c>
      <c r="F147" s="290">
        <v>0</v>
      </c>
      <c r="G147" s="291">
        <v>0</v>
      </c>
      <c r="H147" s="151">
        <v>0</v>
      </c>
      <c r="I147" s="151">
        <v>0</v>
      </c>
      <c r="J147" s="151">
        <v>0</v>
      </c>
      <c r="K147" s="151">
        <v>0</v>
      </c>
      <c r="L147" s="155">
        <v>0</v>
      </c>
      <c r="M147" s="158">
        <v>0</v>
      </c>
      <c r="N147" s="156">
        <v>0</v>
      </c>
      <c r="O147" s="155">
        <v>0</v>
      </c>
      <c r="P147" s="156">
        <v>0</v>
      </c>
      <c r="Q147" s="158">
        <v>0</v>
      </c>
      <c r="R147" s="158">
        <v>0</v>
      </c>
      <c r="S147" s="156">
        <v>0</v>
      </c>
      <c r="T147" s="158">
        <v>0</v>
      </c>
      <c r="U147" s="195">
        <v>0</v>
      </c>
      <c r="V147" s="195">
        <v>0</v>
      </c>
      <c r="W147" s="195">
        <v>0</v>
      </c>
      <c r="X147" s="195">
        <v>0</v>
      </c>
      <c r="Y147" s="199">
        <v>0</v>
      </c>
      <c r="Z147" s="202">
        <v>0</v>
      </c>
      <c r="AA147" s="200">
        <v>0</v>
      </c>
      <c r="AB147" s="199">
        <v>0</v>
      </c>
      <c r="AC147" s="200">
        <v>0</v>
      </c>
      <c r="AD147" s="202">
        <v>0</v>
      </c>
      <c r="AE147" s="202">
        <v>0</v>
      </c>
      <c r="AF147" s="200">
        <v>0</v>
      </c>
      <c r="AG147" s="202">
        <v>0</v>
      </c>
      <c r="AH147" s="195">
        <v>0</v>
      </c>
      <c r="AI147" s="195">
        <v>0</v>
      </c>
      <c r="AJ147" s="195">
        <v>0</v>
      </c>
      <c r="AK147" s="195">
        <v>0</v>
      </c>
      <c r="AL147" s="199">
        <v>0</v>
      </c>
      <c r="AM147" s="202">
        <v>0</v>
      </c>
      <c r="AN147" s="200">
        <v>0</v>
      </c>
      <c r="AO147" s="199">
        <v>0</v>
      </c>
      <c r="AP147" s="200">
        <v>0</v>
      </c>
      <c r="AQ147" s="202">
        <v>0</v>
      </c>
      <c r="AR147" s="202">
        <v>0</v>
      </c>
      <c r="AS147" s="200">
        <v>0</v>
      </c>
      <c r="AT147" s="202">
        <v>0</v>
      </c>
      <c r="AU147" s="195">
        <v>0</v>
      </c>
      <c r="AV147" s="195">
        <v>0</v>
      </c>
      <c r="AW147" s="195">
        <v>0</v>
      </c>
      <c r="AX147" s="195">
        <v>0</v>
      </c>
      <c r="AY147" s="199">
        <v>0</v>
      </c>
      <c r="AZ147" s="202">
        <v>0</v>
      </c>
      <c r="BA147" s="200">
        <v>0</v>
      </c>
      <c r="BB147" s="199">
        <v>0</v>
      </c>
      <c r="BC147" s="200">
        <v>0</v>
      </c>
      <c r="BD147" s="202">
        <v>0</v>
      </c>
      <c r="BE147" s="202">
        <v>0</v>
      </c>
      <c r="BF147" s="200">
        <v>0</v>
      </c>
      <c r="BG147" s="202">
        <v>0</v>
      </c>
      <c r="BH147" s="195">
        <v>0</v>
      </c>
      <c r="BI147" s="195">
        <v>0</v>
      </c>
      <c r="BJ147" s="195">
        <v>0</v>
      </c>
      <c r="BK147" s="195">
        <v>0</v>
      </c>
      <c r="BL147" s="199">
        <v>0</v>
      </c>
      <c r="BM147" s="202">
        <v>0</v>
      </c>
      <c r="BN147" s="200">
        <v>0</v>
      </c>
      <c r="BO147" s="199">
        <v>0</v>
      </c>
      <c r="BP147" s="200">
        <v>0</v>
      </c>
      <c r="BQ147" s="202">
        <v>0</v>
      </c>
      <c r="BR147" s="202">
        <v>0</v>
      </c>
      <c r="BS147" s="200">
        <v>0</v>
      </c>
      <c r="BT147" s="202">
        <v>0</v>
      </c>
      <c r="BU147" s="195">
        <v>0</v>
      </c>
      <c r="BV147" s="195">
        <v>0</v>
      </c>
      <c r="BW147" s="195">
        <v>0</v>
      </c>
      <c r="BX147" s="195">
        <v>0</v>
      </c>
      <c r="BY147" s="199">
        <v>0</v>
      </c>
      <c r="BZ147" s="202">
        <v>0</v>
      </c>
    </row>
    <row r="148" spans="1:78" ht="15.75" customHeight="1" thickTop="1" thickBot="1" x14ac:dyDescent="0.25">
      <c r="A148" s="1">
        <f t="shared" ca="1" si="10"/>
        <v>0</v>
      </c>
      <c r="B148" s="1">
        <f t="shared" ca="1" si="9"/>
        <v>0</v>
      </c>
      <c r="C148" s="136">
        <f>Hébergement!C148</f>
        <v>43243</v>
      </c>
      <c r="D148" s="289">
        <v>0</v>
      </c>
      <c r="E148" s="290">
        <v>0</v>
      </c>
      <c r="F148" s="290">
        <v>0</v>
      </c>
      <c r="G148" s="291">
        <v>0</v>
      </c>
      <c r="H148" s="151">
        <v>0</v>
      </c>
      <c r="I148" s="151">
        <v>0</v>
      </c>
      <c r="J148" s="151">
        <v>0</v>
      </c>
      <c r="K148" s="151">
        <v>0</v>
      </c>
      <c r="L148" s="155">
        <v>0</v>
      </c>
      <c r="M148" s="158">
        <v>0</v>
      </c>
      <c r="N148" s="156">
        <v>0</v>
      </c>
      <c r="O148" s="155">
        <v>0</v>
      </c>
      <c r="P148" s="156">
        <v>0</v>
      </c>
      <c r="Q148" s="158">
        <v>0</v>
      </c>
      <c r="R148" s="158">
        <v>0</v>
      </c>
      <c r="S148" s="156">
        <v>0</v>
      </c>
      <c r="T148" s="158">
        <v>0</v>
      </c>
      <c r="U148" s="195">
        <v>0</v>
      </c>
      <c r="V148" s="195">
        <v>0</v>
      </c>
      <c r="W148" s="195">
        <v>0</v>
      </c>
      <c r="X148" s="195">
        <v>0</v>
      </c>
      <c r="Y148" s="199">
        <v>0</v>
      </c>
      <c r="Z148" s="202">
        <v>0</v>
      </c>
      <c r="AA148" s="200">
        <v>0</v>
      </c>
      <c r="AB148" s="199">
        <v>0</v>
      </c>
      <c r="AC148" s="200">
        <v>0</v>
      </c>
      <c r="AD148" s="202">
        <v>0</v>
      </c>
      <c r="AE148" s="202">
        <v>0</v>
      </c>
      <c r="AF148" s="200">
        <v>0</v>
      </c>
      <c r="AG148" s="202">
        <v>0</v>
      </c>
      <c r="AH148" s="195">
        <v>0</v>
      </c>
      <c r="AI148" s="195">
        <v>0</v>
      </c>
      <c r="AJ148" s="195">
        <v>0</v>
      </c>
      <c r="AK148" s="195">
        <v>0</v>
      </c>
      <c r="AL148" s="199">
        <v>0</v>
      </c>
      <c r="AM148" s="202">
        <v>0</v>
      </c>
      <c r="AN148" s="200">
        <v>0</v>
      </c>
      <c r="AO148" s="199">
        <v>0</v>
      </c>
      <c r="AP148" s="200">
        <v>0</v>
      </c>
      <c r="AQ148" s="202">
        <v>0</v>
      </c>
      <c r="AR148" s="202">
        <v>0</v>
      </c>
      <c r="AS148" s="200">
        <v>0</v>
      </c>
      <c r="AT148" s="202">
        <v>0</v>
      </c>
      <c r="AU148" s="195">
        <v>0</v>
      </c>
      <c r="AV148" s="195">
        <v>0</v>
      </c>
      <c r="AW148" s="195">
        <v>0</v>
      </c>
      <c r="AX148" s="195">
        <v>0</v>
      </c>
      <c r="AY148" s="199">
        <v>0</v>
      </c>
      <c r="AZ148" s="202">
        <v>0</v>
      </c>
      <c r="BA148" s="200">
        <v>0</v>
      </c>
      <c r="BB148" s="199">
        <v>0</v>
      </c>
      <c r="BC148" s="200">
        <v>0</v>
      </c>
      <c r="BD148" s="202">
        <v>0</v>
      </c>
      <c r="BE148" s="202">
        <v>0</v>
      </c>
      <c r="BF148" s="200">
        <v>0</v>
      </c>
      <c r="BG148" s="202">
        <v>0</v>
      </c>
      <c r="BH148" s="195">
        <v>0</v>
      </c>
      <c r="BI148" s="195">
        <v>0</v>
      </c>
      <c r="BJ148" s="195">
        <v>0</v>
      </c>
      <c r="BK148" s="195">
        <v>0</v>
      </c>
      <c r="BL148" s="199">
        <v>0</v>
      </c>
      <c r="BM148" s="202">
        <v>0</v>
      </c>
      <c r="BN148" s="200">
        <v>0</v>
      </c>
      <c r="BO148" s="199">
        <v>0</v>
      </c>
      <c r="BP148" s="200">
        <v>0</v>
      </c>
      <c r="BQ148" s="202">
        <v>0</v>
      </c>
      <c r="BR148" s="202">
        <v>0</v>
      </c>
      <c r="BS148" s="200">
        <v>0</v>
      </c>
      <c r="BT148" s="202">
        <v>0</v>
      </c>
      <c r="BU148" s="195">
        <v>0</v>
      </c>
      <c r="BV148" s="195">
        <v>0</v>
      </c>
      <c r="BW148" s="195">
        <v>0</v>
      </c>
      <c r="BX148" s="195">
        <v>0</v>
      </c>
      <c r="BY148" s="199">
        <v>0</v>
      </c>
      <c r="BZ148" s="202">
        <v>0</v>
      </c>
    </row>
    <row r="149" spans="1:78" ht="15.75" customHeight="1" thickTop="1" thickBot="1" x14ac:dyDescent="0.25">
      <c r="A149" s="1">
        <f t="shared" ca="1" si="10"/>
        <v>0</v>
      </c>
      <c r="B149" s="1">
        <f t="shared" ca="1" si="9"/>
        <v>0</v>
      </c>
      <c r="C149" s="136">
        <f>Hébergement!C149</f>
        <v>43244</v>
      </c>
      <c r="D149" s="289">
        <v>0</v>
      </c>
      <c r="E149" s="290">
        <v>0</v>
      </c>
      <c r="F149" s="290">
        <v>0</v>
      </c>
      <c r="G149" s="291">
        <v>0</v>
      </c>
      <c r="H149" s="151">
        <v>0</v>
      </c>
      <c r="I149" s="151">
        <v>0</v>
      </c>
      <c r="J149" s="151">
        <v>0</v>
      </c>
      <c r="K149" s="151">
        <v>0</v>
      </c>
      <c r="L149" s="155">
        <v>0</v>
      </c>
      <c r="M149" s="158">
        <v>0</v>
      </c>
      <c r="N149" s="156">
        <v>0</v>
      </c>
      <c r="O149" s="155">
        <v>0</v>
      </c>
      <c r="P149" s="156">
        <v>0</v>
      </c>
      <c r="Q149" s="158">
        <v>0</v>
      </c>
      <c r="R149" s="158">
        <v>0</v>
      </c>
      <c r="S149" s="156">
        <v>0</v>
      </c>
      <c r="T149" s="158">
        <v>0</v>
      </c>
      <c r="U149" s="195">
        <v>0</v>
      </c>
      <c r="V149" s="195">
        <v>0</v>
      </c>
      <c r="W149" s="195">
        <v>0</v>
      </c>
      <c r="X149" s="195">
        <v>0</v>
      </c>
      <c r="Y149" s="199">
        <v>0</v>
      </c>
      <c r="Z149" s="202">
        <v>0</v>
      </c>
      <c r="AA149" s="200">
        <v>0</v>
      </c>
      <c r="AB149" s="199">
        <v>0</v>
      </c>
      <c r="AC149" s="200">
        <v>0</v>
      </c>
      <c r="AD149" s="202">
        <v>0</v>
      </c>
      <c r="AE149" s="202">
        <v>0</v>
      </c>
      <c r="AF149" s="200">
        <v>0</v>
      </c>
      <c r="AG149" s="202">
        <v>0</v>
      </c>
      <c r="AH149" s="195">
        <v>0</v>
      </c>
      <c r="AI149" s="195">
        <v>0</v>
      </c>
      <c r="AJ149" s="195">
        <v>0</v>
      </c>
      <c r="AK149" s="195">
        <v>0</v>
      </c>
      <c r="AL149" s="199">
        <v>0</v>
      </c>
      <c r="AM149" s="202">
        <v>0</v>
      </c>
      <c r="AN149" s="200">
        <v>0</v>
      </c>
      <c r="AO149" s="199">
        <v>0</v>
      </c>
      <c r="AP149" s="200">
        <v>0</v>
      </c>
      <c r="AQ149" s="202">
        <v>0</v>
      </c>
      <c r="AR149" s="202">
        <v>0</v>
      </c>
      <c r="AS149" s="200">
        <v>0</v>
      </c>
      <c r="AT149" s="202">
        <v>0</v>
      </c>
      <c r="AU149" s="195">
        <v>0</v>
      </c>
      <c r="AV149" s="195">
        <v>0</v>
      </c>
      <c r="AW149" s="195">
        <v>0</v>
      </c>
      <c r="AX149" s="195">
        <v>0</v>
      </c>
      <c r="AY149" s="199">
        <v>0</v>
      </c>
      <c r="AZ149" s="202">
        <v>0</v>
      </c>
      <c r="BA149" s="200">
        <v>0</v>
      </c>
      <c r="BB149" s="199">
        <v>0</v>
      </c>
      <c r="BC149" s="200">
        <v>0</v>
      </c>
      <c r="BD149" s="202">
        <v>0</v>
      </c>
      <c r="BE149" s="202">
        <v>0</v>
      </c>
      <c r="BF149" s="200">
        <v>0</v>
      </c>
      <c r="BG149" s="202">
        <v>0</v>
      </c>
      <c r="BH149" s="195">
        <v>0</v>
      </c>
      <c r="BI149" s="195">
        <v>0</v>
      </c>
      <c r="BJ149" s="195">
        <v>0</v>
      </c>
      <c r="BK149" s="195">
        <v>0</v>
      </c>
      <c r="BL149" s="199">
        <v>0</v>
      </c>
      <c r="BM149" s="202">
        <v>0</v>
      </c>
      <c r="BN149" s="200">
        <v>0</v>
      </c>
      <c r="BO149" s="199">
        <v>0</v>
      </c>
      <c r="BP149" s="200">
        <v>0</v>
      </c>
      <c r="BQ149" s="202">
        <v>0</v>
      </c>
      <c r="BR149" s="202">
        <v>0</v>
      </c>
      <c r="BS149" s="200">
        <v>0</v>
      </c>
      <c r="BT149" s="202">
        <v>0</v>
      </c>
      <c r="BU149" s="195">
        <v>0</v>
      </c>
      <c r="BV149" s="195">
        <v>0</v>
      </c>
      <c r="BW149" s="195">
        <v>0</v>
      </c>
      <c r="BX149" s="195">
        <v>0</v>
      </c>
      <c r="BY149" s="199">
        <v>0</v>
      </c>
      <c r="BZ149" s="202">
        <v>0</v>
      </c>
    </row>
    <row r="150" spans="1:78" s="142" customFormat="1" ht="15.75" customHeight="1" thickTop="1" thickBot="1" x14ac:dyDescent="0.25">
      <c r="A150" s="1">
        <f t="shared" ca="1" si="10"/>
        <v>0</v>
      </c>
      <c r="B150" s="1">
        <f t="shared" ca="1" si="9"/>
        <v>0</v>
      </c>
      <c r="C150" s="141">
        <f>Hébergement!C150</f>
        <v>43245</v>
      </c>
      <c r="D150" s="296">
        <v>0</v>
      </c>
      <c r="E150" s="297">
        <v>0</v>
      </c>
      <c r="F150" s="297">
        <v>0</v>
      </c>
      <c r="G150" s="298">
        <v>0</v>
      </c>
      <c r="H150" s="170">
        <v>0</v>
      </c>
      <c r="I150" s="170">
        <v>0</v>
      </c>
      <c r="J150" s="170">
        <v>0</v>
      </c>
      <c r="K150" s="170">
        <v>0</v>
      </c>
      <c r="L150" s="174">
        <v>0</v>
      </c>
      <c r="M150" s="177">
        <v>0</v>
      </c>
      <c r="N150" s="175">
        <v>0</v>
      </c>
      <c r="O150" s="174">
        <v>0</v>
      </c>
      <c r="P150" s="175">
        <v>0</v>
      </c>
      <c r="Q150" s="177">
        <v>0</v>
      </c>
      <c r="R150" s="177">
        <v>0</v>
      </c>
      <c r="S150" s="175">
        <v>0</v>
      </c>
      <c r="T150" s="177">
        <v>0</v>
      </c>
      <c r="U150" s="195">
        <v>0</v>
      </c>
      <c r="V150" s="195">
        <v>0</v>
      </c>
      <c r="W150" s="195">
        <v>0</v>
      </c>
      <c r="X150" s="195">
        <v>0</v>
      </c>
      <c r="Y150" s="199">
        <v>0</v>
      </c>
      <c r="Z150" s="202">
        <v>0</v>
      </c>
      <c r="AA150" s="200">
        <v>0</v>
      </c>
      <c r="AB150" s="199">
        <v>0</v>
      </c>
      <c r="AC150" s="200">
        <v>0</v>
      </c>
      <c r="AD150" s="202">
        <v>0</v>
      </c>
      <c r="AE150" s="202">
        <v>0</v>
      </c>
      <c r="AF150" s="200">
        <v>0</v>
      </c>
      <c r="AG150" s="202">
        <v>0</v>
      </c>
      <c r="AH150" s="195">
        <v>0</v>
      </c>
      <c r="AI150" s="195">
        <v>0</v>
      </c>
      <c r="AJ150" s="195">
        <v>0</v>
      </c>
      <c r="AK150" s="195">
        <v>0</v>
      </c>
      <c r="AL150" s="199">
        <v>0</v>
      </c>
      <c r="AM150" s="202">
        <v>0</v>
      </c>
      <c r="AN150" s="200">
        <v>0</v>
      </c>
      <c r="AO150" s="199">
        <v>0</v>
      </c>
      <c r="AP150" s="200">
        <v>0</v>
      </c>
      <c r="AQ150" s="202">
        <v>0</v>
      </c>
      <c r="AR150" s="202">
        <v>0</v>
      </c>
      <c r="AS150" s="200">
        <v>0</v>
      </c>
      <c r="AT150" s="202">
        <v>0</v>
      </c>
      <c r="AU150" s="195">
        <v>0</v>
      </c>
      <c r="AV150" s="195">
        <v>0</v>
      </c>
      <c r="AW150" s="195">
        <v>0</v>
      </c>
      <c r="AX150" s="195">
        <v>0</v>
      </c>
      <c r="AY150" s="199">
        <v>0</v>
      </c>
      <c r="AZ150" s="202">
        <v>0</v>
      </c>
      <c r="BA150" s="200">
        <v>0</v>
      </c>
      <c r="BB150" s="199">
        <v>0</v>
      </c>
      <c r="BC150" s="200">
        <v>0</v>
      </c>
      <c r="BD150" s="202">
        <v>0</v>
      </c>
      <c r="BE150" s="202">
        <v>0</v>
      </c>
      <c r="BF150" s="200">
        <v>0</v>
      </c>
      <c r="BG150" s="202">
        <v>0</v>
      </c>
      <c r="BH150" s="195">
        <v>0</v>
      </c>
      <c r="BI150" s="195">
        <v>0</v>
      </c>
      <c r="BJ150" s="195">
        <v>0</v>
      </c>
      <c r="BK150" s="195">
        <v>0</v>
      </c>
      <c r="BL150" s="199">
        <v>0</v>
      </c>
      <c r="BM150" s="202">
        <v>0</v>
      </c>
      <c r="BN150" s="200">
        <v>0</v>
      </c>
      <c r="BO150" s="199">
        <v>0</v>
      </c>
      <c r="BP150" s="200">
        <v>0</v>
      </c>
      <c r="BQ150" s="202">
        <v>0</v>
      </c>
      <c r="BR150" s="202">
        <v>0</v>
      </c>
      <c r="BS150" s="200">
        <v>0</v>
      </c>
      <c r="BT150" s="202">
        <v>0</v>
      </c>
      <c r="BU150" s="195">
        <v>0</v>
      </c>
      <c r="BV150" s="195">
        <v>0</v>
      </c>
      <c r="BW150" s="195">
        <v>0</v>
      </c>
      <c r="BX150" s="195">
        <v>0</v>
      </c>
      <c r="BY150" s="199">
        <v>0</v>
      </c>
      <c r="BZ150" s="202">
        <v>0</v>
      </c>
    </row>
    <row r="151" spans="1:78" ht="15.75" customHeight="1" thickTop="1" thickBot="1" x14ac:dyDescent="0.25">
      <c r="A151" s="1">
        <f t="shared" ca="1" si="10"/>
        <v>0</v>
      </c>
      <c r="B151" s="1">
        <f t="shared" ca="1" si="9"/>
        <v>0</v>
      </c>
      <c r="C151" s="136">
        <f>Hébergement!C151</f>
        <v>43246</v>
      </c>
      <c r="D151" s="289">
        <v>0</v>
      </c>
      <c r="E151" s="290">
        <v>0</v>
      </c>
      <c r="F151" s="290">
        <v>0</v>
      </c>
      <c r="G151" s="291">
        <v>0</v>
      </c>
      <c r="H151" s="151">
        <v>0</v>
      </c>
      <c r="I151" s="151">
        <v>0</v>
      </c>
      <c r="J151" s="151">
        <v>0</v>
      </c>
      <c r="K151" s="151">
        <v>0</v>
      </c>
      <c r="L151" s="155">
        <v>0</v>
      </c>
      <c r="M151" s="158">
        <v>0</v>
      </c>
      <c r="N151" s="156">
        <v>0</v>
      </c>
      <c r="O151" s="155">
        <v>0</v>
      </c>
      <c r="P151" s="156">
        <v>0</v>
      </c>
      <c r="Q151" s="158">
        <v>0</v>
      </c>
      <c r="R151" s="158">
        <v>0</v>
      </c>
      <c r="S151" s="156">
        <v>0</v>
      </c>
      <c r="T151" s="158">
        <v>0</v>
      </c>
      <c r="U151" s="195">
        <v>0</v>
      </c>
      <c r="V151" s="195">
        <v>0</v>
      </c>
      <c r="W151" s="195">
        <v>0</v>
      </c>
      <c r="X151" s="195">
        <v>0</v>
      </c>
      <c r="Y151" s="199">
        <v>0</v>
      </c>
      <c r="Z151" s="202">
        <v>0</v>
      </c>
      <c r="AA151" s="200">
        <v>0</v>
      </c>
      <c r="AB151" s="199">
        <v>0</v>
      </c>
      <c r="AC151" s="200">
        <v>0</v>
      </c>
      <c r="AD151" s="202">
        <v>0</v>
      </c>
      <c r="AE151" s="202">
        <v>0</v>
      </c>
      <c r="AF151" s="200">
        <v>0</v>
      </c>
      <c r="AG151" s="202">
        <v>0</v>
      </c>
      <c r="AH151" s="195">
        <v>0</v>
      </c>
      <c r="AI151" s="195">
        <v>0</v>
      </c>
      <c r="AJ151" s="195">
        <v>0</v>
      </c>
      <c r="AK151" s="195">
        <v>0</v>
      </c>
      <c r="AL151" s="199">
        <v>0</v>
      </c>
      <c r="AM151" s="202">
        <v>0</v>
      </c>
      <c r="AN151" s="200">
        <v>0</v>
      </c>
      <c r="AO151" s="199">
        <v>0</v>
      </c>
      <c r="AP151" s="200">
        <v>0</v>
      </c>
      <c r="AQ151" s="202">
        <v>0</v>
      </c>
      <c r="AR151" s="202">
        <v>0</v>
      </c>
      <c r="AS151" s="200">
        <v>0</v>
      </c>
      <c r="AT151" s="202">
        <v>0</v>
      </c>
      <c r="AU151" s="195">
        <v>0</v>
      </c>
      <c r="AV151" s="195">
        <v>0</v>
      </c>
      <c r="AW151" s="195">
        <v>0</v>
      </c>
      <c r="AX151" s="195">
        <v>0</v>
      </c>
      <c r="AY151" s="199">
        <v>0</v>
      </c>
      <c r="AZ151" s="202">
        <v>0</v>
      </c>
      <c r="BA151" s="200">
        <v>0</v>
      </c>
      <c r="BB151" s="199">
        <v>0</v>
      </c>
      <c r="BC151" s="200">
        <v>0</v>
      </c>
      <c r="BD151" s="202">
        <v>0</v>
      </c>
      <c r="BE151" s="202">
        <v>0</v>
      </c>
      <c r="BF151" s="200">
        <v>0</v>
      </c>
      <c r="BG151" s="202">
        <v>0</v>
      </c>
      <c r="BH151" s="195">
        <v>0</v>
      </c>
      <c r="BI151" s="195">
        <v>0</v>
      </c>
      <c r="BJ151" s="195">
        <v>0</v>
      </c>
      <c r="BK151" s="195">
        <v>0</v>
      </c>
      <c r="BL151" s="199">
        <v>0</v>
      </c>
      <c r="BM151" s="202">
        <v>0</v>
      </c>
      <c r="BN151" s="200">
        <v>0</v>
      </c>
      <c r="BO151" s="199">
        <v>0</v>
      </c>
      <c r="BP151" s="200">
        <v>0</v>
      </c>
      <c r="BQ151" s="202">
        <v>0</v>
      </c>
      <c r="BR151" s="202">
        <v>0</v>
      </c>
      <c r="BS151" s="200">
        <v>0</v>
      </c>
      <c r="BT151" s="202">
        <v>0</v>
      </c>
      <c r="BU151" s="195">
        <v>0</v>
      </c>
      <c r="BV151" s="195">
        <v>0</v>
      </c>
      <c r="BW151" s="195">
        <v>0</v>
      </c>
      <c r="BX151" s="195">
        <v>0</v>
      </c>
      <c r="BY151" s="199">
        <v>0</v>
      </c>
      <c r="BZ151" s="202">
        <v>0</v>
      </c>
    </row>
    <row r="152" spans="1:78" ht="15.75" customHeight="1" thickTop="1" thickBot="1" x14ac:dyDescent="0.25">
      <c r="A152" s="1">
        <f t="shared" ca="1" si="10"/>
        <v>0</v>
      </c>
      <c r="B152" s="1">
        <f t="shared" ca="1" si="9"/>
        <v>0</v>
      </c>
      <c r="C152" s="136">
        <f>Hébergement!C152</f>
        <v>43247</v>
      </c>
      <c r="D152" s="289">
        <v>0</v>
      </c>
      <c r="E152" s="290">
        <v>0</v>
      </c>
      <c r="F152" s="290">
        <v>0</v>
      </c>
      <c r="G152" s="291">
        <v>0</v>
      </c>
      <c r="H152" s="151">
        <v>0</v>
      </c>
      <c r="I152" s="151">
        <v>0</v>
      </c>
      <c r="J152" s="151">
        <v>0</v>
      </c>
      <c r="K152" s="151">
        <v>0</v>
      </c>
      <c r="L152" s="155">
        <v>0</v>
      </c>
      <c r="M152" s="158">
        <v>0</v>
      </c>
      <c r="N152" s="156">
        <v>0</v>
      </c>
      <c r="O152" s="155">
        <v>0</v>
      </c>
      <c r="P152" s="156">
        <v>0</v>
      </c>
      <c r="Q152" s="158">
        <v>0</v>
      </c>
      <c r="R152" s="158">
        <v>0</v>
      </c>
      <c r="S152" s="156">
        <v>0</v>
      </c>
      <c r="T152" s="158">
        <v>0</v>
      </c>
      <c r="U152" s="195">
        <v>0</v>
      </c>
      <c r="V152" s="195">
        <v>0</v>
      </c>
      <c r="W152" s="195">
        <v>0</v>
      </c>
      <c r="X152" s="195">
        <v>0</v>
      </c>
      <c r="Y152" s="199">
        <v>0</v>
      </c>
      <c r="Z152" s="202">
        <v>0</v>
      </c>
      <c r="AA152" s="200">
        <v>0</v>
      </c>
      <c r="AB152" s="199">
        <v>0</v>
      </c>
      <c r="AC152" s="200">
        <v>0</v>
      </c>
      <c r="AD152" s="202">
        <v>0</v>
      </c>
      <c r="AE152" s="202">
        <v>0</v>
      </c>
      <c r="AF152" s="200">
        <v>0</v>
      </c>
      <c r="AG152" s="202">
        <v>0</v>
      </c>
      <c r="AH152" s="195">
        <v>0</v>
      </c>
      <c r="AI152" s="195">
        <v>0</v>
      </c>
      <c r="AJ152" s="195">
        <v>0</v>
      </c>
      <c r="AK152" s="195">
        <v>0</v>
      </c>
      <c r="AL152" s="199">
        <v>0</v>
      </c>
      <c r="AM152" s="202">
        <v>0</v>
      </c>
      <c r="AN152" s="200">
        <v>0</v>
      </c>
      <c r="AO152" s="199">
        <v>0</v>
      </c>
      <c r="AP152" s="200">
        <v>0</v>
      </c>
      <c r="AQ152" s="202">
        <v>0</v>
      </c>
      <c r="AR152" s="202">
        <v>0</v>
      </c>
      <c r="AS152" s="200">
        <v>0</v>
      </c>
      <c r="AT152" s="202">
        <v>0</v>
      </c>
      <c r="AU152" s="195">
        <v>0</v>
      </c>
      <c r="AV152" s="195">
        <v>0</v>
      </c>
      <c r="AW152" s="195">
        <v>0</v>
      </c>
      <c r="AX152" s="195">
        <v>0</v>
      </c>
      <c r="AY152" s="199">
        <v>0</v>
      </c>
      <c r="AZ152" s="202">
        <v>0</v>
      </c>
      <c r="BA152" s="200">
        <v>0</v>
      </c>
      <c r="BB152" s="199">
        <v>0</v>
      </c>
      <c r="BC152" s="200">
        <v>0</v>
      </c>
      <c r="BD152" s="202">
        <v>0</v>
      </c>
      <c r="BE152" s="202">
        <v>0</v>
      </c>
      <c r="BF152" s="200">
        <v>0</v>
      </c>
      <c r="BG152" s="202">
        <v>0</v>
      </c>
      <c r="BH152" s="195">
        <v>0</v>
      </c>
      <c r="BI152" s="195">
        <v>0</v>
      </c>
      <c r="BJ152" s="195">
        <v>0</v>
      </c>
      <c r="BK152" s="195">
        <v>0</v>
      </c>
      <c r="BL152" s="199">
        <v>0</v>
      </c>
      <c r="BM152" s="202">
        <v>0</v>
      </c>
      <c r="BN152" s="200">
        <v>0</v>
      </c>
      <c r="BO152" s="199">
        <v>0</v>
      </c>
      <c r="BP152" s="200">
        <v>0</v>
      </c>
      <c r="BQ152" s="202">
        <v>0</v>
      </c>
      <c r="BR152" s="202">
        <v>0</v>
      </c>
      <c r="BS152" s="200">
        <v>0</v>
      </c>
      <c r="BT152" s="202">
        <v>0</v>
      </c>
      <c r="BU152" s="195">
        <v>0</v>
      </c>
      <c r="BV152" s="195">
        <v>0</v>
      </c>
      <c r="BW152" s="195">
        <v>0</v>
      </c>
      <c r="BX152" s="195">
        <v>0</v>
      </c>
      <c r="BY152" s="199">
        <v>0</v>
      </c>
      <c r="BZ152" s="202">
        <v>0</v>
      </c>
    </row>
    <row r="153" spans="1:78" ht="15.75" customHeight="1" thickTop="1" thickBot="1" x14ac:dyDescent="0.25">
      <c r="A153" s="1">
        <f t="shared" ca="1" si="10"/>
        <v>0</v>
      </c>
      <c r="B153" s="1">
        <f t="shared" ca="1" si="9"/>
        <v>0</v>
      </c>
      <c r="C153" s="136">
        <f>Hébergement!C153</f>
        <v>43248</v>
      </c>
      <c r="D153" s="289">
        <v>0</v>
      </c>
      <c r="E153" s="290">
        <v>0</v>
      </c>
      <c r="F153" s="290">
        <v>0</v>
      </c>
      <c r="G153" s="291">
        <v>0</v>
      </c>
      <c r="H153" s="151">
        <v>0</v>
      </c>
      <c r="I153" s="151">
        <v>0</v>
      </c>
      <c r="J153" s="151">
        <v>0</v>
      </c>
      <c r="K153" s="151">
        <v>0</v>
      </c>
      <c r="L153" s="155">
        <v>0</v>
      </c>
      <c r="M153" s="158">
        <v>0</v>
      </c>
      <c r="N153" s="156">
        <v>0</v>
      </c>
      <c r="O153" s="155">
        <v>0</v>
      </c>
      <c r="P153" s="156">
        <v>0</v>
      </c>
      <c r="Q153" s="158">
        <v>0</v>
      </c>
      <c r="R153" s="158">
        <v>0</v>
      </c>
      <c r="S153" s="156">
        <v>0</v>
      </c>
      <c r="T153" s="158">
        <v>0</v>
      </c>
      <c r="U153" s="195">
        <v>0</v>
      </c>
      <c r="V153" s="195">
        <v>0</v>
      </c>
      <c r="W153" s="195">
        <v>0</v>
      </c>
      <c r="X153" s="195">
        <v>0</v>
      </c>
      <c r="Y153" s="199">
        <v>0</v>
      </c>
      <c r="Z153" s="202">
        <v>0</v>
      </c>
      <c r="AA153" s="200">
        <v>0</v>
      </c>
      <c r="AB153" s="199">
        <v>0</v>
      </c>
      <c r="AC153" s="200">
        <v>0</v>
      </c>
      <c r="AD153" s="202">
        <v>0</v>
      </c>
      <c r="AE153" s="202">
        <v>0</v>
      </c>
      <c r="AF153" s="200">
        <v>0</v>
      </c>
      <c r="AG153" s="202">
        <v>0</v>
      </c>
      <c r="AH153" s="195">
        <v>0</v>
      </c>
      <c r="AI153" s="195">
        <v>0</v>
      </c>
      <c r="AJ153" s="195">
        <v>0</v>
      </c>
      <c r="AK153" s="195">
        <v>0</v>
      </c>
      <c r="AL153" s="199">
        <v>0</v>
      </c>
      <c r="AM153" s="202">
        <v>0</v>
      </c>
      <c r="AN153" s="200">
        <v>0</v>
      </c>
      <c r="AO153" s="199">
        <v>0</v>
      </c>
      <c r="AP153" s="200">
        <v>0</v>
      </c>
      <c r="AQ153" s="202">
        <v>0</v>
      </c>
      <c r="AR153" s="202">
        <v>0</v>
      </c>
      <c r="AS153" s="200">
        <v>0</v>
      </c>
      <c r="AT153" s="202">
        <v>0</v>
      </c>
      <c r="AU153" s="195">
        <v>0</v>
      </c>
      <c r="AV153" s="195">
        <v>0</v>
      </c>
      <c r="AW153" s="195">
        <v>0</v>
      </c>
      <c r="AX153" s="195">
        <v>0</v>
      </c>
      <c r="AY153" s="199">
        <v>0</v>
      </c>
      <c r="AZ153" s="202">
        <v>0</v>
      </c>
      <c r="BA153" s="200">
        <v>0</v>
      </c>
      <c r="BB153" s="199">
        <v>0</v>
      </c>
      <c r="BC153" s="200">
        <v>0</v>
      </c>
      <c r="BD153" s="202">
        <v>0</v>
      </c>
      <c r="BE153" s="202">
        <v>0</v>
      </c>
      <c r="BF153" s="200">
        <v>0</v>
      </c>
      <c r="BG153" s="202">
        <v>0</v>
      </c>
      <c r="BH153" s="195">
        <v>0</v>
      </c>
      <c r="BI153" s="195">
        <v>0</v>
      </c>
      <c r="BJ153" s="195">
        <v>0</v>
      </c>
      <c r="BK153" s="195">
        <v>0</v>
      </c>
      <c r="BL153" s="199">
        <v>0</v>
      </c>
      <c r="BM153" s="202">
        <v>0</v>
      </c>
      <c r="BN153" s="200">
        <v>0</v>
      </c>
      <c r="BO153" s="199">
        <v>0</v>
      </c>
      <c r="BP153" s="200">
        <v>0</v>
      </c>
      <c r="BQ153" s="202">
        <v>0</v>
      </c>
      <c r="BR153" s="202">
        <v>0</v>
      </c>
      <c r="BS153" s="200">
        <v>0</v>
      </c>
      <c r="BT153" s="202">
        <v>0</v>
      </c>
      <c r="BU153" s="195">
        <v>0</v>
      </c>
      <c r="BV153" s="195">
        <v>0</v>
      </c>
      <c r="BW153" s="195">
        <v>0</v>
      </c>
      <c r="BX153" s="195">
        <v>0</v>
      </c>
      <c r="BY153" s="199">
        <v>0</v>
      </c>
      <c r="BZ153" s="202">
        <v>0</v>
      </c>
    </row>
    <row r="154" spans="1:78" ht="15.75" customHeight="1" thickTop="1" thickBot="1" x14ac:dyDescent="0.25">
      <c r="A154" s="1">
        <f t="shared" ca="1" si="10"/>
        <v>0</v>
      </c>
      <c r="B154" s="1">
        <f t="shared" ca="1" si="9"/>
        <v>0</v>
      </c>
      <c r="C154" s="136">
        <f>Hébergement!C154</f>
        <v>43249</v>
      </c>
      <c r="D154" s="289">
        <v>0</v>
      </c>
      <c r="E154" s="290">
        <v>0</v>
      </c>
      <c r="F154" s="290">
        <v>0</v>
      </c>
      <c r="G154" s="291">
        <v>0</v>
      </c>
      <c r="H154" s="151">
        <v>0</v>
      </c>
      <c r="I154" s="151">
        <v>0</v>
      </c>
      <c r="J154" s="151">
        <v>0</v>
      </c>
      <c r="K154" s="151">
        <v>0</v>
      </c>
      <c r="L154" s="155">
        <v>0</v>
      </c>
      <c r="M154" s="158">
        <v>0</v>
      </c>
      <c r="N154" s="156">
        <v>0</v>
      </c>
      <c r="O154" s="155">
        <v>0</v>
      </c>
      <c r="P154" s="156">
        <v>0</v>
      </c>
      <c r="Q154" s="158">
        <v>0</v>
      </c>
      <c r="R154" s="158">
        <v>0</v>
      </c>
      <c r="S154" s="156">
        <v>0</v>
      </c>
      <c r="T154" s="158">
        <v>0</v>
      </c>
      <c r="U154" s="195">
        <v>0</v>
      </c>
      <c r="V154" s="195">
        <v>0</v>
      </c>
      <c r="W154" s="195">
        <v>0</v>
      </c>
      <c r="X154" s="195">
        <v>0</v>
      </c>
      <c r="Y154" s="199">
        <v>0</v>
      </c>
      <c r="Z154" s="202">
        <v>0</v>
      </c>
      <c r="AA154" s="200">
        <v>0</v>
      </c>
      <c r="AB154" s="199">
        <v>0</v>
      </c>
      <c r="AC154" s="200">
        <v>0</v>
      </c>
      <c r="AD154" s="202">
        <v>0</v>
      </c>
      <c r="AE154" s="202">
        <v>0</v>
      </c>
      <c r="AF154" s="200">
        <v>0</v>
      </c>
      <c r="AG154" s="202">
        <v>0</v>
      </c>
      <c r="AH154" s="195">
        <v>0</v>
      </c>
      <c r="AI154" s="195">
        <v>0</v>
      </c>
      <c r="AJ154" s="195">
        <v>0</v>
      </c>
      <c r="AK154" s="195">
        <v>0</v>
      </c>
      <c r="AL154" s="199">
        <v>0</v>
      </c>
      <c r="AM154" s="202">
        <v>0</v>
      </c>
      <c r="AN154" s="200">
        <v>0</v>
      </c>
      <c r="AO154" s="199">
        <v>0</v>
      </c>
      <c r="AP154" s="200">
        <v>0</v>
      </c>
      <c r="AQ154" s="202">
        <v>0</v>
      </c>
      <c r="AR154" s="202">
        <v>0</v>
      </c>
      <c r="AS154" s="200">
        <v>0</v>
      </c>
      <c r="AT154" s="202">
        <v>0</v>
      </c>
      <c r="AU154" s="195">
        <v>0</v>
      </c>
      <c r="AV154" s="195">
        <v>0</v>
      </c>
      <c r="AW154" s="195">
        <v>0</v>
      </c>
      <c r="AX154" s="195">
        <v>0</v>
      </c>
      <c r="AY154" s="199">
        <v>0</v>
      </c>
      <c r="AZ154" s="202">
        <v>0</v>
      </c>
      <c r="BA154" s="200">
        <v>0</v>
      </c>
      <c r="BB154" s="199">
        <v>0</v>
      </c>
      <c r="BC154" s="200">
        <v>0</v>
      </c>
      <c r="BD154" s="202">
        <v>0</v>
      </c>
      <c r="BE154" s="202">
        <v>0</v>
      </c>
      <c r="BF154" s="200">
        <v>0</v>
      </c>
      <c r="BG154" s="202">
        <v>0</v>
      </c>
      <c r="BH154" s="195">
        <v>0</v>
      </c>
      <c r="BI154" s="195">
        <v>0</v>
      </c>
      <c r="BJ154" s="195">
        <v>0</v>
      </c>
      <c r="BK154" s="195">
        <v>0</v>
      </c>
      <c r="BL154" s="199">
        <v>0</v>
      </c>
      <c r="BM154" s="202">
        <v>0</v>
      </c>
      <c r="BN154" s="200">
        <v>0</v>
      </c>
      <c r="BO154" s="199">
        <v>0</v>
      </c>
      <c r="BP154" s="200">
        <v>0</v>
      </c>
      <c r="BQ154" s="202">
        <v>0</v>
      </c>
      <c r="BR154" s="202">
        <v>0</v>
      </c>
      <c r="BS154" s="200">
        <v>0</v>
      </c>
      <c r="BT154" s="202">
        <v>0</v>
      </c>
      <c r="BU154" s="195">
        <v>0</v>
      </c>
      <c r="BV154" s="195">
        <v>0</v>
      </c>
      <c r="BW154" s="195">
        <v>0</v>
      </c>
      <c r="BX154" s="195">
        <v>0</v>
      </c>
      <c r="BY154" s="199">
        <v>0</v>
      </c>
      <c r="BZ154" s="202">
        <v>0</v>
      </c>
    </row>
    <row r="155" spans="1:78" ht="15.75" customHeight="1" thickTop="1" thickBot="1" x14ac:dyDescent="0.25">
      <c r="A155" s="1">
        <f t="shared" ca="1" si="10"/>
        <v>0</v>
      </c>
      <c r="B155" s="1">
        <f t="shared" ca="1" si="9"/>
        <v>0</v>
      </c>
      <c r="C155" s="136">
        <f>Hébergement!C155</f>
        <v>43250</v>
      </c>
      <c r="D155" s="289">
        <v>0</v>
      </c>
      <c r="E155" s="290">
        <v>0</v>
      </c>
      <c r="F155" s="290">
        <v>0</v>
      </c>
      <c r="G155" s="291">
        <v>0</v>
      </c>
      <c r="H155" s="151">
        <v>0</v>
      </c>
      <c r="I155" s="151">
        <v>0</v>
      </c>
      <c r="J155" s="151">
        <v>0</v>
      </c>
      <c r="K155" s="151">
        <v>0</v>
      </c>
      <c r="L155" s="155">
        <v>0</v>
      </c>
      <c r="M155" s="158">
        <v>0</v>
      </c>
      <c r="N155" s="156">
        <v>0</v>
      </c>
      <c r="O155" s="155">
        <v>0</v>
      </c>
      <c r="P155" s="156">
        <v>0</v>
      </c>
      <c r="Q155" s="158">
        <v>0</v>
      </c>
      <c r="R155" s="158">
        <v>0</v>
      </c>
      <c r="S155" s="156">
        <v>0</v>
      </c>
      <c r="T155" s="158">
        <v>0</v>
      </c>
      <c r="U155" s="195">
        <v>0</v>
      </c>
      <c r="V155" s="195">
        <v>0</v>
      </c>
      <c r="W155" s="195">
        <v>0</v>
      </c>
      <c r="X155" s="195">
        <v>0</v>
      </c>
      <c r="Y155" s="199">
        <v>0</v>
      </c>
      <c r="Z155" s="202">
        <v>0</v>
      </c>
      <c r="AA155" s="200">
        <v>0</v>
      </c>
      <c r="AB155" s="199">
        <v>0</v>
      </c>
      <c r="AC155" s="200">
        <v>0</v>
      </c>
      <c r="AD155" s="202">
        <v>0</v>
      </c>
      <c r="AE155" s="202">
        <v>0</v>
      </c>
      <c r="AF155" s="200">
        <v>0</v>
      </c>
      <c r="AG155" s="202">
        <v>0</v>
      </c>
      <c r="AH155" s="195">
        <v>0</v>
      </c>
      <c r="AI155" s="195">
        <v>0</v>
      </c>
      <c r="AJ155" s="195">
        <v>0</v>
      </c>
      <c r="AK155" s="195">
        <v>0</v>
      </c>
      <c r="AL155" s="199">
        <v>0</v>
      </c>
      <c r="AM155" s="202">
        <v>0</v>
      </c>
      <c r="AN155" s="200">
        <v>0</v>
      </c>
      <c r="AO155" s="199">
        <v>0</v>
      </c>
      <c r="AP155" s="200">
        <v>0</v>
      </c>
      <c r="AQ155" s="202">
        <v>0</v>
      </c>
      <c r="AR155" s="202">
        <v>0</v>
      </c>
      <c r="AS155" s="200">
        <v>0</v>
      </c>
      <c r="AT155" s="202">
        <v>0</v>
      </c>
      <c r="AU155" s="195">
        <v>0</v>
      </c>
      <c r="AV155" s="195">
        <v>0</v>
      </c>
      <c r="AW155" s="195">
        <v>0</v>
      </c>
      <c r="AX155" s="195">
        <v>0</v>
      </c>
      <c r="AY155" s="199">
        <v>0</v>
      </c>
      <c r="AZ155" s="202">
        <v>0</v>
      </c>
      <c r="BA155" s="200">
        <v>0</v>
      </c>
      <c r="BB155" s="199">
        <v>0</v>
      </c>
      <c r="BC155" s="200">
        <v>0</v>
      </c>
      <c r="BD155" s="202">
        <v>0</v>
      </c>
      <c r="BE155" s="202">
        <v>0</v>
      </c>
      <c r="BF155" s="200">
        <v>0</v>
      </c>
      <c r="BG155" s="202">
        <v>0</v>
      </c>
      <c r="BH155" s="195">
        <v>0</v>
      </c>
      <c r="BI155" s="195">
        <v>0</v>
      </c>
      <c r="BJ155" s="195">
        <v>0</v>
      </c>
      <c r="BK155" s="195">
        <v>0</v>
      </c>
      <c r="BL155" s="199">
        <v>0</v>
      </c>
      <c r="BM155" s="202">
        <v>0</v>
      </c>
      <c r="BN155" s="200">
        <v>0</v>
      </c>
      <c r="BO155" s="199">
        <v>0</v>
      </c>
      <c r="BP155" s="200">
        <v>0</v>
      </c>
      <c r="BQ155" s="202">
        <v>0</v>
      </c>
      <c r="BR155" s="202">
        <v>0</v>
      </c>
      <c r="BS155" s="200">
        <v>0</v>
      </c>
      <c r="BT155" s="202">
        <v>0</v>
      </c>
      <c r="BU155" s="195">
        <v>0</v>
      </c>
      <c r="BV155" s="195">
        <v>0</v>
      </c>
      <c r="BW155" s="195">
        <v>0</v>
      </c>
      <c r="BX155" s="195">
        <v>0</v>
      </c>
      <c r="BY155" s="199">
        <v>0</v>
      </c>
      <c r="BZ155" s="202">
        <v>0</v>
      </c>
    </row>
    <row r="156" spans="1:78" ht="15.75" customHeight="1" thickTop="1" thickBot="1" x14ac:dyDescent="0.25">
      <c r="A156" s="1">
        <f t="shared" ca="1" si="10"/>
        <v>0</v>
      </c>
      <c r="B156" s="1">
        <f t="shared" ca="1" si="9"/>
        <v>0</v>
      </c>
      <c r="C156" s="136">
        <f>Hébergement!C156</f>
        <v>43251</v>
      </c>
      <c r="D156" s="289">
        <v>0</v>
      </c>
      <c r="E156" s="290">
        <v>0</v>
      </c>
      <c r="F156" s="290">
        <v>0</v>
      </c>
      <c r="G156" s="291">
        <v>0</v>
      </c>
      <c r="H156" s="151">
        <v>0</v>
      </c>
      <c r="I156" s="151">
        <v>0</v>
      </c>
      <c r="J156" s="151">
        <v>0</v>
      </c>
      <c r="K156" s="151">
        <v>0</v>
      </c>
      <c r="L156" s="155">
        <v>0</v>
      </c>
      <c r="M156" s="158">
        <v>0</v>
      </c>
      <c r="N156" s="156">
        <v>0</v>
      </c>
      <c r="O156" s="155">
        <v>0</v>
      </c>
      <c r="P156" s="156">
        <v>0</v>
      </c>
      <c r="Q156" s="158">
        <v>0</v>
      </c>
      <c r="R156" s="158">
        <v>0</v>
      </c>
      <c r="S156" s="156">
        <v>0</v>
      </c>
      <c r="T156" s="158">
        <v>0</v>
      </c>
      <c r="U156" s="195">
        <v>0</v>
      </c>
      <c r="V156" s="195">
        <v>0</v>
      </c>
      <c r="W156" s="195">
        <v>0</v>
      </c>
      <c r="X156" s="195">
        <v>0</v>
      </c>
      <c r="Y156" s="199">
        <v>0</v>
      </c>
      <c r="Z156" s="202">
        <v>0</v>
      </c>
      <c r="AA156" s="200">
        <v>0</v>
      </c>
      <c r="AB156" s="199">
        <v>0</v>
      </c>
      <c r="AC156" s="200">
        <v>0</v>
      </c>
      <c r="AD156" s="202">
        <v>0</v>
      </c>
      <c r="AE156" s="202">
        <v>0</v>
      </c>
      <c r="AF156" s="200">
        <v>0</v>
      </c>
      <c r="AG156" s="202">
        <v>0</v>
      </c>
      <c r="AH156" s="195">
        <v>0</v>
      </c>
      <c r="AI156" s="195">
        <v>0</v>
      </c>
      <c r="AJ156" s="195">
        <v>0</v>
      </c>
      <c r="AK156" s="195">
        <v>0</v>
      </c>
      <c r="AL156" s="199">
        <v>0</v>
      </c>
      <c r="AM156" s="202">
        <v>0</v>
      </c>
      <c r="AN156" s="200">
        <v>0</v>
      </c>
      <c r="AO156" s="199">
        <v>0</v>
      </c>
      <c r="AP156" s="200">
        <v>0</v>
      </c>
      <c r="AQ156" s="202">
        <v>0</v>
      </c>
      <c r="AR156" s="202">
        <v>0</v>
      </c>
      <c r="AS156" s="200">
        <v>0</v>
      </c>
      <c r="AT156" s="202">
        <v>0</v>
      </c>
      <c r="AU156" s="195">
        <v>0</v>
      </c>
      <c r="AV156" s="195">
        <v>0</v>
      </c>
      <c r="AW156" s="195">
        <v>0</v>
      </c>
      <c r="AX156" s="195">
        <v>0</v>
      </c>
      <c r="AY156" s="199">
        <v>0</v>
      </c>
      <c r="AZ156" s="202">
        <v>0</v>
      </c>
      <c r="BA156" s="200">
        <v>0</v>
      </c>
      <c r="BB156" s="199">
        <v>0</v>
      </c>
      <c r="BC156" s="200">
        <v>0</v>
      </c>
      <c r="BD156" s="202">
        <v>0</v>
      </c>
      <c r="BE156" s="202">
        <v>0</v>
      </c>
      <c r="BF156" s="200">
        <v>0</v>
      </c>
      <c r="BG156" s="202">
        <v>0</v>
      </c>
      <c r="BH156" s="195">
        <v>0</v>
      </c>
      <c r="BI156" s="195">
        <v>0</v>
      </c>
      <c r="BJ156" s="195">
        <v>0</v>
      </c>
      <c r="BK156" s="195">
        <v>0</v>
      </c>
      <c r="BL156" s="199">
        <v>0</v>
      </c>
      <c r="BM156" s="202">
        <v>0</v>
      </c>
      <c r="BN156" s="200">
        <v>0</v>
      </c>
      <c r="BO156" s="199">
        <v>0</v>
      </c>
      <c r="BP156" s="200">
        <v>0</v>
      </c>
      <c r="BQ156" s="202">
        <v>0</v>
      </c>
      <c r="BR156" s="202">
        <v>0</v>
      </c>
      <c r="BS156" s="200">
        <v>0</v>
      </c>
      <c r="BT156" s="202">
        <v>0</v>
      </c>
      <c r="BU156" s="195">
        <v>0</v>
      </c>
      <c r="BV156" s="195">
        <v>0</v>
      </c>
      <c r="BW156" s="195">
        <v>0</v>
      </c>
      <c r="BX156" s="195">
        <v>0</v>
      </c>
      <c r="BY156" s="199">
        <v>0</v>
      </c>
      <c r="BZ156" s="202">
        <v>0</v>
      </c>
    </row>
    <row r="157" spans="1:78" s="215" customFormat="1" ht="15.75" customHeight="1" thickTop="1" thickBot="1" x14ac:dyDescent="0.25">
      <c r="A157" s="66">
        <f t="shared" ca="1" si="10"/>
        <v>0</v>
      </c>
      <c r="B157" s="66">
        <f t="shared" ca="1" si="9"/>
        <v>0</v>
      </c>
      <c r="C157" s="214">
        <f>Hébergement!C157</f>
        <v>43252</v>
      </c>
      <c r="D157" s="310">
        <v>0</v>
      </c>
      <c r="E157" s="311">
        <v>0</v>
      </c>
      <c r="F157" s="311">
        <v>0</v>
      </c>
      <c r="G157" s="312">
        <v>0</v>
      </c>
      <c r="H157" s="313">
        <v>0</v>
      </c>
      <c r="I157" s="313">
        <v>0</v>
      </c>
      <c r="J157" s="313">
        <v>0</v>
      </c>
      <c r="K157" s="313">
        <v>0</v>
      </c>
      <c r="L157" s="314">
        <v>0</v>
      </c>
      <c r="M157" s="315">
        <v>0</v>
      </c>
      <c r="N157" s="316">
        <v>0</v>
      </c>
      <c r="O157" s="314">
        <v>0</v>
      </c>
      <c r="P157" s="316">
        <v>0</v>
      </c>
      <c r="Q157" s="315">
        <v>0</v>
      </c>
      <c r="R157" s="315">
        <v>0</v>
      </c>
      <c r="S157" s="316">
        <v>0</v>
      </c>
      <c r="T157" s="315">
        <v>0</v>
      </c>
      <c r="U157" s="195">
        <v>0</v>
      </c>
      <c r="V157" s="195">
        <v>0</v>
      </c>
      <c r="W157" s="195">
        <v>0</v>
      </c>
      <c r="X157" s="195">
        <v>0</v>
      </c>
      <c r="Y157" s="199">
        <v>0</v>
      </c>
      <c r="Z157" s="202">
        <v>0</v>
      </c>
      <c r="AA157" s="200">
        <v>0</v>
      </c>
      <c r="AB157" s="199">
        <v>0</v>
      </c>
      <c r="AC157" s="200">
        <v>0</v>
      </c>
      <c r="AD157" s="202">
        <v>0</v>
      </c>
      <c r="AE157" s="202">
        <v>0</v>
      </c>
      <c r="AF157" s="200">
        <v>0</v>
      </c>
      <c r="AG157" s="202">
        <v>0</v>
      </c>
      <c r="AH157" s="195">
        <v>0</v>
      </c>
      <c r="AI157" s="195">
        <v>0</v>
      </c>
      <c r="AJ157" s="195">
        <v>0</v>
      </c>
      <c r="AK157" s="195">
        <v>0</v>
      </c>
      <c r="AL157" s="199">
        <v>0</v>
      </c>
      <c r="AM157" s="202">
        <v>0</v>
      </c>
      <c r="AN157" s="200">
        <v>0</v>
      </c>
      <c r="AO157" s="199">
        <v>0</v>
      </c>
      <c r="AP157" s="200">
        <v>0</v>
      </c>
      <c r="AQ157" s="202">
        <v>0</v>
      </c>
      <c r="AR157" s="202">
        <v>0</v>
      </c>
      <c r="AS157" s="200">
        <v>0</v>
      </c>
      <c r="AT157" s="202">
        <v>0</v>
      </c>
      <c r="AU157" s="195">
        <v>0</v>
      </c>
      <c r="AV157" s="195">
        <v>0</v>
      </c>
      <c r="AW157" s="195">
        <v>0</v>
      </c>
      <c r="AX157" s="195">
        <v>0</v>
      </c>
      <c r="AY157" s="199">
        <v>0</v>
      </c>
      <c r="AZ157" s="202">
        <v>0</v>
      </c>
      <c r="BA157" s="200">
        <v>0</v>
      </c>
      <c r="BB157" s="199">
        <v>0</v>
      </c>
      <c r="BC157" s="200">
        <v>0</v>
      </c>
      <c r="BD157" s="202">
        <v>0</v>
      </c>
      <c r="BE157" s="202">
        <v>0</v>
      </c>
      <c r="BF157" s="200">
        <v>0</v>
      </c>
      <c r="BG157" s="202">
        <v>0</v>
      </c>
      <c r="BH157" s="195">
        <v>0</v>
      </c>
      <c r="BI157" s="195">
        <v>0</v>
      </c>
      <c r="BJ157" s="195">
        <v>0</v>
      </c>
      <c r="BK157" s="195">
        <v>0</v>
      </c>
      <c r="BL157" s="199">
        <v>0</v>
      </c>
      <c r="BM157" s="202">
        <v>0</v>
      </c>
      <c r="BN157" s="200">
        <v>0</v>
      </c>
      <c r="BO157" s="199">
        <v>0</v>
      </c>
      <c r="BP157" s="200">
        <v>0</v>
      </c>
      <c r="BQ157" s="202">
        <v>0</v>
      </c>
      <c r="BR157" s="202">
        <v>0</v>
      </c>
      <c r="BS157" s="200">
        <v>0</v>
      </c>
      <c r="BT157" s="202">
        <v>0</v>
      </c>
      <c r="BU157" s="195">
        <v>0</v>
      </c>
      <c r="BV157" s="195">
        <v>0</v>
      </c>
      <c r="BW157" s="195">
        <v>0</v>
      </c>
      <c r="BX157" s="195">
        <v>0</v>
      </c>
      <c r="BY157" s="199">
        <v>0</v>
      </c>
      <c r="BZ157" s="202">
        <v>0</v>
      </c>
    </row>
    <row r="158" spans="1:78" ht="15.75" customHeight="1" thickTop="1" thickBot="1" x14ac:dyDescent="0.25">
      <c r="A158" s="1">
        <f t="shared" ca="1" si="10"/>
        <v>0</v>
      </c>
      <c r="B158" s="1">
        <f t="shared" ca="1" si="9"/>
        <v>0</v>
      </c>
      <c r="C158" s="136">
        <f>Hébergement!C158</f>
        <v>43253</v>
      </c>
      <c r="D158" s="289">
        <v>0</v>
      </c>
      <c r="E158" s="290">
        <v>0</v>
      </c>
      <c r="F158" s="290">
        <v>0</v>
      </c>
      <c r="G158" s="291">
        <v>0</v>
      </c>
      <c r="H158" s="151">
        <v>0</v>
      </c>
      <c r="I158" s="151">
        <v>0</v>
      </c>
      <c r="J158" s="151">
        <v>0</v>
      </c>
      <c r="K158" s="151">
        <v>0</v>
      </c>
      <c r="L158" s="155">
        <v>0</v>
      </c>
      <c r="M158" s="158">
        <v>0</v>
      </c>
      <c r="N158" s="156">
        <v>0</v>
      </c>
      <c r="O158" s="155">
        <v>0</v>
      </c>
      <c r="P158" s="156">
        <v>0</v>
      </c>
      <c r="Q158" s="158">
        <v>0</v>
      </c>
      <c r="R158" s="158">
        <v>0</v>
      </c>
      <c r="S158" s="156">
        <v>0</v>
      </c>
      <c r="T158" s="158">
        <v>0</v>
      </c>
      <c r="U158" s="195">
        <v>0</v>
      </c>
      <c r="V158" s="195">
        <v>0</v>
      </c>
      <c r="W158" s="195">
        <v>0</v>
      </c>
      <c r="X158" s="195">
        <v>0</v>
      </c>
      <c r="Y158" s="199">
        <v>0</v>
      </c>
      <c r="Z158" s="202">
        <v>0</v>
      </c>
      <c r="AA158" s="200">
        <v>0</v>
      </c>
      <c r="AB158" s="199">
        <v>0</v>
      </c>
      <c r="AC158" s="200">
        <v>0</v>
      </c>
      <c r="AD158" s="202">
        <v>0</v>
      </c>
      <c r="AE158" s="202">
        <v>0</v>
      </c>
      <c r="AF158" s="200">
        <v>0</v>
      </c>
      <c r="AG158" s="202">
        <v>0</v>
      </c>
      <c r="AH158" s="195">
        <v>0</v>
      </c>
      <c r="AI158" s="195">
        <v>0</v>
      </c>
      <c r="AJ158" s="195">
        <v>0</v>
      </c>
      <c r="AK158" s="195">
        <v>0</v>
      </c>
      <c r="AL158" s="199">
        <v>0</v>
      </c>
      <c r="AM158" s="202">
        <v>0</v>
      </c>
      <c r="AN158" s="200">
        <v>0</v>
      </c>
      <c r="AO158" s="199">
        <v>0</v>
      </c>
      <c r="AP158" s="200">
        <v>0</v>
      </c>
      <c r="AQ158" s="202">
        <v>0</v>
      </c>
      <c r="AR158" s="202">
        <v>0</v>
      </c>
      <c r="AS158" s="200">
        <v>0</v>
      </c>
      <c r="AT158" s="202">
        <v>0</v>
      </c>
      <c r="AU158" s="195">
        <v>0</v>
      </c>
      <c r="AV158" s="195">
        <v>0</v>
      </c>
      <c r="AW158" s="195">
        <v>0</v>
      </c>
      <c r="AX158" s="195">
        <v>0</v>
      </c>
      <c r="AY158" s="199">
        <v>0</v>
      </c>
      <c r="AZ158" s="202">
        <v>0</v>
      </c>
      <c r="BA158" s="200">
        <v>0</v>
      </c>
      <c r="BB158" s="199">
        <v>0</v>
      </c>
      <c r="BC158" s="200">
        <v>0</v>
      </c>
      <c r="BD158" s="202">
        <v>0</v>
      </c>
      <c r="BE158" s="202">
        <v>0</v>
      </c>
      <c r="BF158" s="200">
        <v>0</v>
      </c>
      <c r="BG158" s="202">
        <v>0</v>
      </c>
      <c r="BH158" s="195">
        <v>0</v>
      </c>
      <c r="BI158" s="195">
        <v>0</v>
      </c>
      <c r="BJ158" s="195">
        <v>0</v>
      </c>
      <c r="BK158" s="195">
        <v>0</v>
      </c>
      <c r="BL158" s="199">
        <v>0</v>
      </c>
      <c r="BM158" s="202">
        <v>0</v>
      </c>
      <c r="BN158" s="200">
        <v>0</v>
      </c>
      <c r="BO158" s="199">
        <v>0</v>
      </c>
      <c r="BP158" s="200">
        <v>0</v>
      </c>
      <c r="BQ158" s="202">
        <v>0</v>
      </c>
      <c r="BR158" s="202">
        <v>0</v>
      </c>
      <c r="BS158" s="200">
        <v>0</v>
      </c>
      <c r="BT158" s="202">
        <v>0</v>
      </c>
      <c r="BU158" s="195">
        <v>0</v>
      </c>
      <c r="BV158" s="195">
        <v>0</v>
      </c>
      <c r="BW158" s="195">
        <v>0</v>
      </c>
      <c r="BX158" s="195">
        <v>0</v>
      </c>
      <c r="BY158" s="199">
        <v>0</v>
      </c>
      <c r="BZ158" s="202">
        <v>0</v>
      </c>
    </row>
    <row r="159" spans="1:78" ht="15.75" customHeight="1" thickTop="1" thickBot="1" x14ac:dyDescent="0.25">
      <c r="A159" s="1">
        <f t="shared" ca="1" si="10"/>
        <v>0</v>
      </c>
      <c r="B159" s="1">
        <f t="shared" ca="1" si="9"/>
        <v>0</v>
      </c>
      <c r="C159" s="136">
        <f>Hébergement!C159</f>
        <v>43254</v>
      </c>
      <c r="D159" s="289">
        <v>0</v>
      </c>
      <c r="E159" s="290">
        <v>0</v>
      </c>
      <c r="F159" s="290">
        <v>0</v>
      </c>
      <c r="G159" s="291">
        <v>0</v>
      </c>
      <c r="H159" s="151">
        <v>0</v>
      </c>
      <c r="I159" s="151">
        <v>0</v>
      </c>
      <c r="J159" s="151">
        <v>0</v>
      </c>
      <c r="K159" s="151">
        <v>0</v>
      </c>
      <c r="L159" s="155">
        <v>0</v>
      </c>
      <c r="M159" s="158">
        <v>0</v>
      </c>
      <c r="N159" s="156">
        <v>0</v>
      </c>
      <c r="O159" s="155">
        <v>0</v>
      </c>
      <c r="P159" s="156">
        <v>0</v>
      </c>
      <c r="Q159" s="158">
        <v>0</v>
      </c>
      <c r="R159" s="158">
        <v>0</v>
      </c>
      <c r="S159" s="156">
        <v>0</v>
      </c>
      <c r="T159" s="158">
        <v>0</v>
      </c>
      <c r="U159" s="195">
        <v>0</v>
      </c>
      <c r="V159" s="195">
        <v>0</v>
      </c>
      <c r="W159" s="195">
        <v>0</v>
      </c>
      <c r="X159" s="195">
        <v>0</v>
      </c>
      <c r="Y159" s="199">
        <v>0</v>
      </c>
      <c r="Z159" s="202">
        <v>0</v>
      </c>
      <c r="AA159" s="200">
        <v>0</v>
      </c>
      <c r="AB159" s="199">
        <v>0</v>
      </c>
      <c r="AC159" s="200">
        <v>0</v>
      </c>
      <c r="AD159" s="202">
        <v>0</v>
      </c>
      <c r="AE159" s="202">
        <v>0</v>
      </c>
      <c r="AF159" s="200">
        <v>0</v>
      </c>
      <c r="AG159" s="202">
        <v>0</v>
      </c>
      <c r="AH159" s="195">
        <v>0</v>
      </c>
      <c r="AI159" s="195">
        <v>0</v>
      </c>
      <c r="AJ159" s="195">
        <v>0</v>
      </c>
      <c r="AK159" s="195">
        <v>0</v>
      </c>
      <c r="AL159" s="199">
        <v>0</v>
      </c>
      <c r="AM159" s="202">
        <v>0</v>
      </c>
      <c r="AN159" s="200">
        <v>0</v>
      </c>
      <c r="AO159" s="199">
        <v>0</v>
      </c>
      <c r="AP159" s="200">
        <v>0</v>
      </c>
      <c r="AQ159" s="202">
        <v>0</v>
      </c>
      <c r="AR159" s="202">
        <v>0</v>
      </c>
      <c r="AS159" s="200">
        <v>0</v>
      </c>
      <c r="AT159" s="202">
        <v>0</v>
      </c>
      <c r="AU159" s="195">
        <v>0</v>
      </c>
      <c r="AV159" s="195">
        <v>0</v>
      </c>
      <c r="AW159" s="195">
        <v>0</v>
      </c>
      <c r="AX159" s="195">
        <v>0</v>
      </c>
      <c r="AY159" s="199">
        <v>0</v>
      </c>
      <c r="AZ159" s="202">
        <v>0</v>
      </c>
      <c r="BA159" s="200">
        <v>0</v>
      </c>
      <c r="BB159" s="199">
        <v>0</v>
      </c>
      <c r="BC159" s="200">
        <v>0</v>
      </c>
      <c r="BD159" s="202">
        <v>0</v>
      </c>
      <c r="BE159" s="202">
        <v>0</v>
      </c>
      <c r="BF159" s="200">
        <v>0</v>
      </c>
      <c r="BG159" s="202">
        <v>0</v>
      </c>
      <c r="BH159" s="195">
        <v>0</v>
      </c>
      <c r="BI159" s="195">
        <v>0</v>
      </c>
      <c r="BJ159" s="195">
        <v>0</v>
      </c>
      <c r="BK159" s="195">
        <v>0</v>
      </c>
      <c r="BL159" s="199">
        <v>0</v>
      </c>
      <c r="BM159" s="202">
        <v>0</v>
      </c>
      <c r="BN159" s="200">
        <v>0</v>
      </c>
      <c r="BO159" s="199">
        <v>0</v>
      </c>
      <c r="BP159" s="200">
        <v>0</v>
      </c>
      <c r="BQ159" s="202">
        <v>0</v>
      </c>
      <c r="BR159" s="202">
        <v>0</v>
      </c>
      <c r="BS159" s="200">
        <v>0</v>
      </c>
      <c r="BT159" s="202">
        <v>0</v>
      </c>
      <c r="BU159" s="195">
        <v>0</v>
      </c>
      <c r="BV159" s="195">
        <v>0</v>
      </c>
      <c r="BW159" s="195">
        <v>0</v>
      </c>
      <c r="BX159" s="195">
        <v>0</v>
      </c>
      <c r="BY159" s="199">
        <v>0</v>
      </c>
      <c r="BZ159" s="202">
        <v>0</v>
      </c>
    </row>
    <row r="160" spans="1:78" ht="15.75" customHeight="1" thickTop="1" thickBot="1" x14ac:dyDescent="0.25">
      <c r="A160" s="1">
        <f t="shared" ca="1" si="10"/>
        <v>0</v>
      </c>
      <c r="B160" s="1">
        <f t="shared" ca="1" si="9"/>
        <v>0</v>
      </c>
      <c r="C160" s="136">
        <f>Hébergement!C160</f>
        <v>43255</v>
      </c>
      <c r="D160" s="289">
        <v>0</v>
      </c>
      <c r="E160" s="290">
        <v>0</v>
      </c>
      <c r="F160" s="290">
        <v>0</v>
      </c>
      <c r="G160" s="291">
        <v>0</v>
      </c>
      <c r="H160" s="151">
        <v>0</v>
      </c>
      <c r="I160" s="151">
        <v>0</v>
      </c>
      <c r="J160" s="151">
        <v>0</v>
      </c>
      <c r="K160" s="151">
        <v>0</v>
      </c>
      <c r="L160" s="155">
        <v>0</v>
      </c>
      <c r="M160" s="158">
        <v>0</v>
      </c>
      <c r="N160" s="156">
        <v>0</v>
      </c>
      <c r="O160" s="155">
        <v>0</v>
      </c>
      <c r="P160" s="156">
        <v>0</v>
      </c>
      <c r="Q160" s="158">
        <v>0</v>
      </c>
      <c r="R160" s="158">
        <v>0</v>
      </c>
      <c r="S160" s="156">
        <v>0</v>
      </c>
      <c r="T160" s="158">
        <v>0</v>
      </c>
      <c r="U160" s="195">
        <v>0</v>
      </c>
      <c r="V160" s="195">
        <v>0</v>
      </c>
      <c r="W160" s="195">
        <v>0</v>
      </c>
      <c r="X160" s="195">
        <v>0</v>
      </c>
      <c r="Y160" s="199">
        <v>0</v>
      </c>
      <c r="Z160" s="202">
        <v>0</v>
      </c>
      <c r="AA160" s="200">
        <v>0</v>
      </c>
      <c r="AB160" s="199">
        <v>0</v>
      </c>
      <c r="AC160" s="200">
        <v>0</v>
      </c>
      <c r="AD160" s="202">
        <v>0</v>
      </c>
      <c r="AE160" s="202">
        <v>0</v>
      </c>
      <c r="AF160" s="200">
        <v>0</v>
      </c>
      <c r="AG160" s="202">
        <v>0</v>
      </c>
      <c r="AH160" s="195">
        <v>0</v>
      </c>
      <c r="AI160" s="195">
        <v>0</v>
      </c>
      <c r="AJ160" s="195">
        <v>0</v>
      </c>
      <c r="AK160" s="195">
        <v>0</v>
      </c>
      <c r="AL160" s="199">
        <v>0</v>
      </c>
      <c r="AM160" s="202">
        <v>0</v>
      </c>
      <c r="AN160" s="200">
        <v>0</v>
      </c>
      <c r="AO160" s="199">
        <v>0</v>
      </c>
      <c r="AP160" s="200">
        <v>0</v>
      </c>
      <c r="AQ160" s="202">
        <v>0</v>
      </c>
      <c r="AR160" s="202">
        <v>0</v>
      </c>
      <c r="AS160" s="200">
        <v>0</v>
      </c>
      <c r="AT160" s="202">
        <v>0</v>
      </c>
      <c r="AU160" s="195">
        <v>0</v>
      </c>
      <c r="AV160" s="195">
        <v>0</v>
      </c>
      <c r="AW160" s="195">
        <v>0</v>
      </c>
      <c r="AX160" s="195">
        <v>0</v>
      </c>
      <c r="AY160" s="199">
        <v>0</v>
      </c>
      <c r="AZ160" s="202">
        <v>0</v>
      </c>
      <c r="BA160" s="200">
        <v>0</v>
      </c>
      <c r="BB160" s="199">
        <v>0</v>
      </c>
      <c r="BC160" s="200">
        <v>0</v>
      </c>
      <c r="BD160" s="202">
        <v>0</v>
      </c>
      <c r="BE160" s="202">
        <v>0</v>
      </c>
      <c r="BF160" s="200">
        <v>0</v>
      </c>
      <c r="BG160" s="202">
        <v>0</v>
      </c>
      <c r="BH160" s="195">
        <v>0</v>
      </c>
      <c r="BI160" s="195">
        <v>0</v>
      </c>
      <c r="BJ160" s="195">
        <v>0</v>
      </c>
      <c r="BK160" s="195">
        <v>0</v>
      </c>
      <c r="BL160" s="199">
        <v>0</v>
      </c>
      <c r="BM160" s="202">
        <v>0</v>
      </c>
      <c r="BN160" s="200">
        <v>0</v>
      </c>
      <c r="BO160" s="199">
        <v>0</v>
      </c>
      <c r="BP160" s="200">
        <v>0</v>
      </c>
      <c r="BQ160" s="202">
        <v>0</v>
      </c>
      <c r="BR160" s="202">
        <v>0</v>
      </c>
      <c r="BS160" s="200">
        <v>0</v>
      </c>
      <c r="BT160" s="202">
        <v>0</v>
      </c>
      <c r="BU160" s="195">
        <v>0</v>
      </c>
      <c r="BV160" s="195">
        <v>0</v>
      </c>
      <c r="BW160" s="195">
        <v>0</v>
      </c>
      <c r="BX160" s="195">
        <v>0</v>
      </c>
      <c r="BY160" s="199">
        <v>0</v>
      </c>
      <c r="BZ160" s="202">
        <v>0</v>
      </c>
    </row>
    <row r="161" spans="1:78" ht="15.75" customHeight="1" thickTop="1" thickBot="1" x14ac:dyDescent="0.25">
      <c r="A161" s="1">
        <f t="shared" ca="1" si="10"/>
        <v>0</v>
      </c>
      <c r="B161" s="1">
        <f t="shared" ca="1" si="9"/>
        <v>0</v>
      </c>
      <c r="C161" s="136">
        <f>Hébergement!C161</f>
        <v>43256</v>
      </c>
      <c r="D161" s="289">
        <v>0</v>
      </c>
      <c r="E161" s="290">
        <v>0</v>
      </c>
      <c r="F161" s="290">
        <v>0</v>
      </c>
      <c r="G161" s="291">
        <v>0</v>
      </c>
      <c r="H161" s="151">
        <v>0</v>
      </c>
      <c r="I161" s="151">
        <v>0</v>
      </c>
      <c r="J161" s="151">
        <v>0</v>
      </c>
      <c r="K161" s="151">
        <v>0</v>
      </c>
      <c r="L161" s="155">
        <v>0</v>
      </c>
      <c r="M161" s="158">
        <v>0</v>
      </c>
      <c r="N161" s="156">
        <v>0</v>
      </c>
      <c r="O161" s="155">
        <v>0</v>
      </c>
      <c r="P161" s="156">
        <v>0</v>
      </c>
      <c r="Q161" s="158">
        <v>0</v>
      </c>
      <c r="R161" s="158">
        <v>0</v>
      </c>
      <c r="S161" s="156">
        <v>0</v>
      </c>
      <c r="T161" s="158">
        <v>0</v>
      </c>
      <c r="U161" s="195">
        <v>0</v>
      </c>
      <c r="V161" s="195">
        <v>0</v>
      </c>
      <c r="W161" s="195">
        <v>0</v>
      </c>
      <c r="X161" s="195">
        <v>0</v>
      </c>
      <c r="Y161" s="199">
        <v>0</v>
      </c>
      <c r="Z161" s="202">
        <v>0</v>
      </c>
      <c r="AA161" s="200">
        <v>0</v>
      </c>
      <c r="AB161" s="199">
        <v>0</v>
      </c>
      <c r="AC161" s="200">
        <v>0</v>
      </c>
      <c r="AD161" s="202">
        <v>0</v>
      </c>
      <c r="AE161" s="202">
        <v>0</v>
      </c>
      <c r="AF161" s="200">
        <v>0</v>
      </c>
      <c r="AG161" s="202">
        <v>0</v>
      </c>
      <c r="AH161" s="195">
        <v>0</v>
      </c>
      <c r="AI161" s="195">
        <v>0</v>
      </c>
      <c r="AJ161" s="195">
        <v>0</v>
      </c>
      <c r="AK161" s="195">
        <v>0</v>
      </c>
      <c r="AL161" s="199">
        <v>0</v>
      </c>
      <c r="AM161" s="202">
        <v>0</v>
      </c>
      <c r="AN161" s="200">
        <v>0</v>
      </c>
      <c r="AO161" s="199">
        <v>0</v>
      </c>
      <c r="AP161" s="200">
        <v>0</v>
      </c>
      <c r="AQ161" s="202">
        <v>0</v>
      </c>
      <c r="AR161" s="202">
        <v>0</v>
      </c>
      <c r="AS161" s="200">
        <v>0</v>
      </c>
      <c r="AT161" s="202">
        <v>0</v>
      </c>
      <c r="AU161" s="195">
        <v>0</v>
      </c>
      <c r="AV161" s="195">
        <v>0</v>
      </c>
      <c r="AW161" s="195">
        <v>0</v>
      </c>
      <c r="AX161" s="195">
        <v>0</v>
      </c>
      <c r="AY161" s="199">
        <v>0</v>
      </c>
      <c r="AZ161" s="202">
        <v>0</v>
      </c>
      <c r="BA161" s="200">
        <v>0</v>
      </c>
      <c r="BB161" s="199">
        <v>0</v>
      </c>
      <c r="BC161" s="200">
        <v>0</v>
      </c>
      <c r="BD161" s="202">
        <v>0</v>
      </c>
      <c r="BE161" s="202">
        <v>0</v>
      </c>
      <c r="BF161" s="200">
        <v>0</v>
      </c>
      <c r="BG161" s="202">
        <v>0</v>
      </c>
      <c r="BH161" s="195">
        <v>0</v>
      </c>
      <c r="BI161" s="195">
        <v>0</v>
      </c>
      <c r="BJ161" s="195">
        <v>0</v>
      </c>
      <c r="BK161" s="195">
        <v>0</v>
      </c>
      <c r="BL161" s="199">
        <v>0</v>
      </c>
      <c r="BM161" s="202">
        <v>0</v>
      </c>
      <c r="BN161" s="200">
        <v>0</v>
      </c>
      <c r="BO161" s="199">
        <v>0</v>
      </c>
      <c r="BP161" s="200">
        <v>0</v>
      </c>
      <c r="BQ161" s="202">
        <v>0</v>
      </c>
      <c r="BR161" s="202">
        <v>0</v>
      </c>
      <c r="BS161" s="200">
        <v>0</v>
      </c>
      <c r="BT161" s="202">
        <v>0</v>
      </c>
      <c r="BU161" s="195">
        <v>0</v>
      </c>
      <c r="BV161" s="195">
        <v>0</v>
      </c>
      <c r="BW161" s="195">
        <v>0</v>
      </c>
      <c r="BX161" s="195">
        <v>0</v>
      </c>
      <c r="BY161" s="199">
        <v>0</v>
      </c>
      <c r="BZ161" s="202">
        <v>0</v>
      </c>
    </row>
    <row r="162" spans="1:78" ht="15.75" customHeight="1" thickTop="1" thickBot="1" x14ac:dyDescent="0.25">
      <c r="A162" s="1">
        <f t="shared" ca="1" si="10"/>
        <v>0</v>
      </c>
      <c r="B162" s="1">
        <f t="shared" ca="1" si="9"/>
        <v>0</v>
      </c>
      <c r="C162" s="136">
        <f>Hébergement!C162</f>
        <v>43257</v>
      </c>
      <c r="D162" s="289">
        <v>0</v>
      </c>
      <c r="E162" s="290">
        <v>0</v>
      </c>
      <c r="F162" s="290">
        <v>0</v>
      </c>
      <c r="G162" s="291">
        <v>0</v>
      </c>
      <c r="H162" s="151">
        <v>0</v>
      </c>
      <c r="I162" s="151">
        <v>0</v>
      </c>
      <c r="J162" s="151">
        <v>0</v>
      </c>
      <c r="K162" s="151">
        <v>0</v>
      </c>
      <c r="L162" s="155">
        <v>0</v>
      </c>
      <c r="M162" s="158">
        <v>0</v>
      </c>
      <c r="N162" s="156">
        <v>0</v>
      </c>
      <c r="O162" s="155">
        <v>0</v>
      </c>
      <c r="P162" s="156">
        <v>0</v>
      </c>
      <c r="Q162" s="158">
        <v>0</v>
      </c>
      <c r="R162" s="158">
        <v>0</v>
      </c>
      <c r="S162" s="156">
        <v>0</v>
      </c>
      <c r="T162" s="158">
        <v>0</v>
      </c>
      <c r="U162" s="195">
        <v>0</v>
      </c>
      <c r="V162" s="195">
        <v>0</v>
      </c>
      <c r="W162" s="195">
        <v>0</v>
      </c>
      <c r="X162" s="195">
        <v>0</v>
      </c>
      <c r="Y162" s="199">
        <v>0</v>
      </c>
      <c r="Z162" s="202">
        <v>0</v>
      </c>
      <c r="AA162" s="200">
        <v>0</v>
      </c>
      <c r="AB162" s="199">
        <v>0</v>
      </c>
      <c r="AC162" s="200">
        <v>0</v>
      </c>
      <c r="AD162" s="202">
        <v>0</v>
      </c>
      <c r="AE162" s="202">
        <v>0</v>
      </c>
      <c r="AF162" s="200">
        <v>0</v>
      </c>
      <c r="AG162" s="202">
        <v>0</v>
      </c>
      <c r="AH162" s="195">
        <v>0</v>
      </c>
      <c r="AI162" s="195">
        <v>0</v>
      </c>
      <c r="AJ162" s="195">
        <v>0</v>
      </c>
      <c r="AK162" s="195">
        <v>0</v>
      </c>
      <c r="AL162" s="199">
        <v>0</v>
      </c>
      <c r="AM162" s="202">
        <v>0</v>
      </c>
      <c r="AN162" s="200">
        <v>0</v>
      </c>
      <c r="AO162" s="199">
        <v>0</v>
      </c>
      <c r="AP162" s="200">
        <v>0</v>
      </c>
      <c r="AQ162" s="202">
        <v>0</v>
      </c>
      <c r="AR162" s="202">
        <v>0</v>
      </c>
      <c r="AS162" s="200">
        <v>0</v>
      </c>
      <c r="AT162" s="202">
        <v>0</v>
      </c>
      <c r="AU162" s="195">
        <v>0</v>
      </c>
      <c r="AV162" s="195">
        <v>0</v>
      </c>
      <c r="AW162" s="195">
        <v>0</v>
      </c>
      <c r="AX162" s="195">
        <v>0</v>
      </c>
      <c r="AY162" s="199">
        <v>0</v>
      </c>
      <c r="AZ162" s="202">
        <v>0</v>
      </c>
      <c r="BA162" s="200">
        <v>0</v>
      </c>
      <c r="BB162" s="199">
        <v>0</v>
      </c>
      <c r="BC162" s="200">
        <v>0</v>
      </c>
      <c r="BD162" s="202">
        <v>0</v>
      </c>
      <c r="BE162" s="202">
        <v>0</v>
      </c>
      <c r="BF162" s="200">
        <v>0</v>
      </c>
      <c r="BG162" s="202">
        <v>0</v>
      </c>
      <c r="BH162" s="195">
        <v>0</v>
      </c>
      <c r="BI162" s="195">
        <v>0</v>
      </c>
      <c r="BJ162" s="195">
        <v>0</v>
      </c>
      <c r="BK162" s="195">
        <v>0</v>
      </c>
      <c r="BL162" s="199">
        <v>0</v>
      </c>
      <c r="BM162" s="202">
        <v>0</v>
      </c>
      <c r="BN162" s="200">
        <v>0</v>
      </c>
      <c r="BO162" s="199">
        <v>0</v>
      </c>
      <c r="BP162" s="200">
        <v>0</v>
      </c>
      <c r="BQ162" s="202">
        <v>0</v>
      </c>
      <c r="BR162" s="202">
        <v>0</v>
      </c>
      <c r="BS162" s="200">
        <v>0</v>
      </c>
      <c r="BT162" s="202">
        <v>0</v>
      </c>
      <c r="BU162" s="195">
        <v>0</v>
      </c>
      <c r="BV162" s="195">
        <v>0</v>
      </c>
      <c r="BW162" s="195">
        <v>0</v>
      </c>
      <c r="BX162" s="195">
        <v>0</v>
      </c>
      <c r="BY162" s="199">
        <v>0</v>
      </c>
      <c r="BZ162" s="202">
        <v>0</v>
      </c>
    </row>
    <row r="163" spans="1:78" ht="15.75" customHeight="1" thickTop="1" thickBot="1" x14ac:dyDescent="0.25">
      <c r="A163" s="1">
        <f t="shared" ca="1" si="10"/>
        <v>0</v>
      </c>
      <c r="B163" s="1">
        <f t="shared" ca="1" si="9"/>
        <v>0</v>
      </c>
      <c r="C163" s="136">
        <f>Hébergement!C163</f>
        <v>43258</v>
      </c>
      <c r="D163" s="289">
        <v>0</v>
      </c>
      <c r="E163" s="290">
        <v>0</v>
      </c>
      <c r="F163" s="290">
        <v>0</v>
      </c>
      <c r="G163" s="291">
        <v>0</v>
      </c>
      <c r="H163" s="151">
        <v>0</v>
      </c>
      <c r="I163" s="151">
        <v>0</v>
      </c>
      <c r="J163" s="151">
        <v>0</v>
      </c>
      <c r="K163" s="151">
        <v>0</v>
      </c>
      <c r="L163" s="155">
        <v>0</v>
      </c>
      <c r="M163" s="158">
        <v>0</v>
      </c>
      <c r="N163" s="156">
        <v>0</v>
      </c>
      <c r="O163" s="155">
        <v>0</v>
      </c>
      <c r="P163" s="156">
        <v>0</v>
      </c>
      <c r="Q163" s="158">
        <v>0</v>
      </c>
      <c r="R163" s="158">
        <v>0</v>
      </c>
      <c r="S163" s="156">
        <v>0</v>
      </c>
      <c r="T163" s="158">
        <v>0</v>
      </c>
      <c r="U163" s="195">
        <v>0</v>
      </c>
      <c r="V163" s="195">
        <v>0</v>
      </c>
      <c r="W163" s="195">
        <v>0</v>
      </c>
      <c r="X163" s="195">
        <v>0</v>
      </c>
      <c r="Y163" s="199">
        <v>0</v>
      </c>
      <c r="Z163" s="202">
        <v>0</v>
      </c>
      <c r="AA163" s="200">
        <v>0</v>
      </c>
      <c r="AB163" s="199">
        <v>0</v>
      </c>
      <c r="AC163" s="200">
        <v>0</v>
      </c>
      <c r="AD163" s="202">
        <v>0</v>
      </c>
      <c r="AE163" s="202">
        <v>0</v>
      </c>
      <c r="AF163" s="200">
        <v>0</v>
      </c>
      <c r="AG163" s="202">
        <v>0</v>
      </c>
      <c r="AH163" s="195">
        <v>0</v>
      </c>
      <c r="AI163" s="195">
        <v>0</v>
      </c>
      <c r="AJ163" s="195">
        <v>0</v>
      </c>
      <c r="AK163" s="195">
        <v>0</v>
      </c>
      <c r="AL163" s="199">
        <v>0</v>
      </c>
      <c r="AM163" s="202">
        <v>0</v>
      </c>
      <c r="AN163" s="200">
        <v>0</v>
      </c>
      <c r="AO163" s="199">
        <v>0</v>
      </c>
      <c r="AP163" s="200">
        <v>0</v>
      </c>
      <c r="AQ163" s="202">
        <v>0</v>
      </c>
      <c r="AR163" s="202">
        <v>0</v>
      </c>
      <c r="AS163" s="200">
        <v>0</v>
      </c>
      <c r="AT163" s="202">
        <v>0</v>
      </c>
      <c r="AU163" s="195">
        <v>0</v>
      </c>
      <c r="AV163" s="195">
        <v>0</v>
      </c>
      <c r="AW163" s="195">
        <v>0</v>
      </c>
      <c r="AX163" s="195">
        <v>0</v>
      </c>
      <c r="AY163" s="199">
        <v>0</v>
      </c>
      <c r="AZ163" s="202">
        <v>0</v>
      </c>
      <c r="BA163" s="200">
        <v>0</v>
      </c>
      <c r="BB163" s="199">
        <v>0</v>
      </c>
      <c r="BC163" s="200">
        <v>0</v>
      </c>
      <c r="BD163" s="202">
        <v>0</v>
      </c>
      <c r="BE163" s="202">
        <v>0</v>
      </c>
      <c r="BF163" s="200">
        <v>0</v>
      </c>
      <c r="BG163" s="202">
        <v>0</v>
      </c>
      <c r="BH163" s="195">
        <v>0</v>
      </c>
      <c r="BI163" s="195">
        <v>0</v>
      </c>
      <c r="BJ163" s="195">
        <v>0</v>
      </c>
      <c r="BK163" s="195">
        <v>0</v>
      </c>
      <c r="BL163" s="199">
        <v>0</v>
      </c>
      <c r="BM163" s="202">
        <v>0</v>
      </c>
      <c r="BN163" s="200">
        <v>0</v>
      </c>
      <c r="BO163" s="199">
        <v>0</v>
      </c>
      <c r="BP163" s="200">
        <v>0</v>
      </c>
      <c r="BQ163" s="202">
        <v>0</v>
      </c>
      <c r="BR163" s="202">
        <v>0</v>
      </c>
      <c r="BS163" s="200">
        <v>0</v>
      </c>
      <c r="BT163" s="202">
        <v>0</v>
      </c>
      <c r="BU163" s="195">
        <v>0</v>
      </c>
      <c r="BV163" s="195">
        <v>0</v>
      </c>
      <c r="BW163" s="195">
        <v>0</v>
      </c>
      <c r="BX163" s="195">
        <v>0</v>
      </c>
      <c r="BY163" s="199">
        <v>0</v>
      </c>
      <c r="BZ163" s="202">
        <v>0</v>
      </c>
    </row>
    <row r="164" spans="1:78" s="142" customFormat="1" ht="15.75" customHeight="1" thickTop="1" thickBot="1" x14ac:dyDescent="0.25">
      <c r="A164" s="1">
        <f t="shared" ca="1" si="10"/>
        <v>0</v>
      </c>
      <c r="B164" s="1">
        <f t="shared" ca="1" si="9"/>
        <v>0</v>
      </c>
      <c r="C164" s="141">
        <f>Hébergement!C164</f>
        <v>43259</v>
      </c>
      <c r="D164" s="296">
        <v>0</v>
      </c>
      <c r="E164" s="297">
        <v>0</v>
      </c>
      <c r="F164" s="297">
        <v>0</v>
      </c>
      <c r="G164" s="298">
        <v>0</v>
      </c>
      <c r="H164" s="170">
        <v>0</v>
      </c>
      <c r="I164" s="170">
        <v>0</v>
      </c>
      <c r="J164" s="170">
        <v>0</v>
      </c>
      <c r="K164" s="170">
        <v>0</v>
      </c>
      <c r="L164" s="174">
        <v>0</v>
      </c>
      <c r="M164" s="177">
        <v>0</v>
      </c>
      <c r="N164" s="175">
        <v>0</v>
      </c>
      <c r="O164" s="174">
        <v>0</v>
      </c>
      <c r="P164" s="175">
        <v>0</v>
      </c>
      <c r="Q164" s="177">
        <v>0</v>
      </c>
      <c r="R164" s="177">
        <v>0</v>
      </c>
      <c r="S164" s="175">
        <v>0</v>
      </c>
      <c r="T164" s="177">
        <v>0</v>
      </c>
      <c r="U164" s="195">
        <v>0</v>
      </c>
      <c r="V164" s="195">
        <v>0</v>
      </c>
      <c r="W164" s="195">
        <v>0</v>
      </c>
      <c r="X164" s="195">
        <v>0</v>
      </c>
      <c r="Y164" s="199">
        <v>0</v>
      </c>
      <c r="Z164" s="202">
        <v>0</v>
      </c>
      <c r="AA164" s="200">
        <v>0</v>
      </c>
      <c r="AB164" s="199">
        <v>0</v>
      </c>
      <c r="AC164" s="200">
        <v>0</v>
      </c>
      <c r="AD164" s="202">
        <v>0</v>
      </c>
      <c r="AE164" s="202">
        <v>0</v>
      </c>
      <c r="AF164" s="200">
        <v>0</v>
      </c>
      <c r="AG164" s="202">
        <v>0</v>
      </c>
      <c r="AH164" s="195">
        <v>0</v>
      </c>
      <c r="AI164" s="195">
        <v>0</v>
      </c>
      <c r="AJ164" s="195">
        <v>0</v>
      </c>
      <c r="AK164" s="195">
        <v>0</v>
      </c>
      <c r="AL164" s="199">
        <v>0</v>
      </c>
      <c r="AM164" s="202">
        <v>0</v>
      </c>
      <c r="AN164" s="200">
        <v>0</v>
      </c>
      <c r="AO164" s="199">
        <v>0</v>
      </c>
      <c r="AP164" s="200">
        <v>0</v>
      </c>
      <c r="AQ164" s="202">
        <v>0</v>
      </c>
      <c r="AR164" s="202">
        <v>0</v>
      </c>
      <c r="AS164" s="200">
        <v>0</v>
      </c>
      <c r="AT164" s="202">
        <v>0</v>
      </c>
      <c r="AU164" s="195">
        <v>0</v>
      </c>
      <c r="AV164" s="195">
        <v>0</v>
      </c>
      <c r="AW164" s="195">
        <v>0</v>
      </c>
      <c r="AX164" s="195">
        <v>0</v>
      </c>
      <c r="AY164" s="199">
        <v>0</v>
      </c>
      <c r="AZ164" s="202">
        <v>0</v>
      </c>
      <c r="BA164" s="200">
        <v>0</v>
      </c>
      <c r="BB164" s="199">
        <v>0</v>
      </c>
      <c r="BC164" s="200">
        <v>0</v>
      </c>
      <c r="BD164" s="202">
        <v>0</v>
      </c>
      <c r="BE164" s="202">
        <v>0</v>
      </c>
      <c r="BF164" s="200">
        <v>0</v>
      </c>
      <c r="BG164" s="202">
        <v>0</v>
      </c>
      <c r="BH164" s="195">
        <v>0</v>
      </c>
      <c r="BI164" s="195">
        <v>0</v>
      </c>
      <c r="BJ164" s="195">
        <v>0</v>
      </c>
      <c r="BK164" s="195">
        <v>0</v>
      </c>
      <c r="BL164" s="199">
        <v>0</v>
      </c>
      <c r="BM164" s="202">
        <v>0</v>
      </c>
      <c r="BN164" s="200">
        <v>0</v>
      </c>
      <c r="BO164" s="199">
        <v>0</v>
      </c>
      <c r="BP164" s="200">
        <v>0</v>
      </c>
      <c r="BQ164" s="202">
        <v>0</v>
      </c>
      <c r="BR164" s="202">
        <v>0</v>
      </c>
      <c r="BS164" s="200">
        <v>0</v>
      </c>
      <c r="BT164" s="202">
        <v>0</v>
      </c>
      <c r="BU164" s="195">
        <v>0</v>
      </c>
      <c r="BV164" s="195">
        <v>0</v>
      </c>
      <c r="BW164" s="195">
        <v>0</v>
      </c>
      <c r="BX164" s="195">
        <v>0</v>
      </c>
      <c r="BY164" s="199">
        <v>0</v>
      </c>
      <c r="BZ164" s="202">
        <v>0</v>
      </c>
    </row>
    <row r="165" spans="1:78" ht="15.75" customHeight="1" thickTop="1" thickBot="1" x14ac:dyDescent="0.25">
      <c r="A165" s="1">
        <f t="shared" ca="1" si="10"/>
        <v>0</v>
      </c>
      <c r="B165" s="1">
        <f t="shared" ca="1" si="9"/>
        <v>0</v>
      </c>
      <c r="C165" s="136">
        <f>Hébergement!C165</f>
        <v>43260</v>
      </c>
      <c r="D165" s="289">
        <v>0</v>
      </c>
      <c r="E165" s="290">
        <v>0</v>
      </c>
      <c r="F165" s="290">
        <v>0</v>
      </c>
      <c r="G165" s="291">
        <v>0</v>
      </c>
      <c r="H165" s="151">
        <v>0</v>
      </c>
      <c r="I165" s="151">
        <v>0</v>
      </c>
      <c r="J165" s="151">
        <v>0</v>
      </c>
      <c r="K165" s="151">
        <v>0</v>
      </c>
      <c r="L165" s="155">
        <v>0</v>
      </c>
      <c r="M165" s="158">
        <v>0</v>
      </c>
      <c r="N165" s="156">
        <v>0</v>
      </c>
      <c r="O165" s="155">
        <v>0</v>
      </c>
      <c r="P165" s="156">
        <v>0</v>
      </c>
      <c r="Q165" s="158">
        <v>0</v>
      </c>
      <c r="R165" s="158">
        <v>0</v>
      </c>
      <c r="S165" s="156">
        <v>0</v>
      </c>
      <c r="T165" s="158">
        <v>0</v>
      </c>
      <c r="U165" s="195">
        <v>0</v>
      </c>
      <c r="V165" s="195">
        <v>0</v>
      </c>
      <c r="W165" s="195">
        <v>0</v>
      </c>
      <c r="X165" s="195">
        <v>0</v>
      </c>
      <c r="Y165" s="199">
        <v>0</v>
      </c>
      <c r="Z165" s="202">
        <v>0</v>
      </c>
      <c r="AA165" s="200">
        <v>0</v>
      </c>
      <c r="AB165" s="199">
        <v>0</v>
      </c>
      <c r="AC165" s="200">
        <v>0</v>
      </c>
      <c r="AD165" s="202">
        <v>0</v>
      </c>
      <c r="AE165" s="202">
        <v>0</v>
      </c>
      <c r="AF165" s="200">
        <v>0</v>
      </c>
      <c r="AG165" s="202">
        <v>0</v>
      </c>
      <c r="AH165" s="195">
        <v>0</v>
      </c>
      <c r="AI165" s="195">
        <v>0</v>
      </c>
      <c r="AJ165" s="195">
        <v>0</v>
      </c>
      <c r="AK165" s="195">
        <v>0</v>
      </c>
      <c r="AL165" s="199">
        <v>0</v>
      </c>
      <c r="AM165" s="202">
        <v>0</v>
      </c>
      <c r="AN165" s="200">
        <v>0</v>
      </c>
      <c r="AO165" s="199">
        <v>0</v>
      </c>
      <c r="AP165" s="200">
        <v>0</v>
      </c>
      <c r="AQ165" s="202">
        <v>0</v>
      </c>
      <c r="AR165" s="202">
        <v>0</v>
      </c>
      <c r="AS165" s="200">
        <v>0</v>
      </c>
      <c r="AT165" s="202">
        <v>0</v>
      </c>
      <c r="AU165" s="195">
        <v>0</v>
      </c>
      <c r="AV165" s="195">
        <v>0</v>
      </c>
      <c r="AW165" s="195">
        <v>0</v>
      </c>
      <c r="AX165" s="195">
        <v>0</v>
      </c>
      <c r="AY165" s="199">
        <v>0</v>
      </c>
      <c r="AZ165" s="202">
        <v>0</v>
      </c>
      <c r="BA165" s="200">
        <v>0</v>
      </c>
      <c r="BB165" s="199">
        <v>0</v>
      </c>
      <c r="BC165" s="200">
        <v>0</v>
      </c>
      <c r="BD165" s="202">
        <v>0</v>
      </c>
      <c r="BE165" s="202">
        <v>0</v>
      </c>
      <c r="BF165" s="200">
        <v>0</v>
      </c>
      <c r="BG165" s="202">
        <v>0</v>
      </c>
      <c r="BH165" s="195">
        <v>0</v>
      </c>
      <c r="BI165" s="195">
        <v>0</v>
      </c>
      <c r="BJ165" s="195">
        <v>0</v>
      </c>
      <c r="BK165" s="195">
        <v>0</v>
      </c>
      <c r="BL165" s="199">
        <v>0</v>
      </c>
      <c r="BM165" s="202">
        <v>0</v>
      </c>
      <c r="BN165" s="200">
        <v>0</v>
      </c>
      <c r="BO165" s="199">
        <v>0</v>
      </c>
      <c r="BP165" s="200">
        <v>0</v>
      </c>
      <c r="BQ165" s="202">
        <v>0</v>
      </c>
      <c r="BR165" s="202">
        <v>0</v>
      </c>
      <c r="BS165" s="200">
        <v>0</v>
      </c>
      <c r="BT165" s="202">
        <v>0</v>
      </c>
      <c r="BU165" s="195">
        <v>0</v>
      </c>
      <c r="BV165" s="195">
        <v>0</v>
      </c>
      <c r="BW165" s="195">
        <v>0</v>
      </c>
      <c r="BX165" s="195">
        <v>0</v>
      </c>
      <c r="BY165" s="199">
        <v>0</v>
      </c>
      <c r="BZ165" s="202">
        <v>0</v>
      </c>
    </row>
    <row r="166" spans="1:78" ht="15.75" customHeight="1" thickTop="1" thickBot="1" x14ac:dyDescent="0.25">
      <c r="A166" s="1">
        <f t="shared" ca="1" si="10"/>
        <v>0</v>
      </c>
      <c r="B166" s="1">
        <f t="shared" ca="1" si="9"/>
        <v>0</v>
      </c>
      <c r="C166" s="136">
        <f>Hébergement!C166</f>
        <v>43261</v>
      </c>
      <c r="D166" s="289">
        <v>0</v>
      </c>
      <c r="E166" s="290">
        <v>0</v>
      </c>
      <c r="F166" s="290">
        <v>0</v>
      </c>
      <c r="G166" s="291">
        <v>0</v>
      </c>
      <c r="H166" s="151">
        <v>0</v>
      </c>
      <c r="I166" s="151">
        <v>0</v>
      </c>
      <c r="J166" s="151">
        <v>0</v>
      </c>
      <c r="K166" s="151">
        <v>0</v>
      </c>
      <c r="L166" s="155">
        <v>0</v>
      </c>
      <c r="M166" s="158">
        <v>0</v>
      </c>
      <c r="N166" s="156">
        <v>0</v>
      </c>
      <c r="O166" s="155">
        <v>0</v>
      </c>
      <c r="P166" s="156">
        <v>0</v>
      </c>
      <c r="Q166" s="158">
        <v>0</v>
      </c>
      <c r="R166" s="158">
        <v>0</v>
      </c>
      <c r="S166" s="156">
        <v>0</v>
      </c>
      <c r="T166" s="158">
        <v>0</v>
      </c>
      <c r="U166" s="195">
        <v>0</v>
      </c>
      <c r="V166" s="195">
        <v>0</v>
      </c>
      <c r="W166" s="195">
        <v>0</v>
      </c>
      <c r="X166" s="195">
        <v>0</v>
      </c>
      <c r="Y166" s="199">
        <v>0</v>
      </c>
      <c r="Z166" s="202">
        <v>0</v>
      </c>
      <c r="AA166" s="200">
        <v>0</v>
      </c>
      <c r="AB166" s="199">
        <v>0</v>
      </c>
      <c r="AC166" s="200">
        <v>0</v>
      </c>
      <c r="AD166" s="202">
        <v>0</v>
      </c>
      <c r="AE166" s="202">
        <v>0</v>
      </c>
      <c r="AF166" s="200">
        <v>0</v>
      </c>
      <c r="AG166" s="202">
        <v>0</v>
      </c>
      <c r="AH166" s="195">
        <v>0</v>
      </c>
      <c r="AI166" s="195">
        <v>0</v>
      </c>
      <c r="AJ166" s="195">
        <v>0</v>
      </c>
      <c r="AK166" s="195">
        <v>0</v>
      </c>
      <c r="AL166" s="199">
        <v>0</v>
      </c>
      <c r="AM166" s="202">
        <v>0</v>
      </c>
      <c r="AN166" s="200">
        <v>0</v>
      </c>
      <c r="AO166" s="199">
        <v>0</v>
      </c>
      <c r="AP166" s="200">
        <v>0</v>
      </c>
      <c r="AQ166" s="202">
        <v>0</v>
      </c>
      <c r="AR166" s="202">
        <v>0</v>
      </c>
      <c r="AS166" s="200">
        <v>0</v>
      </c>
      <c r="AT166" s="202">
        <v>0</v>
      </c>
      <c r="AU166" s="195">
        <v>0</v>
      </c>
      <c r="AV166" s="195">
        <v>0</v>
      </c>
      <c r="AW166" s="195">
        <v>0</v>
      </c>
      <c r="AX166" s="195">
        <v>0</v>
      </c>
      <c r="AY166" s="199">
        <v>0</v>
      </c>
      <c r="AZ166" s="202">
        <v>0</v>
      </c>
      <c r="BA166" s="200">
        <v>0</v>
      </c>
      <c r="BB166" s="199">
        <v>0</v>
      </c>
      <c r="BC166" s="200">
        <v>0</v>
      </c>
      <c r="BD166" s="202">
        <v>0</v>
      </c>
      <c r="BE166" s="202">
        <v>0</v>
      </c>
      <c r="BF166" s="200">
        <v>0</v>
      </c>
      <c r="BG166" s="202">
        <v>0</v>
      </c>
      <c r="BH166" s="195">
        <v>0</v>
      </c>
      <c r="BI166" s="195">
        <v>0</v>
      </c>
      <c r="BJ166" s="195">
        <v>0</v>
      </c>
      <c r="BK166" s="195">
        <v>0</v>
      </c>
      <c r="BL166" s="199">
        <v>0</v>
      </c>
      <c r="BM166" s="202">
        <v>0</v>
      </c>
      <c r="BN166" s="200">
        <v>0</v>
      </c>
      <c r="BO166" s="199">
        <v>0</v>
      </c>
      <c r="BP166" s="200">
        <v>0</v>
      </c>
      <c r="BQ166" s="202">
        <v>0</v>
      </c>
      <c r="BR166" s="202">
        <v>0</v>
      </c>
      <c r="BS166" s="200">
        <v>0</v>
      </c>
      <c r="BT166" s="202">
        <v>0</v>
      </c>
      <c r="BU166" s="195">
        <v>0</v>
      </c>
      <c r="BV166" s="195">
        <v>0</v>
      </c>
      <c r="BW166" s="195">
        <v>0</v>
      </c>
      <c r="BX166" s="195">
        <v>0</v>
      </c>
      <c r="BY166" s="199">
        <v>0</v>
      </c>
      <c r="BZ166" s="202">
        <v>0</v>
      </c>
    </row>
    <row r="167" spans="1:78" ht="15.75" customHeight="1" thickTop="1" thickBot="1" x14ac:dyDescent="0.25">
      <c r="A167" s="1">
        <f t="shared" ca="1" si="10"/>
        <v>0</v>
      </c>
      <c r="B167" s="1">
        <f t="shared" ca="1" si="9"/>
        <v>0</v>
      </c>
      <c r="C167" s="136">
        <f>Hébergement!C167</f>
        <v>43262</v>
      </c>
      <c r="D167" s="289">
        <v>0</v>
      </c>
      <c r="E167" s="290">
        <v>0</v>
      </c>
      <c r="F167" s="290">
        <v>0</v>
      </c>
      <c r="G167" s="291">
        <v>0</v>
      </c>
      <c r="H167" s="151">
        <v>0</v>
      </c>
      <c r="I167" s="151">
        <v>0</v>
      </c>
      <c r="J167" s="151">
        <v>0</v>
      </c>
      <c r="K167" s="151">
        <v>0</v>
      </c>
      <c r="L167" s="155">
        <v>0</v>
      </c>
      <c r="M167" s="158">
        <v>0</v>
      </c>
      <c r="N167" s="156">
        <v>0</v>
      </c>
      <c r="O167" s="155">
        <v>0</v>
      </c>
      <c r="P167" s="156">
        <v>0</v>
      </c>
      <c r="Q167" s="158">
        <v>0</v>
      </c>
      <c r="R167" s="158">
        <v>0</v>
      </c>
      <c r="S167" s="156">
        <v>0</v>
      </c>
      <c r="T167" s="158">
        <v>0</v>
      </c>
      <c r="U167" s="195">
        <v>0</v>
      </c>
      <c r="V167" s="195">
        <v>0</v>
      </c>
      <c r="W167" s="195">
        <v>0</v>
      </c>
      <c r="X167" s="195">
        <v>0</v>
      </c>
      <c r="Y167" s="199">
        <v>0</v>
      </c>
      <c r="Z167" s="202">
        <v>0</v>
      </c>
      <c r="AA167" s="200">
        <v>0</v>
      </c>
      <c r="AB167" s="199">
        <v>0</v>
      </c>
      <c r="AC167" s="200">
        <v>0</v>
      </c>
      <c r="AD167" s="202">
        <v>0</v>
      </c>
      <c r="AE167" s="202">
        <v>0</v>
      </c>
      <c r="AF167" s="200">
        <v>0</v>
      </c>
      <c r="AG167" s="202">
        <v>0</v>
      </c>
      <c r="AH167" s="195">
        <v>0</v>
      </c>
      <c r="AI167" s="195">
        <v>0</v>
      </c>
      <c r="AJ167" s="195">
        <v>0</v>
      </c>
      <c r="AK167" s="195">
        <v>0</v>
      </c>
      <c r="AL167" s="199">
        <v>0</v>
      </c>
      <c r="AM167" s="202">
        <v>0</v>
      </c>
      <c r="AN167" s="200">
        <v>0</v>
      </c>
      <c r="AO167" s="199">
        <v>0</v>
      </c>
      <c r="AP167" s="200">
        <v>0</v>
      </c>
      <c r="AQ167" s="202">
        <v>0</v>
      </c>
      <c r="AR167" s="202">
        <v>0</v>
      </c>
      <c r="AS167" s="200">
        <v>0</v>
      </c>
      <c r="AT167" s="202">
        <v>0</v>
      </c>
      <c r="AU167" s="195">
        <v>0</v>
      </c>
      <c r="AV167" s="195">
        <v>0</v>
      </c>
      <c r="AW167" s="195">
        <v>0</v>
      </c>
      <c r="AX167" s="195">
        <v>0</v>
      </c>
      <c r="AY167" s="199">
        <v>0</v>
      </c>
      <c r="AZ167" s="202">
        <v>0</v>
      </c>
      <c r="BA167" s="200">
        <v>0</v>
      </c>
      <c r="BB167" s="199">
        <v>0</v>
      </c>
      <c r="BC167" s="200">
        <v>0</v>
      </c>
      <c r="BD167" s="202">
        <v>0</v>
      </c>
      <c r="BE167" s="202">
        <v>0</v>
      </c>
      <c r="BF167" s="200">
        <v>0</v>
      </c>
      <c r="BG167" s="202">
        <v>0</v>
      </c>
      <c r="BH167" s="195">
        <v>0</v>
      </c>
      <c r="BI167" s="195">
        <v>0</v>
      </c>
      <c r="BJ167" s="195">
        <v>0</v>
      </c>
      <c r="BK167" s="195">
        <v>0</v>
      </c>
      <c r="BL167" s="199">
        <v>0</v>
      </c>
      <c r="BM167" s="202">
        <v>0</v>
      </c>
      <c r="BN167" s="200">
        <v>0</v>
      </c>
      <c r="BO167" s="199">
        <v>0</v>
      </c>
      <c r="BP167" s="200">
        <v>0</v>
      </c>
      <c r="BQ167" s="202">
        <v>0</v>
      </c>
      <c r="BR167" s="202">
        <v>0</v>
      </c>
      <c r="BS167" s="200">
        <v>0</v>
      </c>
      <c r="BT167" s="202">
        <v>0</v>
      </c>
      <c r="BU167" s="195">
        <v>0</v>
      </c>
      <c r="BV167" s="195">
        <v>0</v>
      </c>
      <c r="BW167" s="195">
        <v>0</v>
      </c>
      <c r="BX167" s="195">
        <v>0</v>
      </c>
      <c r="BY167" s="199">
        <v>0</v>
      </c>
      <c r="BZ167" s="202">
        <v>0</v>
      </c>
    </row>
    <row r="168" spans="1:78" ht="15.75" customHeight="1" thickTop="1" thickBot="1" x14ac:dyDescent="0.25">
      <c r="A168" s="1">
        <f t="shared" ca="1" si="10"/>
        <v>0</v>
      </c>
      <c r="B168" s="1">
        <f t="shared" ca="1" si="9"/>
        <v>0</v>
      </c>
      <c r="C168" s="136">
        <f>Hébergement!C168</f>
        <v>43263</v>
      </c>
      <c r="D168" s="289">
        <v>0</v>
      </c>
      <c r="E168" s="290">
        <v>0</v>
      </c>
      <c r="F168" s="290">
        <v>0</v>
      </c>
      <c r="G168" s="291">
        <v>0</v>
      </c>
      <c r="H168" s="151">
        <v>0</v>
      </c>
      <c r="I168" s="151">
        <v>0</v>
      </c>
      <c r="J168" s="151">
        <v>0</v>
      </c>
      <c r="K168" s="151">
        <v>0</v>
      </c>
      <c r="L168" s="155">
        <v>0</v>
      </c>
      <c r="M168" s="158">
        <v>0</v>
      </c>
      <c r="N168" s="156">
        <v>0</v>
      </c>
      <c r="O168" s="155">
        <v>0</v>
      </c>
      <c r="P168" s="156">
        <v>0</v>
      </c>
      <c r="Q168" s="158">
        <v>0</v>
      </c>
      <c r="R168" s="158">
        <v>0</v>
      </c>
      <c r="S168" s="156">
        <v>0</v>
      </c>
      <c r="T168" s="158">
        <v>0</v>
      </c>
      <c r="U168" s="195">
        <v>0</v>
      </c>
      <c r="V168" s="195">
        <v>0</v>
      </c>
      <c r="W168" s="195">
        <v>0</v>
      </c>
      <c r="X168" s="195">
        <v>0</v>
      </c>
      <c r="Y168" s="199">
        <v>0</v>
      </c>
      <c r="Z168" s="202">
        <v>0</v>
      </c>
      <c r="AA168" s="200">
        <v>0</v>
      </c>
      <c r="AB168" s="199">
        <v>0</v>
      </c>
      <c r="AC168" s="200">
        <v>0</v>
      </c>
      <c r="AD168" s="202">
        <v>0</v>
      </c>
      <c r="AE168" s="202">
        <v>0</v>
      </c>
      <c r="AF168" s="200">
        <v>0</v>
      </c>
      <c r="AG168" s="202">
        <v>0</v>
      </c>
      <c r="AH168" s="195">
        <v>0</v>
      </c>
      <c r="AI168" s="195">
        <v>0</v>
      </c>
      <c r="AJ168" s="195">
        <v>0</v>
      </c>
      <c r="AK168" s="195">
        <v>0</v>
      </c>
      <c r="AL168" s="199">
        <v>0</v>
      </c>
      <c r="AM168" s="202">
        <v>0</v>
      </c>
      <c r="AN168" s="200">
        <v>0</v>
      </c>
      <c r="AO168" s="199">
        <v>0</v>
      </c>
      <c r="AP168" s="200">
        <v>0</v>
      </c>
      <c r="AQ168" s="202">
        <v>0</v>
      </c>
      <c r="AR168" s="202">
        <v>0</v>
      </c>
      <c r="AS168" s="200">
        <v>0</v>
      </c>
      <c r="AT168" s="202">
        <v>0</v>
      </c>
      <c r="AU168" s="195">
        <v>0</v>
      </c>
      <c r="AV168" s="195">
        <v>0</v>
      </c>
      <c r="AW168" s="195">
        <v>0</v>
      </c>
      <c r="AX168" s="195">
        <v>0</v>
      </c>
      <c r="AY168" s="199">
        <v>0</v>
      </c>
      <c r="AZ168" s="202">
        <v>0</v>
      </c>
      <c r="BA168" s="200">
        <v>0</v>
      </c>
      <c r="BB168" s="199">
        <v>0</v>
      </c>
      <c r="BC168" s="200">
        <v>0</v>
      </c>
      <c r="BD168" s="202">
        <v>0</v>
      </c>
      <c r="BE168" s="202">
        <v>0</v>
      </c>
      <c r="BF168" s="200">
        <v>0</v>
      </c>
      <c r="BG168" s="202">
        <v>0</v>
      </c>
      <c r="BH168" s="195">
        <v>0</v>
      </c>
      <c r="BI168" s="195">
        <v>0</v>
      </c>
      <c r="BJ168" s="195">
        <v>0</v>
      </c>
      <c r="BK168" s="195">
        <v>0</v>
      </c>
      <c r="BL168" s="199">
        <v>0</v>
      </c>
      <c r="BM168" s="202">
        <v>0</v>
      </c>
      <c r="BN168" s="200">
        <v>0</v>
      </c>
      <c r="BO168" s="199">
        <v>0</v>
      </c>
      <c r="BP168" s="200">
        <v>0</v>
      </c>
      <c r="BQ168" s="202">
        <v>0</v>
      </c>
      <c r="BR168" s="202">
        <v>0</v>
      </c>
      <c r="BS168" s="200">
        <v>0</v>
      </c>
      <c r="BT168" s="202">
        <v>0</v>
      </c>
      <c r="BU168" s="195">
        <v>0</v>
      </c>
      <c r="BV168" s="195">
        <v>0</v>
      </c>
      <c r="BW168" s="195">
        <v>0</v>
      </c>
      <c r="BX168" s="195">
        <v>0</v>
      </c>
      <c r="BY168" s="199">
        <v>0</v>
      </c>
      <c r="BZ168" s="202">
        <v>0</v>
      </c>
    </row>
    <row r="169" spans="1:78" ht="15.75" customHeight="1" thickTop="1" thickBot="1" x14ac:dyDescent="0.25">
      <c r="A169" s="1">
        <f t="shared" ca="1" si="10"/>
        <v>0</v>
      </c>
      <c r="B169" s="1">
        <f t="shared" ca="1" si="9"/>
        <v>0</v>
      </c>
      <c r="C169" s="136">
        <f>Hébergement!C169</f>
        <v>43264</v>
      </c>
      <c r="D169" s="289">
        <v>0</v>
      </c>
      <c r="E169" s="290">
        <v>0</v>
      </c>
      <c r="F169" s="290">
        <v>0</v>
      </c>
      <c r="G169" s="291">
        <v>0</v>
      </c>
      <c r="H169" s="151">
        <v>0</v>
      </c>
      <c r="I169" s="151">
        <v>0</v>
      </c>
      <c r="J169" s="151">
        <v>0</v>
      </c>
      <c r="K169" s="151">
        <v>0</v>
      </c>
      <c r="L169" s="155">
        <v>0</v>
      </c>
      <c r="M169" s="158">
        <v>0</v>
      </c>
      <c r="N169" s="156">
        <v>0</v>
      </c>
      <c r="O169" s="155">
        <v>0</v>
      </c>
      <c r="P169" s="156">
        <v>0</v>
      </c>
      <c r="Q169" s="158">
        <v>0</v>
      </c>
      <c r="R169" s="158">
        <v>0</v>
      </c>
      <c r="S169" s="156">
        <v>0</v>
      </c>
      <c r="T169" s="158">
        <v>0</v>
      </c>
      <c r="U169" s="195">
        <v>0</v>
      </c>
      <c r="V169" s="195">
        <v>0</v>
      </c>
      <c r="W169" s="195">
        <v>0</v>
      </c>
      <c r="X169" s="195">
        <v>0</v>
      </c>
      <c r="Y169" s="199">
        <v>0</v>
      </c>
      <c r="Z169" s="202">
        <v>0</v>
      </c>
      <c r="AA169" s="200">
        <v>0</v>
      </c>
      <c r="AB169" s="199">
        <v>0</v>
      </c>
      <c r="AC169" s="200">
        <v>0</v>
      </c>
      <c r="AD169" s="202">
        <v>0</v>
      </c>
      <c r="AE169" s="202">
        <v>0</v>
      </c>
      <c r="AF169" s="200">
        <v>0</v>
      </c>
      <c r="AG169" s="202">
        <v>0</v>
      </c>
      <c r="AH169" s="195">
        <v>0</v>
      </c>
      <c r="AI169" s="195">
        <v>0</v>
      </c>
      <c r="AJ169" s="195">
        <v>0</v>
      </c>
      <c r="AK169" s="195">
        <v>0</v>
      </c>
      <c r="AL169" s="199">
        <v>0</v>
      </c>
      <c r="AM169" s="202">
        <v>0</v>
      </c>
      <c r="AN169" s="200">
        <v>0</v>
      </c>
      <c r="AO169" s="199">
        <v>0</v>
      </c>
      <c r="AP169" s="200">
        <v>0</v>
      </c>
      <c r="AQ169" s="202">
        <v>0</v>
      </c>
      <c r="AR169" s="202">
        <v>0</v>
      </c>
      <c r="AS169" s="200">
        <v>0</v>
      </c>
      <c r="AT169" s="202">
        <v>0</v>
      </c>
      <c r="AU169" s="195">
        <v>0</v>
      </c>
      <c r="AV169" s="195">
        <v>0</v>
      </c>
      <c r="AW169" s="195">
        <v>0</v>
      </c>
      <c r="AX169" s="195">
        <v>0</v>
      </c>
      <c r="AY169" s="199">
        <v>0</v>
      </c>
      <c r="AZ169" s="202">
        <v>0</v>
      </c>
      <c r="BA169" s="200">
        <v>0</v>
      </c>
      <c r="BB169" s="199">
        <v>0</v>
      </c>
      <c r="BC169" s="200">
        <v>0</v>
      </c>
      <c r="BD169" s="202">
        <v>0</v>
      </c>
      <c r="BE169" s="202">
        <v>0</v>
      </c>
      <c r="BF169" s="200">
        <v>0</v>
      </c>
      <c r="BG169" s="202">
        <v>0</v>
      </c>
      <c r="BH169" s="195">
        <v>0</v>
      </c>
      <c r="BI169" s="195">
        <v>0</v>
      </c>
      <c r="BJ169" s="195">
        <v>0</v>
      </c>
      <c r="BK169" s="195">
        <v>0</v>
      </c>
      <c r="BL169" s="199">
        <v>0</v>
      </c>
      <c r="BM169" s="202">
        <v>0</v>
      </c>
      <c r="BN169" s="200">
        <v>0</v>
      </c>
      <c r="BO169" s="199">
        <v>0</v>
      </c>
      <c r="BP169" s="200">
        <v>0</v>
      </c>
      <c r="BQ169" s="202">
        <v>0</v>
      </c>
      <c r="BR169" s="202">
        <v>0</v>
      </c>
      <c r="BS169" s="200">
        <v>0</v>
      </c>
      <c r="BT169" s="202">
        <v>0</v>
      </c>
      <c r="BU169" s="195">
        <v>0</v>
      </c>
      <c r="BV169" s="195">
        <v>0</v>
      </c>
      <c r="BW169" s="195">
        <v>0</v>
      </c>
      <c r="BX169" s="195">
        <v>0</v>
      </c>
      <c r="BY169" s="199">
        <v>0</v>
      </c>
      <c r="BZ169" s="202">
        <v>0</v>
      </c>
    </row>
    <row r="170" spans="1:78" ht="15.75" customHeight="1" thickTop="1" thickBot="1" x14ac:dyDescent="0.25">
      <c r="A170" s="1">
        <f t="shared" ca="1" si="10"/>
        <v>0</v>
      </c>
      <c r="B170" s="1">
        <f t="shared" ca="1" si="9"/>
        <v>0</v>
      </c>
      <c r="C170" s="136">
        <f>Hébergement!C170</f>
        <v>43265</v>
      </c>
      <c r="D170" s="289">
        <v>0</v>
      </c>
      <c r="E170" s="290">
        <v>0</v>
      </c>
      <c r="F170" s="290">
        <v>0</v>
      </c>
      <c r="G170" s="291">
        <v>0</v>
      </c>
      <c r="H170" s="151">
        <v>0</v>
      </c>
      <c r="I170" s="151">
        <v>0</v>
      </c>
      <c r="J170" s="151">
        <v>0</v>
      </c>
      <c r="K170" s="151">
        <v>0</v>
      </c>
      <c r="L170" s="155">
        <v>0</v>
      </c>
      <c r="M170" s="158">
        <v>0</v>
      </c>
      <c r="N170" s="156">
        <v>0</v>
      </c>
      <c r="O170" s="155">
        <v>0</v>
      </c>
      <c r="P170" s="156">
        <v>0</v>
      </c>
      <c r="Q170" s="158">
        <v>0</v>
      </c>
      <c r="R170" s="158">
        <v>0</v>
      </c>
      <c r="S170" s="156">
        <v>0</v>
      </c>
      <c r="T170" s="158">
        <v>0</v>
      </c>
      <c r="U170" s="195">
        <v>0</v>
      </c>
      <c r="V170" s="195">
        <v>0</v>
      </c>
      <c r="W170" s="195">
        <v>0</v>
      </c>
      <c r="X170" s="195">
        <v>0</v>
      </c>
      <c r="Y170" s="199">
        <v>0</v>
      </c>
      <c r="Z170" s="202">
        <v>0</v>
      </c>
      <c r="AA170" s="200">
        <v>0</v>
      </c>
      <c r="AB170" s="199">
        <v>0</v>
      </c>
      <c r="AC170" s="200">
        <v>0</v>
      </c>
      <c r="AD170" s="202">
        <v>0</v>
      </c>
      <c r="AE170" s="202">
        <v>0</v>
      </c>
      <c r="AF170" s="200">
        <v>0</v>
      </c>
      <c r="AG170" s="202">
        <v>0</v>
      </c>
      <c r="AH170" s="195">
        <v>0</v>
      </c>
      <c r="AI170" s="195">
        <v>0</v>
      </c>
      <c r="AJ170" s="195">
        <v>0</v>
      </c>
      <c r="AK170" s="195">
        <v>0</v>
      </c>
      <c r="AL170" s="199">
        <v>0</v>
      </c>
      <c r="AM170" s="202">
        <v>0</v>
      </c>
      <c r="AN170" s="200">
        <v>0</v>
      </c>
      <c r="AO170" s="199">
        <v>0</v>
      </c>
      <c r="AP170" s="200">
        <v>0</v>
      </c>
      <c r="AQ170" s="202">
        <v>0</v>
      </c>
      <c r="AR170" s="202">
        <v>0</v>
      </c>
      <c r="AS170" s="200">
        <v>0</v>
      </c>
      <c r="AT170" s="202">
        <v>0</v>
      </c>
      <c r="AU170" s="195">
        <v>0</v>
      </c>
      <c r="AV170" s="195">
        <v>0</v>
      </c>
      <c r="AW170" s="195">
        <v>0</v>
      </c>
      <c r="AX170" s="195">
        <v>0</v>
      </c>
      <c r="AY170" s="199">
        <v>0</v>
      </c>
      <c r="AZ170" s="202">
        <v>0</v>
      </c>
      <c r="BA170" s="200">
        <v>0</v>
      </c>
      <c r="BB170" s="199">
        <v>0</v>
      </c>
      <c r="BC170" s="200">
        <v>0</v>
      </c>
      <c r="BD170" s="202">
        <v>0</v>
      </c>
      <c r="BE170" s="202">
        <v>0</v>
      </c>
      <c r="BF170" s="200">
        <v>0</v>
      </c>
      <c r="BG170" s="202">
        <v>0</v>
      </c>
      <c r="BH170" s="195">
        <v>0</v>
      </c>
      <c r="BI170" s="195">
        <v>0</v>
      </c>
      <c r="BJ170" s="195">
        <v>0</v>
      </c>
      <c r="BK170" s="195">
        <v>0</v>
      </c>
      <c r="BL170" s="199">
        <v>0</v>
      </c>
      <c r="BM170" s="202">
        <v>0</v>
      </c>
      <c r="BN170" s="200">
        <v>0</v>
      </c>
      <c r="BO170" s="199">
        <v>0</v>
      </c>
      <c r="BP170" s="200">
        <v>0</v>
      </c>
      <c r="BQ170" s="202">
        <v>0</v>
      </c>
      <c r="BR170" s="202">
        <v>0</v>
      </c>
      <c r="BS170" s="200">
        <v>0</v>
      </c>
      <c r="BT170" s="202">
        <v>0</v>
      </c>
      <c r="BU170" s="195">
        <v>0</v>
      </c>
      <c r="BV170" s="195">
        <v>0</v>
      </c>
      <c r="BW170" s="195">
        <v>0</v>
      </c>
      <c r="BX170" s="195">
        <v>0</v>
      </c>
      <c r="BY170" s="199">
        <v>0</v>
      </c>
      <c r="BZ170" s="202">
        <v>0</v>
      </c>
    </row>
    <row r="171" spans="1:78" s="142" customFormat="1" ht="15.75" customHeight="1" thickTop="1" thickBot="1" x14ac:dyDescent="0.25">
      <c r="A171" s="1">
        <f t="shared" ca="1" si="10"/>
        <v>0</v>
      </c>
      <c r="B171" s="1">
        <f t="shared" ca="1" si="9"/>
        <v>0</v>
      </c>
      <c r="C171" s="141">
        <f>Hébergement!C171</f>
        <v>43266</v>
      </c>
      <c r="D171" s="296">
        <v>0</v>
      </c>
      <c r="E171" s="297">
        <v>0</v>
      </c>
      <c r="F171" s="297">
        <v>0</v>
      </c>
      <c r="G171" s="298">
        <v>0</v>
      </c>
      <c r="H171" s="170">
        <v>0</v>
      </c>
      <c r="I171" s="170">
        <v>0</v>
      </c>
      <c r="J171" s="170">
        <v>0</v>
      </c>
      <c r="K171" s="170">
        <v>0</v>
      </c>
      <c r="L171" s="174">
        <v>0</v>
      </c>
      <c r="M171" s="177">
        <v>0</v>
      </c>
      <c r="N171" s="175">
        <v>0</v>
      </c>
      <c r="O171" s="174">
        <v>0</v>
      </c>
      <c r="P171" s="175">
        <v>0</v>
      </c>
      <c r="Q171" s="177">
        <v>0</v>
      </c>
      <c r="R171" s="177">
        <v>0</v>
      </c>
      <c r="S171" s="175">
        <v>0</v>
      </c>
      <c r="T171" s="177">
        <v>0</v>
      </c>
      <c r="U171" s="195">
        <v>0</v>
      </c>
      <c r="V171" s="195">
        <v>0</v>
      </c>
      <c r="W171" s="195">
        <v>0</v>
      </c>
      <c r="X171" s="195">
        <v>0</v>
      </c>
      <c r="Y171" s="199">
        <v>0</v>
      </c>
      <c r="Z171" s="202">
        <v>0</v>
      </c>
      <c r="AA171" s="200">
        <v>0</v>
      </c>
      <c r="AB171" s="199">
        <v>0</v>
      </c>
      <c r="AC171" s="200">
        <v>0</v>
      </c>
      <c r="AD171" s="202">
        <v>0</v>
      </c>
      <c r="AE171" s="202">
        <v>0</v>
      </c>
      <c r="AF171" s="200">
        <v>0</v>
      </c>
      <c r="AG171" s="202">
        <v>0</v>
      </c>
      <c r="AH171" s="195">
        <v>0</v>
      </c>
      <c r="AI171" s="195">
        <v>0</v>
      </c>
      <c r="AJ171" s="195">
        <v>0</v>
      </c>
      <c r="AK171" s="195">
        <v>0</v>
      </c>
      <c r="AL171" s="199">
        <v>0</v>
      </c>
      <c r="AM171" s="202">
        <v>0</v>
      </c>
      <c r="AN171" s="200">
        <v>0</v>
      </c>
      <c r="AO171" s="199">
        <v>0</v>
      </c>
      <c r="AP171" s="200">
        <v>0</v>
      </c>
      <c r="AQ171" s="202">
        <v>0</v>
      </c>
      <c r="AR171" s="202">
        <v>0</v>
      </c>
      <c r="AS171" s="200">
        <v>0</v>
      </c>
      <c r="AT171" s="202">
        <v>0</v>
      </c>
      <c r="AU171" s="195">
        <v>0</v>
      </c>
      <c r="AV171" s="195">
        <v>0</v>
      </c>
      <c r="AW171" s="195">
        <v>0</v>
      </c>
      <c r="AX171" s="195">
        <v>0</v>
      </c>
      <c r="AY171" s="199">
        <v>0</v>
      </c>
      <c r="AZ171" s="202">
        <v>0</v>
      </c>
      <c r="BA171" s="200">
        <v>0</v>
      </c>
      <c r="BB171" s="199">
        <v>0</v>
      </c>
      <c r="BC171" s="200">
        <v>0</v>
      </c>
      <c r="BD171" s="202">
        <v>0</v>
      </c>
      <c r="BE171" s="202">
        <v>0</v>
      </c>
      <c r="BF171" s="200">
        <v>0</v>
      </c>
      <c r="BG171" s="202">
        <v>0</v>
      </c>
      <c r="BH171" s="195">
        <v>0</v>
      </c>
      <c r="BI171" s="195">
        <v>0</v>
      </c>
      <c r="BJ171" s="195">
        <v>0</v>
      </c>
      <c r="BK171" s="195">
        <v>0</v>
      </c>
      <c r="BL171" s="199">
        <v>0</v>
      </c>
      <c r="BM171" s="202">
        <v>0</v>
      </c>
      <c r="BN171" s="200">
        <v>0</v>
      </c>
      <c r="BO171" s="199">
        <v>0</v>
      </c>
      <c r="BP171" s="200">
        <v>0</v>
      </c>
      <c r="BQ171" s="202">
        <v>0</v>
      </c>
      <c r="BR171" s="202">
        <v>0</v>
      </c>
      <c r="BS171" s="200">
        <v>0</v>
      </c>
      <c r="BT171" s="202">
        <v>0</v>
      </c>
      <c r="BU171" s="195">
        <v>0</v>
      </c>
      <c r="BV171" s="195">
        <v>0</v>
      </c>
      <c r="BW171" s="195">
        <v>0</v>
      </c>
      <c r="BX171" s="195">
        <v>0</v>
      </c>
      <c r="BY171" s="199">
        <v>0</v>
      </c>
      <c r="BZ171" s="202">
        <v>0</v>
      </c>
    </row>
    <row r="172" spans="1:78" ht="15.75" customHeight="1" thickTop="1" thickBot="1" x14ac:dyDescent="0.25">
      <c r="A172" s="1">
        <f t="shared" ca="1" si="10"/>
        <v>0</v>
      </c>
      <c r="B172" s="1">
        <f t="shared" ca="1" si="9"/>
        <v>0</v>
      </c>
      <c r="C172" s="136">
        <f>Hébergement!C172</f>
        <v>43267</v>
      </c>
      <c r="D172" s="289">
        <v>0</v>
      </c>
      <c r="E172" s="290">
        <v>0</v>
      </c>
      <c r="F172" s="290">
        <v>0</v>
      </c>
      <c r="G172" s="291">
        <v>0</v>
      </c>
      <c r="H172" s="151">
        <v>0</v>
      </c>
      <c r="I172" s="151">
        <v>0</v>
      </c>
      <c r="J172" s="151">
        <v>0</v>
      </c>
      <c r="K172" s="151">
        <v>0</v>
      </c>
      <c r="L172" s="155">
        <v>0</v>
      </c>
      <c r="M172" s="158">
        <v>0</v>
      </c>
      <c r="N172" s="156">
        <v>0</v>
      </c>
      <c r="O172" s="155">
        <v>0</v>
      </c>
      <c r="P172" s="156">
        <v>0</v>
      </c>
      <c r="Q172" s="158">
        <v>0</v>
      </c>
      <c r="R172" s="158">
        <v>0</v>
      </c>
      <c r="S172" s="156">
        <v>0</v>
      </c>
      <c r="T172" s="158">
        <v>0</v>
      </c>
      <c r="U172" s="195">
        <v>0</v>
      </c>
      <c r="V172" s="195">
        <v>0</v>
      </c>
      <c r="W172" s="195">
        <v>0</v>
      </c>
      <c r="X172" s="195">
        <v>0</v>
      </c>
      <c r="Y172" s="199">
        <v>0</v>
      </c>
      <c r="Z172" s="202">
        <v>0</v>
      </c>
      <c r="AA172" s="200">
        <v>0</v>
      </c>
      <c r="AB172" s="199">
        <v>0</v>
      </c>
      <c r="AC172" s="200">
        <v>0</v>
      </c>
      <c r="AD172" s="202">
        <v>0</v>
      </c>
      <c r="AE172" s="202">
        <v>0</v>
      </c>
      <c r="AF172" s="200">
        <v>0</v>
      </c>
      <c r="AG172" s="202">
        <v>0</v>
      </c>
      <c r="AH172" s="195">
        <v>0</v>
      </c>
      <c r="AI172" s="195">
        <v>0</v>
      </c>
      <c r="AJ172" s="195">
        <v>0</v>
      </c>
      <c r="AK172" s="195">
        <v>0</v>
      </c>
      <c r="AL172" s="199">
        <v>0</v>
      </c>
      <c r="AM172" s="202">
        <v>0</v>
      </c>
      <c r="AN172" s="200">
        <v>0</v>
      </c>
      <c r="AO172" s="199">
        <v>0</v>
      </c>
      <c r="AP172" s="200">
        <v>0</v>
      </c>
      <c r="AQ172" s="202">
        <v>0</v>
      </c>
      <c r="AR172" s="202">
        <v>0</v>
      </c>
      <c r="AS172" s="200">
        <v>0</v>
      </c>
      <c r="AT172" s="202">
        <v>0</v>
      </c>
      <c r="AU172" s="195">
        <v>0</v>
      </c>
      <c r="AV172" s="195">
        <v>0</v>
      </c>
      <c r="AW172" s="195">
        <v>0</v>
      </c>
      <c r="AX172" s="195">
        <v>0</v>
      </c>
      <c r="AY172" s="199">
        <v>0</v>
      </c>
      <c r="AZ172" s="202">
        <v>0</v>
      </c>
      <c r="BA172" s="200">
        <v>0</v>
      </c>
      <c r="BB172" s="199">
        <v>0</v>
      </c>
      <c r="BC172" s="200">
        <v>0</v>
      </c>
      <c r="BD172" s="202">
        <v>0</v>
      </c>
      <c r="BE172" s="202">
        <v>0</v>
      </c>
      <c r="BF172" s="200">
        <v>0</v>
      </c>
      <c r="BG172" s="202">
        <v>0</v>
      </c>
      <c r="BH172" s="195">
        <v>0</v>
      </c>
      <c r="BI172" s="195">
        <v>0</v>
      </c>
      <c r="BJ172" s="195">
        <v>0</v>
      </c>
      <c r="BK172" s="195">
        <v>0</v>
      </c>
      <c r="BL172" s="199">
        <v>0</v>
      </c>
      <c r="BM172" s="202">
        <v>0</v>
      </c>
      <c r="BN172" s="200">
        <v>0</v>
      </c>
      <c r="BO172" s="199">
        <v>0</v>
      </c>
      <c r="BP172" s="200">
        <v>0</v>
      </c>
      <c r="BQ172" s="202">
        <v>0</v>
      </c>
      <c r="BR172" s="202">
        <v>0</v>
      </c>
      <c r="BS172" s="200">
        <v>0</v>
      </c>
      <c r="BT172" s="202">
        <v>0</v>
      </c>
      <c r="BU172" s="195">
        <v>0</v>
      </c>
      <c r="BV172" s="195">
        <v>0</v>
      </c>
      <c r="BW172" s="195">
        <v>0</v>
      </c>
      <c r="BX172" s="195">
        <v>0</v>
      </c>
      <c r="BY172" s="199">
        <v>0</v>
      </c>
      <c r="BZ172" s="202">
        <v>0</v>
      </c>
    </row>
    <row r="173" spans="1:78" ht="15.75" customHeight="1" thickTop="1" thickBot="1" x14ac:dyDescent="0.25">
      <c r="A173" s="1">
        <f t="shared" ca="1" si="10"/>
        <v>0</v>
      </c>
      <c r="B173" s="1">
        <f t="shared" ca="1" si="9"/>
        <v>0</v>
      </c>
      <c r="C173" s="136">
        <f>Hébergement!C173</f>
        <v>43268</v>
      </c>
      <c r="D173" s="289">
        <v>0</v>
      </c>
      <c r="E173" s="290">
        <v>0</v>
      </c>
      <c r="F173" s="290">
        <v>0</v>
      </c>
      <c r="G173" s="291">
        <v>0</v>
      </c>
      <c r="H173" s="151">
        <v>0</v>
      </c>
      <c r="I173" s="151">
        <v>0</v>
      </c>
      <c r="J173" s="151">
        <v>0</v>
      </c>
      <c r="K173" s="151">
        <v>0</v>
      </c>
      <c r="L173" s="155">
        <v>0</v>
      </c>
      <c r="M173" s="158">
        <v>0</v>
      </c>
      <c r="N173" s="156">
        <v>0</v>
      </c>
      <c r="O173" s="155">
        <v>0</v>
      </c>
      <c r="P173" s="156">
        <v>0</v>
      </c>
      <c r="Q173" s="158">
        <v>0</v>
      </c>
      <c r="R173" s="158">
        <v>0</v>
      </c>
      <c r="S173" s="156">
        <v>0</v>
      </c>
      <c r="T173" s="158">
        <v>0</v>
      </c>
      <c r="U173" s="195">
        <v>0</v>
      </c>
      <c r="V173" s="195">
        <v>0</v>
      </c>
      <c r="W173" s="195">
        <v>0</v>
      </c>
      <c r="X173" s="195">
        <v>0</v>
      </c>
      <c r="Y173" s="199">
        <v>0</v>
      </c>
      <c r="Z173" s="202">
        <v>0</v>
      </c>
      <c r="AA173" s="200">
        <v>0</v>
      </c>
      <c r="AB173" s="199">
        <v>0</v>
      </c>
      <c r="AC173" s="200">
        <v>0</v>
      </c>
      <c r="AD173" s="202">
        <v>0</v>
      </c>
      <c r="AE173" s="202">
        <v>0</v>
      </c>
      <c r="AF173" s="200">
        <v>0</v>
      </c>
      <c r="AG173" s="202">
        <v>0</v>
      </c>
      <c r="AH173" s="195">
        <v>0</v>
      </c>
      <c r="AI173" s="195">
        <v>0</v>
      </c>
      <c r="AJ173" s="195">
        <v>0</v>
      </c>
      <c r="AK173" s="195">
        <v>0</v>
      </c>
      <c r="AL173" s="199">
        <v>0</v>
      </c>
      <c r="AM173" s="202">
        <v>0</v>
      </c>
      <c r="AN173" s="200">
        <v>0</v>
      </c>
      <c r="AO173" s="199">
        <v>0</v>
      </c>
      <c r="AP173" s="200">
        <v>0</v>
      </c>
      <c r="AQ173" s="202">
        <v>0</v>
      </c>
      <c r="AR173" s="202">
        <v>0</v>
      </c>
      <c r="AS173" s="200">
        <v>0</v>
      </c>
      <c r="AT173" s="202">
        <v>0</v>
      </c>
      <c r="AU173" s="195">
        <v>0</v>
      </c>
      <c r="AV173" s="195">
        <v>0</v>
      </c>
      <c r="AW173" s="195">
        <v>0</v>
      </c>
      <c r="AX173" s="195">
        <v>0</v>
      </c>
      <c r="AY173" s="199">
        <v>0</v>
      </c>
      <c r="AZ173" s="202">
        <v>0</v>
      </c>
      <c r="BA173" s="200">
        <v>0</v>
      </c>
      <c r="BB173" s="199">
        <v>0</v>
      </c>
      <c r="BC173" s="200">
        <v>0</v>
      </c>
      <c r="BD173" s="202">
        <v>0</v>
      </c>
      <c r="BE173" s="202">
        <v>0</v>
      </c>
      <c r="BF173" s="200">
        <v>0</v>
      </c>
      <c r="BG173" s="202">
        <v>0</v>
      </c>
      <c r="BH173" s="195">
        <v>0</v>
      </c>
      <c r="BI173" s="195">
        <v>0</v>
      </c>
      <c r="BJ173" s="195">
        <v>0</v>
      </c>
      <c r="BK173" s="195">
        <v>0</v>
      </c>
      <c r="BL173" s="199">
        <v>0</v>
      </c>
      <c r="BM173" s="202">
        <v>0</v>
      </c>
      <c r="BN173" s="200">
        <v>0</v>
      </c>
      <c r="BO173" s="199">
        <v>0</v>
      </c>
      <c r="BP173" s="200">
        <v>0</v>
      </c>
      <c r="BQ173" s="202">
        <v>0</v>
      </c>
      <c r="BR173" s="202">
        <v>0</v>
      </c>
      <c r="BS173" s="200">
        <v>0</v>
      </c>
      <c r="BT173" s="202">
        <v>0</v>
      </c>
      <c r="BU173" s="195">
        <v>0</v>
      </c>
      <c r="BV173" s="195">
        <v>0</v>
      </c>
      <c r="BW173" s="195">
        <v>0</v>
      </c>
      <c r="BX173" s="195">
        <v>0</v>
      </c>
      <c r="BY173" s="199">
        <v>0</v>
      </c>
      <c r="BZ173" s="202">
        <v>0</v>
      </c>
    </row>
    <row r="174" spans="1:78" ht="15.75" customHeight="1" thickTop="1" thickBot="1" x14ac:dyDescent="0.25">
      <c r="A174" s="1">
        <f t="shared" ca="1" si="10"/>
        <v>0</v>
      </c>
      <c r="B174" s="1">
        <f t="shared" ca="1" si="9"/>
        <v>0</v>
      </c>
      <c r="C174" s="136">
        <f>Hébergement!C174</f>
        <v>43269</v>
      </c>
      <c r="D174" s="289">
        <v>0</v>
      </c>
      <c r="E174" s="290">
        <v>0</v>
      </c>
      <c r="F174" s="290">
        <v>0</v>
      </c>
      <c r="G174" s="291">
        <v>0</v>
      </c>
      <c r="H174" s="151">
        <v>0</v>
      </c>
      <c r="I174" s="151">
        <v>0</v>
      </c>
      <c r="J174" s="151">
        <v>0</v>
      </c>
      <c r="K174" s="151">
        <v>0</v>
      </c>
      <c r="L174" s="155">
        <v>0</v>
      </c>
      <c r="M174" s="158">
        <v>0</v>
      </c>
      <c r="N174" s="156">
        <v>0</v>
      </c>
      <c r="O174" s="155">
        <v>0</v>
      </c>
      <c r="P174" s="156">
        <v>0</v>
      </c>
      <c r="Q174" s="158">
        <v>0</v>
      </c>
      <c r="R174" s="158">
        <v>0</v>
      </c>
      <c r="S174" s="156">
        <v>0</v>
      </c>
      <c r="T174" s="158">
        <v>0</v>
      </c>
      <c r="U174" s="195">
        <v>0</v>
      </c>
      <c r="V174" s="195">
        <v>0</v>
      </c>
      <c r="W174" s="195">
        <v>0</v>
      </c>
      <c r="X174" s="195">
        <v>0</v>
      </c>
      <c r="Y174" s="199">
        <v>0</v>
      </c>
      <c r="Z174" s="202">
        <v>0</v>
      </c>
      <c r="AA174" s="200">
        <v>0</v>
      </c>
      <c r="AB174" s="199">
        <v>0</v>
      </c>
      <c r="AC174" s="200">
        <v>0</v>
      </c>
      <c r="AD174" s="202">
        <v>0</v>
      </c>
      <c r="AE174" s="202">
        <v>0</v>
      </c>
      <c r="AF174" s="200">
        <v>0</v>
      </c>
      <c r="AG174" s="202">
        <v>0</v>
      </c>
      <c r="AH174" s="195">
        <v>0</v>
      </c>
      <c r="AI174" s="195">
        <v>0</v>
      </c>
      <c r="AJ174" s="195">
        <v>0</v>
      </c>
      <c r="AK174" s="195">
        <v>0</v>
      </c>
      <c r="AL174" s="199">
        <v>0</v>
      </c>
      <c r="AM174" s="202">
        <v>0</v>
      </c>
      <c r="AN174" s="200">
        <v>0</v>
      </c>
      <c r="AO174" s="199">
        <v>0</v>
      </c>
      <c r="AP174" s="200">
        <v>0</v>
      </c>
      <c r="AQ174" s="202">
        <v>0</v>
      </c>
      <c r="AR174" s="202">
        <v>0</v>
      </c>
      <c r="AS174" s="200">
        <v>0</v>
      </c>
      <c r="AT174" s="202">
        <v>0</v>
      </c>
      <c r="AU174" s="195">
        <v>0</v>
      </c>
      <c r="AV174" s="195">
        <v>0</v>
      </c>
      <c r="AW174" s="195">
        <v>0</v>
      </c>
      <c r="AX174" s="195">
        <v>0</v>
      </c>
      <c r="AY174" s="199">
        <v>0</v>
      </c>
      <c r="AZ174" s="202">
        <v>0</v>
      </c>
      <c r="BA174" s="200">
        <v>0</v>
      </c>
      <c r="BB174" s="199">
        <v>0</v>
      </c>
      <c r="BC174" s="200">
        <v>0</v>
      </c>
      <c r="BD174" s="202">
        <v>0</v>
      </c>
      <c r="BE174" s="202">
        <v>0</v>
      </c>
      <c r="BF174" s="200">
        <v>0</v>
      </c>
      <c r="BG174" s="202">
        <v>0</v>
      </c>
      <c r="BH174" s="195">
        <v>0</v>
      </c>
      <c r="BI174" s="195">
        <v>0</v>
      </c>
      <c r="BJ174" s="195">
        <v>0</v>
      </c>
      <c r="BK174" s="195">
        <v>0</v>
      </c>
      <c r="BL174" s="199">
        <v>0</v>
      </c>
      <c r="BM174" s="202">
        <v>0</v>
      </c>
      <c r="BN174" s="200">
        <v>0</v>
      </c>
      <c r="BO174" s="199">
        <v>0</v>
      </c>
      <c r="BP174" s="200">
        <v>0</v>
      </c>
      <c r="BQ174" s="202">
        <v>0</v>
      </c>
      <c r="BR174" s="202">
        <v>0</v>
      </c>
      <c r="BS174" s="200">
        <v>0</v>
      </c>
      <c r="BT174" s="202">
        <v>0</v>
      </c>
      <c r="BU174" s="195">
        <v>0</v>
      </c>
      <c r="BV174" s="195">
        <v>0</v>
      </c>
      <c r="BW174" s="195">
        <v>0</v>
      </c>
      <c r="BX174" s="195">
        <v>0</v>
      </c>
      <c r="BY174" s="199">
        <v>0</v>
      </c>
      <c r="BZ174" s="202">
        <v>0</v>
      </c>
    </row>
    <row r="175" spans="1:78" ht="15.75" customHeight="1" thickTop="1" thickBot="1" x14ac:dyDescent="0.25">
      <c r="A175" s="1">
        <f t="shared" ca="1" si="10"/>
        <v>0</v>
      </c>
      <c r="B175" s="1">
        <f t="shared" ca="1" si="9"/>
        <v>0</v>
      </c>
      <c r="C175" s="136">
        <f>Hébergement!C175</f>
        <v>43270</v>
      </c>
      <c r="D175" s="289">
        <v>0</v>
      </c>
      <c r="E175" s="290">
        <v>0</v>
      </c>
      <c r="F175" s="290">
        <v>0</v>
      </c>
      <c r="G175" s="291">
        <v>0</v>
      </c>
      <c r="H175" s="151">
        <v>0</v>
      </c>
      <c r="I175" s="151">
        <v>0</v>
      </c>
      <c r="J175" s="151">
        <v>0</v>
      </c>
      <c r="K175" s="151">
        <v>0</v>
      </c>
      <c r="L175" s="155">
        <v>0</v>
      </c>
      <c r="M175" s="158">
        <v>0</v>
      </c>
      <c r="N175" s="156">
        <v>0</v>
      </c>
      <c r="O175" s="155">
        <v>0</v>
      </c>
      <c r="P175" s="156">
        <v>0</v>
      </c>
      <c r="Q175" s="158">
        <v>0</v>
      </c>
      <c r="R175" s="158">
        <v>0</v>
      </c>
      <c r="S175" s="156">
        <v>0</v>
      </c>
      <c r="T175" s="158">
        <v>0</v>
      </c>
      <c r="U175" s="195">
        <v>0</v>
      </c>
      <c r="V175" s="195">
        <v>0</v>
      </c>
      <c r="W175" s="195">
        <v>0</v>
      </c>
      <c r="X175" s="195">
        <v>0</v>
      </c>
      <c r="Y175" s="199">
        <v>0</v>
      </c>
      <c r="Z175" s="202">
        <v>0</v>
      </c>
      <c r="AA175" s="200">
        <v>0</v>
      </c>
      <c r="AB175" s="199">
        <v>0</v>
      </c>
      <c r="AC175" s="200">
        <v>0</v>
      </c>
      <c r="AD175" s="202">
        <v>0</v>
      </c>
      <c r="AE175" s="202">
        <v>0</v>
      </c>
      <c r="AF175" s="200">
        <v>0</v>
      </c>
      <c r="AG175" s="202">
        <v>0</v>
      </c>
      <c r="AH175" s="195">
        <v>0</v>
      </c>
      <c r="AI175" s="195">
        <v>0</v>
      </c>
      <c r="AJ175" s="195">
        <v>0</v>
      </c>
      <c r="AK175" s="195">
        <v>0</v>
      </c>
      <c r="AL175" s="199">
        <v>0</v>
      </c>
      <c r="AM175" s="202">
        <v>0</v>
      </c>
      <c r="AN175" s="200">
        <v>0</v>
      </c>
      <c r="AO175" s="199">
        <v>0</v>
      </c>
      <c r="AP175" s="200">
        <v>0</v>
      </c>
      <c r="AQ175" s="202">
        <v>0</v>
      </c>
      <c r="AR175" s="202">
        <v>0</v>
      </c>
      <c r="AS175" s="200">
        <v>0</v>
      </c>
      <c r="AT175" s="202">
        <v>0</v>
      </c>
      <c r="AU175" s="195">
        <v>0</v>
      </c>
      <c r="AV175" s="195">
        <v>0</v>
      </c>
      <c r="AW175" s="195">
        <v>0</v>
      </c>
      <c r="AX175" s="195">
        <v>0</v>
      </c>
      <c r="AY175" s="199">
        <v>0</v>
      </c>
      <c r="AZ175" s="202">
        <v>0</v>
      </c>
      <c r="BA175" s="200">
        <v>0</v>
      </c>
      <c r="BB175" s="199">
        <v>0</v>
      </c>
      <c r="BC175" s="200">
        <v>0</v>
      </c>
      <c r="BD175" s="202">
        <v>0</v>
      </c>
      <c r="BE175" s="202">
        <v>0</v>
      </c>
      <c r="BF175" s="200">
        <v>0</v>
      </c>
      <c r="BG175" s="202">
        <v>0</v>
      </c>
      <c r="BH175" s="195">
        <v>0</v>
      </c>
      <c r="BI175" s="195">
        <v>0</v>
      </c>
      <c r="BJ175" s="195">
        <v>0</v>
      </c>
      <c r="BK175" s="195">
        <v>0</v>
      </c>
      <c r="BL175" s="199">
        <v>0</v>
      </c>
      <c r="BM175" s="202">
        <v>0</v>
      </c>
      <c r="BN175" s="200">
        <v>0</v>
      </c>
      <c r="BO175" s="199">
        <v>0</v>
      </c>
      <c r="BP175" s="200">
        <v>0</v>
      </c>
      <c r="BQ175" s="202">
        <v>0</v>
      </c>
      <c r="BR175" s="202">
        <v>0</v>
      </c>
      <c r="BS175" s="200">
        <v>0</v>
      </c>
      <c r="BT175" s="202">
        <v>0</v>
      </c>
      <c r="BU175" s="195">
        <v>0</v>
      </c>
      <c r="BV175" s="195">
        <v>0</v>
      </c>
      <c r="BW175" s="195">
        <v>0</v>
      </c>
      <c r="BX175" s="195">
        <v>0</v>
      </c>
      <c r="BY175" s="199">
        <v>0</v>
      </c>
      <c r="BZ175" s="202">
        <v>0</v>
      </c>
    </row>
    <row r="176" spans="1:78" ht="15.75" customHeight="1" thickTop="1" thickBot="1" x14ac:dyDescent="0.25">
      <c r="A176" s="1">
        <f t="shared" ca="1" si="10"/>
        <v>0</v>
      </c>
      <c r="B176" s="1">
        <f t="shared" ca="1" si="9"/>
        <v>0</v>
      </c>
      <c r="C176" s="136">
        <f>Hébergement!C176</f>
        <v>43271</v>
      </c>
      <c r="D176" s="289">
        <v>0</v>
      </c>
      <c r="E176" s="290">
        <v>0</v>
      </c>
      <c r="F176" s="290">
        <v>0</v>
      </c>
      <c r="G176" s="291">
        <v>0</v>
      </c>
      <c r="H176" s="151">
        <v>0</v>
      </c>
      <c r="I176" s="151">
        <v>0</v>
      </c>
      <c r="J176" s="151">
        <v>0</v>
      </c>
      <c r="K176" s="151">
        <v>0</v>
      </c>
      <c r="L176" s="155">
        <v>0</v>
      </c>
      <c r="M176" s="158">
        <v>0</v>
      </c>
      <c r="N176" s="156">
        <v>0</v>
      </c>
      <c r="O176" s="155">
        <v>0</v>
      </c>
      <c r="P176" s="156">
        <v>0</v>
      </c>
      <c r="Q176" s="158">
        <v>0</v>
      </c>
      <c r="R176" s="158">
        <v>0</v>
      </c>
      <c r="S176" s="156">
        <v>0</v>
      </c>
      <c r="T176" s="158">
        <v>0</v>
      </c>
      <c r="U176" s="195">
        <v>0</v>
      </c>
      <c r="V176" s="195">
        <v>0</v>
      </c>
      <c r="W176" s="195">
        <v>0</v>
      </c>
      <c r="X176" s="195">
        <v>0</v>
      </c>
      <c r="Y176" s="199">
        <v>0</v>
      </c>
      <c r="Z176" s="202">
        <v>0</v>
      </c>
      <c r="AA176" s="200">
        <v>0</v>
      </c>
      <c r="AB176" s="199">
        <v>0</v>
      </c>
      <c r="AC176" s="200">
        <v>0</v>
      </c>
      <c r="AD176" s="202">
        <v>0</v>
      </c>
      <c r="AE176" s="202">
        <v>0</v>
      </c>
      <c r="AF176" s="200">
        <v>0</v>
      </c>
      <c r="AG176" s="202">
        <v>0</v>
      </c>
      <c r="AH176" s="195">
        <v>0</v>
      </c>
      <c r="AI176" s="195">
        <v>0</v>
      </c>
      <c r="AJ176" s="195">
        <v>0</v>
      </c>
      <c r="AK176" s="195">
        <v>0</v>
      </c>
      <c r="AL176" s="199">
        <v>0</v>
      </c>
      <c r="AM176" s="202">
        <v>0</v>
      </c>
      <c r="AN176" s="200">
        <v>0</v>
      </c>
      <c r="AO176" s="199">
        <v>0</v>
      </c>
      <c r="AP176" s="200">
        <v>0</v>
      </c>
      <c r="AQ176" s="202">
        <v>0</v>
      </c>
      <c r="AR176" s="202">
        <v>0</v>
      </c>
      <c r="AS176" s="200">
        <v>0</v>
      </c>
      <c r="AT176" s="202">
        <v>0</v>
      </c>
      <c r="AU176" s="195">
        <v>0</v>
      </c>
      <c r="AV176" s="195">
        <v>0</v>
      </c>
      <c r="AW176" s="195">
        <v>0</v>
      </c>
      <c r="AX176" s="195">
        <v>0</v>
      </c>
      <c r="AY176" s="199">
        <v>0</v>
      </c>
      <c r="AZ176" s="202">
        <v>0</v>
      </c>
      <c r="BA176" s="200">
        <v>0</v>
      </c>
      <c r="BB176" s="199">
        <v>0</v>
      </c>
      <c r="BC176" s="200">
        <v>0</v>
      </c>
      <c r="BD176" s="202">
        <v>0</v>
      </c>
      <c r="BE176" s="202">
        <v>0</v>
      </c>
      <c r="BF176" s="200">
        <v>0</v>
      </c>
      <c r="BG176" s="202">
        <v>0</v>
      </c>
      <c r="BH176" s="195">
        <v>0</v>
      </c>
      <c r="BI176" s="195">
        <v>0</v>
      </c>
      <c r="BJ176" s="195">
        <v>0</v>
      </c>
      <c r="BK176" s="195">
        <v>0</v>
      </c>
      <c r="BL176" s="199">
        <v>0</v>
      </c>
      <c r="BM176" s="202">
        <v>0</v>
      </c>
      <c r="BN176" s="200">
        <v>0</v>
      </c>
      <c r="BO176" s="199">
        <v>0</v>
      </c>
      <c r="BP176" s="200">
        <v>0</v>
      </c>
      <c r="BQ176" s="202">
        <v>0</v>
      </c>
      <c r="BR176" s="202">
        <v>0</v>
      </c>
      <c r="BS176" s="200">
        <v>0</v>
      </c>
      <c r="BT176" s="202">
        <v>0</v>
      </c>
      <c r="BU176" s="195">
        <v>0</v>
      </c>
      <c r="BV176" s="195">
        <v>0</v>
      </c>
      <c r="BW176" s="195">
        <v>0</v>
      </c>
      <c r="BX176" s="195">
        <v>0</v>
      </c>
      <c r="BY176" s="199">
        <v>0</v>
      </c>
      <c r="BZ176" s="202">
        <v>0</v>
      </c>
    </row>
    <row r="177" spans="1:78" ht="15.75" customHeight="1" thickTop="1" thickBot="1" x14ac:dyDescent="0.25">
      <c r="A177" s="1">
        <f t="shared" ca="1" si="10"/>
        <v>0</v>
      </c>
      <c r="B177" s="1">
        <f t="shared" ca="1" si="9"/>
        <v>0</v>
      </c>
      <c r="C177" s="136">
        <f>Hébergement!C177</f>
        <v>43272</v>
      </c>
      <c r="D177" s="289">
        <v>0</v>
      </c>
      <c r="E177" s="290">
        <v>0</v>
      </c>
      <c r="F177" s="290">
        <v>0</v>
      </c>
      <c r="G177" s="291">
        <v>0</v>
      </c>
      <c r="H177" s="151">
        <v>0</v>
      </c>
      <c r="I177" s="151">
        <v>0</v>
      </c>
      <c r="J177" s="151">
        <v>0</v>
      </c>
      <c r="K177" s="151">
        <v>0</v>
      </c>
      <c r="L177" s="155">
        <v>0</v>
      </c>
      <c r="M177" s="158">
        <v>0</v>
      </c>
      <c r="N177" s="156">
        <v>0</v>
      </c>
      <c r="O177" s="155">
        <v>0</v>
      </c>
      <c r="P177" s="156">
        <v>0</v>
      </c>
      <c r="Q177" s="158">
        <v>0</v>
      </c>
      <c r="R177" s="158">
        <v>0</v>
      </c>
      <c r="S177" s="156">
        <v>0</v>
      </c>
      <c r="T177" s="158">
        <v>0</v>
      </c>
      <c r="U177" s="195">
        <v>0</v>
      </c>
      <c r="V177" s="195">
        <v>0</v>
      </c>
      <c r="W177" s="195">
        <v>0</v>
      </c>
      <c r="X177" s="195">
        <v>0</v>
      </c>
      <c r="Y177" s="199">
        <v>0</v>
      </c>
      <c r="Z177" s="202">
        <v>0</v>
      </c>
      <c r="AA177" s="200">
        <v>0</v>
      </c>
      <c r="AB177" s="199">
        <v>0</v>
      </c>
      <c r="AC177" s="200">
        <v>0</v>
      </c>
      <c r="AD177" s="202">
        <v>0</v>
      </c>
      <c r="AE177" s="202">
        <v>0</v>
      </c>
      <c r="AF177" s="200">
        <v>0</v>
      </c>
      <c r="AG177" s="202">
        <v>0</v>
      </c>
      <c r="AH177" s="195">
        <v>0</v>
      </c>
      <c r="AI177" s="195">
        <v>0</v>
      </c>
      <c r="AJ177" s="195">
        <v>0</v>
      </c>
      <c r="AK177" s="195">
        <v>0</v>
      </c>
      <c r="AL177" s="199">
        <v>0</v>
      </c>
      <c r="AM177" s="202">
        <v>0</v>
      </c>
      <c r="AN177" s="200">
        <v>0</v>
      </c>
      <c r="AO177" s="199">
        <v>0</v>
      </c>
      <c r="AP177" s="200">
        <v>0</v>
      </c>
      <c r="AQ177" s="202">
        <v>0</v>
      </c>
      <c r="AR177" s="202">
        <v>0</v>
      </c>
      <c r="AS177" s="200">
        <v>0</v>
      </c>
      <c r="AT177" s="202">
        <v>0</v>
      </c>
      <c r="AU177" s="195">
        <v>0</v>
      </c>
      <c r="AV177" s="195">
        <v>0</v>
      </c>
      <c r="AW177" s="195">
        <v>0</v>
      </c>
      <c r="AX177" s="195">
        <v>0</v>
      </c>
      <c r="AY177" s="199">
        <v>0</v>
      </c>
      <c r="AZ177" s="202">
        <v>0</v>
      </c>
      <c r="BA177" s="200">
        <v>0</v>
      </c>
      <c r="BB177" s="199">
        <v>0</v>
      </c>
      <c r="BC177" s="200">
        <v>0</v>
      </c>
      <c r="BD177" s="202">
        <v>0</v>
      </c>
      <c r="BE177" s="202">
        <v>0</v>
      </c>
      <c r="BF177" s="200">
        <v>0</v>
      </c>
      <c r="BG177" s="202">
        <v>0</v>
      </c>
      <c r="BH177" s="195">
        <v>0</v>
      </c>
      <c r="BI177" s="195">
        <v>0</v>
      </c>
      <c r="BJ177" s="195">
        <v>0</v>
      </c>
      <c r="BK177" s="195">
        <v>0</v>
      </c>
      <c r="BL177" s="199">
        <v>0</v>
      </c>
      <c r="BM177" s="202">
        <v>0</v>
      </c>
      <c r="BN177" s="200">
        <v>0</v>
      </c>
      <c r="BO177" s="199">
        <v>0</v>
      </c>
      <c r="BP177" s="200">
        <v>0</v>
      </c>
      <c r="BQ177" s="202">
        <v>0</v>
      </c>
      <c r="BR177" s="202">
        <v>0</v>
      </c>
      <c r="BS177" s="200">
        <v>0</v>
      </c>
      <c r="BT177" s="202">
        <v>0</v>
      </c>
      <c r="BU177" s="195">
        <v>0</v>
      </c>
      <c r="BV177" s="195">
        <v>0</v>
      </c>
      <c r="BW177" s="195">
        <v>0</v>
      </c>
      <c r="BX177" s="195">
        <v>0</v>
      </c>
      <c r="BY177" s="199">
        <v>0</v>
      </c>
      <c r="BZ177" s="202">
        <v>0</v>
      </c>
    </row>
    <row r="178" spans="1:78" s="142" customFormat="1" ht="15.75" customHeight="1" thickTop="1" thickBot="1" x14ac:dyDescent="0.25">
      <c r="A178" s="1">
        <f t="shared" ca="1" si="10"/>
        <v>0</v>
      </c>
      <c r="B178" s="1">
        <f t="shared" ca="1" si="9"/>
        <v>0</v>
      </c>
      <c r="C178" s="141">
        <f>Hébergement!C178</f>
        <v>43273</v>
      </c>
      <c r="D178" s="296">
        <v>0</v>
      </c>
      <c r="E178" s="297">
        <v>0</v>
      </c>
      <c r="F178" s="297">
        <v>0</v>
      </c>
      <c r="G178" s="298">
        <v>0</v>
      </c>
      <c r="H178" s="170">
        <v>0</v>
      </c>
      <c r="I178" s="170">
        <v>0</v>
      </c>
      <c r="J178" s="170">
        <v>0</v>
      </c>
      <c r="K178" s="170">
        <v>0</v>
      </c>
      <c r="L178" s="174">
        <v>0</v>
      </c>
      <c r="M178" s="177">
        <v>0</v>
      </c>
      <c r="N178" s="175">
        <v>0</v>
      </c>
      <c r="O178" s="174">
        <v>0</v>
      </c>
      <c r="P178" s="175">
        <v>0</v>
      </c>
      <c r="Q178" s="177">
        <v>0</v>
      </c>
      <c r="R178" s="177">
        <v>0</v>
      </c>
      <c r="S178" s="175">
        <v>0</v>
      </c>
      <c r="T178" s="177">
        <v>0</v>
      </c>
      <c r="U178" s="195">
        <v>0</v>
      </c>
      <c r="V178" s="195">
        <v>0</v>
      </c>
      <c r="W178" s="195">
        <v>0</v>
      </c>
      <c r="X178" s="195">
        <v>0</v>
      </c>
      <c r="Y178" s="199">
        <v>0</v>
      </c>
      <c r="Z178" s="202">
        <v>0</v>
      </c>
      <c r="AA178" s="200">
        <v>0</v>
      </c>
      <c r="AB178" s="199">
        <v>0</v>
      </c>
      <c r="AC178" s="200">
        <v>0</v>
      </c>
      <c r="AD178" s="202">
        <v>0</v>
      </c>
      <c r="AE178" s="202">
        <v>0</v>
      </c>
      <c r="AF178" s="200">
        <v>0</v>
      </c>
      <c r="AG178" s="202">
        <v>0</v>
      </c>
      <c r="AH178" s="195">
        <v>0</v>
      </c>
      <c r="AI178" s="195">
        <v>0</v>
      </c>
      <c r="AJ178" s="195">
        <v>0</v>
      </c>
      <c r="AK178" s="195">
        <v>0</v>
      </c>
      <c r="AL178" s="199">
        <v>0</v>
      </c>
      <c r="AM178" s="202">
        <v>0</v>
      </c>
      <c r="AN178" s="200">
        <v>0</v>
      </c>
      <c r="AO178" s="199">
        <v>0</v>
      </c>
      <c r="AP178" s="200">
        <v>0</v>
      </c>
      <c r="AQ178" s="202">
        <v>0</v>
      </c>
      <c r="AR178" s="202">
        <v>0</v>
      </c>
      <c r="AS178" s="200">
        <v>0</v>
      </c>
      <c r="AT178" s="202">
        <v>0</v>
      </c>
      <c r="AU178" s="195">
        <v>0</v>
      </c>
      <c r="AV178" s="195">
        <v>0</v>
      </c>
      <c r="AW178" s="195">
        <v>0</v>
      </c>
      <c r="AX178" s="195">
        <v>0</v>
      </c>
      <c r="AY178" s="199">
        <v>0</v>
      </c>
      <c r="AZ178" s="202">
        <v>0</v>
      </c>
      <c r="BA178" s="200">
        <v>0</v>
      </c>
      <c r="BB178" s="199">
        <v>0</v>
      </c>
      <c r="BC178" s="200">
        <v>0</v>
      </c>
      <c r="BD178" s="202">
        <v>0</v>
      </c>
      <c r="BE178" s="202">
        <v>0</v>
      </c>
      <c r="BF178" s="200">
        <v>0</v>
      </c>
      <c r="BG178" s="202">
        <v>0</v>
      </c>
      <c r="BH178" s="195">
        <v>0</v>
      </c>
      <c r="BI178" s="195">
        <v>0</v>
      </c>
      <c r="BJ178" s="195">
        <v>0</v>
      </c>
      <c r="BK178" s="195">
        <v>0</v>
      </c>
      <c r="BL178" s="199">
        <v>0</v>
      </c>
      <c r="BM178" s="202">
        <v>0</v>
      </c>
      <c r="BN178" s="200">
        <v>0</v>
      </c>
      <c r="BO178" s="199">
        <v>0</v>
      </c>
      <c r="BP178" s="200">
        <v>0</v>
      </c>
      <c r="BQ178" s="202">
        <v>0</v>
      </c>
      <c r="BR178" s="202">
        <v>0</v>
      </c>
      <c r="BS178" s="200">
        <v>0</v>
      </c>
      <c r="BT178" s="202">
        <v>0</v>
      </c>
      <c r="BU178" s="195">
        <v>0</v>
      </c>
      <c r="BV178" s="195">
        <v>0</v>
      </c>
      <c r="BW178" s="195">
        <v>0</v>
      </c>
      <c r="BX178" s="195">
        <v>0</v>
      </c>
      <c r="BY178" s="199">
        <v>0</v>
      </c>
      <c r="BZ178" s="202">
        <v>0</v>
      </c>
    </row>
    <row r="179" spans="1:78" ht="15.75" customHeight="1" thickTop="1" thickBot="1" x14ac:dyDescent="0.25">
      <c r="A179" s="1">
        <f t="shared" ca="1" si="10"/>
        <v>0</v>
      </c>
      <c r="B179" s="1">
        <f t="shared" ca="1" si="9"/>
        <v>0</v>
      </c>
      <c r="C179" s="136">
        <f>Hébergement!C179</f>
        <v>43274</v>
      </c>
      <c r="D179" s="289">
        <v>0</v>
      </c>
      <c r="E179" s="290">
        <v>0</v>
      </c>
      <c r="F179" s="290">
        <v>0</v>
      </c>
      <c r="G179" s="291">
        <v>0</v>
      </c>
      <c r="H179" s="151">
        <v>0</v>
      </c>
      <c r="I179" s="151">
        <v>0</v>
      </c>
      <c r="J179" s="151">
        <v>0</v>
      </c>
      <c r="K179" s="151">
        <v>0</v>
      </c>
      <c r="L179" s="155">
        <v>0</v>
      </c>
      <c r="M179" s="158">
        <v>0</v>
      </c>
      <c r="N179" s="156">
        <v>0</v>
      </c>
      <c r="O179" s="155">
        <v>0</v>
      </c>
      <c r="P179" s="156">
        <v>0</v>
      </c>
      <c r="Q179" s="158">
        <v>0</v>
      </c>
      <c r="R179" s="158">
        <v>0</v>
      </c>
      <c r="S179" s="156">
        <v>0</v>
      </c>
      <c r="T179" s="158">
        <v>0</v>
      </c>
      <c r="U179" s="195">
        <v>0</v>
      </c>
      <c r="V179" s="195">
        <v>0</v>
      </c>
      <c r="W179" s="195">
        <v>0</v>
      </c>
      <c r="X179" s="195">
        <v>0</v>
      </c>
      <c r="Y179" s="199">
        <v>0</v>
      </c>
      <c r="Z179" s="202">
        <v>0</v>
      </c>
      <c r="AA179" s="200">
        <v>0</v>
      </c>
      <c r="AB179" s="199">
        <v>0</v>
      </c>
      <c r="AC179" s="200">
        <v>0</v>
      </c>
      <c r="AD179" s="202">
        <v>0</v>
      </c>
      <c r="AE179" s="202">
        <v>0</v>
      </c>
      <c r="AF179" s="200">
        <v>0</v>
      </c>
      <c r="AG179" s="202">
        <v>0</v>
      </c>
      <c r="AH179" s="195">
        <v>0</v>
      </c>
      <c r="AI179" s="195">
        <v>0</v>
      </c>
      <c r="AJ179" s="195">
        <v>0</v>
      </c>
      <c r="AK179" s="195">
        <v>0</v>
      </c>
      <c r="AL179" s="199">
        <v>0</v>
      </c>
      <c r="AM179" s="202">
        <v>0</v>
      </c>
      <c r="AN179" s="200">
        <v>0</v>
      </c>
      <c r="AO179" s="199">
        <v>0</v>
      </c>
      <c r="AP179" s="200">
        <v>0</v>
      </c>
      <c r="AQ179" s="202">
        <v>0</v>
      </c>
      <c r="AR179" s="202">
        <v>0</v>
      </c>
      <c r="AS179" s="200">
        <v>0</v>
      </c>
      <c r="AT179" s="202">
        <v>0</v>
      </c>
      <c r="AU179" s="195">
        <v>0</v>
      </c>
      <c r="AV179" s="195">
        <v>0</v>
      </c>
      <c r="AW179" s="195">
        <v>0</v>
      </c>
      <c r="AX179" s="195">
        <v>0</v>
      </c>
      <c r="AY179" s="199">
        <v>0</v>
      </c>
      <c r="AZ179" s="202">
        <v>0</v>
      </c>
      <c r="BA179" s="200">
        <v>0</v>
      </c>
      <c r="BB179" s="199">
        <v>0</v>
      </c>
      <c r="BC179" s="200">
        <v>0</v>
      </c>
      <c r="BD179" s="202">
        <v>0</v>
      </c>
      <c r="BE179" s="202">
        <v>0</v>
      </c>
      <c r="BF179" s="200">
        <v>0</v>
      </c>
      <c r="BG179" s="202">
        <v>0</v>
      </c>
      <c r="BH179" s="195">
        <v>0</v>
      </c>
      <c r="BI179" s="195">
        <v>0</v>
      </c>
      <c r="BJ179" s="195">
        <v>0</v>
      </c>
      <c r="BK179" s="195">
        <v>0</v>
      </c>
      <c r="BL179" s="199">
        <v>0</v>
      </c>
      <c r="BM179" s="202">
        <v>0</v>
      </c>
      <c r="BN179" s="200">
        <v>0</v>
      </c>
      <c r="BO179" s="199">
        <v>0</v>
      </c>
      <c r="BP179" s="200">
        <v>0</v>
      </c>
      <c r="BQ179" s="202">
        <v>0</v>
      </c>
      <c r="BR179" s="202">
        <v>0</v>
      </c>
      <c r="BS179" s="200">
        <v>0</v>
      </c>
      <c r="BT179" s="202">
        <v>0</v>
      </c>
      <c r="BU179" s="195">
        <v>0</v>
      </c>
      <c r="BV179" s="195">
        <v>0</v>
      </c>
      <c r="BW179" s="195">
        <v>0</v>
      </c>
      <c r="BX179" s="195">
        <v>0</v>
      </c>
      <c r="BY179" s="199">
        <v>0</v>
      </c>
      <c r="BZ179" s="202">
        <v>0</v>
      </c>
    </row>
    <row r="180" spans="1:78" ht="15.75" customHeight="1" thickTop="1" thickBot="1" x14ac:dyDescent="0.25">
      <c r="A180" s="1">
        <f t="shared" ca="1" si="10"/>
        <v>0</v>
      </c>
      <c r="B180" s="1">
        <f t="shared" ca="1" si="9"/>
        <v>0</v>
      </c>
      <c r="C180" s="136">
        <f>Hébergement!C180</f>
        <v>43275</v>
      </c>
      <c r="D180" s="289">
        <v>0</v>
      </c>
      <c r="E180" s="290">
        <v>0</v>
      </c>
      <c r="F180" s="290">
        <v>0</v>
      </c>
      <c r="G180" s="291">
        <v>0</v>
      </c>
      <c r="H180" s="151">
        <v>0</v>
      </c>
      <c r="I180" s="151">
        <v>0</v>
      </c>
      <c r="J180" s="151">
        <v>0</v>
      </c>
      <c r="K180" s="151">
        <v>0</v>
      </c>
      <c r="L180" s="155">
        <v>0</v>
      </c>
      <c r="M180" s="158">
        <v>0</v>
      </c>
      <c r="N180" s="156">
        <v>0</v>
      </c>
      <c r="O180" s="155">
        <v>0</v>
      </c>
      <c r="P180" s="156">
        <v>0</v>
      </c>
      <c r="Q180" s="158">
        <v>0</v>
      </c>
      <c r="R180" s="158">
        <v>0</v>
      </c>
      <c r="S180" s="156">
        <v>0</v>
      </c>
      <c r="T180" s="158">
        <v>0</v>
      </c>
      <c r="U180" s="195">
        <v>0</v>
      </c>
      <c r="V180" s="195">
        <v>0</v>
      </c>
      <c r="W180" s="195">
        <v>0</v>
      </c>
      <c r="X180" s="195">
        <v>0</v>
      </c>
      <c r="Y180" s="199">
        <v>0</v>
      </c>
      <c r="Z180" s="202">
        <v>0</v>
      </c>
      <c r="AA180" s="200">
        <v>0</v>
      </c>
      <c r="AB180" s="199">
        <v>0</v>
      </c>
      <c r="AC180" s="200">
        <v>0</v>
      </c>
      <c r="AD180" s="202">
        <v>0</v>
      </c>
      <c r="AE180" s="202">
        <v>0</v>
      </c>
      <c r="AF180" s="200">
        <v>0</v>
      </c>
      <c r="AG180" s="202">
        <v>0</v>
      </c>
      <c r="AH180" s="195">
        <v>0</v>
      </c>
      <c r="AI180" s="195">
        <v>0</v>
      </c>
      <c r="AJ180" s="195">
        <v>0</v>
      </c>
      <c r="AK180" s="195">
        <v>0</v>
      </c>
      <c r="AL180" s="199">
        <v>0</v>
      </c>
      <c r="AM180" s="202">
        <v>0</v>
      </c>
      <c r="AN180" s="200">
        <v>0</v>
      </c>
      <c r="AO180" s="199">
        <v>0</v>
      </c>
      <c r="AP180" s="200">
        <v>0</v>
      </c>
      <c r="AQ180" s="202">
        <v>0</v>
      </c>
      <c r="AR180" s="202">
        <v>0</v>
      </c>
      <c r="AS180" s="200">
        <v>0</v>
      </c>
      <c r="AT180" s="202">
        <v>0</v>
      </c>
      <c r="AU180" s="195">
        <v>0</v>
      </c>
      <c r="AV180" s="195">
        <v>0</v>
      </c>
      <c r="AW180" s="195">
        <v>0</v>
      </c>
      <c r="AX180" s="195">
        <v>0</v>
      </c>
      <c r="AY180" s="199">
        <v>0</v>
      </c>
      <c r="AZ180" s="202">
        <v>0</v>
      </c>
      <c r="BA180" s="200">
        <v>0</v>
      </c>
      <c r="BB180" s="199">
        <v>0</v>
      </c>
      <c r="BC180" s="200">
        <v>0</v>
      </c>
      <c r="BD180" s="202">
        <v>0</v>
      </c>
      <c r="BE180" s="202">
        <v>0</v>
      </c>
      <c r="BF180" s="200">
        <v>0</v>
      </c>
      <c r="BG180" s="202">
        <v>0</v>
      </c>
      <c r="BH180" s="195">
        <v>0</v>
      </c>
      <c r="BI180" s="195">
        <v>0</v>
      </c>
      <c r="BJ180" s="195">
        <v>0</v>
      </c>
      <c r="BK180" s="195">
        <v>0</v>
      </c>
      <c r="BL180" s="199">
        <v>0</v>
      </c>
      <c r="BM180" s="202">
        <v>0</v>
      </c>
      <c r="BN180" s="200">
        <v>0</v>
      </c>
      <c r="BO180" s="199">
        <v>0</v>
      </c>
      <c r="BP180" s="200">
        <v>0</v>
      </c>
      <c r="BQ180" s="202">
        <v>0</v>
      </c>
      <c r="BR180" s="202">
        <v>0</v>
      </c>
      <c r="BS180" s="200">
        <v>0</v>
      </c>
      <c r="BT180" s="202">
        <v>0</v>
      </c>
      <c r="BU180" s="195">
        <v>0</v>
      </c>
      <c r="BV180" s="195">
        <v>0</v>
      </c>
      <c r="BW180" s="195">
        <v>0</v>
      </c>
      <c r="BX180" s="195">
        <v>0</v>
      </c>
      <c r="BY180" s="199">
        <v>0</v>
      </c>
      <c r="BZ180" s="202">
        <v>0</v>
      </c>
    </row>
    <row r="181" spans="1:78" ht="15.75" customHeight="1" thickTop="1" thickBot="1" x14ac:dyDescent="0.25">
      <c r="A181" s="1">
        <f t="shared" ca="1" si="10"/>
        <v>0</v>
      </c>
      <c r="B181" s="1">
        <f t="shared" ca="1" si="9"/>
        <v>0</v>
      </c>
      <c r="C181" s="136">
        <f>Hébergement!C181</f>
        <v>43276</v>
      </c>
      <c r="D181" s="289">
        <v>0</v>
      </c>
      <c r="E181" s="290">
        <v>0</v>
      </c>
      <c r="F181" s="290">
        <v>0</v>
      </c>
      <c r="G181" s="291">
        <v>0</v>
      </c>
      <c r="H181" s="151">
        <v>0</v>
      </c>
      <c r="I181" s="151">
        <v>0</v>
      </c>
      <c r="J181" s="151">
        <v>0</v>
      </c>
      <c r="K181" s="151">
        <v>0</v>
      </c>
      <c r="L181" s="155">
        <v>0</v>
      </c>
      <c r="M181" s="158">
        <v>0</v>
      </c>
      <c r="N181" s="156">
        <v>0</v>
      </c>
      <c r="O181" s="155">
        <v>0</v>
      </c>
      <c r="P181" s="156">
        <v>0</v>
      </c>
      <c r="Q181" s="158">
        <v>0</v>
      </c>
      <c r="R181" s="158">
        <v>0</v>
      </c>
      <c r="S181" s="156">
        <v>0</v>
      </c>
      <c r="T181" s="158">
        <v>0</v>
      </c>
      <c r="U181" s="195">
        <v>0</v>
      </c>
      <c r="V181" s="195">
        <v>0</v>
      </c>
      <c r="W181" s="195">
        <v>0</v>
      </c>
      <c r="X181" s="195">
        <v>0</v>
      </c>
      <c r="Y181" s="199">
        <v>0</v>
      </c>
      <c r="Z181" s="202">
        <v>0</v>
      </c>
      <c r="AA181" s="200">
        <v>0</v>
      </c>
      <c r="AB181" s="199">
        <v>0</v>
      </c>
      <c r="AC181" s="200">
        <v>0</v>
      </c>
      <c r="AD181" s="202">
        <v>0</v>
      </c>
      <c r="AE181" s="202">
        <v>0</v>
      </c>
      <c r="AF181" s="200">
        <v>0</v>
      </c>
      <c r="AG181" s="202">
        <v>0</v>
      </c>
      <c r="AH181" s="195">
        <v>0</v>
      </c>
      <c r="AI181" s="195">
        <v>0</v>
      </c>
      <c r="AJ181" s="195">
        <v>0</v>
      </c>
      <c r="AK181" s="195">
        <v>0</v>
      </c>
      <c r="AL181" s="199">
        <v>0</v>
      </c>
      <c r="AM181" s="202">
        <v>0</v>
      </c>
      <c r="AN181" s="200">
        <v>0</v>
      </c>
      <c r="AO181" s="199">
        <v>0</v>
      </c>
      <c r="AP181" s="200">
        <v>0</v>
      </c>
      <c r="AQ181" s="202">
        <v>0</v>
      </c>
      <c r="AR181" s="202">
        <v>0</v>
      </c>
      <c r="AS181" s="200">
        <v>0</v>
      </c>
      <c r="AT181" s="202">
        <v>0</v>
      </c>
      <c r="AU181" s="195">
        <v>0</v>
      </c>
      <c r="AV181" s="195">
        <v>0</v>
      </c>
      <c r="AW181" s="195">
        <v>0</v>
      </c>
      <c r="AX181" s="195">
        <v>0</v>
      </c>
      <c r="AY181" s="199">
        <v>0</v>
      </c>
      <c r="AZ181" s="202">
        <v>0</v>
      </c>
      <c r="BA181" s="200">
        <v>0</v>
      </c>
      <c r="BB181" s="199">
        <v>0</v>
      </c>
      <c r="BC181" s="200">
        <v>0</v>
      </c>
      <c r="BD181" s="202">
        <v>0</v>
      </c>
      <c r="BE181" s="202">
        <v>0</v>
      </c>
      <c r="BF181" s="200">
        <v>0</v>
      </c>
      <c r="BG181" s="202">
        <v>0</v>
      </c>
      <c r="BH181" s="195">
        <v>0</v>
      </c>
      <c r="BI181" s="195">
        <v>0</v>
      </c>
      <c r="BJ181" s="195">
        <v>0</v>
      </c>
      <c r="BK181" s="195">
        <v>0</v>
      </c>
      <c r="BL181" s="199">
        <v>0</v>
      </c>
      <c r="BM181" s="202">
        <v>0</v>
      </c>
      <c r="BN181" s="200">
        <v>0</v>
      </c>
      <c r="BO181" s="199">
        <v>0</v>
      </c>
      <c r="BP181" s="200">
        <v>0</v>
      </c>
      <c r="BQ181" s="202">
        <v>0</v>
      </c>
      <c r="BR181" s="202">
        <v>0</v>
      </c>
      <c r="BS181" s="200">
        <v>0</v>
      </c>
      <c r="BT181" s="202">
        <v>0</v>
      </c>
      <c r="BU181" s="195">
        <v>0</v>
      </c>
      <c r="BV181" s="195">
        <v>0</v>
      </c>
      <c r="BW181" s="195">
        <v>0</v>
      </c>
      <c r="BX181" s="195">
        <v>0</v>
      </c>
      <c r="BY181" s="199">
        <v>0</v>
      </c>
      <c r="BZ181" s="202">
        <v>0</v>
      </c>
    </row>
    <row r="182" spans="1:78" ht="15.75" customHeight="1" thickTop="1" thickBot="1" x14ac:dyDescent="0.25">
      <c r="A182" s="1">
        <f t="shared" ca="1" si="10"/>
        <v>0</v>
      </c>
      <c r="B182" s="1">
        <f t="shared" ca="1" si="9"/>
        <v>0</v>
      </c>
      <c r="C182" s="136">
        <f>Hébergement!C182</f>
        <v>43277</v>
      </c>
      <c r="D182" s="289">
        <v>0</v>
      </c>
      <c r="E182" s="290">
        <v>0</v>
      </c>
      <c r="F182" s="290">
        <v>0</v>
      </c>
      <c r="G182" s="291">
        <v>0</v>
      </c>
      <c r="H182" s="151">
        <v>0</v>
      </c>
      <c r="I182" s="151">
        <v>0</v>
      </c>
      <c r="J182" s="151">
        <v>0</v>
      </c>
      <c r="K182" s="151">
        <v>0</v>
      </c>
      <c r="L182" s="155">
        <v>0</v>
      </c>
      <c r="M182" s="158">
        <v>0</v>
      </c>
      <c r="N182" s="156">
        <v>0</v>
      </c>
      <c r="O182" s="155">
        <v>0</v>
      </c>
      <c r="P182" s="156">
        <v>0</v>
      </c>
      <c r="Q182" s="158">
        <v>0</v>
      </c>
      <c r="R182" s="158">
        <v>0</v>
      </c>
      <c r="S182" s="156">
        <v>0</v>
      </c>
      <c r="T182" s="158">
        <v>0</v>
      </c>
      <c r="U182" s="195">
        <v>0</v>
      </c>
      <c r="V182" s="195">
        <v>0</v>
      </c>
      <c r="W182" s="195">
        <v>0</v>
      </c>
      <c r="X182" s="195">
        <v>0</v>
      </c>
      <c r="Y182" s="199">
        <v>0</v>
      </c>
      <c r="Z182" s="202">
        <v>0</v>
      </c>
      <c r="AA182" s="200">
        <v>0</v>
      </c>
      <c r="AB182" s="199">
        <v>0</v>
      </c>
      <c r="AC182" s="200">
        <v>0</v>
      </c>
      <c r="AD182" s="202">
        <v>0</v>
      </c>
      <c r="AE182" s="202">
        <v>0</v>
      </c>
      <c r="AF182" s="200">
        <v>0</v>
      </c>
      <c r="AG182" s="202">
        <v>0</v>
      </c>
      <c r="AH182" s="195">
        <v>0</v>
      </c>
      <c r="AI182" s="195">
        <v>0</v>
      </c>
      <c r="AJ182" s="195">
        <v>0</v>
      </c>
      <c r="AK182" s="195">
        <v>0</v>
      </c>
      <c r="AL182" s="199">
        <v>0</v>
      </c>
      <c r="AM182" s="202">
        <v>0</v>
      </c>
      <c r="AN182" s="200">
        <v>0</v>
      </c>
      <c r="AO182" s="199">
        <v>0</v>
      </c>
      <c r="AP182" s="200">
        <v>0</v>
      </c>
      <c r="AQ182" s="202">
        <v>0</v>
      </c>
      <c r="AR182" s="202">
        <v>0</v>
      </c>
      <c r="AS182" s="200">
        <v>0</v>
      </c>
      <c r="AT182" s="202">
        <v>0</v>
      </c>
      <c r="AU182" s="195">
        <v>0</v>
      </c>
      <c r="AV182" s="195">
        <v>0</v>
      </c>
      <c r="AW182" s="195">
        <v>0</v>
      </c>
      <c r="AX182" s="195">
        <v>0</v>
      </c>
      <c r="AY182" s="199">
        <v>0</v>
      </c>
      <c r="AZ182" s="202">
        <v>0</v>
      </c>
      <c r="BA182" s="200">
        <v>0</v>
      </c>
      <c r="BB182" s="199">
        <v>0</v>
      </c>
      <c r="BC182" s="200">
        <v>0</v>
      </c>
      <c r="BD182" s="202">
        <v>0</v>
      </c>
      <c r="BE182" s="202">
        <v>0</v>
      </c>
      <c r="BF182" s="200">
        <v>0</v>
      </c>
      <c r="BG182" s="202">
        <v>0</v>
      </c>
      <c r="BH182" s="195">
        <v>0</v>
      </c>
      <c r="BI182" s="195">
        <v>0</v>
      </c>
      <c r="BJ182" s="195">
        <v>0</v>
      </c>
      <c r="BK182" s="195">
        <v>0</v>
      </c>
      <c r="BL182" s="199">
        <v>0</v>
      </c>
      <c r="BM182" s="202">
        <v>0</v>
      </c>
      <c r="BN182" s="200">
        <v>0</v>
      </c>
      <c r="BO182" s="199">
        <v>0</v>
      </c>
      <c r="BP182" s="200">
        <v>0</v>
      </c>
      <c r="BQ182" s="202">
        <v>0</v>
      </c>
      <c r="BR182" s="202">
        <v>0</v>
      </c>
      <c r="BS182" s="200">
        <v>0</v>
      </c>
      <c r="BT182" s="202">
        <v>0</v>
      </c>
      <c r="BU182" s="195">
        <v>0</v>
      </c>
      <c r="BV182" s="195">
        <v>0</v>
      </c>
      <c r="BW182" s="195">
        <v>0</v>
      </c>
      <c r="BX182" s="195">
        <v>0</v>
      </c>
      <c r="BY182" s="199">
        <v>0</v>
      </c>
      <c r="BZ182" s="202">
        <v>0</v>
      </c>
    </row>
    <row r="183" spans="1:78" ht="15.75" customHeight="1" thickTop="1" thickBot="1" x14ac:dyDescent="0.25">
      <c r="A183" s="1">
        <f t="shared" ca="1" si="10"/>
        <v>0</v>
      </c>
      <c r="B183" s="1">
        <f t="shared" ca="1" si="9"/>
        <v>0</v>
      </c>
      <c r="C183" s="136">
        <f>Hébergement!C183</f>
        <v>43278</v>
      </c>
      <c r="D183" s="289">
        <v>0</v>
      </c>
      <c r="E183" s="290">
        <v>0</v>
      </c>
      <c r="F183" s="290">
        <v>0</v>
      </c>
      <c r="G183" s="291">
        <v>0</v>
      </c>
      <c r="H183" s="151">
        <v>0</v>
      </c>
      <c r="I183" s="151">
        <v>0</v>
      </c>
      <c r="J183" s="151">
        <v>0</v>
      </c>
      <c r="K183" s="151">
        <v>0</v>
      </c>
      <c r="L183" s="155">
        <v>0</v>
      </c>
      <c r="M183" s="158">
        <v>0</v>
      </c>
      <c r="N183" s="156">
        <v>0</v>
      </c>
      <c r="O183" s="155">
        <v>0</v>
      </c>
      <c r="P183" s="156">
        <v>0</v>
      </c>
      <c r="Q183" s="158">
        <v>0</v>
      </c>
      <c r="R183" s="158">
        <v>0</v>
      </c>
      <c r="S183" s="156">
        <v>0</v>
      </c>
      <c r="T183" s="158">
        <v>0</v>
      </c>
      <c r="U183" s="195">
        <v>0</v>
      </c>
      <c r="V183" s="195">
        <v>0</v>
      </c>
      <c r="W183" s="195">
        <v>0</v>
      </c>
      <c r="X183" s="195">
        <v>0</v>
      </c>
      <c r="Y183" s="199">
        <v>0</v>
      </c>
      <c r="Z183" s="202">
        <v>0</v>
      </c>
      <c r="AA183" s="200">
        <v>0</v>
      </c>
      <c r="AB183" s="199">
        <v>0</v>
      </c>
      <c r="AC183" s="200">
        <v>0</v>
      </c>
      <c r="AD183" s="202">
        <v>0</v>
      </c>
      <c r="AE183" s="202">
        <v>0</v>
      </c>
      <c r="AF183" s="200">
        <v>0</v>
      </c>
      <c r="AG183" s="202">
        <v>0</v>
      </c>
      <c r="AH183" s="195">
        <v>0</v>
      </c>
      <c r="AI183" s="195">
        <v>0</v>
      </c>
      <c r="AJ183" s="195">
        <v>0</v>
      </c>
      <c r="AK183" s="195">
        <v>0</v>
      </c>
      <c r="AL183" s="199">
        <v>0</v>
      </c>
      <c r="AM183" s="202">
        <v>0</v>
      </c>
      <c r="AN183" s="200">
        <v>0</v>
      </c>
      <c r="AO183" s="199">
        <v>0</v>
      </c>
      <c r="AP183" s="200">
        <v>0</v>
      </c>
      <c r="AQ183" s="202">
        <v>0</v>
      </c>
      <c r="AR183" s="202">
        <v>0</v>
      </c>
      <c r="AS183" s="200">
        <v>0</v>
      </c>
      <c r="AT183" s="202">
        <v>0</v>
      </c>
      <c r="AU183" s="195">
        <v>0</v>
      </c>
      <c r="AV183" s="195">
        <v>0</v>
      </c>
      <c r="AW183" s="195">
        <v>0</v>
      </c>
      <c r="AX183" s="195">
        <v>0</v>
      </c>
      <c r="AY183" s="199">
        <v>0</v>
      </c>
      <c r="AZ183" s="202">
        <v>0</v>
      </c>
      <c r="BA183" s="200">
        <v>0</v>
      </c>
      <c r="BB183" s="199">
        <v>0</v>
      </c>
      <c r="BC183" s="200">
        <v>0</v>
      </c>
      <c r="BD183" s="202">
        <v>0</v>
      </c>
      <c r="BE183" s="202">
        <v>0</v>
      </c>
      <c r="BF183" s="200">
        <v>0</v>
      </c>
      <c r="BG183" s="202">
        <v>0</v>
      </c>
      <c r="BH183" s="195">
        <v>0</v>
      </c>
      <c r="BI183" s="195">
        <v>0</v>
      </c>
      <c r="BJ183" s="195">
        <v>0</v>
      </c>
      <c r="BK183" s="195">
        <v>0</v>
      </c>
      <c r="BL183" s="199">
        <v>0</v>
      </c>
      <c r="BM183" s="202">
        <v>0</v>
      </c>
      <c r="BN183" s="200">
        <v>0</v>
      </c>
      <c r="BO183" s="199">
        <v>0</v>
      </c>
      <c r="BP183" s="200">
        <v>0</v>
      </c>
      <c r="BQ183" s="202">
        <v>0</v>
      </c>
      <c r="BR183" s="202">
        <v>0</v>
      </c>
      <c r="BS183" s="200">
        <v>0</v>
      </c>
      <c r="BT183" s="202">
        <v>0</v>
      </c>
      <c r="BU183" s="195">
        <v>0</v>
      </c>
      <c r="BV183" s="195">
        <v>0</v>
      </c>
      <c r="BW183" s="195">
        <v>0</v>
      </c>
      <c r="BX183" s="195">
        <v>0</v>
      </c>
      <c r="BY183" s="199">
        <v>0</v>
      </c>
      <c r="BZ183" s="202">
        <v>0</v>
      </c>
    </row>
    <row r="184" spans="1:78" ht="15.75" customHeight="1" thickTop="1" thickBot="1" x14ac:dyDescent="0.25">
      <c r="A184" s="1">
        <f t="shared" ca="1" si="10"/>
        <v>0</v>
      </c>
      <c r="B184" s="1">
        <f t="shared" ca="1" si="9"/>
        <v>0</v>
      </c>
      <c r="C184" s="136">
        <f>Hébergement!C184</f>
        <v>43279</v>
      </c>
      <c r="D184" s="289">
        <v>0</v>
      </c>
      <c r="E184" s="290">
        <v>0</v>
      </c>
      <c r="F184" s="290">
        <v>0</v>
      </c>
      <c r="G184" s="291">
        <v>0</v>
      </c>
      <c r="H184" s="151">
        <v>0</v>
      </c>
      <c r="I184" s="151">
        <v>0</v>
      </c>
      <c r="J184" s="151">
        <v>0</v>
      </c>
      <c r="K184" s="151">
        <v>0</v>
      </c>
      <c r="L184" s="155">
        <v>0</v>
      </c>
      <c r="M184" s="158">
        <v>0</v>
      </c>
      <c r="N184" s="156">
        <v>0</v>
      </c>
      <c r="O184" s="155">
        <v>0</v>
      </c>
      <c r="P184" s="156">
        <v>0</v>
      </c>
      <c r="Q184" s="158">
        <v>0</v>
      </c>
      <c r="R184" s="158">
        <v>0</v>
      </c>
      <c r="S184" s="156">
        <v>0</v>
      </c>
      <c r="T184" s="158">
        <v>0</v>
      </c>
      <c r="U184" s="195">
        <v>0</v>
      </c>
      <c r="V184" s="195">
        <v>0</v>
      </c>
      <c r="W184" s="195">
        <v>0</v>
      </c>
      <c r="X184" s="195">
        <v>0</v>
      </c>
      <c r="Y184" s="199">
        <v>0</v>
      </c>
      <c r="Z184" s="202">
        <v>0</v>
      </c>
      <c r="AA184" s="200">
        <v>0</v>
      </c>
      <c r="AB184" s="199">
        <v>0</v>
      </c>
      <c r="AC184" s="200">
        <v>0</v>
      </c>
      <c r="AD184" s="202">
        <v>0</v>
      </c>
      <c r="AE184" s="202">
        <v>0</v>
      </c>
      <c r="AF184" s="200">
        <v>0</v>
      </c>
      <c r="AG184" s="202">
        <v>0</v>
      </c>
      <c r="AH184" s="195">
        <v>0</v>
      </c>
      <c r="AI184" s="195">
        <v>0</v>
      </c>
      <c r="AJ184" s="195">
        <v>0</v>
      </c>
      <c r="AK184" s="195">
        <v>0</v>
      </c>
      <c r="AL184" s="199">
        <v>0</v>
      </c>
      <c r="AM184" s="202">
        <v>0</v>
      </c>
      <c r="AN184" s="200">
        <v>0</v>
      </c>
      <c r="AO184" s="199">
        <v>0</v>
      </c>
      <c r="AP184" s="200">
        <v>0</v>
      </c>
      <c r="AQ184" s="202">
        <v>0</v>
      </c>
      <c r="AR184" s="202">
        <v>0</v>
      </c>
      <c r="AS184" s="200">
        <v>0</v>
      </c>
      <c r="AT184" s="202">
        <v>0</v>
      </c>
      <c r="AU184" s="195">
        <v>0</v>
      </c>
      <c r="AV184" s="195">
        <v>0</v>
      </c>
      <c r="AW184" s="195">
        <v>0</v>
      </c>
      <c r="AX184" s="195">
        <v>0</v>
      </c>
      <c r="AY184" s="199">
        <v>0</v>
      </c>
      <c r="AZ184" s="202">
        <v>0</v>
      </c>
      <c r="BA184" s="200">
        <v>0</v>
      </c>
      <c r="BB184" s="199">
        <v>0</v>
      </c>
      <c r="BC184" s="200">
        <v>0</v>
      </c>
      <c r="BD184" s="202">
        <v>0</v>
      </c>
      <c r="BE184" s="202">
        <v>0</v>
      </c>
      <c r="BF184" s="200">
        <v>0</v>
      </c>
      <c r="BG184" s="202">
        <v>0</v>
      </c>
      <c r="BH184" s="195">
        <v>0</v>
      </c>
      <c r="BI184" s="195">
        <v>0</v>
      </c>
      <c r="BJ184" s="195">
        <v>0</v>
      </c>
      <c r="BK184" s="195">
        <v>0</v>
      </c>
      <c r="BL184" s="199">
        <v>0</v>
      </c>
      <c r="BM184" s="202">
        <v>0</v>
      </c>
      <c r="BN184" s="200">
        <v>0</v>
      </c>
      <c r="BO184" s="199">
        <v>0</v>
      </c>
      <c r="BP184" s="200">
        <v>0</v>
      </c>
      <c r="BQ184" s="202">
        <v>0</v>
      </c>
      <c r="BR184" s="202">
        <v>0</v>
      </c>
      <c r="BS184" s="200">
        <v>0</v>
      </c>
      <c r="BT184" s="202">
        <v>0</v>
      </c>
      <c r="BU184" s="195">
        <v>0</v>
      </c>
      <c r="BV184" s="195">
        <v>0</v>
      </c>
      <c r="BW184" s="195">
        <v>0</v>
      </c>
      <c r="BX184" s="195">
        <v>0</v>
      </c>
      <c r="BY184" s="199">
        <v>0</v>
      </c>
      <c r="BZ184" s="202">
        <v>0</v>
      </c>
    </row>
    <row r="185" spans="1:78" s="142" customFormat="1" ht="15.75" customHeight="1" thickTop="1" thickBot="1" x14ac:dyDescent="0.25">
      <c r="A185" s="1">
        <f t="shared" ca="1" si="10"/>
        <v>0</v>
      </c>
      <c r="B185" s="1">
        <f t="shared" ca="1" si="9"/>
        <v>0</v>
      </c>
      <c r="C185" s="141">
        <f>Hébergement!C185</f>
        <v>43280</v>
      </c>
      <c r="D185" s="296">
        <v>0</v>
      </c>
      <c r="E185" s="297">
        <v>0</v>
      </c>
      <c r="F185" s="297">
        <v>0</v>
      </c>
      <c r="G185" s="298">
        <v>0</v>
      </c>
      <c r="H185" s="170">
        <v>0</v>
      </c>
      <c r="I185" s="170">
        <v>0</v>
      </c>
      <c r="J185" s="170">
        <v>0</v>
      </c>
      <c r="K185" s="170">
        <v>0</v>
      </c>
      <c r="L185" s="174">
        <v>0</v>
      </c>
      <c r="M185" s="177">
        <v>0</v>
      </c>
      <c r="N185" s="175">
        <v>0</v>
      </c>
      <c r="O185" s="174">
        <v>0</v>
      </c>
      <c r="P185" s="175">
        <v>0</v>
      </c>
      <c r="Q185" s="177">
        <v>0</v>
      </c>
      <c r="R185" s="177">
        <v>0</v>
      </c>
      <c r="S185" s="175">
        <v>0</v>
      </c>
      <c r="T185" s="177">
        <v>0</v>
      </c>
      <c r="U185" s="195">
        <v>0</v>
      </c>
      <c r="V185" s="195">
        <v>0</v>
      </c>
      <c r="W185" s="195">
        <v>0</v>
      </c>
      <c r="X185" s="195">
        <v>0</v>
      </c>
      <c r="Y185" s="199">
        <v>0</v>
      </c>
      <c r="Z185" s="202">
        <v>0</v>
      </c>
      <c r="AA185" s="200">
        <v>0</v>
      </c>
      <c r="AB185" s="199">
        <v>0</v>
      </c>
      <c r="AC185" s="200">
        <v>0</v>
      </c>
      <c r="AD185" s="202">
        <v>0</v>
      </c>
      <c r="AE185" s="202">
        <v>0</v>
      </c>
      <c r="AF185" s="200">
        <v>0</v>
      </c>
      <c r="AG185" s="202">
        <v>0</v>
      </c>
      <c r="AH185" s="195">
        <v>0</v>
      </c>
      <c r="AI185" s="195">
        <v>0</v>
      </c>
      <c r="AJ185" s="195">
        <v>0</v>
      </c>
      <c r="AK185" s="195">
        <v>0</v>
      </c>
      <c r="AL185" s="199">
        <v>0</v>
      </c>
      <c r="AM185" s="202">
        <v>0</v>
      </c>
      <c r="AN185" s="200">
        <v>0</v>
      </c>
      <c r="AO185" s="199">
        <v>0</v>
      </c>
      <c r="AP185" s="200">
        <v>0</v>
      </c>
      <c r="AQ185" s="202">
        <v>0</v>
      </c>
      <c r="AR185" s="202">
        <v>0</v>
      </c>
      <c r="AS185" s="200">
        <v>0</v>
      </c>
      <c r="AT185" s="202">
        <v>0</v>
      </c>
      <c r="AU185" s="195">
        <v>0</v>
      </c>
      <c r="AV185" s="195">
        <v>0</v>
      </c>
      <c r="AW185" s="195">
        <v>0</v>
      </c>
      <c r="AX185" s="195">
        <v>0</v>
      </c>
      <c r="AY185" s="199">
        <v>0</v>
      </c>
      <c r="AZ185" s="202">
        <v>0</v>
      </c>
      <c r="BA185" s="200">
        <v>0</v>
      </c>
      <c r="BB185" s="199">
        <v>0</v>
      </c>
      <c r="BC185" s="200">
        <v>0</v>
      </c>
      <c r="BD185" s="202">
        <v>0</v>
      </c>
      <c r="BE185" s="202">
        <v>0</v>
      </c>
      <c r="BF185" s="200">
        <v>0</v>
      </c>
      <c r="BG185" s="202">
        <v>0</v>
      </c>
      <c r="BH185" s="195">
        <v>0</v>
      </c>
      <c r="BI185" s="195">
        <v>0</v>
      </c>
      <c r="BJ185" s="195">
        <v>0</v>
      </c>
      <c r="BK185" s="195">
        <v>0</v>
      </c>
      <c r="BL185" s="199">
        <v>0</v>
      </c>
      <c r="BM185" s="202">
        <v>0</v>
      </c>
      <c r="BN185" s="200">
        <v>0</v>
      </c>
      <c r="BO185" s="199">
        <v>0</v>
      </c>
      <c r="BP185" s="200">
        <v>0</v>
      </c>
      <c r="BQ185" s="202">
        <v>0</v>
      </c>
      <c r="BR185" s="202">
        <v>0</v>
      </c>
      <c r="BS185" s="200">
        <v>0</v>
      </c>
      <c r="BT185" s="202">
        <v>0</v>
      </c>
      <c r="BU185" s="195">
        <v>0</v>
      </c>
      <c r="BV185" s="195">
        <v>0</v>
      </c>
      <c r="BW185" s="195">
        <v>0</v>
      </c>
      <c r="BX185" s="195">
        <v>0</v>
      </c>
      <c r="BY185" s="199">
        <v>0</v>
      </c>
      <c r="BZ185" s="202">
        <v>0</v>
      </c>
    </row>
    <row r="186" spans="1:78" ht="15.75" customHeight="1" thickTop="1" thickBot="1" x14ac:dyDescent="0.25">
      <c r="A186" s="1">
        <f t="shared" ca="1" si="10"/>
        <v>0</v>
      </c>
      <c r="B186" s="1">
        <f t="shared" ca="1" si="9"/>
        <v>0</v>
      </c>
      <c r="C186" s="136">
        <f>Hébergement!C186</f>
        <v>43281</v>
      </c>
      <c r="D186" s="289">
        <v>0</v>
      </c>
      <c r="E186" s="290">
        <v>0</v>
      </c>
      <c r="F186" s="290">
        <v>0</v>
      </c>
      <c r="G186" s="291">
        <v>0</v>
      </c>
      <c r="H186" s="151">
        <v>0</v>
      </c>
      <c r="I186" s="151">
        <v>0</v>
      </c>
      <c r="J186" s="151">
        <v>0</v>
      </c>
      <c r="K186" s="151">
        <v>0</v>
      </c>
      <c r="L186" s="155">
        <v>0</v>
      </c>
      <c r="M186" s="158">
        <v>0</v>
      </c>
      <c r="N186" s="156">
        <v>0</v>
      </c>
      <c r="O186" s="155">
        <v>0</v>
      </c>
      <c r="P186" s="156">
        <v>0</v>
      </c>
      <c r="Q186" s="158">
        <v>0</v>
      </c>
      <c r="R186" s="158">
        <v>0</v>
      </c>
      <c r="S186" s="156">
        <v>0</v>
      </c>
      <c r="T186" s="158">
        <v>0</v>
      </c>
      <c r="U186" s="195">
        <v>0</v>
      </c>
      <c r="V186" s="195">
        <v>0</v>
      </c>
      <c r="W186" s="195">
        <v>0</v>
      </c>
      <c r="X186" s="195">
        <v>0</v>
      </c>
      <c r="Y186" s="199">
        <v>0</v>
      </c>
      <c r="Z186" s="202">
        <v>0</v>
      </c>
      <c r="AA186" s="200">
        <v>0</v>
      </c>
      <c r="AB186" s="199">
        <v>0</v>
      </c>
      <c r="AC186" s="200">
        <v>0</v>
      </c>
      <c r="AD186" s="202">
        <v>0</v>
      </c>
      <c r="AE186" s="202">
        <v>0</v>
      </c>
      <c r="AF186" s="200">
        <v>0</v>
      </c>
      <c r="AG186" s="202">
        <v>0</v>
      </c>
      <c r="AH186" s="195">
        <v>0</v>
      </c>
      <c r="AI186" s="195">
        <v>0</v>
      </c>
      <c r="AJ186" s="195">
        <v>0</v>
      </c>
      <c r="AK186" s="195">
        <v>0</v>
      </c>
      <c r="AL186" s="199">
        <v>0</v>
      </c>
      <c r="AM186" s="202">
        <v>0</v>
      </c>
      <c r="AN186" s="200">
        <v>0</v>
      </c>
      <c r="AO186" s="199">
        <v>0</v>
      </c>
      <c r="AP186" s="200">
        <v>0</v>
      </c>
      <c r="AQ186" s="202">
        <v>0</v>
      </c>
      <c r="AR186" s="202">
        <v>0</v>
      </c>
      <c r="AS186" s="200">
        <v>0</v>
      </c>
      <c r="AT186" s="202">
        <v>0</v>
      </c>
      <c r="AU186" s="195">
        <v>0</v>
      </c>
      <c r="AV186" s="195">
        <v>0</v>
      </c>
      <c r="AW186" s="195">
        <v>0</v>
      </c>
      <c r="AX186" s="195">
        <v>0</v>
      </c>
      <c r="AY186" s="199">
        <v>0</v>
      </c>
      <c r="AZ186" s="202">
        <v>0</v>
      </c>
      <c r="BA186" s="200">
        <v>0</v>
      </c>
      <c r="BB186" s="199">
        <v>0</v>
      </c>
      <c r="BC186" s="200">
        <v>0</v>
      </c>
      <c r="BD186" s="202">
        <v>0</v>
      </c>
      <c r="BE186" s="202">
        <v>0</v>
      </c>
      <c r="BF186" s="200">
        <v>0</v>
      </c>
      <c r="BG186" s="202">
        <v>0</v>
      </c>
      <c r="BH186" s="195">
        <v>0</v>
      </c>
      <c r="BI186" s="195">
        <v>0</v>
      </c>
      <c r="BJ186" s="195">
        <v>0</v>
      </c>
      <c r="BK186" s="195">
        <v>0</v>
      </c>
      <c r="BL186" s="199">
        <v>0</v>
      </c>
      <c r="BM186" s="202">
        <v>0</v>
      </c>
      <c r="BN186" s="200">
        <v>0</v>
      </c>
      <c r="BO186" s="199">
        <v>0</v>
      </c>
      <c r="BP186" s="200">
        <v>0</v>
      </c>
      <c r="BQ186" s="202">
        <v>0</v>
      </c>
      <c r="BR186" s="202">
        <v>0</v>
      </c>
      <c r="BS186" s="200">
        <v>0</v>
      </c>
      <c r="BT186" s="202">
        <v>0</v>
      </c>
      <c r="BU186" s="195">
        <v>0</v>
      </c>
      <c r="BV186" s="195">
        <v>0</v>
      </c>
      <c r="BW186" s="195">
        <v>0</v>
      </c>
      <c r="BX186" s="195">
        <v>0</v>
      </c>
      <c r="BY186" s="199">
        <v>0</v>
      </c>
      <c r="BZ186" s="202">
        <v>0</v>
      </c>
    </row>
    <row r="187" spans="1:78" s="210" customFormat="1" ht="15.75" customHeight="1" thickTop="1" thickBot="1" x14ac:dyDescent="0.25">
      <c r="A187" s="66">
        <f t="shared" ca="1" si="10"/>
        <v>0</v>
      </c>
      <c r="B187" s="66">
        <f t="shared" ca="1" si="9"/>
        <v>0</v>
      </c>
      <c r="C187" s="190">
        <f>Hébergement!C187</f>
        <v>43282</v>
      </c>
      <c r="D187" s="303">
        <v>0</v>
      </c>
      <c r="E187" s="304">
        <v>0</v>
      </c>
      <c r="F187" s="304">
        <v>0</v>
      </c>
      <c r="G187" s="305">
        <v>0</v>
      </c>
      <c r="H187" s="195">
        <v>0</v>
      </c>
      <c r="I187" s="195">
        <v>0</v>
      </c>
      <c r="J187" s="195">
        <v>0</v>
      </c>
      <c r="K187" s="195">
        <v>0</v>
      </c>
      <c r="L187" s="199">
        <v>0</v>
      </c>
      <c r="M187" s="202">
        <v>0</v>
      </c>
      <c r="N187" s="200">
        <v>0</v>
      </c>
      <c r="O187" s="199">
        <v>0</v>
      </c>
      <c r="P187" s="200">
        <v>0</v>
      </c>
      <c r="Q187" s="202">
        <v>0</v>
      </c>
      <c r="R187" s="202">
        <v>0</v>
      </c>
      <c r="S187" s="200">
        <v>0</v>
      </c>
      <c r="T187" s="202">
        <v>0</v>
      </c>
      <c r="U187" s="195">
        <v>0</v>
      </c>
      <c r="V187" s="195">
        <v>0</v>
      </c>
      <c r="W187" s="195">
        <v>0</v>
      </c>
      <c r="X187" s="195">
        <v>0</v>
      </c>
      <c r="Y187" s="199">
        <v>0</v>
      </c>
      <c r="Z187" s="202">
        <v>0</v>
      </c>
      <c r="AA187" s="200">
        <v>0</v>
      </c>
      <c r="AB187" s="199">
        <v>0</v>
      </c>
      <c r="AC187" s="200">
        <v>0</v>
      </c>
      <c r="AD187" s="202">
        <v>0</v>
      </c>
      <c r="AE187" s="202">
        <v>0</v>
      </c>
      <c r="AF187" s="200">
        <v>0</v>
      </c>
      <c r="AG187" s="202">
        <v>0</v>
      </c>
      <c r="AH187" s="195">
        <v>0</v>
      </c>
      <c r="AI187" s="195">
        <v>0</v>
      </c>
      <c r="AJ187" s="195">
        <v>0</v>
      </c>
      <c r="AK187" s="195">
        <v>0</v>
      </c>
      <c r="AL187" s="199">
        <v>0</v>
      </c>
      <c r="AM187" s="202">
        <v>0</v>
      </c>
      <c r="AN187" s="200">
        <v>0</v>
      </c>
      <c r="AO187" s="199">
        <v>0</v>
      </c>
      <c r="AP187" s="200">
        <v>0</v>
      </c>
      <c r="AQ187" s="202">
        <v>0</v>
      </c>
      <c r="AR187" s="202">
        <v>0</v>
      </c>
      <c r="AS187" s="200">
        <v>0</v>
      </c>
      <c r="AT187" s="202">
        <v>0</v>
      </c>
      <c r="AU187" s="195">
        <v>0</v>
      </c>
      <c r="AV187" s="195">
        <v>0</v>
      </c>
      <c r="AW187" s="195">
        <v>0</v>
      </c>
      <c r="AX187" s="195">
        <v>0</v>
      </c>
      <c r="AY187" s="199">
        <v>0</v>
      </c>
      <c r="AZ187" s="202">
        <v>0</v>
      </c>
      <c r="BA187" s="200">
        <v>0</v>
      </c>
      <c r="BB187" s="199">
        <v>0</v>
      </c>
      <c r="BC187" s="200">
        <v>0</v>
      </c>
      <c r="BD187" s="202">
        <v>0</v>
      </c>
      <c r="BE187" s="202">
        <v>0</v>
      </c>
      <c r="BF187" s="200">
        <v>0</v>
      </c>
      <c r="BG187" s="202">
        <v>0</v>
      </c>
      <c r="BH187" s="195">
        <v>0</v>
      </c>
      <c r="BI187" s="195">
        <v>0</v>
      </c>
      <c r="BJ187" s="195">
        <v>0</v>
      </c>
      <c r="BK187" s="195">
        <v>0</v>
      </c>
      <c r="BL187" s="199">
        <v>0</v>
      </c>
      <c r="BM187" s="202">
        <v>0</v>
      </c>
      <c r="BN187" s="200">
        <v>0</v>
      </c>
      <c r="BO187" s="199">
        <v>0</v>
      </c>
      <c r="BP187" s="200">
        <v>0</v>
      </c>
      <c r="BQ187" s="202">
        <v>0</v>
      </c>
      <c r="BR187" s="202">
        <v>0</v>
      </c>
      <c r="BS187" s="200">
        <v>0</v>
      </c>
      <c r="BT187" s="202">
        <v>0</v>
      </c>
      <c r="BU187" s="195">
        <v>0</v>
      </c>
      <c r="BV187" s="195">
        <v>0</v>
      </c>
      <c r="BW187" s="195">
        <v>0</v>
      </c>
      <c r="BX187" s="195">
        <v>0</v>
      </c>
      <c r="BY187" s="199">
        <v>0</v>
      </c>
      <c r="BZ187" s="202">
        <v>0</v>
      </c>
    </row>
    <row r="188" spans="1:78" ht="15.75" customHeight="1" thickTop="1" thickBot="1" x14ac:dyDescent="0.25">
      <c r="A188" s="1">
        <f t="shared" ca="1" si="10"/>
        <v>0</v>
      </c>
      <c r="B188" s="1">
        <f t="shared" ca="1" si="9"/>
        <v>0</v>
      </c>
      <c r="C188" s="136">
        <f>Hébergement!C188</f>
        <v>43283</v>
      </c>
      <c r="D188" s="289">
        <v>0</v>
      </c>
      <c r="E188" s="290">
        <v>0</v>
      </c>
      <c r="F188" s="290">
        <v>0</v>
      </c>
      <c r="G188" s="291">
        <v>0</v>
      </c>
      <c r="H188" s="151">
        <v>0</v>
      </c>
      <c r="I188" s="151">
        <v>0</v>
      </c>
      <c r="J188" s="151">
        <v>0</v>
      </c>
      <c r="K188" s="151">
        <v>0</v>
      </c>
      <c r="L188" s="155">
        <v>0</v>
      </c>
      <c r="M188" s="158">
        <v>0</v>
      </c>
      <c r="N188" s="156">
        <v>0</v>
      </c>
      <c r="O188" s="155">
        <v>0</v>
      </c>
      <c r="P188" s="156">
        <v>0</v>
      </c>
      <c r="Q188" s="158">
        <v>0</v>
      </c>
      <c r="R188" s="158">
        <v>0</v>
      </c>
      <c r="S188" s="156">
        <v>0</v>
      </c>
      <c r="T188" s="158">
        <v>0</v>
      </c>
      <c r="U188" s="195">
        <v>0</v>
      </c>
      <c r="V188" s="195">
        <v>0</v>
      </c>
      <c r="W188" s="195">
        <v>0</v>
      </c>
      <c r="X188" s="195">
        <v>0</v>
      </c>
      <c r="Y188" s="199">
        <v>0</v>
      </c>
      <c r="Z188" s="202">
        <v>0</v>
      </c>
      <c r="AA188" s="200">
        <v>0</v>
      </c>
      <c r="AB188" s="199">
        <v>0</v>
      </c>
      <c r="AC188" s="200">
        <v>0</v>
      </c>
      <c r="AD188" s="202">
        <v>0</v>
      </c>
      <c r="AE188" s="202">
        <v>0</v>
      </c>
      <c r="AF188" s="200">
        <v>0</v>
      </c>
      <c r="AG188" s="202">
        <v>0</v>
      </c>
      <c r="AH188" s="195">
        <v>0</v>
      </c>
      <c r="AI188" s="195">
        <v>0</v>
      </c>
      <c r="AJ188" s="195">
        <v>0</v>
      </c>
      <c r="AK188" s="195">
        <v>0</v>
      </c>
      <c r="AL188" s="199">
        <v>0</v>
      </c>
      <c r="AM188" s="202">
        <v>0</v>
      </c>
      <c r="AN188" s="200">
        <v>0</v>
      </c>
      <c r="AO188" s="199">
        <v>0</v>
      </c>
      <c r="AP188" s="200">
        <v>0</v>
      </c>
      <c r="AQ188" s="202">
        <v>0</v>
      </c>
      <c r="AR188" s="202">
        <v>0</v>
      </c>
      <c r="AS188" s="200">
        <v>0</v>
      </c>
      <c r="AT188" s="202">
        <v>0</v>
      </c>
      <c r="AU188" s="195">
        <v>0</v>
      </c>
      <c r="AV188" s="195">
        <v>0</v>
      </c>
      <c r="AW188" s="195">
        <v>0</v>
      </c>
      <c r="AX188" s="195">
        <v>0</v>
      </c>
      <c r="AY188" s="199">
        <v>0</v>
      </c>
      <c r="AZ188" s="202">
        <v>0</v>
      </c>
      <c r="BA188" s="200">
        <v>0</v>
      </c>
      <c r="BB188" s="199">
        <v>0</v>
      </c>
      <c r="BC188" s="200">
        <v>0</v>
      </c>
      <c r="BD188" s="202">
        <v>0</v>
      </c>
      <c r="BE188" s="202">
        <v>0</v>
      </c>
      <c r="BF188" s="200">
        <v>0</v>
      </c>
      <c r="BG188" s="202">
        <v>0</v>
      </c>
      <c r="BH188" s="195">
        <v>0</v>
      </c>
      <c r="BI188" s="195">
        <v>0</v>
      </c>
      <c r="BJ188" s="195">
        <v>0</v>
      </c>
      <c r="BK188" s="195">
        <v>0</v>
      </c>
      <c r="BL188" s="199">
        <v>0</v>
      </c>
      <c r="BM188" s="202">
        <v>0</v>
      </c>
      <c r="BN188" s="200">
        <v>0</v>
      </c>
      <c r="BO188" s="199">
        <v>0</v>
      </c>
      <c r="BP188" s="200">
        <v>0</v>
      </c>
      <c r="BQ188" s="202">
        <v>0</v>
      </c>
      <c r="BR188" s="202">
        <v>0</v>
      </c>
      <c r="BS188" s="200">
        <v>0</v>
      </c>
      <c r="BT188" s="202">
        <v>0</v>
      </c>
      <c r="BU188" s="195">
        <v>0</v>
      </c>
      <c r="BV188" s="195">
        <v>0</v>
      </c>
      <c r="BW188" s="195">
        <v>0</v>
      </c>
      <c r="BX188" s="195">
        <v>0</v>
      </c>
      <c r="BY188" s="199">
        <v>0</v>
      </c>
      <c r="BZ188" s="202">
        <v>0</v>
      </c>
    </row>
    <row r="189" spans="1:78" ht="15.75" customHeight="1" thickTop="1" thickBot="1" x14ac:dyDescent="0.25">
      <c r="A189" s="1">
        <f t="shared" ca="1" si="10"/>
        <v>0</v>
      </c>
      <c r="B189" s="1">
        <f t="shared" ca="1" si="9"/>
        <v>0</v>
      </c>
      <c r="C189" s="136">
        <f>Hébergement!C189</f>
        <v>43284</v>
      </c>
      <c r="D189" s="289">
        <v>0</v>
      </c>
      <c r="E189" s="290">
        <v>0</v>
      </c>
      <c r="F189" s="290">
        <v>0</v>
      </c>
      <c r="G189" s="291">
        <v>0</v>
      </c>
      <c r="H189" s="151">
        <v>0</v>
      </c>
      <c r="I189" s="151">
        <v>0</v>
      </c>
      <c r="J189" s="151">
        <v>0</v>
      </c>
      <c r="K189" s="151">
        <v>0</v>
      </c>
      <c r="L189" s="155">
        <v>0</v>
      </c>
      <c r="M189" s="158">
        <v>0</v>
      </c>
      <c r="N189" s="156">
        <v>0</v>
      </c>
      <c r="O189" s="155">
        <v>0</v>
      </c>
      <c r="P189" s="156">
        <v>0</v>
      </c>
      <c r="Q189" s="158">
        <v>0</v>
      </c>
      <c r="R189" s="158">
        <v>0</v>
      </c>
      <c r="S189" s="156">
        <v>0</v>
      </c>
      <c r="T189" s="158">
        <v>0</v>
      </c>
      <c r="U189" s="195">
        <v>0</v>
      </c>
      <c r="V189" s="195">
        <v>0</v>
      </c>
      <c r="W189" s="195">
        <v>0</v>
      </c>
      <c r="X189" s="195">
        <v>0</v>
      </c>
      <c r="Y189" s="199">
        <v>0</v>
      </c>
      <c r="Z189" s="202">
        <v>0</v>
      </c>
      <c r="AA189" s="200">
        <v>0</v>
      </c>
      <c r="AB189" s="199">
        <v>0</v>
      </c>
      <c r="AC189" s="200">
        <v>0</v>
      </c>
      <c r="AD189" s="202">
        <v>0</v>
      </c>
      <c r="AE189" s="202">
        <v>0</v>
      </c>
      <c r="AF189" s="200">
        <v>0</v>
      </c>
      <c r="AG189" s="202">
        <v>0</v>
      </c>
      <c r="AH189" s="195">
        <v>0</v>
      </c>
      <c r="AI189" s="195">
        <v>0</v>
      </c>
      <c r="AJ189" s="195">
        <v>0</v>
      </c>
      <c r="AK189" s="195">
        <v>0</v>
      </c>
      <c r="AL189" s="199">
        <v>0</v>
      </c>
      <c r="AM189" s="202">
        <v>0</v>
      </c>
      <c r="AN189" s="200">
        <v>0</v>
      </c>
      <c r="AO189" s="199">
        <v>0</v>
      </c>
      <c r="AP189" s="200">
        <v>0</v>
      </c>
      <c r="AQ189" s="202">
        <v>0</v>
      </c>
      <c r="AR189" s="202">
        <v>0</v>
      </c>
      <c r="AS189" s="200">
        <v>0</v>
      </c>
      <c r="AT189" s="202">
        <v>0</v>
      </c>
      <c r="AU189" s="195">
        <v>0</v>
      </c>
      <c r="AV189" s="195">
        <v>0</v>
      </c>
      <c r="AW189" s="195">
        <v>0</v>
      </c>
      <c r="AX189" s="195">
        <v>0</v>
      </c>
      <c r="AY189" s="199">
        <v>0</v>
      </c>
      <c r="AZ189" s="202">
        <v>0</v>
      </c>
      <c r="BA189" s="200">
        <v>0</v>
      </c>
      <c r="BB189" s="199">
        <v>0</v>
      </c>
      <c r="BC189" s="200">
        <v>0</v>
      </c>
      <c r="BD189" s="202">
        <v>0</v>
      </c>
      <c r="BE189" s="202">
        <v>0</v>
      </c>
      <c r="BF189" s="200">
        <v>0</v>
      </c>
      <c r="BG189" s="202">
        <v>0</v>
      </c>
      <c r="BH189" s="195">
        <v>0</v>
      </c>
      <c r="BI189" s="195">
        <v>0</v>
      </c>
      <c r="BJ189" s="195">
        <v>0</v>
      </c>
      <c r="BK189" s="195">
        <v>0</v>
      </c>
      <c r="BL189" s="199">
        <v>0</v>
      </c>
      <c r="BM189" s="202">
        <v>0</v>
      </c>
      <c r="BN189" s="200">
        <v>0</v>
      </c>
      <c r="BO189" s="199">
        <v>0</v>
      </c>
      <c r="BP189" s="200">
        <v>0</v>
      </c>
      <c r="BQ189" s="202">
        <v>0</v>
      </c>
      <c r="BR189" s="202">
        <v>0</v>
      </c>
      <c r="BS189" s="200">
        <v>0</v>
      </c>
      <c r="BT189" s="202">
        <v>0</v>
      </c>
      <c r="BU189" s="195">
        <v>0</v>
      </c>
      <c r="BV189" s="195">
        <v>0</v>
      </c>
      <c r="BW189" s="195">
        <v>0</v>
      </c>
      <c r="BX189" s="195">
        <v>0</v>
      </c>
      <c r="BY189" s="199">
        <v>0</v>
      </c>
      <c r="BZ189" s="202">
        <v>0</v>
      </c>
    </row>
    <row r="190" spans="1:78" ht="15.75" customHeight="1" thickTop="1" thickBot="1" x14ac:dyDescent="0.25">
      <c r="A190" s="1">
        <f t="shared" ca="1" si="10"/>
        <v>0</v>
      </c>
      <c r="B190" s="1">
        <f t="shared" ca="1" si="9"/>
        <v>0</v>
      </c>
      <c r="C190" s="136">
        <f>Hébergement!C190</f>
        <v>43285</v>
      </c>
      <c r="D190" s="289">
        <v>0</v>
      </c>
      <c r="E190" s="290">
        <v>0</v>
      </c>
      <c r="F190" s="290">
        <v>0</v>
      </c>
      <c r="G190" s="291">
        <v>0</v>
      </c>
      <c r="H190" s="151">
        <v>0</v>
      </c>
      <c r="I190" s="151">
        <v>0</v>
      </c>
      <c r="J190" s="151">
        <v>0</v>
      </c>
      <c r="K190" s="151">
        <v>0</v>
      </c>
      <c r="L190" s="155">
        <v>0</v>
      </c>
      <c r="M190" s="158">
        <v>0</v>
      </c>
      <c r="N190" s="156">
        <v>0</v>
      </c>
      <c r="O190" s="155">
        <v>0</v>
      </c>
      <c r="P190" s="156">
        <v>0</v>
      </c>
      <c r="Q190" s="158">
        <v>0</v>
      </c>
      <c r="R190" s="158">
        <v>0</v>
      </c>
      <c r="S190" s="156">
        <v>0</v>
      </c>
      <c r="T190" s="158">
        <v>0</v>
      </c>
      <c r="U190" s="195">
        <v>0</v>
      </c>
      <c r="V190" s="195">
        <v>0</v>
      </c>
      <c r="W190" s="195">
        <v>0</v>
      </c>
      <c r="X190" s="195">
        <v>0</v>
      </c>
      <c r="Y190" s="199">
        <v>0</v>
      </c>
      <c r="Z190" s="202">
        <v>0</v>
      </c>
      <c r="AA190" s="200">
        <v>0</v>
      </c>
      <c r="AB190" s="199">
        <v>0</v>
      </c>
      <c r="AC190" s="200">
        <v>0</v>
      </c>
      <c r="AD190" s="202">
        <v>0</v>
      </c>
      <c r="AE190" s="202">
        <v>0</v>
      </c>
      <c r="AF190" s="200">
        <v>0</v>
      </c>
      <c r="AG190" s="202">
        <v>0</v>
      </c>
      <c r="AH190" s="195">
        <v>0</v>
      </c>
      <c r="AI190" s="195">
        <v>0</v>
      </c>
      <c r="AJ190" s="195">
        <v>0</v>
      </c>
      <c r="AK190" s="195">
        <v>0</v>
      </c>
      <c r="AL190" s="199">
        <v>0</v>
      </c>
      <c r="AM190" s="202">
        <v>0</v>
      </c>
      <c r="AN190" s="200">
        <v>0</v>
      </c>
      <c r="AO190" s="199">
        <v>0</v>
      </c>
      <c r="AP190" s="200">
        <v>0</v>
      </c>
      <c r="AQ190" s="202">
        <v>0</v>
      </c>
      <c r="AR190" s="202">
        <v>0</v>
      </c>
      <c r="AS190" s="200">
        <v>0</v>
      </c>
      <c r="AT190" s="202">
        <v>0</v>
      </c>
      <c r="AU190" s="195">
        <v>0</v>
      </c>
      <c r="AV190" s="195">
        <v>0</v>
      </c>
      <c r="AW190" s="195">
        <v>0</v>
      </c>
      <c r="AX190" s="195">
        <v>0</v>
      </c>
      <c r="AY190" s="199">
        <v>0</v>
      </c>
      <c r="AZ190" s="202">
        <v>0</v>
      </c>
      <c r="BA190" s="200">
        <v>0</v>
      </c>
      <c r="BB190" s="199">
        <v>0</v>
      </c>
      <c r="BC190" s="200">
        <v>0</v>
      </c>
      <c r="BD190" s="202">
        <v>0</v>
      </c>
      <c r="BE190" s="202">
        <v>0</v>
      </c>
      <c r="BF190" s="200">
        <v>0</v>
      </c>
      <c r="BG190" s="202">
        <v>0</v>
      </c>
      <c r="BH190" s="195">
        <v>0</v>
      </c>
      <c r="BI190" s="195">
        <v>0</v>
      </c>
      <c r="BJ190" s="195">
        <v>0</v>
      </c>
      <c r="BK190" s="195">
        <v>0</v>
      </c>
      <c r="BL190" s="199">
        <v>0</v>
      </c>
      <c r="BM190" s="202">
        <v>0</v>
      </c>
      <c r="BN190" s="200">
        <v>0</v>
      </c>
      <c r="BO190" s="199">
        <v>0</v>
      </c>
      <c r="BP190" s="200">
        <v>0</v>
      </c>
      <c r="BQ190" s="202">
        <v>0</v>
      </c>
      <c r="BR190" s="202">
        <v>0</v>
      </c>
      <c r="BS190" s="200">
        <v>0</v>
      </c>
      <c r="BT190" s="202">
        <v>0</v>
      </c>
      <c r="BU190" s="195">
        <v>0</v>
      </c>
      <c r="BV190" s="195">
        <v>0</v>
      </c>
      <c r="BW190" s="195">
        <v>0</v>
      </c>
      <c r="BX190" s="195">
        <v>0</v>
      </c>
      <c r="BY190" s="199">
        <v>0</v>
      </c>
      <c r="BZ190" s="202">
        <v>0</v>
      </c>
    </row>
    <row r="191" spans="1:78" ht="15.75" customHeight="1" thickTop="1" thickBot="1" x14ac:dyDescent="0.25">
      <c r="A191" s="1">
        <f t="shared" ca="1" si="10"/>
        <v>0</v>
      </c>
      <c r="B191" s="1">
        <f t="shared" ca="1" si="9"/>
        <v>0</v>
      </c>
      <c r="C191" s="136">
        <f>Hébergement!C191</f>
        <v>43286</v>
      </c>
      <c r="D191" s="289">
        <v>0</v>
      </c>
      <c r="E191" s="290">
        <v>0</v>
      </c>
      <c r="F191" s="290">
        <v>0</v>
      </c>
      <c r="G191" s="291">
        <v>0</v>
      </c>
      <c r="H191" s="151">
        <v>0</v>
      </c>
      <c r="I191" s="151">
        <v>0</v>
      </c>
      <c r="J191" s="151">
        <v>0</v>
      </c>
      <c r="K191" s="151">
        <v>0</v>
      </c>
      <c r="L191" s="155">
        <v>0</v>
      </c>
      <c r="M191" s="158">
        <v>0</v>
      </c>
      <c r="N191" s="156">
        <v>0</v>
      </c>
      <c r="O191" s="155">
        <v>0</v>
      </c>
      <c r="P191" s="156">
        <v>0</v>
      </c>
      <c r="Q191" s="158">
        <v>0</v>
      </c>
      <c r="R191" s="158">
        <v>0</v>
      </c>
      <c r="S191" s="156">
        <v>0</v>
      </c>
      <c r="T191" s="158">
        <v>0</v>
      </c>
      <c r="U191" s="195">
        <v>0</v>
      </c>
      <c r="V191" s="195">
        <v>0</v>
      </c>
      <c r="W191" s="195">
        <v>0</v>
      </c>
      <c r="X191" s="195">
        <v>0</v>
      </c>
      <c r="Y191" s="199">
        <v>0</v>
      </c>
      <c r="Z191" s="202">
        <v>0</v>
      </c>
      <c r="AA191" s="200">
        <v>0</v>
      </c>
      <c r="AB191" s="199">
        <v>0</v>
      </c>
      <c r="AC191" s="200">
        <v>0</v>
      </c>
      <c r="AD191" s="202">
        <v>0</v>
      </c>
      <c r="AE191" s="202">
        <v>0</v>
      </c>
      <c r="AF191" s="200">
        <v>0</v>
      </c>
      <c r="AG191" s="202">
        <v>0</v>
      </c>
      <c r="AH191" s="195">
        <v>0</v>
      </c>
      <c r="AI191" s="195">
        <v>0</v>
      </c>
      <c r="AJ191" s="195">
        <v>0</v>
      </c>
      <c r="AK191" s="195">
        <v>0</v>
      </c>
      <c r="AL191" s="199">
        <v>0</v>
      </c>
      <c r="AM191" s="202">
        <v>0</v>
      </c>
      <c r="AN191" s="200">
        <v>0</v>
      </c>
      <c r="AO191" s="199">
        <v>0</v>
      </c>
      <c r="AP191" s="200">
        <v>0</v>
      </c>
      <c r="AQ191" s="202">
        <v>0</v>
      </c>
      <c r="AR191" s="202">
        <v>0</v>
      </c>
      <c r="AS191" s="200">
        <v>0</v>
      </c>
      <c r="AT191" s="202">
        <v>0</v>
      </c>
      <c r="AU191" s="195">
        <v>0</v>
      </c>
      <c r="AV191" s="195">
        <v>0</v>
      </c>
      <c r="AW191" s="195">
        <v>0</v>
      </c>
      <c r="AX191" s="195">
        <v>0</v>
      </c>
      <c r="AY191" s="199">
        <v>0</v>
      </c>
      <c r="AZ191" s="202">
        <v>0</v>
      </c>
      <c r="BA191" s="200">
        <v>0</v>
      </c>
      <c r="BB191" s="199">
        <v>0</v>
      </c>
      <c r="BC191" s="200">
        <v>0</v>
      </c>
      <c r="BD191" s="202">
        <v>0</v>
      </c>
      <c r="BE191" s="202">
        <v>0</v>
      </c>
      <c r="BF191" s="200">
        <v>0</v>
      </c>
      <c r="BG191" s="202">
        <v>0</v>
      </c>
      <c r="BH191" s="195">
        <v>0</v>
      </c>
      <c r="BI191" s="195">
        <v>0</v>
      </c>
      <c r="BJ191" s="195">
        <v>0</v>
      </c>
      <c r="BK191" s="195">
        <v>0</v>
      </c>
      <c r="BL191" s="199">
        <v>0</v>
      </c>
      <c r="BM191" s="202">
        <v>0</v>
      </c>
      <c r="BN191" s="200">
        <v>0</v>
      </c>
      <c r="BO191" s="199">
        <v>0</v>
      </c>
      <c r="BP191" s="200">
        <v>0</v>
      </c>
      <c r="BQ191" s="202">
        <v>0</v>
      </c>
      <c r="BR191" s="202">
        <v>0</v>
      </c>
      <c r="BS191" s="200">
        <v>0</v>
      </c>
      <c r="BT191" s="202">
        <v>0</v>
      </c>
      <c r="BU191" s="195">
        <v>0</v>
      </c>
      <c r="BV191" s="195">
        <v>0</v>
      </c>
      <c r="BW191" s="195">
        <v>0</v>
      </c>
      <c r="BX191" s="195">
        <v>0</v>
      </c>
      <c r="BY191" s="199">
        <v>0</v>
      </c>
      <c r="BZ191" s="202">
        <v>0</v>
      </c>
    </row>
    <row r="192" spans="1:78" s="142" customFormat="1" ht="15.75" customHeight="1" thickTop="1" thickBot="1" x14ac:dyDescent="0.25">
      <c r="A192" s="1">
        <f t="shared" ca="1" si="10"/>
        <v>0</v>
      </c>
      <c r="B192" s="1">
        <f t="shared" ca="1" si="9"/>
        <v>0</v>
      </c>
      <c r="C192" s="141">
        <f>Hébergement!C192</f>
        <v>43287</v>
      </c>
      <c r="D192" s="296">
        <v>0</v>
      </c>
      <c r="E192" s="297">
        <v>0</v>
      </c>
      <c r="F192" s="297">
        <v>0</v>
      </c>
      <c r="G192" s="298">
        <v>0</v>
      </c>
      <c r="H192" s="170">
        <v>0</v>
      </c>
      <c r="I192" s="170">
        <v>0</v>
      </c>
      <c r="J192" s="170">
        <v>0</v>
      </c>
      <c r="K192" s="170">
        <v>0</v>
      </c>
      <c r="L192" s="174">
        <v>0</v>
      </c>
      <c r="M192" s="177">
        <v>0</v>
      </c>
      <c r="N192" s="175">
        <v>0</v>
      </c>
      <c r="O192" s="174">
        <v>0</v>
      </c>
      <c r="P192" s="175">
        <v>0</v>
      </c>
      <c r="Q192" s="177">
        <v>0</v>
      </c>
      <c r="R192" s="177">
        <v>0</v>
      </c>
      <c r="S192" s="175">
        <v>0</v>
      </c>
      <c r="T192" s="177">
        <v>0</v>
      </c>
      <c r="U192" s="195">
        <v>0</v>
      </c>
      <c r="V192" s="195">
        <v>0</v>
      </c>
      <c r="W192" s="195">
        <v>0</v>
      </c>
      <c r="X192" s="195">
        <v>0</v>
      </c>
      <c r="Y192" s="199">
        <v>0</v>
      </c>
      <c r="Z192" s="202">
        <v>0</v>
      </c>
      <c r="AA192" s="200">
        <v>0</v>
      </c>
      <c r="AB192" s="199">
        <v>0</v>
      </c>
      <c r="AC192" s="200">
        <v>0</v>
      </c>
      <c r="AD192" s="202">
        <v>0</v>
      </c>
      <c r="AE192" s="202">
        <v>0</v>
      </c>
      <c r="AF192" s="200">
        <v>0</v>
      </c>
      <c r="AG192" s="202">
        <v>0</v>
      </c>
      <c r="AH192" s="195">
        <v>0</v>
      </c>
      <c r="AI192" s="195">
        <v>0</v>
      </c>
      <c r="AJ192" s="195">
        <v>0</v>
      </c>
      <c r="AK192" s="195">
        <v>0</v>
      </c>
      <c r="AL192" s="199">
        <v>0</v>
      </c>
      <c r="AM192" s="202">
        <v>0</v>
      </c>
      <c r="AN192" s="200">
        <v>0</v>
      </c>
      <c r="AO192" s="199">
        <v>0</v>
      </c>
      <c r="AP192" s="200">
        <v>0</v>
      </c>
      <c r="AQ192" s="202">
        <v>0</v>
      </c>
      <c r="AR192" s="202">
        <v>0</v>
      </c>
      <c r="AS192" s="200">
        <v>0</v>
      </c>
      <c r="AT192" s="202">
        <v>0</v>
      </c>
      <c r="AU192" s="195">
        <v>0</v>
      </c>
      <c r="AV192" s="195">
        <v>0</v>
      </c>
      <c r="AW192" s="195">
        <v>0</v>
      </c>
      <c r="AX192" s="195">
        <v>0</v>
      </c>
      <c r="AY192" s="199">
        <v>0</v>
      </c>
      <c r="AZ192" s="202">
        <v>0</v>
      </c>
      <c r="BA192" s="200">
        <v>0</v>
      </c>
      <c r="BB192" s="199">
        <v>0</v>
      </c>
      <c r="BC192" s="200">
        <v>0</v>
      </c>
      <c r="BD192" s="202">
        <v>0</v>
      </c>
      <c r="BE192" s="202">
        <v>0</v>
      </c>
      <c r="BF192" s="200">
        <v>0</v>
      </c>
      <c r="BG192" s="202">
        <v>0</v>
      </c>
      <c r="BH192" s="195">
        <v>0</v>
      </c>
      <c r="BI192" s="195">
        <v>0</v>
      </c>
      <c r="BJ192" s="195">
        <v>0</v>
      </c>
      <c r="BK192" s="195">
        <v>0</v>
      </c>
      <c r="BL192" s="199">
        <v>0</v>
      </c>
      <c r="BM192" s="202">
        <v>0</v>
      </c>
      <c r="BN192" s="200">
        <v>0</v>
      </c>
      <c r="BO192" s="199">
        <v>0</v>
      </c>
      <c r="BP192" s="200">
        <v>0</v>
      </c>
      <c r="BQ192" s="202">
        <v>0</v>
      </c>
      <c r="BR192" s="202">
        <v>0</v>
      </c>
      <c r="BS192" s="200">
        <v>0</v>
      </c>
      <c r="BT192" s="202">
        <v>0</v>
      </c>
      <c r="BU192" s="195">
        <v>0</v>
      </c>
      <c r="BV192" s="195">
        <v>0</v>
      </c>
      <c r="BW192" s="195">
        <v>0</v>
      </c>
      <c r="BX192" s="195">
        <v>0</v>
      </c>
      <c r="BY192" s="199">
        <v>0</v>
      </c>
      <c r="BZ192" s="202">
        <v>0</v>
      </c>
    </row>
    <row r="193" spans="1:78" ht="15.75" customHeight="1" thickTop="1" thickBot="1" x14ac:dyDescent="0.25">
      <c r="A193" s="1">
        <f t="shared" ca="1" si="10"/>
        <v>0</v>
      </c>
      <c r="B193" s="1">
        <f t="shared" ca="1" si="9"/>
        <v>0</v>
      </c>
      <c r="C193" s="136">
        <f>Hébergement!C193</f>
        <v>43288</v>
      </c>
      <c r="D193" s="289">
        <v>0</v>
      </c>
      <c r="E193" s="290">
        <v>0</v>
      </c>
      <c r="F193" s="290">
        <v>0</v>
      </c>
      <c r="G193" s="291">
        <v>0</v>
      </c>
      <c r="H193" s="151">
        <v>0</v>
      </c>
      <c r="I193" s="151">
        <v>0</v>
      </c>
      <c r="J193" s="151">
        <v>0</v>
      </c>
      <c r="K193" s="151">
        <v>0</v>
      </c>
      <c r="L193" s="155">
        <v>0</v>
      </c>
      <c r="M193" s="158">
        <v>0</v>
      </c>
      <c r="N193" s="156">
        <v>0</v>
      </c>
      <c r="O193" s="155">
        <v>0</v>
      </c>
      <c r="P193" s="156">
        <v>0</v>
      </c>
      <c r="Q193" s="158">
        <v>0</v>
      </c>
      <c r="R193" s="158">
        <v>0</v>
      </c>
      <c r="S193" s="156">
        <v>0</v>
      </c>
      <c r="T193" s="158">
        <v>0</v>
      </c>
      <c r="U193" s="195">
        <v>0</v>
      </c>
      <c r="V193" s="195">
        <v>0</v>
      </c>
      <c r="W193" s="195">
        <v>0</v>
      </c>
      <c r="X193" s="195">
        <v>0</v>
      </c>
      <c r="Y193" s="199">
        <v>0</v>
      </c>
      <c r="Z193" s="202">
        <v>0</v>
      </c>
      <c r="AA193" s="200">
        <v>0</v>
      </c>
      <c r="AB193" s="199">
        <v>0</v>
      </c>
      <c r="AC193" s="200">
        <v>0</v>
      </c>
      <c r="AD193" s="202">
        <v>0</v>
      </c>
      <c r="AE193" s="202">
        <v>0</v>
      </c>
      <c r="AF193" s="200">
        <v>0</v>
      </c>
      <c r="AG193" s="202">
        <v>0</v>
      </c>
      <c r="AH193" s="195">
        <v>0</v>
      </c>
      <c r="AI193" s="195">
        <v>0</v>
      </c>
      <c r="AJ193" s="195">
        <v>0</v>
      </c>
      <c r="AK193" s="195">
        <v>0</v>
      </c>
      <c r="AL193" s="199">
        <v>0</v>
      </c>
      <c r="AM193" s="202">
        <v>0</v>
      </c>
      <c r="AN193" s="200">
        <v>0</v>
      </c>
      <c r="AO193" s="199">
        <v>0</v>
      </c>
      <c r="AP193" s="200">
        <v>0</v>
      </c>
      <c r="AQ193" s="202">
        <v>0</v>
      </c>
      <c r="AR193" s="202">
        <v>0</v>
      </c>
      <c r="AS193" s="200">
        <v>0</v>
      </c>
      <c r="AT193" s="202">
        <v>0</v>
      </c>
      <c r="AU193" s="195">
        <v>0</v>
      </c>
      <c r="AV193" s="195">
        <v>0</v>
      </c>
      <c r="AW193" s="195">
        <v>0</v>
      </c>
      <c r="AX193" s="195">
        <v>0</v>
      </c>
      <c r="AY193" s="199">
        <v>0</v>
      </c>
      <c r="AZ193" s="202">
        <v>0</v>
      </c>
      <c r="BA193" s="200">
        <v>0</v>
      </c>
      <c r="BB193" s="199">
        <v>0</v>
      </c>
      <c r="BC193" s="200">
        <v>0</v>
      </c>
      <c r="BD193" s="202">
        <v>0</v>
      </c>
      <c r="BE193" s="202">
        <v>0</v>
      </c>
      <c r="BF193" s="200">
        <v>0</v>
      </c>
      <c r="BG193" s="202">
        <v>0</v>
      </c>
      <c r="BH193" s="195">
        <v>0</v>
      </c>
      <c r="BI193" s="195">
        <v>0</v>
      </c>
      <c r="BJ193" s="195">
        <v>0</v>
      </c>
      <c r="BK193" s="195">
        <v>0</v>
      </c>
      <c r="BL193" s="199">
        <v>0</v>
      </c>
      <c r="BM193" s="202">
        <v>0</v>
      </c>
      <c r="BN193" s="200">
        <v>0</v>
      </c>
      <c r="BO193" s="199">
        <v>0</v>
      </c>
      <c r="BP193" s="200">
        <v>0</v>
      </c>
      <c r="BQ193" s="202">
        <v>0</v>
      </c>
      <c r="BR193" s="202">
        <v>0</v>
      </c>
      <c r="BS193" s="200">
        <v>0</v>
      </c>
      <c r="BT193" s="202">
        <v>0</v>
      </c>
      <c r="BU193" s="195">
        <v>0</v>
      </c>
      <c r="BV193" s="195">
        <v>0</v>
      </c>
      <c r="BW193" s="195">
        <v>0</v>
      </c>
      <c r="BX193" s="195">
        <v>0</v>
      </c>
      <c r="BY193" s="199">
        <v>0</v>
      </c>
      <c r="BZ193" s="202">
        <v>0</v>
      </c>
    </row>
    <row r="194" spans="1:78" ht="15.75" customHeight="1" thickTop="1" thickBot="1" x14ac:dyDescent="0.25">
      <c r="A194" s="1">
        <f t="shared" ca="1" si="10"/>
        <v>0</v>
      </c>
      <c r="B194" s="1">
        <f t="shared" ref="B194:B257" ca="1" si="11">IF(C194&lt;TODAY(),MONTH($C194),0)</f>
        <v>0</v>
      </c>
      <c r="C194" s="136">
        <f>Hébergement!C194</f>
        <v>43289</v>
      </c>
      <c r="D194" s="289">
        <v>0</v>
      </c>
      <c r="E194" s="290">
        <v>0</v>
      </c>
      <c r="F194" s="290">
        <v>0</v>
      </c>
      <c r="G194" s="291">
        <v>0</v>
      </c>
      <c r="H194" s="151">
        <v>0</v>
      </c>
      <c r="I194" s="151">
        <v>0</v>
      </c>
      <c r="J194" s="151">
        <v>0</v>
      </c>
      <c r="K194" s="151">
        <v>0</v>
      </c>
      <c r="L194" s="155">
        <v>0</v>
      </c>
      <c r="M194" s="158">
        <v>0</v>
      </c>
      <c r="N194" s="156">
        <v>0</v>
      </c>
      <c r="O194" s="155">
        <v>0</v>
      </c>
      <c r="P194" s="156">
        <v>0</v>
      </c>
      <c r="Q194" s="158">
        <v>0</v>
      </c>
      <c r="R194" s="158">
        <v>0</v>
      </c>
      <c r="S194" s="156">
        <v>0</v>
      </c>
      <c r="T194" s="158">
        <v>0</v>
      </c>
      <c r="U194" s="195">
        <v>0</v>
      </c>
      <c r="V194" s="195">
        <v>0</v>
      </c>
      <c r="W194" s="195">
        <v>0</v>
      </c>
      <c r="X194" s="195">
        <v>0</v>
      </c>
      <c r="Y194" s="199">
        <v>0</v>
      </c>
      <c r="Z194" s="202">
        <v>0</v>
      </c>
      <c r="AA194" s="200">
        <v>0</v>
      </c>
      <c r="AB194" s="199">
        <v>0</v>
      </c>
      <c r="AC194" s="200">
        <v>0</v>
      </c>
      <c r="AD194" s="202">
        <v>0</v>
      </c>
      <c r="AE194" s="202">
        <v>0</v>
      </c>
      <c r="AF194" s="200">
        <v>0</v>
      </c>
      <c r="AG194" s="202">
        <v>0</v>
      </c>
      <c r="AH194" s="195">
        <v>0</v>
      </c>
      <c r="AI194" s="195">
        <v>0</v>
      </c>
      <c r="AJ194" s="195">
        <v>0</v>
      </c>
      <c r="AK194" s="195">
        <v>0</v>
      </c>
      <c r="AL194" s="199">
        <v>0</v>
      </c>
      <c r="AM194" s="202">
        <v>0</v>
      </c>
      <c r="AN194" s="200">
        <v>0</v>
      </c>
      <c r="AO194" s="199">
        <v>0</v>
      </c>
      <c r="AP194" s="200">
        <v>0</v>
      </c>
      <c r="AQ194" s="202">
        <v>0</v>
      </c>
      <c r="AR194" s="202">
        <v>0</v>
      </c>
      <c r="AS194" s="200">
        <v>0</v>
      </c>
      <c r="AT194" s="202">
        <v>0</v>
      </c>
      <c r="AU194" s="195">
        <v>0</v>
      </c>
      <c r="AV194" s="195">
        <v>0</v>
      </c>
      <c r="AW194" s="195">
        <v>0</v>
      </c>
      <c r="AX194" s="195">
        <v>0</v>
      </c>
      <c r="AY194" s="199">
        <v>0</v>
      </c>
      <c r="AZ194" s="202">
        <v>0</v>
      </c>
      <c r="BA194" s="200">
        <v>0</v>
      </c>
      <c r="BB194" s="199">
        <v>0</v>
      </c>
      <c r="BC194" s="200">
        <v>0</v>
      </c>
      <c r="BD194" s="202">
        <v>0</v>
      </c>
      <c r="BE194" s="202">
        <v>0</v>
      </c>
      <c r="BF194" s="200">
        <v>0</v>
      </c>
      <c r="BG194" s="202">
        <v>0</v>
      </c>
      <c r="BH194" s="195">
        <v>0</v>
      </c>
      <c r="BI194" s="195">
        <v>0</v>
      </c>
      <c r="BJ194" s="195">
        <v>0</v>
      </c>
      <c r="BK194" s="195">
        <v>0</v>
      </c>
      <c r="BL194" s="199">
        <v>0</v>
      </c>
      <c r="BM194" s="202">
        <v>0</v>
      </c>
      <c r="BN194" s="200">
        <v>0</v>
      </c>
      <c r="BO194" s="199">
        <v>0</v>
      </c>
      <c r="BP194" s="200">
        <v>0</v>
      </c>
      <c r="BQ194" s="202">
        <v>0</v>
      </c>
      <c r="BR194" s="202">
        <v>0</v>
      </c>
      <c r="BS194" s="200">
        <v>0</v>
      </c>
      <c r="BT194" s="202">
        <v>0</v>
      </c>
      <c r="BU194" s="195">
        <v>0</v>
      </c>
      <c r="BV194" s="195">
        <v>0</v>
      </c>
      <c r="BW194" s="195">
        <v>0</v>
      </c>
      <c r="BX194" s="195">
        <v>0</v>
      </c>
      <c r="BY194" s="199">
        <v>0</v>
      </c>
      <c r="BZ194" s="202">
        <v>0</v>
      </c>
    </row>
    <row r="195" spans="1:78" ht="15.75" customHeight="1" thickTop="1" thickBot="1" x14ac:dyDescent="0.25">
      <c r="A195" s="1">
        <f t="shared" ca="1" si="10"/>
        <v>0</v>
      </c>
      <c r="B195" s="1">
        <f t="shared" ca="1" si="11"/>
        <v>0</v>
      </c>
      <c r="C195" s="136">
        <f>Hébergement!C195</f>
        <v>43290</v>
      </c>
      <c r="D195" s="289">
        <v>0</v>
      </c>
      <c r="E195" s="290">
        <v>0</v>
      </c>
      <c r="F195" s="290">
        <v>0</v>
      </c>
      <c r="G195" s="291">
        <v>0</v>
      </c>
      <c r="H195" s="151">
        <v>0</v>
      </c>
      <c r="I195" s="151">
        <v>0</v>
      </c>
      <c r="J195" s="151">
        <v>0</v>
      </c>
      <c r="K195" s="151">
        <v>0</v>
      </c>
      <c r="L195" s="155">
        <v>0</v>
      </c>
      <c r="M195" s="158">
        <v>0</v>
      </c>
      <c r="N195" s="156">
        <v>0</v>
      </c>
      <c r="O195" s="155">
        <v>0</v>
      </c>
      <c r="P195" s="156">
        <v>0</v>
      </c>
      <c r="Q195" s="158">
        <v>0</v>
      </c>
      <c r="R195" s="158">
        <v>0</v>
      </c>
      <c r="S195" s="156">
        <v>0</v>
      </c>
      <c r="T195" s="158">
        <v>0</v>
      </c>
      <c r="U195" s="195">
        <v>0</v>
      </c>
      <c r="V195" s="195">
        <v>0</v>
      </c>
      <c r="W195" s="195">
        <v>0</v>
      </c>
      <c r="X195" s="195">
        <v>0</v>
      </c>
      <c r="Y195" s="199">
        <v>0</v>
      </c>
      <c r="Z195" s="202">
        <v>0</v>
      </c>
      <c r="AA195" s="200">
        <v>0</v>
      </c>
      <c r="AB195" s="199">
        <v>0</v>
      </c>
      <c r="AC195" s="200">
        <v>0</v>
      </c>
      <c r="AD195" s="202">
        <v>0</v>
      </c>
      <c r="AE195" s="202">
        <v>0</v>
      </c>
      <c r="AF195" s="200">
        <v>0</v>
      </c>
      <c r="AG195" s="202">
        <v>0</v>
      </c>
      <c r="AH195" s="195">
        <v>0</v>
      </c>
      <c r="AI195" s="195">
        <v>0</v>
      </c>
      <c r="AJ195" s="195">
        <v>0</v>
      </c>
      <c r="AK195" s="195">
        <v>0</v>
      </c>
      <c r="AL195" s="199">
        <v>0</v>
      </c>
      <c r="AM195" s="202">
        <v>0</v>
      </c>
      <c r="AN195" s="200">
        <v>0</v>
      </c>
      <c r="AO195" s="199">
        <v>0</v>
      </c>
      <c r="AP195" s="200">
        <v>0</v>
      </c>
      <c r="AQ195" s="202">
        <v>0</v>
      </c>
      <c r="AR195" s="202">
        <v>0</v>
      </c>
      <c r="AS195" s="200">
        <v>0</v>
      </c>
      <c r="AT195" s="202">
        <v>0</v>
      </c>
      <c r="AU195" s="195">
        <v>0</v>
      </c>
      <c r="AV195" s="195">
        <v>0</v>
      </c>
      <c r="AW195" s="195">
        <v>0</v>
      </c>
      <c r="AX195" s="195">
        <v>0</v>
      </c>
      <c r="AY195" s="199">
        <v>0</v>
      </c>
      <c r="AZ195" s="202">
        <v>0</v>
      </c>
      <c r="BA195" s="200">
        <v>0</v>
      </c>
      <c r="BB195" s="199">
        <v>0</v>
      </c>
      <c r="BC195" s="200">
        <v>0</v>
      </c>
      <c r="BD195" s="202">
        <v>0</v>
      </c>
      <c r="BE195" s="202">
        <v>0</v>
      </c>
      <c r="BF195" s="200">
        <v>0</v>
      </c>
      <c r="BG195" s="202">
        <v>0</v>
      </c>
      <c r="BH195" s="195">
        <v>0</v>
      </c>
      <c r="BI195" s="195">
        <v>0</v>
      </c>
      <c r="BJ195" s="195">
        <v>0</v>
      </c>
      <c r="BK195" s="195">
        <v>0</v>
      </c>
      <c r="BL195" s="199">
        <v>0</v>
      </c>
      <c r="BM195" s="202">
        <v>0</v>
      </c>
      <c r="BN195" s="200">
        <v>0</v>
      </c>
      <c r="BO195" s="199">
        <v>0</v>
      </c>
      <c r="BP195" s="200">
        <v>0</v>
      </c>
      <c r="BQ195" s="202">
        <v>0</v>
      </c>
      <c r="BR195" s="202">
        <v>0</v>
      </c>
      <c r="BS195" s="200">
        <v>0</v>
      </c>
      <c r="BT195" s="202">
        <v>0</v>
      </c>
      <c r="BU195" s="195">
        <v>0</v>
      </c>
      <c r="BV195" s="195">
        <v>0</v>
      </c>
      <c r="BW195" s="195">
        <v>0</v>
      </c>
      <c r="BX195" s="195">
        <v>0</v>
      </c>
      <c r="BY195" s="199">
        <v>0</v>
      </c>
      <c r="BZ195" s="202">
        <v>0</v>
      </c>
    </row>
    <row r="196" spans="1:78" ht="15.75" customHeight="1" thickTop="1" thickBot="1" x14ac:dyDescent="0.25">
      <c r="A196" s="1">
        <f t="shared" ca="1" si="10"/>
        <v>0</v>
      </c>
      <c r="B196" s="1">
        <f t="shared" ca="1" si="11"/>
        <v>0</v>
      </c>
      <c r="C196" s="136">
        <f>Hébergement!C196</f>
        <v>43291</v>
      </c>
      <c r="D196" s="289">
        <v>0</v>
      </c>
      <c r="E196" s="290">
        <v>0</v>
      </c>
      <c r="F196" s="290">
        <v>0</v>
      </c>
      <c r="G196" s="291">
        <v>0</v>
      </c>
      <c r="H196" s="151">
        <v>0</v>
      </c>
      <c r="I196" s="151">
        <v>0</v>
      </c>
      <c r="J196" s="151">
        <v>0</v>
      </c>
      <c r="K196" s="151">
        <v>0</v>
      </c>
      <c r="L196" s="155">
        <v>0</v>
      </c>
      <c r="M196" s="158">
        <v>0</v>
      </c>
      <c r="N196" s="156">
        <v>0</v>
      </c>
      <c r="O196" s="155">
        <v>0</v>
      </c>
      <c r="P196" s="156">
        <v>0</v>
      </c>
      <c r="Q196" s="158">
        <v>0</v>
      </c>
      <c r="R196" s="158">
        <v>0</v>
      </c>
      <c r="S196" s="156">
        <v>0</v>
      </c>
      <c r="T196" s="158">
        <v>0</v>
      </c>
      <c r="U196" s="195">
        <v>0</v>
      </c>
      <c r="V196" s="195">
        <v>0</v>
      </c>
      <c r="W196" s="195">
        <v>0</v>
      </c>
      <c r="X196" s="195">
        <v>0</v>
      </c>
      <c r="Y196" s="199">
        <v>0</v>
      </c>
      <c r="Z196" s="202">
        <v>0</v>
      </c>
      <c r="AA196" s="200">
        <v>0</v>
      </c>
      <c r="AB196" s="199">
        <v>0</v>
      </c>
      <c r="AC196" s="200">
        <v>0</v>
      </c>
      <c r="AD196" s="202">
        <v>0</v>
      </c>
      <c r="AE196" s="202">
        <v>0</v>
      </c>
      <c r="AF196" s="200">
        <v>0</v>
      </c>
      <c r="AG196" s="202">
        <v>0</v>
      </c>
      <c r="AH196" s="195">
        <v>0</v>
      </c>
      <c r="AI196" s="195">
        <v>0</v>
      </c>
      <c r="AJ196" s="195">
        <v>0</v>
      </c>
      <c r="AK196" s="195">
        <v>0</v>
      </c>
      <c r="AL196" s="199">
        <v>0</v>
      </c>
      <c r="AM196" s="202">
        <v>0</v>
      </c>
      <c r="AN196" s="200">
        <v>0</v>
      </c>
      <c r="AO196" s="199">
        <v>0</v>
      </c>
      <c r="AP196" s="200">
        <v>0</v>
      </c>
      <c r="AQ196" s="202">
        <v>0</v>
      </c>
      <c r="AR196" s="202">
        <v>0</v>
      </c>
      <c r="AS196" s="200">
        <v>0</v>
      </c>
      <c r="AT196" s="202">
        <v>0</v>
      </c>
      <c r="AU196" s="195">
        <v>0</v>
      </c>
      <c r="AV196" s="195">
        <v>0</v>
      </c>
      <c r="AW196" s="195">
        <v>0</v>
      </c>
      <c r="AX196" s="195">
        <v>0</v>
      </c>
      <c r="AY196" s="199">
        <v>0</v>
      </c>
      <c r="AZ196" s="202">
        <v>0</v>
      </c>
      <c r="BA196" s="200">
        <v>0</v>
      </c>
      <c r="BB196" s="199">
        <v>0</v>
      </c>
      <c r="BC196" s="200">
        <v>0</v>
      </c>
      <c r="BD196" s="202">
        <v>0</v>
      </c>
      <c r="BE196" s="202">
        <v>0</v>
      </c>
      <c r="BF196" s="200">
        <v>0</v>
      </c>
      <c r="BG196" s="202">
        <v>0</v>
      </c>
      <c r="BH196" s="195">
        <v>0</v>
      </c>
      <c r="BI196" s="195">
        <v>0</v>
      </c>
      <c r="BJ196" s="195">
        <v>0</v>
      </c>
      <c r="BK196" s="195">
        <v>0</v>
      </c>
      <c r="BL196" s="199">
        <v>0</v>
      </c>
      <c r="BM196" s="202">
        <v>0</v>
      </c>
      <c r="BN196" s="200">
        <v>0</v>
      </c>
      <c r="BO196" s="199">
        <v>0</v>
      </c>
      <c r="BP196" s="200">
        <v>0</v>
      </c>
      <c r="BQ196" s="202">
        <v>0</v>
      </c>
      <c r="BR196" s="202">
        <v>0</v>
      </c>
      <c r="BS196" s="200">
        <v>0</v>
      </c>
      <c r="BT196" s="202">
        <v>0</v>
      </c>
      <c r="BU196" s="195">
        <v>0</v>
      </c>
      <c r="BV196" s="195">
        <v>0</v>
      </c>
      <c r="BW196" s="195">
        <v>0</v>
      </c>
      <c r="BX196" s="195">
        <v>0</v>
      </c>
      <c r="BY196" s="199">
        <v>0</v>
      </c>
      <c r="BZ196" s="202">
        <v>0</v>
      </c>
    </row>
    <row r="197" spans="1:78" ht="15.75" customHeight="1" thickTop="1" thickBot="1" x14ac:dyDescent="0.25">
      <c r="A197" s="1">
        <f t="shared" ca="1" si="10"/>
        <v>0</v>
      </c>
      <c r="B197" s="1">
        <f t="shared" ca="1" si="11"/>
        <v>0</v>
      </c>
      <c r="C197" s="136">
        <f>Hébergement!C197</f>
        <v>43292</v>
      </c>
      <c r="D197" s="289">
        <v>0</v>
      </c>
      <c r="E197" s="290">
        <v>0</v>
      </c>
      <c r="F197" s="290">
        <v>0</v>
      </c>
      <c r="G197" s="291">
        <v>0</v>
      </c>
      <c r="H197" s="151">
        <v>0</v>
      </c>
      <c r="I197" s="151">
        <v>0</v>
      </c>
      <c r="J197" s="151">
        <v>0</v>
      </c>
      <c r="K197" s="151">
        <v>0</v>
      </c>
      <c r="L197" s="155">
        <v>0</v>
      </c>
      <c r="M197" s="158">
        <v>0</v>
      </c>
      <c r="N197" s="156">
        <v>0</v>
      </c>
      <c r="O197" s="155">
        <v>0</v>
      </c>
      <c r="P197" s="156">
        <v>0</v>
      </c>
      <c r="Q197" s="158">
        <v>0</v>
      </c>
      <c r="R197" s="158">
        <v>0</v>
      </c>
      <c r="S197" s="156">
        <v>0</v>
      </c>
      <c r="T197" s="158">
        <v>0</v>
      </c>
      <c r="U197" s="195">
        <v>0</v>
      </c>
      <c r="V197" s="195">
        <v>0</v>
      </c>
      <c r="W197" s="195">
        <v>0</v>
      </c>
      <c r="X197" s="195">
        <v>0</v>
      </c>
      <c r="Y197" s="199">
        <v>0</v>
      </c>
      <c r="Z197" s="202">
        <v>0</v>
      </c>
      <c r="AA197" s="200">
        <v>0</v>
      </c>
      <c r="AB197" s="199">
        <v>0</v>
      </c>
      <c r="AC197" s="200">
        <v>0</v>
      </c>
      <c r="AD197" s="202">
        <v>0</v>
      </c>
      <c r="AE197" s="202">
        <v>0</v>
      </c>
      <c r="AF197" s="200">
        <v>0</v>
      </c>
      <c r="AG197" s="202">
        <v>0</v>
      </c>
      <c r="AH197" s="195">
        <v>0</v>
      </c>
      <c r="AI197" s="195">
        <v>0</v>
      </c>
      <c r="AJ197" s="195">
        <v>0</v>
      </c>
      <c r="AK197" s="195">
        <v>0</v>
      </c>
      <c r="AL197" s="199">
        <v>0</v>
      </c>
      <c r="AM197" s="202">
        <v>0</v>
      </c>
      <c r="AN197" s="200">
        <v>0</v>
      </c>
      <c r="AO197" s="199">
        <v>0</v>
      </c>
      <c r="AP197" s="200">
        <v>0</v>
      </c>
      <c r="AQ197" s="202">
        <v>0</v>
      </c>
      <c r="AR197" s="202">
        <v>0</v>
      </c>
      <c r="AS197" s="200">
        <v>0</v>
      </c>
      <c r="AT197" s="202">
        <v>0</v>
      </c>
      <c r="AU197" s="195">
        <v>0</v>
      </c>
      <c r="AV197" s="195">
        <v>0</v>
      </c>
      <c r="AW197" s="195">
        <v>0</v>
      </c>
      <c r="AX197" s="195">
        <v>0</v>
      </c>
      <c r="AY197" s="199">
        <v>0</v>
      </c>
      <c r="AZ197" s="202">
        <v>0</v>
      </c>
      <c r="BA197" s="200">
        <v>0</v>
      </c>
      <c r="BB197" s="199">
        <v>0</v>
      </c>
      <c r="BC197" s="200">
        <v>0</v>
      </c>
      <c r="BD197" s="202">
        <v>0</v>
      </c>
      <c r="BE197" s="202">
        <v>0</v>
      </c>
      <c r="BF197" s="200">
        <v>0</v>
      </c>
      <c r="BG197" s="202">
        <v>0</v>
      </c>
      <c r="BH197" s="195">
        <v>0</v>
      </c>
      <c r="BI197" s="195">
        <v>0</v>
      </c>
      <c r="BJ197" s="195">
        <v>0</v>
      </c>
      <c r="BK197" s="195">
        <v>0</v>
      </c>
      <c r="BL197" s="199">
        <v>0</v>
      </c>
      <c r="BM197" s="202">
        <v>0</v>
      </c>
      <c r="BN197" s="200">
        <v>0</v>
      </c>
      <c r="BO197" s="199">
        <v>0</v>
      </c>
      <c r="BP197" s="200">
        <v>0</v>
      </c>
      <c r="BQ197" s="202">
        <v>0</v>
      </c>
      <c r="BR197" s="202">
        <v>0</v>
      </c>
      <c r="BS197" s="200">
        <v>0</v>
      </c>
      <c r="BT197" s="202">
        <v>0</v>
      </c>
      <c r="BU197" s="195">
        <v>0</v>
      </c>
      <c r="BV197" s="195">
        <v>0</v>
      </c>
      <c r="BW197" s="195">
        <v>0</v>
      </c>
      <c r="BX197" s="195">
        <v>0</v>
      </c>
      <c r="BY197" s="199">
        <v>0</v>
      </c>
      <c r="BZ197" s="202">
        <v>0</v>
      </c>
    </row>
    <row r="198" spans="1:78" ht="15.75" customHeight="1" thickTop="1" thickBot="1" x14ac:dyDescent="0.25">
      <c r="A198" s="1">
        <f t="shared" ca="1" si="10"/>
        <v>0</v>
      </c>
      <c r="B198" s="1">
        <f t="shared" ca="1" si="11"/>
        <v>0</v>
      </c>
      <c r="C198" s="136">
        <f>Hébergement!C198</f>
        <v>43293</v>
      </c>
      <c r="D198" s="289">
        <v>0</v>
      </c>
      <c r="E198" s="290">
        <v>0</v>
      </c>
      <c r="F198" s="290">
        <v>0</v>
      </c>
      <c r="G198" s="291">
        <v>0</v>
      </c>
      <c r="H198" s="151">
        <v>0</v>
      </c>
      <c r="I198" s="151">
        <v>0</v>
      </c>
      <c r="J198" s="151">
        <v>0</v>
      </c>
      <c r="K198" s="151">
        <v>0</v>
      </c>
      <c r="L198" s="155">
        <v>0</v>
      </c>
      <c r="M198" s="158">
        <v>0</v>
      </c>
      <c r="N198" s="156">
        <v>0</v>
      </c>
      <c r="O198" s="155">
        <v>0</v>
      </c>
      <c r="P198" s="156">
        <v>0</v>
      </c>
      <c r="Q198" s="158">
        <v>0</v>
      </c>
      <c r="R198" s="158">
        <v>0</v>
      </c>
      <c r="S198" s="156">
        <v>0</v>
      </c>
      <c r="T198" s="158">
        <v>0</v>
      </c>
      <c r="U198" s="195">
        <v>0</v>
      </c>
      <c r="V198" s="195">
        <v>0</v>
      </c>
      <c r="W198" s="195">
        <v>0</v>
      </c>
      <c r="X198" s="195">
        <v>0</v>
      </c>
      <c r="Y198" s="199">
        <v>0</v>
      </c>
      <c r="Z198" s="202">
        <v>0</v>
      </c>
      <c r="AA198" s="200">
        <v>0</v>
      </c>
      <c r="AB198" s="199">
        <v>0</v>
      </c>
      <c r="AC198" s="200">
        <v>0</v>
      </c>
      <c r="AD198" s="202">
        <v>0</v>
      </c>
      <c r="AE198" s="202">
        <v>0</v>
      </c>
      <c r="AF198" s="200">
        <v>0</v>
      </c>
      <c r="AG198" s="202">
        <v>0</v>
      </c>
      <c r="AH198" s="195">
        <v>0</v>
      </c>
      <c r="AI198" s="195">
        <v>0</v>
      </c>
      <c r="AJ198" s="195">
        <v>0</v>
      </c>
      <c r="AK198" s="195">
        <v>0</v>
      </c>
      <c r="AL198" s="199">
        <v>0</v>
      </c>
      <c r="AM198" s="202">
        <v>0</v>
      </c>
      <c r="AN198" s="200">
        <v>0</v>
      </c>
      <c r="AO198" s="199">
        <v>0</v>
      </c>
      <c r="AP198" s="200">
        <v>0</v>
      </c>
      <c r="AQ198" s="202">
        <v>0</v>
      </c>
      <c r="AR198" s="202">
        <v>0</v>
      </c>
      <c r="AS198" s="200">
        <v>0</v>
      </c>
      <c r="AT198" s="202">
        <v>0</v>
      </c>
      <c r="AU198" s="195">
        <v>0</v>
      </c>
      <c r="AV198" s="195">
        <v>0</v>
      </c>
      <c r="AW198" s="195">
        <v>0</v>
      </c>
      <c r="AX198" s="195">
        <v>0</v>
      </c>
      <c r="AY198" s="199">
        <v>0</v>
      </c>
      <c r="AZ198" s="202">
        <v>0</v>
      </c>
      <c r="BA198" s="200">
        <v>0</v>
      </c>
      <c r="BB198" s="199">
        <v>0</v>
      </c>
      <c r="BC198" s="200">
        <v>0</v>
      </c>
      <c r="BD198" s="202">
        <v>0</v>
      </c>
      <c r="BE198" s="202">
        <v>0</v>
      </c>
      <c r="BF198" s="200">
        <v>0</v>
      </c>
      <c r="BG198" s="202">
        <v>0</v>
      </c>
      <c r="BH198" s="195">
        <v>0</v>
      </c>
      <c r="BI198" s="195">
        <v>0</v>
      </c>
      <c r="BJ198" s="195">
        <v>0</v>
      </c>
      <c r="BK198" s="195">
        <v>0</v>
      </c>
      <c r="BL198" s="199">
        <v>0</v>
      </c>
      <c r="BM198" s="202">
        <v>0</v>
      </c>
      <c r="BN198" s="200">
        <v>0</v>
      </c>
      <c r="BO198" s="199">
        <v>0</v>
      </c>
      <c r="BP198" s="200">
        <v>0</v>
      </c>
      <c r="BQ198" s="202">
        <v>0</v>
      </c>
      <c r="BR198" s="202">
        <v>0</v>
      </c>
      <c r="BS198" s="200">
        <v>0</v>
      </c>
      <c r="BT198" s="202">
        <v>0</v>
      </c>
      <c r="BU198" s="195">
        <v>0</v>
      </c>
      <c r="BV198" s="195">
        <v>0</v>
      </c>
      <c r="BW198" s="195">
        <v>0</v>
      </c>
      <c r="BX198" s="195">
        <v>0</v>
      </c>
      <c r="BY198" s="199">
        <v>0</v>
      </c>
      <c r="BZ198" s="202">
        <v>0</v>
      </c>
    </row>
    <row r="199" spans="1:78" s="142" customFormat="1" ht="15.75" customHeight="1" thickTop="1" thickBot="1" x14ac:dyDescent="0.25">
      <c r="A199" s="1">
        <f t="shared" ref="A199:A262" ca="1" si="12">IF(MONTH(C199)=MONTH(TODAY()),1,0)</f>
        <v>0</v>
      </c>
      <c r="B199" s="1">
        <f t="shared" ca="1" si="11"/>
        <v>0</v>
      </c>
      <c r="C199" s="141">
        <f>Hébergement!C199</f>
        <v>43294</v>
      </c>
      <c r="D199" s="296">
        <v>0</v>
      </c>
      <c r="E199" s="297">
        <v>0</v>
      </c>
      <c r="F199" s="297">
        <v>0</v>
      </c>
      <c r="G199" s="298">
        <v>0</v>
      </c>
      <c r="H199" s="170">
        <v>0</v>
      </c>
      <c r="I199" s="170">
        <v>0</v>
      </c>
      <c r="J199" s="170">
        <v>0</v>
      </c>
      <c r="K199" s="170">
        <v>0</v>
      </c>
      <c r="L199" s="174">
        <v>0</v>
      </c>
      <c r="M199" s="177">
        <v>0</v>
      </c>
      <c r="N199" s="175">
        <v>0</v>
      </c>
      <c r="O199" s="174">
        <v>0</v>
      </c>
      <c r="P199" s="175">
        <v>0</v>
      </c>
      <c r="Q199" s="177">
        <v>0</v>
      </c>
      <c r="R199" s="177">
        <v>0</v>
      </c>
      <c r="S199" s="175">
        <v>0</v>
      </c>
      <c r="T199" s="177">
        <v>0</v>
      </c>
      <c r="U199" s="195">
        <v>0</v>
      </c>
      <c r="V199" s="195">
        <v>0</v>
      </c>
      <c r="W199" s="195">
        <v>0</v>
      </c>
      <c r="X199" s="195">
        <v>0</v>
      </c>
      <c r="Y199" s="199">
        <v>0</v>
      </c>
      <c r="Z199" s="202">
        <v>0</v>
      </c>
      <c r="AA199" s="200">
        <v>0</v>
      </c>
      <c r="AB199" s="199">
        <v>0</v>
      </c>
      <c r="AC199" s="200">
        <v>0</v>
      </c>
      <c r="AD199" s="202">
        <v>0</v>
      </c>
      <c r="AE199" s="202">
        <v>0</v>
      </c>
      <c r="AF199" s="200">
        <v>0</v>
      </c>
      <c r="AG199" s="202">
        <v>0</v>
      </c>
      <c r="AH199" s="195">
        <v>0</v>
      </c>
      <c r="AI199" s="195">
        <v>0</v>
      </c>
      <c r="AJ199" s="195">
        <v>0</v>
      </c>
      <c r="AK199" s="195">
        <v>0</v>
      </c>
      <c r="AL199" s="199">
        <v>0</v>
      </c>
      <c r="AM199" s="202">
        <v>0</v>
      </c>
      <c r="AN199" s="200">
        <v>0</v>
      </c>
      <c r="AO199" s="199">
        <v>0</v>
      </c>
      <c r="AP199" s="200">
        <v>0</v>
      </c>
      <c r="AQ199" s="202">
        <v>0</v>
      </c>
      <c r="AR199" s="202">
        <v>0</v>
      </c>
      <c r="AS199" s="200">
        <v>0</v>
      </c>
      <c r="AT199" s="202">
        <v>0</v>
      </c>
      <c r="AU199" s="195">
        <v>0</v>
      </c>
      <c r="AV199" s="195">
        <v>0</v>
      </c>
      <c r="AW199" s="195">
        <v>0</v>
      </c>
      <c r="AX199" s="195">
        <v>0</v>
      </c>
      <c r="AY199" s="199">
        <v>0</v>
      </c>
      <c r="AZ199" s="202">
        <v>0</v>
      </c>
      <c r="BA199" s="200">
        <v>0</v>
      </c>
      <c r="BB199" s="199">
        <v>0</v>
      </c>
      <c r="BC199" s="200">
        <v>0</v>
      </c>
      <c r="BD199" s="202">
        <v>0</v>
      </c>
      <c r="BE199" s="202">
        <v>0</v>
      </c>
      <c r="BF199" s="200">
        <v>0</v>
      </c>
      <c r="BG199" s="202">
        <v>0</v>
      </c>
      <c r="BH199" s="195">
        <v>0</v>
      </c>
      <c r="BI199" s="195">
        <v>0</v>
      </c>
      <c r="BJ199" s="195">
        <v>0</v>
      </c>
      <c r="BK199" s="195">
        <v>0</v>
      </c>
      <c r="BL199" s="199">
        <v>0</v>
      </c>
      <c r="BM199" s="202">
        <v>0</v>
      </c>
      <c r="BN199" s="200">
        <v>0</v>
      </c>
      <c r="BO199" s="199">
        <v>0</v>
      </c>
      <c r="BP199" s="200">
        <v>0</v>
      </c>
      <c r="BQ199" s="202">
        <v>0</v>
      </c>
      <c r="BR199" s="202">
        <v>0</v>
      </c>
      <c r="BS199" s="200">
        <v>0</v>
      </c>
      <c r="BT199" s="202">
        <v>0</v>
      </c>
      <c r="BU199" s="195">
        <v>0</v>
      </c>
      <c r="BV199" s="195">
        <v>0</v>
      </c>
      <c r="BW199" s="195">
        <v>0</v>
      </c>
      <c r="BX199" s="195">
        <v>0</v>
      </c>
      <c r="BY199" s="199">
        <v>0</v>
      </c>
      <c r="BZ199" s="202">
        <v>0</v>
      </c>
    </row>
    <row r="200" spans="1:78" ht="15.75" customHeight="1" thickTop="1" thickBot="1" x14ac:dyDescent="0.25">
      <c r="A200" s="1">
        <f t="shared" ca="1" si="12"/>
        <v>0</v>
      </c>
      <c r="B200" s="1">
        <f t="shared" ca="1" si="11"/>
        <v>0</v>
      </c>
      <c r="C200" s="136">
        <f>Hébergement!C200</f>
        <v>43295</v>
      </c>
      <c r="D200" s="289">
        <v>0</v>
      </c>
      <c r="E200" s="290">
        <v>0</v>
      </c>
      <c r="F200" s="290">
        <v>0</v>
      </c>
      <c r="G200" s="291">
        <v>0</v>
      </c>
      <c r="H200" s="151">
        <v>0</v>
      </c>
      <c r="I200" s="151">
        <v>0</v>
      </c>
      <c r="J200" s="151">
        <v>0</v>
      </c>
      <c r="K200" s="151">
        <v>0</v>
      </c>
      <c r="L200" s="155">
        <v>0</v>
      </c>
      <c r="M200" s="158">
        <v>0</v>
      </c>
      <c r="N200" s="156">
        <v>0</v>
      </c>
      <c r="O200" s="155">
        <v>0</v>
      </c>
      <c r="P200" s="156">
        <v>0</v>
      </c>
      <c r="Q200" s="158">
        <v>0</v>
      </c>
      <c r="R200" s="158">
        <v>0</v>
      </c>
      <c r="S200" s="156">
        <v>0</v>
      </c>
      <c r="T200" s="158">
        <v>0</v>
      </c>
      <c r="U200" s="195">
        <v>0</v>
      </c>
      <c r="V200" s="195">
        <v>0</v>
      </c>
      <c r="W200" s="195">
        <v>0</v>
      </c>
      <c r="X200" s="195">
        <v>0</v>
      </c>
      <c r="Y200" s="199">
        <v>0</v>
      </c>
      <c r="Z200" s="202">
        <v>0</v>
      </c>
      <c r="AA200" s="200">
        <v>0</v>
      </c>
      <c r="AB200" s="199">
        <v>0</v>
      </c>
      <c r="AC200" s="200">
        <v>0</v>
      </c>
      <c r="AD200" s="202">
        <v>0</v>
      </c>
      <c r="AE200" s="202">
        <v>0</v>
      </c>
      <c r="AF200" s="200">
        <v>0</v>
      </c>
      <c r="AG200" s="202">
        <v>0</v>
      </c>
      <c r="AH200" s="195">
        <v>0</v>
      </c>
      <c r="AI200" s="195">
        <v>0</v>
      </c>
      <c r="AJ200" s="195">
        <v>0</v>
      </c>
      <c r="AK200" s="195">
        <v>0</v>
      </c>
      <c r="AL200" s="199">
        <v>0</v>
      </c>
      <c r="AM200" s="202">
        <v>0</v>
      </c>
      <c r="AN200" s="200">
        <v>0</v>
      </c>
      <c r="AO200" s="199">
        <v>0</v>
      </c>
      <c r="AP200" s="200">
        <v>0</v>
      </c>
      <c r="AQ200" s="202">
        <v>0</v>
      </c>
      <c r="AR200" s="202">
        <v>0</v>
      </c>
      <c r="AS200" s="200">
        <v>0</v>
      </c>
      <c r="AT200" s="202">
        <v>0</v>
      </c>
      <c r="AU200" s="195">
        <v>0</v>
      </c>
      <c r="AV200" s="195">
        <v>0</v>
      </c>
      <c r="AW200" s="195">
        <v>0</v>
      </c>
      <c r="AX200" s="195">
        <v>0</v>
      </c>
      <c r="AY200" s="199">
        <v>0</v>
      </c>
      <c r="AZ200" s="202">
        <v>0</v>
      </c>
      <c r="BA200" s="200">
        <v>0</v>
      </c>
      <c r="BB200" s="199">
        <v>0</v>
      </c>
      <c r="BC200" s="200">
        <v>0</v>
      </c>
      <c r="BD200" s="202">
        <v>0</v>
      </c>
      <c r="BE200" s="202">
        <v>0</v>
      </c>
      <c r="BF200" s="200">
        <v>0</v>
      </c>
      <c r="BG200" s="202">
        <v>0</v>
      </c>
      <c r="BH200" s="195">
        <v>0</v>
      </c>
      <c r="BI200" s="195">
        <v>0</v>
      </c>
      <c r="BJ200" s="195">
        <v>0</v>
      </c>
      <c r="BK200" s="195">
        <v>0</v>
      </c>
      <c r="BL200" s="199">
        <v>0</v>
      </c>
      <c r="BM200" s="202">
        <v>0</v>
      </c>
      <c r="BN200" s="200">
        <v>0</v>
      </c>
      <c r="BO200" s="199">
        <v>0</v>
      </c>
      <c r="BP200" s="200">
        <v>0</v>
      </c>
      <c r="BQ200" s="202">
        <v>0</v>
      </c>
      <c r="BR200" s="202">
        <v>0</v>
      </c>
      <c r="BS200" s="200">
        <v>0</v>
      </c>
      <c r="BT200" s="202">
        <v>0</v>
      </c>
      <c r="BU200" s="195">
        <v>0</v>
      </c>
      <c r="BV200" s="195">
        <v>0</v>
      </c>
      <c r="BW200" s="195">
        <v>0</v>
      </c>
      <c r="BX200" s="195">
        <v>0</v>
      </c>
      <c r="BY200" s="199">
        <v>0</v>
      </c>
      <c r="BZ200" s="202">
        <v>0</v>
      </c>
    </row>
    <row r="201" spans="1:78" ht="15.75" customHeight="1" thickTop="1" thickBot="1" x14ac:dyDescent="0.25">
      <c r="A201" s="1">
        <f t="shared" ca="1" si="12"/>
        <v>0</v>
      </c>
      <c r="B201" s="1">
        <f t="shared" ca="1" si="11"/>
        <v>0</v>
      </c>
      <c r="C201" s="136">
        <f>Hébergement!C201</f>
        <v>43296</v>
      </c>
      <c r="D201" s="289">
        <v>0</v>
      </c>
      <c r="E201" s="290">
        <v>0</v>
      </c>
      <c r="F201" s="290">
        <v>0</v>
      </c>
      <c r="G201" s="291">
        <v>0</v>
      </c>
      <c r="H201" s="151">
        <v>0</v>
      </c>
      <c r="I201" s="151">
        <v>0</v>
      </c>
      <c r="J201" s="151">
        <v>0</v>
      </c>
      <c r="K201" s="151">
        <v>0</v>
      </c>
      <c r="L201" s="155">
        <v>0</v>
      </c>
      <c r="M201" s="158">
        <v>0</v>
      </c>
      <c r="N201" s="156">
        <v>0</v>
      </c>
      <c r="O201" s="155">
        <v>0</v>
      </c>
      <c r="P201" s="156">
        <v>0</v>
      </c>
      <c r="Q201" s="158">
        <v>0</v>
      </c>
      <c r="R201" s="158">
        <v>0</v>
      </c>
      <c r="S201" s="156">
        <v>0</v>
      </c>
      <c r="T201" s="158">
        <v>0</v>
      </c>
      <c r="U201" s="195">
        <v>0</v>
      </c>
      <c r="V201" s="195">
        <v>0</v>
      </c>
      <c r="W201" s="195">
        <v>0</v>
      </c>
      <c r="X201" s="195">
        <v>0</v>
      </c>
      <c r="Y201" s="199">
        <v>0</v>
      </c>
      <c r="Z201" s="202">
        <v>0</v>
      </c>
      <c r="AA201" s="200">
        <v>0</v>
      </c>
      <c r="AB201" s="199">
        <v>0</v>
      </c>
      <c r="AC201" s="200">
        <v>0</v>
      </c>
      <c r="AD201" s="202">
        <v>0</v>
      </c>
      <c r="AE201" s="202">
        <v>0</v>
      </c>
      <c r="AF201" s="200">
        <v>0</v>
      </c>
      <c r="AG201" s="202">
        <v>0</v>
      </c>
      <c r="AH201" s="195">
        <v>0</v>
      </c>
      <c r="AI201" s="195">
        <v>0</v>
      </c>
      <c r="AJ201" s="195">
        <v>0</v>
      </c>
      <c r="AK201" s="195">
        <v>0</v>
      </c>
      <c r="AL201" s="199">
        <v>0</v>
      </c>
      <c r="AM201" s="202">
        <v>0</v>
      </c>
      <c r="AN201" s="200">
        <v>0</v>
      </c>
      <c r="AO201" s="199">
        <v>0</v>
      </c>
      <c r="AP201" s="200">
        <v>0</v>
      </c>
      <c r="AQ201" s="202">
        <v>0</v>
      </c>
      <c r="AR201" s="202">
        <v>0</v>
      </c>
      <c r="AS201" s="200">
        <v>0</v>
      </c>
      <c r="AT201" s="202">
        <v>0</v>
      </c>
      <c r="AU201" s="195">
        <v>0</v>
      </c>
      <c r="AV201" s="195">
        <v>0</v>
      </c>
      <c r="AW201" s="195">
        <v>0</v>
      </c>
      <c r="AX201" s="195">
        <v>0</v>
      </c>
      <c r="AY201" s="199">
        <v>0</v>
      </c>
      <c r="AZ201" s="202">
        <v>0</v>
      </c>
      <c r="BA201" s="200">
        <v>0</v>
      </c>
      <c r="BB201" s="199">
        <v>0</v>
      </c>
      <c r="BC201" s="200">
        <v>0</v>
      </c>
      <c r="BD201" s="202">
        <v>0</v>
      </c>
      <c r="BE201" s="202">
        <v>0</v>
      </c>
      <c r="BF201" s="200">
        <v>0</v>
      </c>
      <c r="BG201" s="202">
        <v>0</v>
      </c>
      <c r="BH201" s="195">
        <v>0</v>
      </c>
      <c r="BI201" s="195">
        <v>0</v>
      </c>
      <c r="BJ201" s="195">
        <v>0</v>
      </c>
      <c r="BK201" s="195">
        <v>0</v>
      </c>
      <c r="BL201" s="199">
        <v>0</v>
      </c>
      <c r="BM201" s="202">
        <v>0</v>
      </c>
      <c r="BN201" s="200">
        <v>0</v>
      </c>
      <c r="BO201" s="199">
        <v>0</v>
      </c>
      <c r="BP201" s="200">
        <v>0</v>
      </c>
      <c r="BQ201" s="202">
        <v>0</v>
      </c>
      <c r="BR201" s="202">
        <v>0</v>
      </c>
      <c r="BS201" s="200">
        <v>0</v>
      </c>
      <c r="BT201" s="202">
        <v>0</v>
      </c>
      <c r="BU201" s="195">
        <v>0</v>
      </c>
      <c r="BV201" s="195">
        <v>0</v>
      </c>
      <c r="BW201" s="195">
        <v>0</v>
      </c>
      <c r="BX201" s="195">
        <v>0</v>
      </c>
      <c r="BY201" s="199">
        <v>0</v>
      </c>
      <c r="BZ201" s="202">
        <v>0</v>
      </c>
    </row>
    <row r="202" spans="1:78" ht="15.75" customHeight="1" thickTop="1" thickBot="1" x14ac:dyDescent="0.25">
      <c r="A202" s="1">
        <f t="shared" ca="1" si="12"/>
        <v>0</v>
      </c>
      <c r="B202" s="1">
        <f t="shared" ca="1" si="11"/>
        <v>0</v>
      </c>
      <c r="C202" s="136">
        <f>Hébergement!C202</f>
        <v>43297</v>
      </c>
      <c r="D202" s="289">
        <v>0</v>
      </c>
      <c r="E202" s="290">
        <v>0</v>
      </c>
      <c r="F202" s="290">
        <v>0</v>
      </c>
      <c r="G202" s="291">
        <v>0</v>
      </c>
      <c r="H202" s="151">
        <v>0</v>
      </c>
      <c r="I202" s="151">
        <v>0</v>
      </c>
      <c r="J202" s="151">
        <v>0</v>
      </c>
      <c r="K202" s="151">
        <v>0</v>
      </c>
      <c r="L202" s="155">
        <v>0</v>
      </c>
      <c r="M202" s="158">
        <v>0</v>
      </c>
      <c r="N202" s="156">
        <v>0</v>
      </c>
      <c r="O202" s="155">
        <v>0</v>
      </c>
      <c r="P202" s="156">
        <v>0</v>
      </c>
      <c r="Q202" s="158">
        <v>0</v>
      </c>
      <c r="R202" s="158">
        <v>0</v>
      </c>
      <c r="S202" s="156">
        <v>0</v>
      </c>
      <c r="T202" s="158">
        <v>0</v>
      </c>
      <c r="U202" s="195">
        <v>0</v>
      </c>
      <c r="V202" s="195">
        <v>0</v>
      </c>
      <c r="W202" s="195">
        <v>0</v>
      </c>
      <c r="X202" s="195">
        <v>0</v>
      </c>
      <c r="Y202" s="199">
        <v>0</v>
      </c>
      <c r="Z202" s="202">
        <v>0</v>
      </c>
      <c r="AA202" s="200">
        <v>0</v>
      </c>
      <c r="AB202" s="199">
        <v>0</v>
      </c>
      <c r="AC202" s="200">
        <v>0</v>
      </c>
      <c r="AD202" s="202">
        <v>0</v>
      </c>
      <c r="AE202" s="202">
        <v>0</v>
      </c>
      <c r="AF202" s="200">
        <v>0</v>
      </c>
      <c r="AG202" s="202">
        <v>0</v>
      </c>
      <c r="AH202" s="195">
        <v>0</v>
      </c>
      <c r="AI202" s="195">
        <v>0</v>
      </c>
      <c r="AJ202" s="195">
        <v>0</v>
      </c>
      <c r="AK202" s="195">
        <v>0</v>
      </c>
      <c r="AL202" s="199">
        <v>0</v>
      </c>
      <c r="AM202" s="202">
        <v>0</v>
      </c>
      <c r="AN202" s="200">
        <v>0</v>
      </c>
      <c r="AO202" s="199">
        <v>0</v>
      </c>
      <c r="AP202" s="200">
        <v>0</v>
      </c>
      <c r="AQ202" s="202">
        <v>0</v>
      </c>
      <c r="AR202" s="202">
        <v>0</v>
      </c>
      <c r="AS202" s="200">
        <v>0</v>
      </c>
      <c r="AT202" s="202">
        <v>0</v>
      </c>
      <c r="AU202" s="195">
        <v>0</v>
      </c>
      <c r="AV202" s="195">
        <v>0</v>
      </c>
      <c r="AW202" s="195">
        <v>0</v>
      </c>
      <c r="AX202" s="195">
        <v>0</v>
      </c>
      <c r="AY202" s="199">
        <v>0</v>
      </c>
      <c r="AZ202" s="202">
        <v>0</v>
      </c>
      <c r="BA202" s="200">
        <v>0</v>
      </c>
      <c r="BB202" s="199">
        <v>0</v>
      </c>
      <c r="BC202" s="200">
        <v>0</v>
      </c>
      <c r="BD202" s="202">
        <v>0</v>
      </c>
      <c r="BE202" s="202">
        <v>0</v>
      </c>
      <c r="BF202" s="200">
        <v>0</v>
      </c>
      <c r="BG202" s="202">
        <v>0</v>
      </c>
      <c r="BH202" s="195">
        <v>0</v>
      </c>
      <c r="BI202" s="195">
        <v>0</v>
      </c>
      <c r="BJ202" s="195">
        <v>0</v>
      </c>
      <c r="BK202" s="195">
        <v>0</v>
      </c>
      <c r="BL202" s="199">
        <v>0</v>
      </c>
      <c r="BM202" s="202">
        <v>0</v>
      </c>
      <c r="BN202" s="200">
        <v>0</v>
      </c>
      <c r="BO202" s="199">
        <v>0</v>
      </c>
      <c r="BP202" s="200">
        <v>0</v>
      </c>
      <c r="BQ202" s="202">
        <v>0</v>
      </c>
      <c r="BR202" s="202">
        <v>0</v>
      </c>
      <c r="BS202" s="200">
        <v>0</v>
      </c>
      <c r="BT202" s="202">
        <v>0</v>
      </c>
      <c r="BU202" s="195">
        <v>0</v>
      </c>
      <c r="BV202" s="195">
        <v>0</v>
      </c>
      <c r="BW202" s="195">
        <v>0</v>
      </c>
      <c r="BX202" s="195">
        <v>0</v>
      </c>
      <c r="BY202" s="199">
        <v>0</v>
      </c>
      <c r="BZ202" s="202">
        <v>0</v>
      </c>
    </row>
    <row r="203" spans="1:78" ht="15.75" customHeight="1" thickTop="1" thickBot="1" x14ac:dyDescent="0.25">
      <c r="A203" s="1">
        <f t="shared" ca="1" si="12"/>
        <v>0</v>
      </c>
      <c r="B203" s="1">
        <f t="shared" ca="1" si="11"/>
        <v>0</v>
      </c>
      <c r="C203" s="136">
        <f>Hébergement!C203</f>
        <v>43298</v>
      </c>
      <c r="D203" s="289">
        <v>0</v>
      </c>
      <c r="E203" s="290">
        <v>0</v>
      </c>
      <c r="F203" s="290">
        <v>0</v>
      </c>
      <c r="G203" s="291">
        <v>0</v>
      </c>
      <c r="H203" s="151">
        <v>0</v>
      </c>
      <c r="I203" s="151">
        <v>0</v>
      </c>
      <c r="J203" s="151">
        <v>0</v>
      </c>
      <c r="K203" s="151">
        <v>0</v>
      </c>
      <c r="L203" s="155">
        <v>0</v>
      </c>
      <c r="M203" s="158">
        <v>0</v>
      </c>
      <c r="N203" s="156">
        <v>0</v>
      </c>
      <c r="O203" s="155">
        <v>0</v>
      </c>
      <c r="P203" s="156">
        <v>0</v>
      </c>
      <c r="Q203" s="158">
        <v>0</v>
      </c>
      <c r="R203" s="158">
        <v>0</v>
      </c>
      <c r="S203" s="156">
        <v>0</v>
      </c>
      <c r="T203" s="158">
        <v>0</v>
      </c>
      <c r="U203" s="195">
        <v>0</v>
      </c>
      <c r="V203" s="195">
        <v>0</v>
      </c>
      <c r="W203" s="195">
        <v>0</v>
      </c>
      <c r="X203" s="195">
        <v>0</v>
      </c>
      <c r="Y203" s="199">
        <v>0</v>
      </c>
      <c r="Z203" s="202">
        <v>0</v>
      </c>
      <c r="AA203" s="200">
        <v>0</v>
      </c>
      <c r="AB203" s="199">
        <v>0</v>
      </c>
      <c r="AC203" s="200">
        <v>0</v>
      </c>
      <c r="AD203" s="202">
        <v>0</v>
      </c>
      <c r="AE203" s="202">
        <v>0</v>
      </c>
      <c r="AF203" s="200">
        <v>0</v>
      </c>
      <c r="AG203" s="202">
        <v>0</v>
      </c>
      <c r="AH203" s="195">
        <v>0</v>
      </c>
      <c r="AI203" s="195">
        <v>0</v>
      </c>
      <c r="AJ203" s="195">
        <v>0</v>
      </c>
      <c r="AK203" s="195">
        <v>0</v>
      </c>
      <c r="AL203" s="199">
        <v>0</v>
      </c>
      <c r="AM203" s="202">
        <v>0</v>
      </c>
      <c r="AN203" s="200">
        <v>0</v>
      </c>
      <c r="AO203" s="199">
        <v>0</v>
      </c>
      <c r="AP203" s="200">
        <v>0</v>
      </c>
      <c r="AQ203" s="202">
        <v>0</v>
      </c>
      <c r="AR203" s="202">
        <v>0</v>
      </c>
      <c r="AS203" s="200">
        <v>0</v>
      </c>
      <c r="AT203" s="202">
        <v>0</v>
      </c>
      <c r="AU203" s="195">
        <v>0</v>
      </c>
      <c r="AV203" s="195">
        <v>0</v>
      </c>
      <c r="AW203" s="195">
        <v>0</v>
      </c>
      <c r="AX203" s="195">
        <v>0</v>
      </c>
      <c r="AY203" s="199">
        <v>0</v>
      </c>
      <c r="AZ203" s="202">
        <v>0</v>
      </c>
      <c r="BA203" s="200">
        <v>0</v>
      </c>
      <c r="BB203" s="199">
        <v>0</v>
      </c>
      <c r="BC203" s="200">
        <v>0</v>
      </c>
      <c r="BD203" s="202">
        <v>0</v>
      </c>
      <c r="BE203" s="202">
        <v>0</v>
      </c>
      <c r="BF203" s="200">
        <v>0</v>
      </c>
      <c r="BG203" s="202">
        <v>0</v>
      </c>
      <c r="BH203" s="195">
        <v>0</v>
      </c>
      <c r="BI203" s="195">
        <v>0</v>
      </c>
      <c r="BJ203" s="195">
        <v>0</v>
      </c>
      <c r="BK203" s="195">
        <v>0</v>
      </c>
      <c r="BL203" s="199">
        <v>0</v>
      </c>
      <c r="BM203" s="202">
        <v>0</v>
      </c>
      <c r="BN203" s="200">
        <v>0</v>
      </c>
      <c r="BO203" s="199">
        <v>0</v>
      </c>
      <c r="BP203" s="200">
        <v>0</v>
      </c>
      <c r="BQ203" s="202">
        <v>0</v>
      </c>
      <c r="BR203" s="202">
        <v>0</v>
      </c>
      <c r="BS203" s="200">
        <v>0</v>
      </c>
      <c r="BT203" s="202">
        <v>0</v>
      </c>
      <c r="BU203" s="195">
        <v>0</v>
      </c>
      <c r="BV203" s="195">
        <v>0</v>
      </c>
      <c r="BW203" s="195">
        <v>0</v>
      </c>
      <c r="BX203" s="195">
        <v>0</v>
      </c>
      <c r="BY203" s="199">
        <v>0</v>
      </c>
      <c r="BZ203" s="202">
        <v>0</v>
      </c>
    </row>
    <row r="204" spans="1:78" ht="15.75" customHeight="1" thickTop="1" thickBot="1" x14ac:dyDescent="0.25">
      <c r="A204" s="1">
        <f t="shared" ca="1" si="12"/>
        <v>0</v>
      </c>
      <c r="B204" s="1">
        <f t="shared" ca="1" si="11"/>
        <v>0</v>
      </c>
      <c r="C204" s="136">
        <f>Hébergement!C204</f>
        <v>43299</v>
      </c>
      <c r="D204" s="289">
        <v>0</v>
      </c>
      <c r="E204" s="290">
        <v>0</v>
      </c>
      <c r="F204" s="290">
        <v>0</v>
      </c>
      <c r="G204" s="291">
        <v>0</v>
      </c>
      <c r="H204" s="151">
        <v>0</v>
      </c>
      <c r="I204" s="151">
        <v>0</v>
      </c>
      <c r="J204" s="151">
        <v>0</v>
      </c>
      <c r="K204" s="151">
        <v>0</v>
      </c>
      <c r="L204" s="155">
        <v>0</v>
      </c>
      <c r="M204" s="158">
        <v>0</v>
      </c>
      <c r="N204" s="156">
        <v>0</v>
      </c>
      <c r="O204" s="155">
        <v>0</v>
      </c>
      <c r="P204" s="156">
        <v>0</v>
      </c>
      <c r="Q204" s="158">
        <v>0</v>
      </c>
      <c r="R204" s="158">
        <v>0</v>
      </c>
      <c r="S204" s="156">
        <v>0</v>
      </c>
      <c r="T204" s="158">
        <v>0</v>
      </c>
      <c r="U204" s="195">
        <v>0</v>
      </c>
      <c r="V204" s="195">
        <v>0</v>
      </c>
      <c r="W204" s="195">
        <v>0</v>
      </c>
      <c r="X204" s="195">
        <v>0</v>
      </c>
      <c r="Y204" s="199">
        <v>0</v>
      </c>
      <c r="Z204" s="202">
        <v>0</v>
      </c>
      <c r="AA204" s="200">
        <v>0</v>
      </c>
      <c r="AB204" s="199">
        <v>0</v>
      </c>
      <c r="AC204" s="200">
        <v>0</v>
      </c>
      <c r="AD204" s="202">
        <v>0</v>
      </c>
      <c r="AE204" s="202">
        <v>0</v>
      </c>
      <c r="AF204" s="200">
        <v>0</v>
      </c>
      <c r="AG204" s="202">
        <v>0</v>
      </c>
      <c r="AH204" s="195">
        <v>0</v>
      </c>
      <c r="AI204" s="195">
        <v>0</v>
      </c>
      <c r="AJ204" s="195">
        <v>0</v>
      </c>
      <c r="AK204" s="195">
        <v>0</v>
      </c>
      <c r="AL204" s="199">
        <v>0</v>
      </c>
      <c r="AM204" s="202">
        <v>0</v>
      </c>
      <c r="AN204" s="200">
        <v>0</v>
      </c>
      <c r="AO204" s="199">
        <v>0</v>
      </c>
      <c r="AP204" s="200">
        <v>0</v>
      </c>
      <c r="AQ204" s="202">
        <v>0</v>
      </c>
      <c r="AR204" s="202">
        <v>0</v>
      </c>
      <c r="AS204" s="200">
        <v>0</v>
      </c>
      <c r="AT204" s="202">
        <v>0</v>
      </c>
      <c r="AU204" s="195">
        <v>0</v>
      </c>
      <c r="AV204" s="195">
        <v>0</v>
      </c>
      <c r="AW204" s="195">
        <v>0</v>
      </c>
      <c r="AX204" s="195">
        <v>0</v>
      </c>
      <c r="AY204" s="199">
        <v>0</v>
      </c>
      <c r="AZ204" s="202">
        <v>0</v>
      </c>
      <c r="BA204" s="200">
        <v>0</v>
      </c>
      <c r="BB204" s="199">
        <v>0</v>
      </c>
      <c r="BC204" s="200">
        <v>0</v>
      </c>
      <c r="BD204" s="202">
        <v>0</v>
      </c>
      <c r="BE204" s="202">
        <v>0</v>
      </c>
      <c r="BF204" s="200">
        <v>0</v>
      </c>
      <c r="BG204" s="202">
        <v>0</v>
      </c>
      <c r="BH204" s="195">
        <v>0</v>
      </c>
      <c r="BI204" s="195">
        <v>0</v>
      </c>
      <c r="BJ204" s="195">
        <v>0</v>
      </c>
      <c r="BK204" s="195">
        <v>0</v>
      </c>
      <c r="BL204" s="199">
        <v>0</v>
      </c>
      <c r="BM204" s="202">
        <v>0</v>
      </c>
      <c r="BN204" s="200">
        <v>0</v>
      </c>
      <c r="BO204" s="199">
        <v>0</v>
      </c>
      <c r="BP204" s="200">
        <v>0</v>
      </c>
      <c r="BQ204" s="202">
        <v>0</v>
      </c>
      <c r="BR204" s="202">
        <v>0</v>
      </c>
      <c r="BS204" s="200">
        <v>0</v>
      </c>
      <c r="BT204" s="202">
        <v>0</v>
      </c>
      <c r="BU204" s="195">
        <v>0</v>
      </c>
      <c r="BV204" s="195">
        <v>0</v>
      </c>
      <c r="BW204" s="195">
        <v>0</v>
      </c>
      <c r="BX204" s="195">
        <v>0</v>
      </c>
      <c r="BY204" s="199">
        <v>0</v>
      </c>
      <c r="BZ204" s="202">
        <v>0</v>
      </c>
    </row>
    <row r="205" spans="1:78" ht="15.75" customHeight="1" thickTop="1" thickBot="1" x14ac:dyDescent="0.25">
      <c r="A205" s="1">
        <f t="shared" ca="1" si="12"/>
        <v>0</v>
      </c>
      <c r="B205" s="1">
        <f t="shared" ca="1" si="11"/>
        <v>0</v>
      </c>
      <c r="C205" s="136">
        <f>Hébergement!C205</f>
        <v>43300</v>
      </c>
      <c r="D205" s="289">
        <v>0</v>
      </c>
      <c r="E205" s="290">
        <v>0</v>
      </c>
      <c r="F205" s="290">
        <v>0</v>
      </c>
      <c r="G205" s="291">
        <v>0</v>
      </c>
      <c r="H205" s="151">
        <v>0</v>
      </c>
      <c r="I205" s="151">
        <v>0</v>
      </c>
      <c r="J205" s="151">
        <v>0</v>
      </c>
      <c r="K205" s="151">
        <v>0</v>
      </c>
      <c r="L205" s="155">
        <v>0</v>
      </c>
      <c r="M205" s="158">
        <v>0</v>
      </c>
      <c r="N205" s="156">
        <v>0</v>
      </c>
      <c r="O205" s="155">
        <v>0</v>
      </c>
      <c r="P205" s="156">
        <v>0</v>
      </c>
      <c r="Q205" s="158">
        <v>0</v>
      </c>
      <c r="R205" s="158">
        <v>0</v>
      </c>
      <c r="S205" s="156">
        <v>0</v>
      </c>
      <c r="T205" s="158">
        <v>0</v>
      </c>
      <c r="U205" s="195">
        <v>0</v>
      </c>
      <c r="V205" s="195">
        <v>0</v>
      </c>
      <c r="W205" s="195">
        <v>0</v>
      </c>
      <c r="X205" s="195">
        <v>0</v>
      </c>
      <c r="Y205" s="199">
        <v>0</v>
      </c>
      <c r="Z205" s="202">
        <v>0</v>
      </c>
      <c r="AA205" s="200">
        <v>0</v>
      </c>
      <c r="AB205" s="199">
        <v>0</v>
      </c>
      <c r="AC205" s="200">
        <v>0</v>
      </c>
      <c r="AD205" s="202">
        <v>0</v>
      </c>
      <c r="AE205" s="202">
        <v>0</v>
      </c>
      <c r="AF205" s="200">
        <v>0</v>
      </c>
      <c r="AG205" s="202">
        <v>0</v>
      </c>
      <c r="AH205" s="195">
        <v>0</v>
      </c>
      <c r="AI205" s="195">
        <v>0</v>
      </c>
      <c r="AJ205" s="195">
        <v>0</v>
      </c>
      <c r="AK205" s="195">
        <v>0</v>
      </c>
      <c r="AL205" s="199">
        <v>0</v>
      </c>
      <c r="AM205" s="202">
        <v>0</v>
      </c>
      <c r="AN205" s="200">
        <v>0</v>
      </c>
      <c r="AO205" s="199">
        <v>0</v>
      </c>
      <c r="AP205" s="200">
        <v>0</v>
      </c>
      <c r="AQ205" s="202">
        <v>0</v>
      </c>
      <c r="AR205" s="202">
        <v>0</v>
      </c>
      <c r="AS205" s="200">
        <v>0</v>
      </c>
      <c r="AT205" s="202">
        <v>0</v>
      </c>
      <c r="AU205" s="195">
        <v>0</v>
      </c>
      <c r="AV205" s="195">
        <v>0</v>
      </c>
      <c r="AW205" s="195">
        <v>0</v>
      </c>
      <c r="AX205" s="195">
        <v>0</v>
      </c>
      <c r="AY205" s="199">
        <v>0</v>
      </c>
      <c r="AZ205" s="202">
        <v>0</v>
      </c>
      <c r="BA205" s="200">
        <v>0</v>
      </c>
      <c r="BB205" s="199">
        <v>0</v>
      </c>
      <c r="BC205" s="200">
        <v>0</v>
      </c>
      <c r="BD205" s="202">
        <v>0</v>
      </c>
      <c r="BE205" s="202">
        <v>0</v>
      </c>
      <c r="BF205" s="200">
        <v>0</v>
      </c>
      <c r="BG205" s="202">
        <v>0</v>
      </c>
      <c r="BH205" s="195">
        <v>0</v>
      </c>
      <c r="BI205" s="195">
        <v>0</v>
      </c>
      <c r="BJ205" s="195">
        <v>0</v>
      </c>
      <c r="BK205" s="195">
        <v>0</v>
      </c>
      <c r="BL205" s="199">
        <v>0</v>
      </c>
      <c r="BM205" s="202">
        <v>0</v>
      </c>
      <c r="BN205" s="200">
        <v>0</v>
      </c>
      <c r="BO205" s="199">
        <v>0</v>
      </c>
      <c r="BP205" s="200">
        <v>0</v>
      </c>
      <c r="BQ205" s="202">
        <v>0</v>
      </c>
      <c r="BR205" s="202">
        <v>0</v>
      </c>
      <c r="BS205" s="200">
        <v>0</v>
      </c>
      <c r="BT205" s="202">
        <v>0</v>
      </c>
      <c r="BU205" s="195">
        <v>0</v>
      </c>
      <c r="BV205" s="195">
        <v>0</v>
      </c>
      <c r="BW205" s="195">
        <v>0</v>
      </c>
      <c r="BX205" s="195">
        <v>0</v>
      </c>
      <c r="BY205" s="199">
        <v>0</v>
      </c>
      <c r="BZ205" s="202">
        <v>0</v>
      </c>
    </row>
    <row r="206" spans="1:78" s="142" customFormat="1" ht="15.75" customHeight="1" thickTop="1" thickBot="1" x14ac:dyDescent="0.25">
      <c r="A206" s="1">
        <f t="shared" ca="1" si="12"/>
        <v>0</v>
      </c>
      <c r="B206" s="1">
        <f t="shared" ca="1" si="11"/>
        <v>0</v>
      </c>
      <c r="C206" s="141">
        <f>Hébergement!C206</f>
        <v>43301</v>
      </c>
      <c r="D206" s="296">
        <v>0</v>
      </c>
      <c r="E206" s="297">
        <v>0</v>
      </c>
      <c r="F206" s="297">
        <v>0</v>
      </c>
      <c r="G206" s="298">
        <v>0</v>
      </c>
      <c r="H206" s="170">
        <v>0</v>
      </c>
      <c r="I206" s="170">
        <v>0</v>
      </c>
      <c r="J206" s="170">
        <v>0</v>
      </c>
      <c r="K206" s="170">
        <v>0</v>
      </c>
      <c r="L206" s="174">
        <v>0</v>
      </c>
      <c r="M206" s="177">
        <v>0</v>
      </c>
      <c r="N206" s="175">
        <v>0</v>
      </c>
      <c r="O206" s="174">
        <v>0</v>
      </c>
      <c r="P206" s="175">
        <v>0</v>
      </c>
      <c r="Q206" s="177">
        <v>0</v>
      </c>
      <c r="R206" s="177">
        <v>0</v>
      </c>
      <c r="S206" s="175">
        <v>0</v>
      </c>
      <c r="T206" s="177">
        <v>0</v>
      </c>
      <c r="U206" s="195">
        <v>0</v>
      </c>
      <c r="V206" s="195">
        <v>0</v>
      </c>
      <c r="W206" s="195">
        <v>0</v>
      </c>
      <c r="X206" s="195">
        <v>0</v>
      </c>
      <c r="Y206" s="199">
        <v>0</v>
      </c>
      <c r="Z206" s="202">
        <v>0</v>
      </c>
      <c r="AA206" s="200">
        <v>0</v>
      </c>
      <c r="AB206" s="199">
        <v>0</v>
      </c>
      <c r="AC206" s="200">
        <v>0</v>
      </c>
      <c r="AD206" s="202">
        <v>0</v>
      </c>
      <c r="AE206" s="202">
        <v>0</v>
      </c>
      <c r="AF206" s="200">
        <v>0</v>
      </c>
      <c r="AG206" s="202">
        <v>0</v>
      </c>
      <c r="AH206" s="195">
        <v>0</v>
      </c>
      <c r="AI206" s="195">
        <v>0</v>
      </c>
      <c r="AJ206" s="195">
        <v>0</v>
      </c>
      <c r="AK206" s="195">
        <v>0</v>
      </c>
      <c r="AL206" s="199">
        <v>0</v>
      </c>
      <c r="AM206" s="202">
        <v>0</v>
      </c>
      <c r="AN206" s="200">
        <v>0</v>
      </c>
      <c r="AO206" s="199">
        <v>0</v>
      </c>
      <c r="AP206" s="200">
        <v>0</v>
      </c>
      <c r="AQ206" s="202">
        <v>0</v>
      </c>
      <c r="AR206" s="202">
        <v>0</v>
      </c>
      <c r="AS206" s="200">
        <v>0</v>
      </c>
      <c r="AT206" s="202">
        <v>0</v>
      </c>
      <c r="AU206" s="195">
        <v>0</v>
      </c>
      <c r="AV206" s="195">
        <v>0</v>
      </c>
      <c r="AW206" s="195">
        <v>0</v>
      </c>
      <c r="AX206" s="195">
        <v>0</v>
      </c>
      <c r="AY206" s="199">
        <v>0</v>
      </c>
      <c r="AZ206" s="202">
        <v>0</v>
      </c>
      <c r="BA206" s="200">
        <v>0</v>
      </c>
      <c r="BB206" s="199">
        <v>0</v>
      </c>
      <c r="BC206" s="200">
        <v>0</v>
      </c>
      <c r="BD206" s="202">
        <v>0</v>
      </c>
      <c r="BE206" s="202">
        <v>0</v>
      </c>
      <c r="BF206" s="200">
        <v>0</v>
      </c>
      <c r="BG206" s="202">
        <v>0</v>
      </c>
      <c r="BH206" s="195">
        <v>0</v>
      </c>
      <c r="BI206" s="195">
        <v>0</v>
      </c>
      <c r="BJ206" s="195">
        <v>0</v>
      </c>
      <c r="BK206" s="195">
        <v>0</v>
      </c>
      <c r="BL206" s="199">
        <v>0</v>
      </c>
      <c r="BM206" s="202">
        <v>0</v>
      </c>
      <c r="BN206" s="200">
        <v>0</v>
      </c>
      <c r="BO206" s="199">
        <v>0</v>
      </c>
      <c r="BP206" s="200">
        <v>0</v>
      </c>
      <c r="BQ206" s="202">
        <v>0</v>
      </c>
      <c r="BR206" s="202">
        <v>0</v>
      </c>
      <c r="BS206" s="200">
        <v>0</v>
      </c>
      <c r="BT206" s="202">
        <v>0</v>
      </c>
      <c r="BU206" s="195">
        <v>0</v>
      </c>
      <c r="BV206" s="195">
        <v>0</v>
      </c>
      <c r="BW206" s="195">
        <v>0</v>
      </c>
      <c r="BX206" s="195">
        <v>0</v>
      </c>
      <c r="BY206" s="199">
        <v>0</v>
      </c>
      <c r="BZ206" s="202">
        <v>0</v>
      </c>
    </row>
    <row r="207" spans="1:78" ht="15.75" customHeight="1" thickTop="1" thickBot="1" x14ac:dyDescent="0.25">
      <c r="A207" s="1">
        <f t="shared" ca="1" si="12"/>
        <v>0</v>
      </c>
      <c r="B207" s="1">
        <f t="shared" ca="1" si="11"/>
        <v>0</v>
      </c>
      <c r="C207" s="136">
        <f>Hébergement!C207</f>
        <v>43302</v>
      </c>
      <c r="D207" s="289">
        <v>0</v>
      </c>
      <c r="E207" s="290">
        <v>0</v>
      </c>
      <c r="F207" s="290">
        <v>0</v>
      </c>
      <c r="G207" s="291">
        <v>0</v>
      </c>
      <c r="H207" s="151">
        <v>0</v>
      </c>
      <c r="I207" s="151">
        <v>0</v>
      </c>
      <c r="J207" s="151">
        <v>0</v>
      </c>
      <c r="K207" s="151">
        <v>0</v>
      </c>
      <c r="L207" s="155">
        <v>0</v>
      </c>
      <c r="M207" s="158">
        <v>0</v>
      </c>
      <c r="N207" s="156">
        <v>0</v>
      </c>
      <c r="O207" s="155">
        <v>0</v>
      </c>
      <c r="P207" s="156">
        <v>0</v>
      </c>
      <c r="Q207" s="158">
        <v>0</v>
      </c>
      <c r="R207" s="158">
        <v>0</v>
      </c>
      <c r="S207" s="156">
        <v>0</v>
      </c>
      <c r="T207" s="158">
        <v>0</v>
      </c>
      <c r="U207" s="195">
        <v>0</v>
      </c>
      <c r="V207" s="195">
        <v>0</v>
      </c>
      <c r="W207" s="195">
        <v>0</v>
      </c>
      <c r="X207" s="195">
        <v>0</v>
      </c>
      <c r="Y207" s="199">
        <v>0</v>
      </c>
      <c r="Z207" s="202">
        <v>0</v>
      </c>
      <c r="AA207" s="200">
        <v>0</v>
      </c>
      <c r="AB207" s="199">
        <v>0</v>
      </c>
      <c r="AC207" s="200">
        <v>0</v>
      </c>
      <c r="AD207" s="202">
        <v>0</v>
      </c>
      <c r="AE207" s="202">
        <v>0</v>
      </c>
      <c r="AF207" s="200">
        <v>0</v>
      </c>
      <c r="AG207" s="202">
        <v>0</v>
      </c>
      <c r="AH207" s="195">
        <v>0</v>
      </c>
      <c r="AI207" s="195">
        <v>0</v>
      </c>
      <c r="AJ207" s="195">
        <v>0</v>
      </c>
      <c r="AK207" s="195">
        <v>0</v>
      </c>
      <c r="AL207" s="199">
        <v>0</v>
      </c>
      <c r="AM207" s="202">
        <v>0</v>
      </c>
      <c r="AN207" s="200">
        <v>0</v>
      </c>
      <c r="AO207" s="199">
        <v>0</v>
      </c>
      <c r="AP207" s="200">
        <v>0</v>
      </c>
      <c r="AQ207" s="202">
        <v>0</v>
      </c>
      <c r="AR207" s="202">
        <v>0</v>
      </c>
      <c r="AS207" s="200">
        <v>0</v>
      </c>
      <c r="AT207" s="202">
        <v>0</v>
      </c>
      <c r="AU207" s="195">
        <v>0</v>
      </c>
      <c r="AV207" s="195">
        <v>0</v>
      </c>
      <c r="AW207" s="195">
        <v>0</v>
      </c>
      <c r="AX207" s="195">
        <v>0</v>
      </c>
      <c r="AY207" s="199">
        <v>0</v>
      </c>
      <c r="AZ207" s="202">
        <v>0</v>
      </c>
      <c r="BA207" s="200">
        <v>0</v>
      </c>
      <c r="BB207" s="199">
        <v>0</v>
      </c>
      <c r="BC207" s="200">
        <v>0</v>
      </c>
      <c r="BD207" s="202">
        <v>0</v>
      </c>
      <c r="BE207" s="202">
        <v>0</v>
      </c>
      <c r="BF207" s="200">
        <v>0</v>
      </c>
      <c r="BG207" s="202">
        <v>0</v>
      </c>
      <c r="BH207" s="195">
        <v>0</v>
      </c>
      <c r="BI207" s="195">
        <v>0</v>
      </c>
      <c r="BJ207" s="195">
        <v>0</v>
      </c>
      <c r="BK207" s="195">
        <v>0</v>
      </c>
      <c r="BL207" s="199">
        <v>0</v>
      </c>
      <c r="BM207" s="202">
        <v>0</v>
      </c>
      <c r="BN207" s="200">
        <v>0</v>
      </c>
      <c r="BO207" s="199">
        <v>0</v>
      </c>
      <c r="BP207" s="200">
        <v>0</v>
      </c>
      <c r="BQ207" s="202">
        <v>0</v>
      </c>
      <c r="BR207" s="202">
        <v>0</v>
      </c>
      <c r="BS207" s="200">
        <v>0</v>
      </c>
      <c r="BT207" s="202">
        <v>0</v>
      </c>
      <c r="BU207" s="195">
        <v>0</v>
      </c>
      <c r="BV207" s="195">
        <v>0</v>
      </c>
      <c r="BW207" s="195">
        <v>0</v>
      </c>
      <c r="BX207" s="195">
        <v>0</v>
      </c>
      <c r="BY207" s="199">
        <v>0</v>
      </c>
      <c r="BZ207" s="202">
        <v>0</v>
      </c>
    </row>
    <row r="208" spans="1:78" ht="15.75" customHeight="1" thickTop="1" thickBot="1" x14ac:dyDescent="0.25">
      <c r="A208" s="1">
        <f t="shared" ca="1" si="12"/>
        <v>0</v>
      </c>
      <c r="B208" s="1">
        <f t="shared" ca="1" si="11"/>
        <v>0</v>
      </c>
      <c r="C208" s="136">
        <f>Hébergement!C208</f>
        <v>43303</v>
      </c>
      <c r="D208" s="289">
        <v>0</v>
      </c>
      <c r="E208" s="290">
        <v>0</v>
      </c>
      <c r="F208" s="290">
        <v>0</v>
      </c>
      <c r="G208" s="291">
        <v>0</v>
      </c>
      <c r="H208" s="151">
        <v>0</v>
      </c>
      <c r="I208" s="151">
        <v>0</v>
      </c>
      <c r="J208" s="151">
        <v>0</v>
      </c>
      <c r="K208" s="151">
        <v>0</v>
      </c>
      <c r="L208" s="155">
        <v>0</v>
      </c>
      <c r="M208" s="158">
        <v>0</v>
      </c>
      <c r="N208" s="156">
        <v>0</v>
      </c>
      <c r="O208" s="155">
        <v>0</v>
      </c>
      <c r="P208" s="156">
        <v>0</v>
      </c>
      <c r="Q208" s="158">
        <v>0</v>
      </c>
      <c r="R208" s="158">
        <v>0</v>
      </c>
      <c r="S208" s="156">
        <v>0</v>
      </c>
      <c r="T208" s="158">
        <v>0</v>
      </c>
      <c r="U208" s="195">
        <v>0</v>
      </c>
      <c r="V208" s="195">
        <v>0</v>
      </c>
      <c r="W208" s="195">
        <v>0</v>
      </c>
      <c r="X208" s="195">
        <v>0</v>
      </c>
      <c r="Y208" s="199">
        <v>0</v>
      </c>
      <c r="Z208" s="202">
        <v>0</v>
      </c>
      <c r="AA208" s="200">
        <v>0</v>
      </c>
      <c r="AB208" s="199">
        <v>0</v>
      </c>
      <c r="AC208" s="200">
        <v>0</v>
      </c>
      <c r="AD208" s="202">
        <v>0</v>
      </c>
      <c r="AE208" s="202">
        <v>0</v>
      </c>
      <c r="AF208" s="200">
        <v>0</v>
      </c>
      <c r="AG208" s="202">
        <v>0</v>
      </c>
      <c r="AH208" s="195">
        <v>0</v>
      </c>
      <c r="AI208" s="195">
        <v>0</v>
      </c>
      <c r="AJ208" s="195">
        <v>0</v>
      </c>
      <c r="AK208" s="195">
        <v>0</v>
      </c>
      <c r="AL208" s="199">
        <v>0</v>
      </c>
      <c r="AM208" s="202">
        <v>0</v>
      </c>
      <c r="AN208" s="200">
        <v>0</v>
      </c>
      <c r="AO208" s="199">
        <v>0</v>
      </c>
      <c r="AP208" s="200">
        <v>0</v>
      </c>
      <c r="AQ208" s="202">
        <v>0</v>
      </c>
      <c r="AR208" s="202">
        <v>0</v>
      </c>
      <c r="AS208" s="200">
        <v>0</v>
      </c>
      <c r="AT208" s="202">
        <v>0</v>
      </c>
      <c r="AU208" s="195">
        <v>0</v>
      </c>
      <c r="AV208" s="195">
        <v>0</v>
      </c>
      <c r="AW208" s="195">
        <v>0</v>
      </c>
      <c r="AX208" s="195">
        <v>0</v>
      </c>
      <c r="AY208" s="199">
        <v>0</v>
      </c>
      <c r="AZ208" s="202">
        <v>0</v>
      </c>
      <c r="BA208" s="200">
        <v>0</v>
      </c>
      <c r="BB208" s="199">
        <v>0</v>
      </c>
      <c r="BC208" s="200">
        <v>0</v>
      </c>
      <c r="BD208" s="202">
        <v>0</v>
      </c>
      <c r="BE208" s="202">
        <v>0</v>
      </c>
      <c r="BF208" s="200">
        <v>0</v>
      </c>
      <c r="BG208" s="202">
        <v>0</v>
      </c>
      <c r="BH208" s="195">
        <v>0</v>
      </c>
      <c r="BI208" s="195">
        <v>0</v>
      </c>
      <c r="BJ208" s="195">
        <v>0</v>
      </c>
      <c r="BK208" s="195">
        <v>0</v>
      </c>
      <c r="BL208" s="199">
        <v>0</v>
      </c>
      <c r="BM208" s="202">
        <v>0</v>
      </c>
      <c r="BN208" s="200">
        <v>0</v>
      </c>
      <c r="BO208" s="199">
        <v>0</v>
      </c>
      <c r="BP208" s="200">
        <v>0</v>
      </c>
      <c r="BQ208" s="202">
        <v>0</v>
      </c>
      <c r="BR208" s="202">
        <v>0</v>
      </c>
      <c r="BS208" s="200">
        <v>0</v>
      </c>
      <c r="BT208" s="202">
        <v>0</v>
      </c>
      <c r="BU208" s="195">
        <v>0</v>
      </c>
      <c r="BV208" s="195">
        <v>0</v>
      </c>
      <c r="BW208" s="195">
        <v>0</v>
      </c>
      <c r="BX208" s="195">
        <v>0</v>
      </c>
      <c r="BY208" s="199">
        <v>0</v>
      </c>
      <c r="BZ208" s="202">
        <v>0</v>
      </c>
    </row>
    <row r="209" spans="1:78" ht="15.75" customHeight="1" thickTop="1" thickBot="1" x14ac:dyDescent="0.25">
      <c r="A209" s="1">
        <f t="shared" ca="1" si="12"/>
        <v>0</v>
      </c>
      <c r="B209" s="1">
        <f t="shared" ca="1" si="11"/>
        <v>0</v>
      </c>
      <c r="C209" s="136">
        <f>Hébergement!C209</f>
        <v>43304</v>
      </c>
      <c r="D209" s="289">
        <v>0</v>
      </c>
      <c r="E209" s="290">
        <v>0</v>
      </c>
      <c r="F209" s="290">
        <v>0</v>
      </c>
      <c r="G209" s="291">
        <v>0</v>
      </c>
      <c r="H209" s="151">
        <v>0</v>
      </c>
      <c r="I209" s="151">
        <v>0</v>
      </c>
      <c r="J209" s="151">
        <v>0</v>
      </c>
      <c r="K209" s="151">
        <v>0</v>
      </c>
      <c r="L209" s="155">
        <v>0</v>
      </c>
      <c r="M209" s="158">
        <v>0</v>
      </c>
      <c r="N209" s="156">
        <v>0</v>
      </c>
      <c r="O209" s="155">
        <v>0</v>
      </c>
      <c r="P209" s="156">
        <v>0</v>
      </c>
      <c r="Q209" s="158">
        <v>0</v>
      </c>
      <c r="R209" s="158">
        <v>0</v>
      </c>
      <c r="S209" s="156">
        <v>0</v>
      </c>
      <c r="T209" s="158">
        <v>0</v>
      </c>
      <c r="U209" s="195">
        <v>0</v>
      </c>
      <c r="V209" s="195">
        <v>0</v>
      </c>
      <c r="W209" s="195">
        <v>0</v>
      </c>
      <c r="X209" s="195">
        <v>0</v>
      </c>
      <c r="Y209" s="199">
        <v>0</v>
      </c>
      <c r="Z209" s="202">
        <v>0</v>
      </c>
      <c r="AA209" s="200">
        <v>0</v>
      </c>
      <c r="AB209" s="199">
        <v>0</v>
      </c>
      <c r="AC209" s="200">
        <v>0</v>
      </c>
      <c r="AD209" s="202">
        <v>0</v>
      </c>
      <c r="AE209" s="202">
        <v>0</v>
      </c>
      <c r="AF209" s="200">
        <v>0</v>
      </c>
      <c r="AG209" s="202">
        <v>0</v>
      </c>
      <c r="AH209" s="195">
        <v>0</v>
      </c>
      <c r="AI209" s="195">
        <v>0</v>
      </c>
      <c r="AJ209" s="195">
        <v>0</v>
      </c>
      <c r="AK209" s="195">
        <v>0</v>
      </c>
      <c r="AL209" s="199">
        <v>0</v>
      </c>
      <c r="AM209" s="202">
        <v>0</v>
      </c>
      <c r="AN209" s="200">
        <v>0</v>
      </c>
      <c r="AO209" s="199">
        <v>0</v>
      </c>
      <c r="AP209" s="200">
        <v>0</v>
      </c>
      <c r="AQ209" s="202">
        <v>0</v>
      </c>
      <c r="AR209" s="202">
        <v>0</v>
      </c>
      <c r="AS209" s="200">
        <v>0</v>
      </c>
      <c r="AT209" s="202">
        <v>0</v>
      </c>
      <c r="AU209" s="195">
        <v>0</v>
      </c>
      <c r="AV209" s="195">
        <v>0</v>
      </c>
      <c r="AW209" s="195">
        <v>0</v>
      </c>
      <c r="AX209" s="195">
        <v>0</v>
      </c>
      <c r="AY209" s="199">
        <v>0</v>
      </c>
      <c r="AZ209" s="202">
        <v>0</v>
      </c>
      <c r="BA209" s="200">
        <v>0</v>
      </c>
      <c r="BB209" s="199">
        <v>0</v>
      </c>
      <c r="BC209" s="200">
        <v>0</v>
      </c>
      <c r="BD209" s="202">
        <v>0</v>
      </c>
      <c r="BE209" s="202">
        <v>0</v>
      </c>
      <c r="BF209" s="200">
        <v>0</v>
      </c>
      <c r="BG209" s="202">
        <v>0</v>
      </c>
      <c r="BH209" s="195">
        <v>0</v>
      </c>
      <c r="BI209" s="195">
        <v>0</v>
      </c>
      <c r="BJ209" s="195">
        <v>0</v>
      </c>
      <c r="BK209" s="195">
        <v>0</v>
      </c>
      <c r="BL209" s="199">
        <v>0</v>
      </c>
      <c r="BM209" s="202">
        <v>0</v>
      </c>
      <c r="BN209" s="200">
        <v>0</v>
      </c>
      <c r="BO209" s="199">
        <v>0</v>
      </c>
      <c r="BP209" s="200">
        <v>0</v>
      </c>
      <c r="BQ209" s="202">
        <v>0</v>
      </c>
      <c r="BR209" s="202">
        <v>0</v>
      </c>
      <c r="BS209" s="200">
        <v>0</v>
      </c>
      <c r="BT209" s="202">
        <v>0</v>
      </c>
      <c r="BU209" s="195">
        <v>0</v>
      </c>
      <c r="BV209" s="195">
        <v>0</v>
      </c>
      <c r="BW209" s="195">
        <v>0</v>
      </c>
      <c r="BX209" s="195">
        <v>0</v>
      </c>
      <c r="BY209" s="199">
        <v>0</v>
      </c>
      <c r="BZ209" s="202">
        <v>0</v>
      </c>
    </row>
    <row r="210" spans="1:78" ht="15.75" customHeight="1" thickTop="1" thickBot="1" x14ac:dyDescent="0.25">
      <c r="A210" s="1">
        <f t="shared" ca="1" si="12"/>
        <v>0</v>
      </c>
      <c r="B210" s="1">
        <f t="shared" ca="1" si="11"/>
        <v>0</v>
      </c>
      <c r="C210" s="136">
        <f>Hébergement!C210</f>
        <v>43305</v>
      </c>
      <c r="D210" s="289">
        <v>0</v>
      </c>
      <c r="E210" s="290">
        <v>0</v>
      </c>
      <c r="F210" s="290">
        <v>0</v>
      </c>
      <c r="G210" s="291">
        <v>0</v>
      </c>
      <c r="H210" s="151">
        <v>0</v>
      </c>
      <c r="I210" s="151">
        <v>0</v>
      </c>
      <c r="J210" s="151">
        <v>0</v>
      </c>
      <c r="K210" s="151">
        <v>0</v>
      </c>
      <c r="L210" s="155">
        <v>0</v>
      </c>
      <c r="M210" s="158">
        <v>0</v>
      </c>
      <c r="N210" s="156">
        <v>0</v>
      </c>
      <c r="O210" s="155">
        <v>0</v>
      </c>
      <c r="P210" s="156">
        <v>0</v>
      </c>
      <c r="Q210" s="158">
        <v>0</v>
      </c>
      <c r="R210" s="158">
        <v>0</v>
      </c>
      <c r="S210" s="156">
        <v>0</v>
      </c>
      <c r="T210" s="158">
        <v>0</v>
      </c>
      <c r="U210" s="195">
        <v>0</v>
      </c>
      <c r="V210" s="195">
        <v>0</v>
      </c>
      <c r="W210" s="195">
        <v>0</v>
      </c>
      <c r="X210" s="195">
        <v>0</v>
      </c>
      <c r="Y210" s="199">
        <v>0</v>
      </c>
      <c r="Z210" s="202">
        <v>0</v>
      </c>
      <c r="AA210" s="200">
        <v>0</v>
      </c>
      <c r="AB210" s="199">
        <v>0</v>
      </c>
      <c r="AC210" s="200">
        <v>0</v>
      </c>
      <c r="AD210" s="202">
        <v>0</v>
      </c>
      <c r="AE210" s="202">
        <v>0</v>
      </c>
      <c r="AF210" s="200">
        <v>0</v>
      </c>
      <c r="AG210" s="202">
        <v>0</v>
      </c>
      <c r="AH210" s="195">
        <v>0</v>
      </c>
      <c r="AI210" s="195">
        <v>0</v>
      </c>
      <c r="AJ210" s="195">
        <v>0</v>
      </c>
      <c r="AK210" s="195">
        <v>0</v>
      </c>
      <c r="AL210" s="199">
        <v>0</v>
      </c>
      <c r="AM210" s="202">
        <v>0</v>
      </c>
      <c r="AN210" s="200">
        <v>0</v>
      </c>
      <c r="AO210" s="199">
        <v>0</v>
      </c>
      <c r="AP210" s="200">
        <v>0</v>
      </c>
      <c r="AQ210" s="202">
        <v>0</v>
      </c>
      <c r="AR210" s="202">
        <v>0</v>
      </c>
      <c r="AS210" s="200">
        <v>0</v>
      </c>
      <c r="AT210" s="202">
        <v>0</v>
      </c>
      <c r="AU210" s="195">
        <v>0</v>
      </c>
      <c r="AV210" s="195">
        <v>0</v>
      </c>
      <c r="AW210" s="195">
        <v>0</v>
      </c>
      <c r="AX210" s="195">
        <v>0</v>
      </c>
      <c r="AY210" s="199">
        <v>0</v>
      </c>
      <c r="AZ210" s="202">
        <v>0</v>
      </c>
      <c r="BA210" s="200">
        <v>0</v>
      </c>
      <c r="BB210" s="199">
        <v>0</v>
      </c>
      <c r="BC210" s="200">
        <v>0</v>
      </c>
      <c r="BD210" s="202">
        <v>0</v>
      </c>
      <c r="BE210" s="202">
        <v>0</v>
      </c>
      <c r="BF210" s="200">
        <v>0</v>
      </c>
      <c r="BG210" s="202">
        <v>0</v>
      </c>
      <c r="BH210" s="195">
        <v>0</v>
      </c>
      <c r="BI210" s="195">
        <v>0</v>
      </c>
      <c r="BJ210" s="195">
        <v>0</v>
      </c>
      <c r="BK210" s="195">
        <v>0</v>
      </c>
      <c r="BL210" s="199">
        <v>0</v>
      </c>
      <c r="BM210" s="202">
        <v>0</v>
      </c>
      <c r="BN210" s="200">
        <v>0</v>
      </c>
      <c r="BO210" s="199">
        <v>0</v>
      </c>
      <c r="BP210" s="200">
        <v>0</v>
      </c>
      <c r="BQ210" s="202">
        <v>0</v>
      </c>
      <c r="BR210" s="202">
        <v>0</v>
      </c>
      <c r="BS210" s="200">
        <v>0</v>
      </c>
      <c r="BT210" s="202">
        <v>0</v>
      </c>
      <c r="BU210" s="195">
        <v>0</v>
      </c>
      <c r="BV210" s="195">
        <v>0</v>
      </c>
      <c r="BW210" s="195">
        <v>0</v>
      </c>
      <c r="BX210" s="195">
        <v>0</v>
      </c>
      <c r="BY210" s="199">
        <v>0</v>
      </c>
      <c r="BZ210" s="202">
        <v>0</v>
      </c>
    </row>
    <row r="211" spans="1:78" ht="15.75" customHeight="1" thickTop="1" thickBot="1" x14ac:dyDescent="0.25">
      <c r="A211" s="1">
        <f t="shared" ca="1" si="12"/>
        <v>0</v>
      </c>
      <c r="B211" s="1">
        <f t="shared" ca="1" si="11"/>
        <v>0</v>
      </c>
      <c r="C211" s="136">
        <f>Hébergement!C211</f>
        <v>43306</v>
      </c>
      <c r="D211" s="289">
        <v>0</v>
      </c>
      <c r="E211" s="290">
        <v>0</v>
      </c>
      <c r="F211" s="290">
        <v>0</v>
      </c>
      <c r="G211" s="291">
        <v>0</v>
      </c>
      <c r="H211" s="151">
        <v>0</v>
      </c>
      <c r="I211" s="151">
        <v>0</v>
      </c>
      <c r="J211" s="151">
        <v>0</v>
      </c>
      <c r="K211" s="151">
        <v>0</v>
      </c>
      <c r="L211" s="155">
        <v>0</v>
      </c>
      <c r="M211" s="158">
        <v>0</v>
      </c>
      <c r="N211" s="156">
        <v>0</v>
      </c>
      <c r="O211" s="155">
        <v>0</v>
      </c>
      <c r="P211" s="156">
        <v>0</v>
      </c>
      <c r="Q211" s="158">
        <v>0</v>
      </c>
      <c r="R211" s="158">
        <v>0</v>
      </c>
      <c r="S211" s="156">
        <v>0</v>
      </c>
      <c r="T211" s="158">
        <v>0</v>
      </c>
      <c r="U211" s="195">
        <v>0</v>
      </c>
      <c r="V211" s="195">
        <v>0</v>
      </c>
      <c r="W211" s="195">
        <v>0</v>
      </c>
      <c r="X211" s="195">
        <v>0</v>
      </c>
      <c r="Y211" s="199">
        <v>0</v>
      </c>
      <c r="Z211" s="202">
        <v>0</v>
      </c>
      <c r="AA211" s="200">
        <v>0</v>
      </c>
      <c r="AB211" s="199">
        <v>0</v>
      </c>
      <c r="AC211" s="200">
        <v>0</v>
      </c>
      <c r="AD211" s="202">
        <v>0</v>
      </c>
      <c r="AE211" s="202">
        <v>0</v>
      </c>
      <c r="AF211" s="200">
        <v>0</v>
      </c>
      <c r="AG211" s="202">
        <v>0</v>
      </c>
      <c r="AH211" s="195">
        <v>0</v>
      </c>
      <c r="AI211" s="195">
        <v>0</v>
      </c>
      <c r="AJ211" s="195">
        <v>0</v>
      </c>
      <c r="AK211" s="195">
        <v>0</v>
      </c>
      <c r="AL211" s="199">
        <v>0</v>
      </c>
      <c r="AM211" s="202">
        <v>0</v>
      </c>
      <c r="AN211" s="200">
        <v>0</v>
      </c>
      <c r="AO211" s="199">
        <v>0</v>
      </c>
      <c r="AP211" s="200">
        <v>0</v>
      </c>
      <c r="AQ211" s="202">
        <v>0</v>
      </c>
      <c r="AR211" s="202">
        <v>0</v>
      </c>
      <c r="AS211" s="200">
        <v>0</v>
      </c>
      <c r="AT211" s="202">
        <v>0</v>
      </c>
      <c r="AU211" s="195">
        <v>0</v>
      </c>
      <c r="AV211" s="195">
        <v>0</v>
      </c>
      <c r="AW211" s="195">
        <v>0</v>
      </c>
      <c r="AX211" s="195">
        <v>0</v>
      </c>
      <c r="AY211" s="199">
        <v>0</v>
      </c>
      <c r="AZ211" s="202">
        <v>0</v>
      </c>
      <c r="BA211" s="200">
        <v>0</v>
      </c>
      <c r="BB211" s="199">
        <v>0</v>
      </c>
      <c r="BC211" s="200">
        <v>0</v>
      </c>
      <c r="BD211" s="202">
        <v>0</v>
      </c>
      <c r="BE211" s="202">
        <v>0</v>
      </c>
      <c r="BF211" s="200">
        <v>0</v>
      </c>
      <c r="BG211" s="202">
        <v>0</v>
      </c>
      <c r="BH211" s="195">
        <v>0</v>
      </c>
      <c r="BI211" s="195">
        <v>0</v>
      </c>
      <c r="BJ211" s="195">
        <v>0</v>
      </c>
      <c r="BK211" s="195">
        <v>0</v>
      </c>
      <c r="BL211" s="199">
        <v>0</v>
      </c>
      <c r="BM211" s="202">
        <v>0</v>
      </c>
      <c r="BN211" s="200">
        <v>0</v>
      </c>
      <c r="BO211" s="199">
        <v>0</v>
      </c>
      <c r="BP211" s="200">
        <v>0</v>
      </c>
      <c r="BQ211" s="202">
        <v>0</v>
      </c>
      <c r="BR211" s="202">
        <v>0</v>
      </c>
      <c r="BS211" s="200">
        <v>0</v>
      </c>
      <c r="BT211" s="202">
        <v>0</v>
      </c>
      <c r="BU211" s="195">
        <v>0</v>
      </c>
      <c r="BV211" s="195">
        <v>0</v>
      </c>
      <c r="BW211" s="195">
        <v>0</v>
      </c>
      <c r="BX211" s="195">
        <v>0</v>
      </c>
      <c r="BY211" s="199">
        <v>0</v>
      </c>
      <c r="BZ211" s="202">
        <v>0</v>
      </c>
    </row>
    <row r="212" spans="1:78" ht="15.75" customHeight="1" thickTop="1" thickBot="1" x14ac:dyDescent="0.25">
      <c r="A212" s="1">
        <f t="shared" ca="1" si="12"/>
        <v>0</v>
      </c>
      <c r="B212" s="1">
        <f t="shared" ca="1" si="11"/>
        <v>0</v>
      </c>
      <c r="C212" s="136">
        <f>Hébergement!C212</f>
        <v>43307</v>
      </c>
      <c r="D212" s="289">
        <v>0</v>
      </c>
      <c r="E212" s="290">
        <v>0</v>
      </c>
      <c r="F212" s="290">
        <v>0</v>
      </c>
      <c r="G212" s="291">
        <v>0</v>
      </c>
      <c r="H212" s="151">
        <v>0</v>
      </c>
      <c r="I212" s="151">
        <v>0</v>
      </c>
      <c r="J212" s="151">
        <v>0</v>
      </c>
      <c r="K212" s="151">
        <v>0</v>
      </c>
      <c r="L212" s="155">
        <v>0</v>
      </c>
      <c r="M212" s="158">
        <v>0</v>
      </c>
      <c r="N212" s="156">
        <v>0</v>
      </c>
      <c r="O212" s="155">
        <v>0</v>
      </c>
      <c r="P212" s="156">
        <v>0</v>
      </c>
      <c r="Q212" s="158">
        <v>0</v>
      </c>
      <c r="R212" s="158">
        <v>0</v>
      </c>
      <c r="S212" s="156">
        <v>0</v>
      </c>
      <c r="T212" s="158">
        <v>0</v>
      </c>
      <c r="U212" s="195">
        <v>0</v>
      </c>
      <c r="V212" s="195">
        <v>0</v>
      </c>
      <c r="W212" s="195">
        <v>0</v>
      </c>
      <c r="X212" s="195">
        <v>0</v>
      </c>
      <c r="Y212" s="199">
        <v>0</v>
      </c>
      <c r="Z212" s="202">
        <v>0</v>
      </c>
      <c r="AA212" s="200">
        <v>0</v>
      </c>
      <c r="AB212" s="199">
        <v>0</v>
      </c>
      <c r="AC212" s="200">
        <v>0</v>
      </c>
      <c r="AD212" s="202">
        <v>0</v>
      </c>
      <c r="AE212" s="202">
        <v>0</v>
      </c>
      <c r="AF212" s="200">
        <v>0</v>
      </c>
      <c r="AG212" s="202">
        <v>0</v>
      </c>
      <c r="AH212" s="195">
        <v>0</v>
      </c>
      <c r="AI212" s="195">
        <v>0</v>
      </c>
      <c r="AJ212" s="195">
        <v>0</v>
      </c>
      <c r="AK212" s="195">
        <v>0</v>
      </c>
      <c r="AL212" s="199">
        <v>0</v>
      </c>
      <c r="AM212" s="202">
        <v>0</v>
      </c>
      <c r="AN212" s="200">
        <v>0</v>
      </c>
      <c r="AO212" s="199">
        <v>0</v>
      </c>
      <c r="AP212" s="200">
        <v>0</v>
      </c>
      <c r="AQ212" s="202">
        <v>0</v>
      </c>
      <c r="AR212" s="202">
        <v>0</v>
      </c>
      <c r="AS212" s="200">
        <v>0</v>
      </c>
      <c r="AT212" s="202">
        <v>0</v>
      </c>
      <c r="AU212" s="195">
        <v>0</v>
      </c>
      <c r="AV212" s="195">
        <v>0</v>
      </c>
      <c r="AW212" s="195">
        <v>0</v>
      </c>
      <c r="AX212" s="195">
        <v>0</v>
      </c>
      <c r="AY212" s="199">
        <v>0</v>
      </c>
      <c r="AZ212" s="202">
        <v>0</v>
      </c>
      <c r="BA212" s="200">
        <v>0</v>
      </c>
      <c r="BB212" s="199">
        <v>0</v>
      </c>
      <c r="BC212" s="200">
        <v>0</v>
      </c>
      <c r="BD212" s="202">
        <v>0</v>
      </c>
      <c r="BE212" s="202">
        <v>0</v>
      </c>
      <c r="BF212" s="200">
        <v>0</v>
      </c>
      <c r="BG212" s="202">
        <v>0</v>
      </c>
      <c r="BH212" s="195">
        <v>0</v>
      </c>
      <c r="BI212" s="195">
        <v>0</v>
      </c>
      <c r="BJ212" s="195">
        <v>0</v>
      </c>
      <c r="BK212" s="195">
        <v>0</v>
      </c>
      <c r="BL212" s="199">
        <v>0</v>
      </c>
      <c r="BM212" s="202">
        <v>0</v>
      </c>
      <c r="BN212" s="200">
        <v>0</v>
      </c>
      <c r="BO212" s="199">
        <v>0</v>
      </c>
      <c r="BP212" s="200">
        <v>0</v>
      </c>
      <c r="BQ212" s="202">
        <v>0</v>
      </c>
      <c r="BR212" s="202">
        <v>0</v>
      </c>
      <c r="BS212" s="200">
        <v>0</v>
      </c>
      <c r="BT212" s="202">
        <v>0</v>
      </c>
      <c r="BU212" s="195">
        <v>0</v>
      </c>
      <c r="BV212" s="195">
        <v>0</v>
      </c>
      <c r="BW212" s="195">
        <v>0</v>
      </c>
      <c r="BX212" s="195">
        <v>0</v>
      </c>
      <c r="BY212" s="199">
        <v>0</v>
      </c>
      <c r="BZ212" s="202">
        <v>0</v>
      </c>
    </row>
    <row r="213" spans="1:78" ht="15.75" customHeight="1" thickTop="1" thickBot="1" x14ac:dyDescent="0.25">
      <c r="A213" s="1">
        <f t="shared" ca="1" si="12"/>
        <v>0</v>
      </c>
      <c r="B213" s="1">
        <f t="shared" ca="1" si="11"/>
        <v>0</v>
      </c>
      <c r="C213" s="136">
        <f>Hébergement!C213</f>
        <v>43308</v>
      </c>
      <c r="D213" s="289">
        <v>0</v>
      </c>
      <c r="E213" s="290">
        <v>0</v>
      </c>
      <c r="F213" s="290">
        <v>0</v>
      </c>
      <c r="G213" s="291">
        <v>0</v>
      </c>
      <c r="H213" s="151">
        <v>0</v>
      </c>
      <c r="I213" s="151">
        <v>0</v>
      </c>
      <c r="J213" s="151">
        <v>0</v>
      </c>
      <c r="K213" s="151">
        <v>0</v>
      </c>
      <c r="L213" s="155">
        <v>0</v>
      </c>
      <c r="M213" s="158">
        <v>0</v>
      </c>
      <c r="N213" s="156">
        <v>0</v>
      </c>
      <c r="O213" s="155">
        <v>0</v>
      </c>
      <c r="P213" s="156">
        <v>0</v>
      </c>
      <c r="Q213" s="158">
        <v>0</v>
      </c>
      <c r="R213" s="158">
        <v>0</v>
      </c>
      <c r="S213" s="156">
        <v>0</v>
      </c>
      <c r="T213" s="158">
        <v>0</v>
      </c>
      <c r="U213" s="195">
        <v>0</v>
      </c>
      <c r="V213" s="195">
        <v>0</v>
      </c>
      <c r="W213" s="195">
        <v>0</v>
      </c>
      <c r="X213" s="195">
        <v>0</v>
      </c>
      <c r="Y213" s="199">
        <v>0</v>
      </c>
      <c r="Z213" s="202">
        <v>0</v>
      </c>
      <c r="AA213" s="200">
        <v>0</v>
      </c>
      <c r="AB213" s="199">
        <v>0</v>
      </c>
      <c r="AC213" s="200">
        <v>0</v>
      </c>
      <c r="AD213" s="202">
        <v>0</v>
      </c>
      <c r="AE213" s="202">
        <v>0</v>
      </c>
      <c r="AF213" s="200">
        <v>0</v>
      </c>
      <c r="AG213" s="202">
        <v>0</v>
      </c>
      <c r="AH213" s="195">
        <v>0</v>
      </c>
      <c r="AI213" s="195">
        <v>0</v>
      </c>
      <c r="AJ213" s="195">
        <v>0</v>
      </c>
      <c r="AK213" s="195">
        <v>0</v>
      </c>
      <c r="AL213" s="199">
        <v>0</v>
      </c>
      <c r="AM213" s="202">
        <v>0</v>
      </c>
      <c r="AN213" s="200">
        <v>0</v>
      </c>
      <c r="AO213" s="199">
        <v>0</v>
      </c>
      <c r="AP213" s="200">
        <v>0</v>
      </c>
      <c r="AQ213" s="202">
        <v>0</v>
      </c>
      <c r="AR213" s="202">
        <v>0</v>
      </c>
      <c r="AS213" s="200">
        <v>0</v>
      </c>
      <c r="AT213" s="202">
        <v>0</v>
      </c>
      <c r="AU213" s="195">
        <v>0</v>
      </c>
      <c r="AV213" s="195">
        <v>0</v>
      </c>
      <c r="AW213" s="195">
        <v>0</v>
      </c>
      <c r="AX213" s="195">
        <v>0</v>
      </c>
      <c r="AY213" s="199">
        <v>0</v>
      </c>
      <c r="AZ213" s="202">
        <v>0</v>
      </c>
      <c r="BA213" s="200">
        <v>0</v>
      </c>
      <c r="BB213" s="199">
        <v>0</v>
      </c>
      <c r="BC213" s="200">
        <v>0</v>
      </c>
      <c r="BD213" s="202">
        <v>0</v>
      </c>
      <c r="BE213" s="202">
        <v>0</v>
      </c>
      <c r="BF213" s="200">
        <v>0</v>
      </c>
      <c r="BG213" s="202">
        <v>0</v>
      </c>
      <c r="BH213" s="195">
        <v>0</v>
      </c>
      <c r="BI213" s="195">
        <v>0</v>
      </c>
      <c r="BJ213" s="195">
        <v>0</v>
      </c>
      <c r="BK213" s="195">
        <v>0</v>
      </c>
      <c r="BL213" s="199">
        <v>0</v>
      </c>
      <c r="BM213" s="202">
        <v>0</v>
      </c>
      <c r="BN213" s="200">
        <v>0</v>
      </c>
      <c r="BO213" s="199">
        <v>0</v>
      </c>
      <c r="BP213" s="200">
        <v>0</v>
      </c>
      <c r="BQ213" s="202">
        <v>0</v>
      </c>
      <c r="BR213" s="202">
        <v>0</v>
      </c>
      <c r="BS213" s="200">
        <v>0</v>
      </c>
      <c r="BT213" s="202">
        <v>0</v>
      </c>
      <c r="BU213" s="195">
        <v>0</v>
      </c>
      <c r="BV213" s="195">
        <v>0</v>
      </c>
      <c r="BW213" s="195">
        <v>0</v>
      </c>
      <c r="BX213" s="195">
        <v>0</v>
      </c>
      <c r="BY213" s="199">
        <v>0</v>
      </c>
      <c r="BZ213" s="202">
        <v>0</v>
      </c>
    </row>
    <row r="214" spans="1:78" ht="15.75" customHeight="1" thickTop="1" thickBot="1" x14ac:dyDescent="0.25">
      <c r="A214" s="1">
        <f t="shared" ca="1" si="12"/>
        <v>0</v>
      </c>
      <c r="B214" s="1">
        <f t="shared" ca="1" si="11"/>
        <v>0</v>
      </c>
      <c r="C214" s="136">
        <f>Hébergement!C214</f>
        <v>43309</v>
      </c>
      <c r="D214" s="289">
        <v>0</v>
      </c>
      <c r="E214" s="290">
        <v>0</v>
      </c>
      <c r="F214" s="290">
        <v>0</v>
      </c>
      <c r="G214" s="291">
        <v>0</v>
      </c>
      <c r="H214" s="151">
        <v>0</v>
      </c>
      <c r="I214" s="151">
        <v>0</v>
      </c>
      <c r="J214" s="151">
        <v>0</v>
      </c>
      <c r="K214" s="151">
        <v>0</v>
      </c>
      <c r="L214" s="155">
        <v>0</v>
      </c>
      <c r="M214" s="158">
        <v>0</v>
      </c>
      <c r="N214" s="156">
        <v>0</v>
      </c>
      <c r="O214" s="155">
        <v>0</v>
      </c>
      <c r="P214" s="156">
        <v>0</v>
      </c>
      <c r="Q214" s="158">
        <v>0</v>
      </c>
      <c r="R214" s="158">
        <v>0</v>
      </c>
      <c r="S214" s="156">
        <v>0</v>
      </c>
      <c r="T214" s="158">
        <v>0</v>
      </c>
      <c r="U214" s="195">
        <v>0</v>
      </c>
      <c r="V214" s="195">
        <v>0</v>
      </c>
      <c r="W214" s="195">
        <v>0</v>
      </c>
      <c r="X214" s="195">
        <v>0</v>
      </c>
      <c r="Y214" s="199">
        <v>0</v>
      </c>
      <c r="Z214" s="202">
        <v>0</v>
      </c>
      <c r="AA214" s="200">
        <v>0</v>
      </c>
      <c r="AB214" s="199">
        <v>0</v>
      </c>
      <c r="AC214" s="200">
        <v>0</v>
      </c>
      <c r="AD214" s="202">
        <v>0</v>
      </c>
      <c r="AE214" s="202">
        <v>0</v>
      </c>
      <c r="AF214" s="200">
        <v>0</v>
      </c>
      <c r="AG214" s="202">
        <v>0</v>
      </c>
      <c r="AH214" s="195">
        <v>0</v>
      </c>
      <c r="AI214" s="195">
        <v>0</v>
      </c>
      <c r="AJ214" s="195">
        <v>0</v>
      </c>
      <c r="AK214" s="195">
        <v>0</v>
      </c>
      <c r="AL214" s="199">
        <v>0</v>
      </c>
      <c r="AM214" s="202">
        <v>0</v>
      </c>
      <c r="AN214" s="200">
        <v>0</v>
      </c>
      <c r="AO214" s="199">
        <v>0</v>
      </c>
      <c r="AP214" s="200">
        <v>0</v>
      </c>
      <c r="AQ214" s="202">
        <v>0</v>
      </c>
      <c r="AR214" s="202">
        <v>0</v>
      </c>
      <c r="AS214" s="200">
        <v>0</v>
      </c>
      <c r="AT214" s="202">
        <v>0</v>
      </c>
      <c r="AU214" s="195">
        <v>0</v>
      </c>
      <c r="AV214" s="195">
        <v>0</v>
      </c>
      <c r="AW214" s="195">
        <v>0</v>
      </c>
      <c r="AX214" s="195">
        <v>0</v>
      </c>
      <c r="AY214" s="199">
        <v>0</v>
      </c>
      <c r="AZ214" s="202">
        <v>0</v>
      </c>
      <c r="BA214" s="200">
        <v>0</v>
      </c>
      <c r="BB214" s="199">
        <v>0</v>
      </c>
      <c r="BC214" s="200">
        <v>0</v>
      </c>
      <c r="BD214" s="202">
        <v>0</v>
      </c>
      <c r="BE214" s="202">
        <v>0</v>
      </c>
      <c r="BF214" s="200">
        <v>0</v>
      </c>
      <c r="BG214" s="202">
        <v>0</v>
      </c>
      <c r="BH214" s="195">
        <v>0</v>
      </c>
      <c r="BI214" s="195">
        <v>0</v>
      </c>
      <c r="BJ214" s="195">
        <v>0</v>
      </c>
      <c r="BK214" s="195">
        <v>0</v>
      </c>
      <c r="BL214" s="199">
        <v>0</v>
      </c>
      <c r="BM214" s="202">
        <v>0</v>
      </c>
      <c r="BN214" s="200">
        <v>0</v>
      </c>
      <c r="BO214" s="199">
        <v>0</v>
      </c>
      <c r="BP214" s="200">
        <v>0</v>
      </c>
      <c r="BQ214" s="202">
        <v>0</v>
      </c>
      <c r="BR214" s="202">
        <v>0</v>
      </c>
      <c r="BS214" s="200">
        <v>0</v>
      </c>
      <c r="BT214" s="202">
        <v>0</v>
      </c>
      <c r="BU214" s="195">
        <v>0</v>
      </c>
      <c r="BV214" s="195">
        <v>0</v>
      </c>
      <c r="BW214" s="195">
        <v>0</v>
      </c>
      <c r="BX214" s="195">
        <v>0</v>
      </c>
      <c r="BY214" s="199">
        <v>0</v>
      </c>
      <c r="BZ214" s="202">
        <v>0</v>
      </c>
    </row>
    <row r="215" spans="1:78" ht="15.75" customHeight="1" thickTop="1" thickBot="1" x14ac:dyDescent="0.25">
      <c r="A215" s="1">
        <f t="shared" ca="1" si="12"/>
        <v>0</v>
      </c>
      <c r="B215" s="1">
        <f t="shared" ca="1" si="11"/>
        <v>0</v>
      </c>
      <c r="C215" s="136">
        <f>Hébergement!C215</f>
        <v>43310</v>
      </c>
      <c r="D215" s="289">
        <v>0</v>
      </c>
      <c r="E215" s="290">
        <v>0</v>
      </c>
      <c r="F215" s="290">
        <v>0</v>
      </c>
      <c r="G215" s="291">
        <v>0</v>
      </c>
      <c r="H215" s="151">
        <v>0</v>
      </c>
      <c r="I215" s="151">
        <v>0</v>
      </c>
      <c r="J215" s="151">
        <v>0</v>
      </c>
      <c r="K215" s="151">
        <v>0</v>
      </c>
      <c r="L215" s="155">
        <v>0</v>
      </c>
      <c r="M215" s="158">
        <v>0</v>
      </c>
      <c r="N215" s="156">
        <v>0</v>
      </c>
      <c r="O215" s="155">
        <v>0</v>
      </c>
      <c r="P215" s="156">
        <v>0</v>
      </c>
      <c r="Q215" s="158">
        <v>0</v>
      </c>
      <c r="R215" s="158">
        <v>0</v>
      </c>
      <c r="S215" s="156">
        <v>0</v>
      </c>
      <c r="T215" s="158">
        <v>0</v>
      </c>
      <c r="U215" s="195">
        <v>0</v>
      </c>
      <c r="V215" s="195">
        <v>0</v>
      </c>
      <c r="W215" s="195">
        <v>0</v>
      </c>
      <c r="X215" s="195">
        <v>0</v>
      </c>
      <c r="Y215" s="199">
        <v>0</v>
      </c>
      <c r="Z215" s="202">
        <v>0</v>
      </c>
      <c r="AA215" s="200">
        <v>0</v>
      </c>
      <c r="AB215" s="199">
        <v>0</v>
      </c>
      <c r="AC215" s="200">
        <v>0</v>
      </c>
      <c r="AD215" s="202">
        <v>0</v>
      </c>
      <c r="AE215" s="202">
        <v>0</v>
      </c>
      <c r="AF215" s="200">
        <v>0</v>
      </c>
      <c r="AG215" s="202">
        <v>0</v>
      </c>
      <c r="AH215" s="195">
        <v>0</v>
      </c>
      <c r="AI215" s="195">
        <v>0</v>
      </c>
      <c r="AJ215" s="195">
        <v>0</v>
      </c>
      <c r="AK215" s="195">
        <v>0</v>
      </c>
      <c r="AL215" s="199">
        <v>0</v>
      </c>
      <c r="AM215" s="202">
        <v>0</v>
      </c>
      <c r="AN215" s="200">
        <v>0</v>
      </c>
      <c r="AO215" s="199">
        <v>0</v>
      </c>
      <c r="AP215" s="200">
        <v>0</v>
      </c>
      <c r="AQ215" s="202">
        <v>0</v>
      </c>
      <c r="AR215" s="202">
        <v>0</v>
      </c>
      <c r="AS215" s="200">
        <v>0</v>
      </c>
      <c r="AT215" s="202">
        <v>0</v>
      </c>
      <c r="AU215" s="195">
        <v>0</v>
      </c>
      <c r="AV215" s="195">
        <v>0</v>
      </c>
      <c r="AW215" s="195">
        <v>0</v>
      </c>
      <c r="AX215" s="195">
        <v>0</v>
      </c>
      <c r="AY215" s="199">
        <v>0</v>
      </c>
      <c r="AZ215" s="202">
        <v>0</v>
      </c>
      <c r="BA215" s="200">
        <v>0</v>
      </c>
      <c r="BB215" s="199">
        <v>0</v>
      </c>
      <c r="BC215" s="200">
        <v>0</v>
      </c>
      <c r="BD215" s="202">
        <v>0</v>
      </c>
      <c r="BE215" s="202">
        <v>0</v>
      </c>
      <c r="BF215" s="200">
        <v>0</v>
      </c>
      <c r="BG215" s="202">
        <v>0</v>
      </c>
      <c r="BH215" s="195">
        <v>0</v>
      </c>
      <c r="BI215" s="195">
        <v>0</v>
      </c>
      <c r="BJ215" s="195">
        <v>0</v>
      </c>
      <c r="BK215" s="195">
        <v>0</v>
      </c>
      <c r="BL215" s="199">
        <v>0</v>
      </c>
      <c r="BM215" s="202">
        <v>0</v>
      </c>
      <c r="BN215" s="200">
        <v>0</v>
      </c>
      <c r="BO215" s="199">
        <v>0</v>
      </c>
      <c r="BP215" s="200">
        <v>0</v>
      </c>
      <c r="BQ215" s="202">
        <v>0</v>
      </c>
      <c r="BR215" s="202">
        <v>0</v>
      </c>
      <c r="BS215" s="200">
        <v>0</v>
      </c>
      <c r="BT215" s="202">
        <v>0</v>
      </c>
      <c r="BU215" s="195">
        <v>0</v>
      </c>
      <c r="BV215" s="195">
        <v>0</v>
      </c>
      <c r="BW215" s="195">
        <v>0</v>
      </c>
      <c r="BX215" s="195">
        <v>0</v>
      </c>
      <c r="BY215" s="199">
        <v>0</v>
      </c>
      <c r="BZ215" s="202">
        <v>0</v>
      </c>
    </row>
    <row r="216" spans="1:78" ht="15.75" customHeight="1" thickTop="1" thickBot="1" x14ac:dyDescent="0.25">
      <c r="A216" s="1">
        <f t="shared" ca="1" si="12"/>
        <v>0</v>
      </c>
      <c r="B216" s="1">
        <f t="shared" ca="1" si="11"/>
        <v>0</v>
      </c>
      <c r="C216" s="136">
        <f>Hébergement!C216</f>
        <v>43311</v>
      </c>
      <c r="D216" s="289">
        <v>0</v>
      </c>
      <c r="E216" s="290">
        <v>0</v>
      </c>
      <c r="F216" s="290">
        <v>0</v>
      </c>
      <c r="G216" s="291">
        <v>0</v>
      </c>
      <c r="H216" s="151">
        <v>0</v>
      </c>
      <c r="I216" s="151">
        <v>0</v>
      </c>
      <c r="J216" s="151">
        <v>0</v>
      </c>
      <c r="K216" s="151">
        <v>0</v>
      </c>
      <c r="L216" s="155">
        <v>0</v>
      </c>
      <c r="M216" s="158">
        <v>0</v>
      </c>
      <c r="N216" s="156">
        <v>0</v>
      </c>
      <c r="O216" s="155">
        <v>0</v>
      </c>
      <c r="P216" s="156">
        <v>0</v>
      </c>
      <c r="Q216" s="158">
        <v>0</v>
      </c>
      <c r="R216" s="158">
        <v>0</v>
      </c>
      <c r="S216" s="156">
        <v>0</v>
      </c>
      <c r="T216" s="158">
        <v>0</v>
      </c>
      <c r="U216" s="195">
        <v>0</v>
      </c>
      <c r="V216" s="195">
        <v>0</v>
      </c>
      <c r="W216" s="195">
        <v>0</v>
      </c>
      <c r="X216" s="195">
        <v>0</v>
      </c>
      <c r="Y216" s="199">
        <v>0</v>
      </c>
      <c r="Z216" s="202">
        <v>0</v>
      </c>
      <c r="AA216" s="200">
        <v>0</v>
      </c>
      <c r="AB216" s="199">
        <v>0</v>
      </c>
      <c r="AC216" s="200">
        <v>0</v>
      </c>
      <c r="AD216" s="202">
        <v>0</v>
      </c>
      <c r="AE216" s="202">
        <v>0</v>
      </c>
      <c r="AF216" s="200">
        <v>0</v>
      </c>
      <c r="AG216" s="202">
        <v>0</v>
      </c>
      <c r="AH216" s="195">
        <v>0</v>
      </c>
      <c r="AI216" s="195">
        <v>0</v>
      </c>
      <c r="AJ216" s="195">
        <v>0</v>
      </c>
      <c r="AK216" s="195">
        <v>0</v>
      </c>
      <c r="AL216" s="199">
        <v>0</v>
      </c>
      <c r="AM216" s="202">
        <v>0</v>
      </c>
      <c r="AN216" s="200">
        <v>0</v>
      </c>
      <c r="AO216" s="199">
        <v>0</v>
      </c>
      <c r="AP216" s="200">
        <v>0</v>
      </c>
      <c r="AQ216" s="202">
        <v>0</v>
      </c>
      <c r="AR216" s="202">
        <v>0</v>
      </c>
      <c r="AS216" s="200">
        <v>0</v>
      </c>
      <c r="AT216" s="202">
        <v>0</v>
      </c>
      <c r="AU216" s="195">
        <v>0</v>
      </c>
      <c r="AV216" s="195">
        <v>0</v>
      </c>
      <c r="AW216" s="195">
        <v>0</v>
      </c>
      <c r="AX216" s="195">
        <v>0</v>
      </c>
      <c r="AY216" s="199">
        <v>0</v>
      </c>
      <c r="AZ216" s="202">
        <v>0</v>
      </c>
      <c r="BA216" s="200">
        <v>0</v>
      </c>
      <c r="BB216" s="199">
        <v>0</v>
      </c>
      <c r="BC216" s="200">
        <v>0</v>
      </c>
      <c r="BD216" s="202">
        <v>0</v>
      </c>
      <c r="BE216" s="202">
        <v>0</v>
      </c>
      <c r="BF216" s="200">
        <v>0</v>
      </c>
      <c r="BG216" s="202">
        <v>0</v>
      </c>
      <c r="BH216" s="195">
        <v>0</v>
      </c>
      <c r="BI216" s="195">
        <v>0</v>
      </c>
      <c r="BJ216" s="195">
        <v>0</v>
      </c>
      <c r="BK216" s="195">
        <v>0</v>
      </c>
      <c r="BL216" s="199">
        <v>0</v>
      </c>
      <c r="BM216" s="202">
        <v>0</v>
      </c>
      <c r="BN216" s="200">
        <v>0</v>
      </c>
      <c r="BO216" s="199">
        <v>0</v>
      </c>
      <c r="BP216" s="200">
        <v>0</v>
      </c>
      <c r="BQ216" s="202">
        <v>0</v>
      </c>
      <c r="BR216" s="202">
        <v>0</v>
      </c>
      <c r="BS216" s="200">
        <v>0</v>
      </c>
      <c r="BT216" s="202">
        <v>0</v>
      </c>
      <c r="BU216" s="195">
        <v>0</v>
      </c>
      <c r="BV216" s="195">
        <v>0</v>
      </c>
      <c r="BW216" s="195">
        <v>0</v>
      </c>
      <c r="BX216" s="195">
        <v>0</v>
      </c>
      <c r="BY216" s="199">
        <v>0</v>
      </c>
      <c r="BZ216" s="202">
        <v>0</v>
      </c>
    </row>
    <row r="217" spans="1:78" ht="15.75" customHeight="1" thickTop="1" thickBot="1" x14ac:dyDescent="0.25">
      <c r="A217" s="1">
        <f t="shared" ca="1" si="12"/>
        <v>0</v>
      </c>
      <c r="B217" s="1">
        <f t="shared" ca="1" si="11"/>
        <v>0</v>
      </c>
      <c r="C217" s="136">
        <f>Hébergement!C217</f>
        <v>43312</v>
      </c>
      <c r="D217" s="289">
        <v>0</v>
      </c>
      <c r="E217" s="290">
        <v>0</v>
      </c>
      <c r="F217" s="290">
        <v>0</v>
      </c>
      <c r="G217" s="291">
        <v>0</v>
      </c>
      <c r="H217" s="151">
        <v>0</v>
      </c>
      <c r="I217" s="151">
        <v>0</v>
      </c>
      <c r="J217" s="151">
        <v>0</v>
      </c>
      <c r="K217" s="151">
        <v>0</v>
      </c>
      <c r="L217" s="155">
        <v>0</v>
      </c>
      <c r="M217" s="158">
        <v>0</v>
      </c>
      <c r="N217" s="156">
        <v>0</v>
      </c>
      <c r="O217" s="155">
        <v>0</v>
      </c>
      <c r="P217" s="156">
        <v>0</v>
      </c>
      <c r="Q217" s="158">
        <v>0</v>
      </c>
      <c r="R217" s="158">
        <v>0</v>
      </c>
      <c r="S217" s="156">
        <v>0</v>
      </c>
      <c r="T217" s="158">
        <v>0</v>
      </c>
      <c r="U217" s="195">
        <v>0</v>
      </c>
      <c r="V217" s="195">
        <v>0</v>
      </c>
      <c r="W217" s="195">
        <v>0</v>
      </c>
      <c r="X217" s="195">
        <v>0</v>
      </c>
      <c r="Y217" s="199">
        <v>0</v>
      </c>
      <c r="Z217" s="202">
        <v>0</v>
      </c>
      <c r="AA217" s="200">
        <v>0</v>
      </c>
      <c r="AB217" s="199">
        <v>0</v>
      </c>
      <c r="AC217" s="200">
        <v>0</v>
      </c>
      <c r="AD217" s="202">
        <v>0</v>
      </c>
      <c r="AE217" s="202">
        <v>0</v>
      </c>
      <c r="AF217" s="200">
        <v>0</v>
      </c>
      <c r="AG217" s="202">
        <v>0</v>
      </c>
      <c r="AH217" s="195">
        <v>0</v>
      </c>
      <c r="AI217" s="195">
        <v>0</v>
      </c>
      <c r="AJ217" s="195">
        <v>0</v>
      </c>
      <c r="AK217" s="195">
        <v>0</v>
      </c>
      <c r="AL217" s="199">
        <v>0</v>
      </c>
      <c r="AM217" s="202">
        <v>0</v>
      </c>
      <c r="AN217" s="200">
        <v>0</v>
      </c>
      <c r="AO217" s="199">
        <v>0</v>
      </c>
      <c r="AP217" s="200">
        <v>0</v>
      </c>
      <c r="AQ217" s="202">
        <v>0</v>
      </c>
      <c r="AR217" s="202">
        <v>0</v>
      </c>
      <c r="AS217" s="200">
        <v>0</v>
      </c>
      <c r="AT217" s="202">
        <v>0</v>
      </c>
      <c r="AU217" s="195">
        <v>0</v>
      </c>
      <c r="AV217" s="195">
        <v>0</v>
      </c>
      <c r="AW217" s="195">
        <v>0</v>
      </c>
      <c r="AX217" s="195">
        <v>0</v>
      </c>
      <c r="AY217" s="199">
        <v>0</v>
      </c>
      <c r="AZ217" s="202">
        <v>0</v>
      </c>
      <c r="BA217" s="200">
        <v>0</v>
      </c>
      <c r="BB217" s="199">
        <v>0</v>
      </c>
      <c r="BC217" s="200">
        <v>0</v>
      </c>
      <c r="BD217" s="202">
        <v>0</v>
      </c>
      <c r="BE217" s="202">
        <v>0</v>
      </c>
      <c r="BF217" s="200">
        <v>0</v>
      </c>
      <c r="BG217" s="202">
        <v>0</v>
      </c>
      <c r="BH217" s="195">
        <v>0</v>
      </c>
      <c r="BI217" s="195">
        <v>0</v>
      </c>
      <c r="BJ217" s="195">
        <v>0</v>
      </c>
      <c r="BK217" s="195">
        <v>0</v>
      </c>
      <c r="BL217" s="199">
        <v>0</v>
      </c>
      <c r="BM217" s="202">
        <v>0</v>
      </c>
      <c r="BN217" s="200">
        <v>0</v>
      </c>
      <c r="BO217" s="199">
        <v>0</v>
      </c>
      <c r="BP217" s="200">
        <v>0</v>
      </c>
      <c r="BQ217" s="202">
        <v>0</v>
      </c>
      <c r="BR217" s="202">
        <v>0</v>
      </c>
      <c r="BS217" s="200">
        <v>0</v>
      </c>
      <c r="BT217" s="202">
        <v>0</v>
      </c>
      <c r="BU217" s="195">
        <v>0</v>
      </c>
      <c r="BV217" s="195">
        <v>0</v>
      </c>
      <c r="BW217" s="195">
        <v>0</v>
      </c>
      <c r="BX217" s="195">
        <v>0</v>
      </c>
      <c r="BY217" s="199">
        <v>0</v>
      </c>
      <c r="BZ217" s="202">
        <v>0</v>
      </c>
    </row>
    <row r="218" spans="1:78" s="210" customFormat="1" ht="15.75" customHeight="1" thickTop="1" thickBot="1" x14ac:dyDescent="0.25">
      <c r="A218" s="66">
        <f t="shared" ca="1" si="12"/>
        <v>0</v>
      </c>
      <c r="B218" s="66">
        <f t="shared" ca="1" si="11"/>
        <v>0</v>
      </c>
      <c r="C218" s="190">
        <f>Hébergement!C218</f>
        <v>43313</v>
      </c>
      <c r="D218" s="303">
        <v>0</v>
      </c>
      <c r="E218" s="304">
        <v>0</v>
      </c>
      <c r="F218" s="304">
        <v>0</v>
      </c>
      <c r="G218" s="305">
        <v>0</v>
      </c>
      <c r="H218" s="195">
        <v>0</v>
      </c>
      <c r="I218" s="195">
        <v>0</v>
      </c>
      <c r="J218" s="195">
        <v>0</v>
      </c>
      <c r="K218" s="195">
        <v>0</v>
      </c>
      <c r="L218" s="199">
        <v>0</v>
      </c>
      <c r="M218" s="202">
        <v>0</v>
      </c>
      <c r="N218" s="200">
        <v>0</v>
      </c>
      <c r="O218" s="199">
        <v>0</v>
      </c>
      <c r="P218" s="200">
        <v>0</v>
      </c>
      <c r="Q218" s="202">
        <v>0</v>
      </c>
      <c r="R218" s="202">
        <v>0</v>
      </c>
      <c r="S218" s="200">
        <v>0</v>
      </c>
      <c r="T218" s="202">
        <v>0</v>
      </c>
      <c r="U218" s="195">
        <v>0</v>
      </c>
      <c r="V218" s="195">
        <v>0</v>
      </c>
      <c r="W218" s="195">
        <v>0</v>
      </c>
      <c r="X218" s="195">
        <v>0</v>
      </c>
      <c r="Y218" s="199">
        <v>0</v>
      </c>
      <c r="Z218" s="202">
        <v>0</v>
      </c>
      <c r="AA218" s="200">
        <v>0</v>
      </c>
      <c r="AB218" s="199">
        <v>0</v>
      </c>
      <c r="AC218" s="200">
        <v>0</v>
      </c>
      <c r="AD218" s="202">
        <v>0</v>
      </c>
      <c r="AE218" s="202">
        <v>0</v>
      </c>
      <c r="AF218" s="200">
        <v>0</v>
      </c>
      <c r="AG218" s="202">
        <v>0</v>
      </c>
      <c r="AH218" s="195">
        <v>0</v>
      </c>
      <c r="AI218" s="195">
        <v>0</v>
      </c>
      <c r="AJ218" s="195">
        <v>0</v>
      </c>
      <c r="AK218" s="195">
        <v>0</v>
      </c>
      <c r="AL218" s="199">
        <v>0</v>
      </c>
      <c r="AM218" s="202">
        <v>0</v>
      </c>
      <c r="AN218" s="200">
        <v>0</v>
      </c>
      <c r="AO218" s="199">
        <v>0</v>
      </c>
      <c r="AP218" s="200">
        <v>0</v>
      </c>
      <c r="AQ218" s="202">
        <v>0</v>
      </c>
      <c r="AR218" s="202">
        <v>0</v>
      </c>
      <c r="AS218" s="200">
        <v>0</v>
      </c>
      <c r="AT218" s="202">
        <v>0</v>
      </c>
      <c r="AU218" s="195">
        <v>0</v>
      </c>
      <c r="AV218" s="195">
        <v>0</v>
      </c>
      <c r="AW218" s="195">
        <v>0</v>
      </c>
      <c r="AX218" s="195">
        <v>0</v>
      </c>
      <c r="AY218" s="199">
        <v>0</v>
      </c>
      <c r="AZ218" s="202">
        <v>0</v>
      </c>
      <c r="BA218" s="200">
        <v>0</v>
      </c>
      <c r="BB218" s="199">
        <v>0</v>
      </c>
      <c r="BC218" s="200">
        <v>0</v>
      </c>
      <c r="BD218" s="202">
        <v>0</v>
      </c>
      <c r="BE218" s="202">
        <v>0</v>
      </c>
      <c r="BF218" s="200">
        <v>0</v>
      </c>
      <c r="BG218" s="202">
        <v>0</v>
      </c>
      <c r="BH218" s="195">
        <v>0</v>
      </c>
      <c r="BI218" s="195">
        <v>0</v>
      </c>
      <c r="BJ218" s="195">
        <v>0</v>
      </c>
      <c r="BK218" s="195">
        <v>0</v>
      </c>
      <c r="BL218" s="199">
        <v>0</v>
      </c>
      <c r="BM218" s="202">
        <v>0</v>
      </c>
      <c r="BN218" s="200">
        <v>0</v>
      </c>
      <c r="BO218" s="199">
        <v>0</v>
      </c>
      <c r="BP218" s="200">
        <v>0</v>
      </c>
      <c r="BQ218" s="202">
        <v>0</v>
      </c>
      <c r="BR218" s="202">
        <v>0</v>
      </c>
      <c r="BS218" s="200">
        <v>0</v>
      </c>
      <c r="BT218" s="202">
        <v>0</v>
      </c>
      <c r="BU218" s="195">
        <v>0</v>
      </c>
      <c r="BV218" s="195">
        <v>0</v>
      </c>
      <c r="BW218" s="195">
        <v>0</v>
      </c>
      <c r="BX218" s="195">
        <v>0</v>
      </c>
      <c r="BY218" s="199">
        <v>0</v>
      </c>
      <c r="BZ218" s="202">
        <v>0</v>
      </c>
    </row>
    <row r="219" spans="1:78" ht="15.75" customHeight="1" thickTop="1" thickBot="1" x14ac:dyDescent="0.25">
      <c r="A219" s="1">
        <f t="shared" ca="1" si="12"/>
        <v>0</v>
      </c>
      <c r="B219" s="1">
        <f t="shared" ca="1" si="11"/>
        <v>0</v>
      </c>
      <c r="C219" s="136">
        <f>Hébergement!C219</f>
        <v>43314</v>
      </c>
      <c r="D219" s="289">
        <v>0</v>
      </c>
      <c r="E219" s="290">
        <v>0</v>
      </c>
      <c r="F219" s="290">
        <v>0</v>
      </c>
      <c r="G219" s="291">
        <v>0</v>
      </c>
      <c r="H219" s="151">
        <v>0</v>
      </c>
      <c r="I219" s="151">
        <v>0</v>
      </c>
      <c r="J219" s="151">
        <v>0</v>
      </c>
      <c r="K219" s="151">
        <v>0</v>
      </c>
      <c r="L219" s="155">
        <v>0</v>
      </c>
      <c r="M219" s="158">
        <v>0</v>
      </c>
      <c r="N219" s="156">
        <v>0</v>
      </c>
      <c r="O219" s="155">
        <v>0</v>
      </c>
      <c r="P219" s="156">
        <v>0</v>
      </c>
      <c r="Q219" s="158">
        <v>0</v>
      </c>
      <c r="R219" s="158">
        <v>0</v>
      </c>
      <c r="S219" s="156">
        <v>0</v>
      </c>
      <c r="T219" s="158">
        <v>0</v>
      </c>
      <c r="U219" s="195">
        <v>0</v>
      </c>
      <c r="V219" s="195">
        <v>0</v>
      </c>
      <c r="W219" s="195">
        <v>0</v>
      </c>
      <c r="X219" s="195">
        <v>0</v>
      </c>
      <c r="Y219" s="199">
        <v>0</v>
      </c>
      <c r="Z219" s="202">
        <v>0</v>
      </c>
      <c r="AA219" s="200">
        <v>0</v>
      </c>
      <c r="AB219" s="199">
        <v>0</v>
      </c>
      <c r="AC219" s="200">
        <v>0</v>
      </c>
      <c r="AD219" s="202">
        <v>0</v>
      </c>
      <c r="AE219" s="202">
        <v>0</v>
      </c>
      <c r="AF219" s="200">
        <v>0</v>
      </c>
      <c r="AG219" s="202">
        <v>0</v>
      </c>
      <c r="AH219" s="195">
        <v>0</v>
      </c>
      <c r="AI219" s="195">
        <v>0</v>
      </c>
      <c r="AJ219" s="195">
        <v>0</v>
      </c>
      <c r="AK219" s="195">
        <v>0</v>
      </c>
      <c r="AL219" s="199">
        <v>0</v>
      </c>
      <c r="AM219" s="202">
        <v>0</v>
      </c>
      <c r="AN219" s="200">
        <v>0</v>
      </c>
      <c r="AO219" s="199">
        <v>0</v>
      </c>
      <c r="AP219" s="200">
        <v>0</v>
      </c>
      <c r="AQ219" s="202">
        <v>0</v>
      </c>
      <c r="AR219" s="202">
        <v>0</v>
      </c>
      <c r="AS219" s="200">
        <v>0</v>
      </c>
      <c r="AT219" s="202">
        <v>0</v>
      </c>
      <c r="AU219" s="195">
        <v>0</v>
      </c>
      <c r="AV219" s="195">
        <v>0</v>
      </c>
      <c r="AW219" s="195">
        <v>0</v>
      </c>
      <c r="AX219" s="195">
        <v>0</v>
      </c>
      <c r="AY219" s="199">
        <v>0</v>
      </c>
      <c r="AZ219" s="202">
        <v>0</v>
      </c>
      <c r="BA219" s="200">
        <v>0</v>
      </c>
      <c r="BB219" s="199">
        <v>0</v>
      </c>
      <c r="BC219" s="200">
        <v>0</v>
      </c>
      <c r="BD219" s="202">
        <v>0</v>
      </c>
      <c r="BE219" s="202">
        <v>0</v>
      </c>
      <c r="BF219" s="200">
        <v>0</v>
      </c>
      <c r="BG219" s="202">
        <v>0</v>
      </c>
      <c r="BH219" s="195">
        <v>0</v>
      </c>
      <c r="BI219" s="195">
        <v>0</v>
      </c>
      <c r="BJ219" s="195">
        <v>0</v>
      </c>
      <c r="BK219" s="195">
        <v>0</v>
      </c>
      <c r="BL219" s="199">
        <v>0</v>
      </c>
      <c r="BM219" s="202">
        <v>0</v>
      </c>
      <c r="BN219" s="200">
        <v>0</v>
      </c>
      <c r="BO219" s="199">
        <v>0</v>
      </c>
      <c r="BP219" s="200">
        <v>0</v>
      </c>
      <c r="BQ219" s="202">
        <v>0</v>
      </c>
      <c r="BR219" s="202">
        <v>0</v>
      </c>
      <c r="BS219" s="200">
        <v>0</v>
      </c>
      <c r="BT219" s="202">
        <v>0</v>
      </c>
      <c r="BU219" s="195">
        <v>0</v>
      </c>
      <c r="BV219" s="195">
        <v>0</v>
      </c>
      <c r="BW219" s="195">
        <v>0</v>
      </c>
      <c r="BX219" s="195">
        <v>0</v>
      </c>
      <c r="BY219" s="199">
        <v>0</v>
      </c>
      <c r="BZ219" s="202">
        <v>0</v>
      </c>
    </row>
    <row r="220" spans="1:78" ht="15.75" customHeight="1" thickTop="1" thickBot="1" x14ac:dyDescent="0.25">
      <c r="A220" s="1">
        <f t="shared" ca="1" si="12"/>
        <v>0</v>
      </c>
      <c r="B220" s="1">
        <f t="shared" ca="1" si="11"/>
        <v>0</v>
      </c>
      <c r="C220" s="136">
        <f>Hébergement!C220</f>
        <v>43315</v>
      </c>
      <c r="D220" s="289">
        <v>0</v>
      </c>
      <c r="E220" s="290">
        <v>0</v>
      </c>
      <c r="F220" s="290">
        <v>0</v>
      </c>
      <c r="G220" s="291">
        <v>0</v>
      </c>
      <c r="H220" s="151">
        <v>0</v>
      </c>
      <c r="I220" s="151">
        <v>0</v>
      </c>
      <c r="J220" s="151">
        <v>0</v>
      </c>
      <c r="K220" s="151">
        <v>0</v>
      </c>
      <c r="L220" s="155">
        <v>0</v>
      </c>
      <c r="M220" s="158">
        <v>0</v>
      </c>
      <c r="N220" s="156">
        <v>0</v>
      </c>
      <c r="O220" s="155">
        <v>0</v>
      </c>
      <c r="P220" s="156">
        <v>0</v>
      </c>
      <c r="Q220" s="158">
        <v>0</v>
      </c>
      <c r="R220" s="158">
        <v>0</v>
      </c>
      <c r="S220" s="156">
        <v>0</v>
      </c>
      <c r="T220" s="158">
        <v>0</v>
      </c>
      <c r="U220" s="195">
        <v>0</v>
      </c>
      <c r="V220" s="195">
        <v>0</v>
      </c>
      <c r="W220" s="195">
        <v>0</v>
      </c>
      <c r="X220" s="195">
        <v>0</v>
      </c>
      <c r="Y220" s="199">
        <v>0</v>
      </c>
      <c r="Z220" s="202">
        <v>0</v>
      </c>
      <c r="AA220" s="200">
        <v>0</v>
      </c>
      <c r="AB220" s="199">
        <v>0</v>
      </c>
      <c r="AC220" s="200">
        <v>0</v>
      </c>
      <c r="AD220" s="202">
        <v>0</v>
      </c>
      <c r="AE220" s="202">
        <v>0</v>
      </c>
      <c r="AF220" s="200">
        <v>0</v>
      </c>
      <c r="AG220" s="202">
        <v>0</v>
      </c>
      <c r="AH220" s="195">
        <v>0</v>
      </c>
      <c r="AI220" s="195">
        <v>0</v>
      </c>
      <c r="AJ220" s="195">
        <v>0</v>
      </c>
      <c r="AK220" s="195">
        <v>0</v>
      </c>
      <c r="AL220" s="199">
        <v>0</v>
      </c>
      <c r="AM220" s="202">
        <v>0</v>
      </c>
      <c r="AN220" s="200">
        <v>0</v>
      </c>
      <c r="AO220" s="199">
        <v>0</v>
      </c>
      <c r="AP220" s="200">
        <v>0</v>
      </c>
      <c r="AQ220" s="202">
        <v>0</v>
      </c>
      <c r="AR220" s="202">
        <v>0</v>
      </c>
      <c r="AS220" s="200">
        <v>0</v>
      </c>
      <c r="AT220" s="202">
        <v>0</v>
      </c>
      <c r="AU220" s="195">
        <v>0</v>
      </c>
      <c r="AV220" s="195">
        <v>0</v>
      </c>
      <c r="AW220" s="195">
        <v>0</v>
      </c>
      <c r="AX220" s="195">
        <v>0</v>
      </c>
      <c r="AY220" s="199">
        <v>0</v>
      </c>
      <c r="AZ220" s="202">
        <v>0</v>
      </c>
      <c r="BA220" s="200">
        <v>0</v>
      </c>
      <c r="BB220" s="199">
        <v>0</v>
      </c>
      <c r="BC220" s="200">
        <v>0</v>
      </c>
      <c r="BD220" s="202">
        <v>0</v>
      </c>
      <c r="BE220" s="202">
        <v>0</v>
      </c>
      <c r="BF220" s="200">
        <v>0</v>
      </c>
      <c r="BG220" s="202">
        <v>0</v>
      </c>
      <c r="BH220" s="195">
        <v>0</v>
      </c>
      <c r="BI220" s="195">
        <v>0</v>
      </c>
      <c r="BJ220" s="195">
        <v>0</v>
      </c>
      <c r="BK220" s="195">
        <v>0</v>
      </c>
      <c r="BL220" s="199">
        <v>0</v>
      </c>
      <c r="BM220" s="202">
        <v>0</v>
      </c>
      <c r="BN220" s="200">
        <v>0</v>
      </c>
      <c r="BO220" s="199">
        <v>0</v>
      </c>
      <c r="BP220" s="200">
        <v>0</v>
      </c>
      <c r="BQ220" s="202">
        <v>0</v>
      </c>
      <c r="BR220" s="202">
        <v>0</v>
      </c>
      <c r="BS220" s="200">
        <v>0</v>
      </c>
      <c r="BT220" s="202">
        <v>0</v>
      </c>
      <c r="BU220" s="195">
        <v>0</v>
      </c>
      <c r="BV220" s="195">
        <v>0</v>
      </c>
      <c r="BW220" s="195">
        <v>0</v>
      </c>
      <c r="BX220" s="195">
        <v>0</v>
      </c>
      <c r="BY220" s="199">
        <v>0</v>
      </c>
      <c r="BZ220" s="202">
        <v>0</v>
      </c>
    </row>
    <row r="221" spans="1:78" ht="15.75" customHeight="1" thickTop="1" thickBot="1" x14ac:dyDescent="0.25">
      <c r="A221" s="1">
        <f t="shared" ca="1" si="12"/>
        <v>0</v>
      </c>
      <c r="B221" s="1">
        <f t="shared" ca="1" si="11"/>
        <v>0</v>
      </c>
      <c r="C221" s="136">
        <f>Hébergement!C221</f>
        <v>43316</v>
      </c>
      <c r="D221" s="289">
        <v>0</v>
      </c>
      <c r="E221" s="290">
        <v>0</v>
      </c>
      <c r="F221" s="290">
        <v>0</v>
      </c>
      <c r="G221" s="291">
        <v>0</v>
      </c>
      <c r="H221" s="151">
        <v>0</v>
      </c>
      <c r="I221" s="151">
        <v>0</v>
      </c>
      <c r="J221" s="151">
        <v>0</v>
      </c>
      <c r="K221" s="151">
        <v>0</v>
      </c>
      <c r="L221" s="155">
        <v>0</v>
      </c>
      <c r="M221" s="158">
        <v>0</v>
      </c>
      <c r="N221" s="156">
        <v>0</v>
      </c>
      <c r="O221" s="155">
        <v>0</v>
      </c>
      <c r="P221" s="156">
        <v>0</v>
      </c>
      <c r="Q221" s="158">
        <v>0</v>
      </c>
      <c r="R221" s="158">
        <v>0</v>
      </c>
      <c r="S221" s="156">
        <v>0</v>
      </c>
      <c r="T221" s="158">
        <v>0</v>
      </c>
      <c r="U221" s="195">
        <v>0</v>
      </c>
      <c r="V221" s="195">
        <v>0</v>
      </c>
      <c r="W221" s="195">
        <v>0</v>
      </c>
      <c r="X221" s="195">
        <v>0</v>
      </c>
      <c r="Y221" s="199">
        <v>0</v>
      </c>
      <c r="Z221" s="202">
        <v>0</v>
      </c>
      <c r="AA221" s="200">
        <v>0</v>
      </c>
      <c r="AB221" s="199">
        <v>0</v>
      </c>
      <c r="AC221" s="200">
        <v>0</v>
      </c>
      <c r="AD221" s="202">
        <v>0</v>
      </c>
      <c r="AE221" s="202">
        <v>0</v>
      </c>
      <c r="AF221" s="200">
        <v>0</v>
      </c>
      <c r="AG221" s="202">
        <v>0</v>
      </c>
      <c r="AH221" s="195">
        <v>0</v>
      </c>
      <c r="AI221" s="195">
        <v>0</v>
      </c>
      <c r="AJ221" s="195">
        <v>0</v>
      </c>
      <c r="AK221" s="195">
        <v>0</v>
      </c>
      <c r="AL221" s="199">
        <v>0</v>
      </c>
      <c r="AM221" s="202">
        <v>0</v>
      </c>
      <c r="AN221" s="200">
        <v>0</v>
      </c>
      <c r="AO221" s="199">
        <v>0</v>
      </c>
      <c r="AP221" s="200">
        <v>0</v>
      </c>
      <c r="AQ221" s="202">
        <v>0</v>
      </c>
      <c r="AR221" s="202">
        <v>0</v>
      </c>
      <c r="AS221" s="200">
        <v>0</v>
      </c>
      <c r="AT221" s="202">
        <v>0</v>
      </c>
      <c r="AU221" s="195">
        <v>0</v>
      </c>
      <c r="AV221" s="195">
        <v>0</v>
      </c>
      <c r="AW221" s="195">
        <v>0</v>
      </c>
      <c r="AX221" s="195">
        <v>0</v>
      </c>
      <c r="AY221" s="199">
        <v>0</v>
      </c>
      <c r="AZ221" s="202">
        <v>0</v>
      </c>
      <c r="BA221" s="200">
        <v>0</v>
      </c>
      <c r="BB221" s="199">
        <v>0</v>
      </c>
      <c r="BC221" s="200">
        <v>0</v>
      </c>
      <c r="BD221" s="202">
        <v>0</v>
      </c>
      <c r="BE221" s="202">
        <v>0</v>
      </c>
      <c r="BF221" s="200">
        <v>0</v>
      </c>
      <c r="BG221" s="202">
        <v>0</v>
      </c>
      <c r="BH221" s="195">
        <v>0</v>
      </c>
      <c r="BI221" s="195">
        <v>0</v>
      </c>
      <c r="BJ221" s="195">
        <v>0</v>
      </c>
      <c r="BK221" s="195">
        <v>0</v>
      </c>
      <c r="BL221" s="199">
        <v>0</v>
      </c>
      <c r="BM221" s="202">
        <v>0</v>
      </c>
      <c r="BN221" s="200">
        <v>0</v>
      </c>
      <c r="BO221" s="199">
        <v>0</v>
      </c>
      <c r="BP221" s="200">
        <v>0</v>
      </c>
      <c r="BQ221" s="202">
        <v>0</v>
      </c>
      <c r="BR221" s="202">
        <v>0</v>
      </c>
      <c r="BS221" s="200">
        <v>0</v>
      </c>
      <c r="BT221" s="202">
        <v>0</v>
      </c>
      <c r="BU221" s="195">
        <v>0</v>
      </c>
      <c r="BV221" s="195">
        <v>0</v>
      </c>
      <c r="BW221" s="195">
        <v>0</v>
      </c>
      <c r="BX221" s="195">
        <v>0</v>
      </c>
      <c r="BY221" s="199">
        <v>0</v>
      </c>
      <c r="BZ221" s="202">
        <v>0</v>
      </c>
    </row>
    <row r="222" spans="1:78" ht="15.75" customHeight="1" thickTop="1" thickBot="1" x14ac:dyDescent="0.25">
      <c r="A222" s="1">
        <f t="shared" ca="1" si="12"/>
        <v>0</v>
      </c>
      <c r="B222" s="1">
        <f t="shared" ca="1" si="11"/>
        <v>0</v>
      </c>
      <c r="C222" s="136">
        <f>Hébergement!C222</f>
        <v>43317</v>
      </c>
      <c r="D222" s="289">
        <v>0</v>
      </c>
      <c r="E222" s="290">
        <v>0</v>
      </c>
      <c r="F222" s="290">
        <v>0</v>
      </c>
      <c r="G222" s="291">
        <v>0</v>
      </c>
      <c r="H222" s="151">
        <v>0</v>
      </c>
      <c r="I222" s="151">
        <v>0</v>
      </c>
      <c r="J222" s="151">
        <v>0</v>
      </c>
      <c r="K222" s="151">
        <v>0</v>
      </c>
      <c r="L222" s="155">
        <v>0</v>
      </c>
      <c r="M222" s="158">
        <v>0</v>
      </c>
      <c r="N222" s="156">
        <v>0</v>
      </c>
      <c r="O222" s="155">
        <v>0</v>
      </c>
      <c r="P222" s="156">
        <v>0</v>
      </c>
      <c r="Q222" s="158">
        <v>0</v>
      </c>
      <c r="R222" s="158">
        <v>0</v>
      </c>
      <c r="S222" s="156">
        <v>0</v>
      </c>
      <c r="T222" s="158">
        <v>0</v>
      </c>
      <c r="U222" s="195">
        <v>0</v>
      </c>
      <c r="V222" s="195">
        <v>0</v>
      </c>
      <c r="W222" s="195">
        <v>0</v>
      </c>
      <c r="X222" s="195">
        <v>0</v>
      </c>
      <c r="Y222" s="199">
        <v>0</v>
      </c>
      <c r="Z222" s="202">
        <v>0</v>
      </c>
      <c r="AA222" s="200">
        <v>0</v>
      </c>
      <c r="AB222" s="199">
        <v>0</v>
      </c>
      <c r="AC222" s="200">
        <v>0</v>
      </c>
      <c r="AD222" s="202">
        <v>0</v>
      </c>
      <c r="AE222" s="202">
        <v>0</v>
      </c>
      <c r="AF222" s="200">
        <v>0</v>
      </c>
      <c r="AG222" s="202">
        <v>0</v>
      </c>
      <c r="AH222" s="195">
        <v>0</v>
      </c>
      <c r="AI222" s="195">
        <v>0</v>
      </c>
      <c r="AJ222" s="195">
        <v>0</v>
      </c>
      <c r="AK222" s="195">
        <v>0</v>
      </c>
      <c r="AL222" s="199">
        <v>0</v>
      </c>
      <c r="AM222" s="202">
        <v>0</v>
      </c>
      <c r="AN222" s="200">
        <v>0</v>
      </c>
      <c r="AO222" s="199">
        <v>0</v>
      </c>
      <c r="AP222" s="200">
        <v>0</v>
      </c>
      <c r="AQ222" s="202">
        <v>0</v>
      </c>
      <c r="AR222" s="202">
        <v>0</v>
      </c>
      <c r="AS222" s="200">
        <v>0</v>
      </c>
      <c r="AT222" s="202">
        <v>0</v>
      </c>
      <c r="AU222" s="195">
        <v>0</v>
      </c>
      <c r="AV222" s="195">
        <v>0</v>
      </c>
      <c r="AW222" s="195">
        <v>0</v>
      </c>
      <c r="AX222" s="195">
        <v>0</v>
      </c>
      <c r="AY222" s="199">
        <v>0</v>
      </c>
      <c r="AZ222" s="202">
        <v>0</v>
      </c>
      <c r="BA222" s="200">
        <v>0</v>
      </c>
      <c r="BB222" s="199">
        <v>0</v>
      </c>
      <c r="BC222" s="200">
        <v>0</v>
      </c>
      <c r="BD222" s="202">
        <v>0</v>
      </c>
      <c r="BE222" s="202">
        <v>0</v>
      </c>
      <c r="BF222" s="200">
        <v>0</v>
      </c>
      <c r="BG222" s="202">
        <v>0</v>
      </c>
      <c r="BH222" s="195">
        <v>0</v>
      </c>
      <c r="BI222" s="195">
        <v>0</v>
      </c>
      <c r="BJ222" s="195">
        <v>0</v>
      </c>
      <c r="BK222" s="195">
        <v>0</v>
      </c>
      <c r="BL222" s="199">
        <v>0</v>
      </c>
      <c r="BM222" s="202">
        <v>0</v>
      </c>
      <c r="BN222" s="200">
        <v>0</v>
      </c>
      <c r="BO222" s="199">
        <v>0</v>
      </c>
      <c r="BP222" s="200">
        <v>0</v>
      </c>
      <c r="BQ222" s="202">
        <v>0</v>
      </c>
      <c r="BR222" s="202">
        <v>0</v>
      </c>
      <c r="BS222" s="200">
        <v>0</v>
      </c>
      <c r="BT222" s="202">
        <v>0</v>
      </c>
      <c r="BU222" s="195">
        <v>0</v>
      </c>
      <c r="BV222" s="195">
        <v>0</v>
      </c>
      <c r="BW222" s="195">
        <v>0</v>
      </c>
      <c r="BX222" s="195">
        <v>0</v>
      </c>
      <c r="BY222" s="199">
        <v>0</v>
      </c>
      <c r="BZ222" s="202">
        <v>0</v>
      </c>
    </row>
    <row r="223" spans="1:78" ht="15.75" customHeight="1" thickTop="1" thickBot="1" x14ac:dyDescent="0.25">
      <c r="A223" s="1">
        <f t="shared" ca="1" si="12"/>
        <v>0</v>
      </c>
      <c r="B223" s="1">
        <f t="shared" ca="1" si="11"/>
        <v>0</v>
      </c>
      <c r="C223" s="136">
        <f>Hébergement!C223</f>
        <v>43318</v>
      </c>
      <c r="D223" s="289">
        <v>0</v>
      </c>
      <c r="E223" s="290">
        <v>0</v>
      </c>
      <c r="F223" s="290">
        <v>0</v>
      </c>
      <c r="G223" s="291">
        <v>0</v>
      </c>
      <c r="H223" s="151">
        <v>0</v>
      </c>
      <c r="I223" s="151">
        <v>0</v>
      </c>
      <c r="J223" s="151">
        <v>0</v>
      </c>
      <c r="K223" s="151">
        <v>0</v>
      </c>
      <c r="L223" s="155">
        <v>0</v>
      </c>
      <c r="M223" s="158">
        <v>0</v>
      </c>
      <c r="N223" s="156">
        <v>0</v>
      </c>
      <c r="O223" s="155">
        <v>0</v>
      </c>
      <c r="P223" s="156">
        <v>0</v>
      </c>
      <c r="Q223" s="158">
        <v>0</v>
      </c>
      <c r="R223" s="158">
        <v>0</v>
      </c>
      <c r="S223" s="156">
        <v>0</v>
      </c>
      <c r="T223" s="158">
        <v>0</v>
      </c>
      <c r="U223" s="195">
        <v>0</v>
      </c>
      <c r="V223" s="195">
        <v>0</v>
      </c>
      <c r="W223" s="195">
        <v>0</v>
      </c>
      <c r="X223" s="195">
        <v>0</v>
      </c>
      <c r="Y223" s="199">
        <v>0</v>
      </c>
      <c r="Z223" s="202">
        <v>0</v>
      </c>
      <c r="AA223" s="200">
        <v>0</v>
      </c>
      <c r="AB223" s="199">
        <v>0</v>
      </c>
      <c r="AC223" s="200">
        <v>0</v>
      </c>
      <c r="AD223" s="202">
        <v>0</v>
      </c>
      <c r="AE223" s="202">
        <v>0</v>
      </c>
      <c r="AF223" s="200">
        <v>0</v>
      </c>
      <c r="AG223" s="202">
        <v>0</v>
      </c>
      <c r="AH223" s="195">
        <v>0</v>
      </c>
      <c r="AI223" s="195">
        <v>0</v>
      </c>
      <c r="AJ223" s="195">
        <v>0</v>
      </c>
      <c r="AK223" s="195">
        <v>0</v>
      </c>
      <c r="AL223" s="199">
        <v>0</v>
      </c>
      <c r="AM223" s="202">
        <v>0</v>
      </c>
      <c r="AN223" s="200">
        <v>0</v>
      </c>
      <c r="AO223" s="199">
        <v>0</v>
      </c>
      <c r="AP223" s="200">
        <v>0</v>
      </c>
      <c r="AQ223" s="202">
        <v>0</v>
      </c>
      <c r="AR223" s="202">
        <v>0</v>
      </c>
      <c r="AS223" s="200">
        <v>0</v>
      </c>
      <c r="AT223" s="202">
        <v>0</v>
      </c>
      <c r="AU223" s="195">
        <v>0</v>
      </c>
      <c r="AV223" s="195">
        <v>0</v>
      </c>
      <c r="AW223" s="195">
        <v>0</v>
      </c>
      <c r="AX223" s="195">
        <v>0</v>
      </c>
      <c r="AY223" s="199">
        <v>0</v>
      </c>
      <c r="AZ223" s="202">
        <v>0</v>
      </c>
      <c r="BA223" s="200">
        <v>0</v>
      </c>
      <c r="BB223" s="199">
        <v>0</v>
      </c>
      <c r="BC223" s="200">
        <v>0</v>
      </c>
      <c r="BD223" s="202">
        <v>0</v>
      </c>
      <c r="BE223" s="202">
        <v>0</v>
      </c>
      <c r="BF223" s="200">
        <v>0</v>
      </c>
      <c r="BG223" s="202">
        <v>0</v>
      </c>
      <c r="BH223" s="195">
        <v>0</v>
      </c>
      <c r="BI223" s="195">
        <v>0</v>
      </c>
      <c r="BJ223" s="195">
        <v>0</v>
      </c>
      <c r="BK223" s="195">
        <v>0</v>
      </c>
      <c r="BL223" s="199">
        <v>0</v>
      </c>
      <c r="BM223" s="202">
        <v>0</v>
      </c>
      <c r="BN223" s="200">
        <v>0</v>
      </c>
      <c r="BO223" s="199">
        <v>0</v>
      </c>
      <c r="BP223" s="200">
        <v>0</v>
      </c>
      <c r="BQ223" s="202">
        <v>0</v>
      </c>
      <c r="BR223" s="202">
        <v>0</v>
      </c>
      <c r="BS223" s="200">
        <v>0</v>
      </c>
      <c r="BT223" s="202">
        <v>0</v>
      </c>
      <c r="BU223" s="195">
        <v>0</v>
      </c>
      <c r="BV223" s="195">
        <v>0</v>
      </c>
      <c r="BW223" s="195">
        <v>0</v>
      </c>
      <c r="BX223" s="195">
        <v>0</v>
      </c>
      <c r="BY223" s="199">
        <v>0</v>
      </c>
      <c r="BZ223" s="202">
        <v>0</v>
      </c>
    </row>
    <row r="224" spans="1:78" ht="15.75" customHeight="1" thickTop="1" thickBot="1" x14ac:dyDescent="0.25">
      <c r="A224" s="1">
        <f t="shared" ca="1" si="12"/>
        <v>0</v>
      </c>
      <c r="B224" s="1">
        <f t="shared" ca="1" si="11"/>
        <v>0</v>
      </c>
      <c r="C224" s="136">
        <f>Hébergement!C224</f>
        <v>43319</v>
      </c>
      <c r="D224" s="289">
        <v>0</v>
      </c>
      <c r="E224" s="290">
        <v>0</v>
      </c>
      <c r="F224" s="290">
        <v>0</v>
      </c>
      <c r="G224" s="291">
        <v>0</v>
      </c>
      <c r="H224" s="151">
        <v>0</v>
      </c>
      <c r="I224" s="151">
        <v>0</v>
      </c>
      <c r="J224" s="151">
        <v>0</v>
      </c>
      <c r="K224" s="151">
        <v>0</v>
      </c>
      <c r="L224" s="155">
        <v>0</v>
      </c>
      <c r="M224" s="158">
        <v>0</v>
      </c>
      <c r="N224" s="156">
        <v>0</v>
      </c>
      <c r="O224" s="155">
        <v>0</v>
      </c>
      <c r="P224" s="156">
        <v>0</v>
      </c>
      <c r="Q224" s="158">
        <v>0</v>
      </c>
      <c r="R224" s="158">
        <v>0</v>
      </c>
      <c r="S224" s="156">
        <v>0</v>
      </c>
      <c r="T224" s="158">
        <v>0</v>
      </c>
      <c r="U224" s="195">
        <v>0</v>
      </c>
      <c r="V224" s="195">
        <v>0</v>
      </c>
      <c r="W224" s="195">
        <v>0</v>
      </c>
      <c r="X224" s="195">
        <v>0</v>
      </c>
      <c r="Y224" s="199">
        <v>0</v>
      </c>
      <c r="Z224" s="202">
        <v>0</v>
      </c>
      <c r="AA224" s="200">
        <v>0</v>
      </c>
      <c r="AB224" s="199">
        <v>0</v>
      </c>
      <c r="AC224" s="200">
        <v>0</v>
      </c>
      <c r="AD224" s="202">
        <v>0</v>
      </c>
      <c r="AE224" s="202">
        <v>0</v>
      </c>
      <c r="AF224" s="200">
        <v>0</v>
      </c>
      <c r="AG224" s="202">
        <v>0</v>
      </c>
      <c r="AH224" s="195">
        <v>0</v>
      </c>
      <c r="AI224" s="195">
        <v>0</v>
      </c>
      <c r="AJ224" s="195">
        <v>0</v>
      </c>
      <c r="AK224" s="195">
        <v>0</v>
      </c>
      <c r="AL224" s="199">
        <v>0</v>
      </c>
      <c r="AM224" s="202">
        <v>0</v>
      </c>
      <c r="AN224" s="200">
        <v>0</v>
      </c>
      <c r="AO224" s="199">
        <v>0</v>
      </c>
      <c r="AP224" s="200">
        <v>0</v>
      </c>
      <c r="AQ224" s="202">
        <v>0</v>
      </c>
      <c r="AR224" s="202">
        <v>0</v>
      </c>
      <c r="AS224" s="200">
        <v>0</v>
      </c>
      <c r="AT224" s="202">
        <v>0</v>
      </c>
      <c r="AU224" s="195">
        <v>0</v>
      </c>
      <c r="AV224" s="195">
        <v>0</v>
      </c>
      <c r="AW224" s="195">
        <v>0</v>
      </c>
      <c r="AX224" s="195">
        <v>0</v>
      </c>
      <c r="AY224" s="199">
        <v>0</v>
      </c>
      <c r="AZ224" s="202">
        <v>0</v>
      </c>
      <c r="BA224" s="200">
        <v>0</v>
      </c>
      <c r="BB224" s="199">
        <v>0</v>
      </c>
      <c r="BC224" s="200">
        <v>0</v>
      </c>
      <c r="BD224" s="202">
        <v>0</v>
      </c>
      <c r="BE224" s="202">
        <v>0</v>
      </c>
      <c r="BF224" s="200">
        <v>0</v>
      </c>
      <c r="BG224" s="202">
        <v>0</v>
      </c>
      <c r="BH224" s="195">
        <v>0</v>
      </c>
      <c r="BI224" s="195">
        <v>0</v>
      </c>
      <c r="BJ224" s="195">
        <v>0</v>
      </c>
      <c r="BK224" s="195">
        <v>0</v>
      </c>
      <c r="BL224" s="199">
        <v>0</v>
      </c>
      <c r="BM224" s="202">
        <v>0</v>
      </c>
      <c r="BN224" s="200">
        <v>0</v>
      </c>
      <c r="BO224" s="199">
        <v>0</v>
      </c>
      <c r="BP224" s="200">
        <v>0</v>
      </c>
      <c r="BQ224" s="202">
        <v>0</v>
      </c>
      <c r="BR224" s="202">
        <v>0</v>
      </c>
      <c r="BS224" s="200">
        <v>0</v>
      </c>
      <c r="BT224" s="202">
        <v>0</v>
      </c>
      <c r="BU224" s="195">
        <v>0</v>
      </c>
      <c r="BV224" s="195">
        <v>0</v>
      </c>
      <c r="BW224" s="195">
        <v>0</v>
      </c>
      <c r="BX224" s="195">
        <v>0</v>
      </c>
      <c r="BY224" s="199">
        <v>0</v>
      </c>
      <c r="BZ224" s="202">
        <v>0</v>
      </c>
    </row>
    <row r="225" spans="1:78" ht="15.75" customHeight="1" thickTop="1" thickBot="1" x14ac:dyDescent="0.25">
      <c r="A225" s="1">
        <f t="shared" ca="1" si="12"/>
        <v>0</v>
      </c>
      <c r="B225" s="1">
        <f t="shared" ca="1" si="11"/>
        <v>0</v>
      </c>
      <c r="C225" s="136">
        <f>Hébergement!C225</f>
        <v>43320</v>
      </c>
      <c r="D225" s="289">
        <v>0</v>
      </c>
      <c r="E225" s="290">
        <v>0</v>
      </c>
      <c r="F225" s="290">
        <v>0</v>
      </c>
      <c r="G225" s="291">
        <v>0</v>
      </c>
      <c r="H225" s="151">
        <v>0</v>
      </c>
      <c r="I225" s="151">
        <v>0</v>
      </c>
      <c r="J225" s="151">
        <v>0</v>
      </c>
      <c r="K225" s="151">
        <v>0</v>
      </c>
      <c r="L225" s="155">
        <v>0</v>
      </c>
      <c r="M225" s="158">
        <v>0</v>
      </c>
      <c r="N225" s="156">
        <v>0</v>
      </c>
      <c r="O225" s="155">
        <v>0</v>
      </c>
      <c r="P225" s="156">
        <v>0</v>
      </c>
      <c r="Q225" s="158">
        <v>0</v>
      </c>
      <c r="R225" s="158">
        <v>0</v>
      </c>
      <c r="S225" s="156">
        <v>0</v>
      </c>
      <c r="T225" s="158">
        <v>0</v>
      </c>
      <c r="U225" s="195">
        <v>0</v>
      </c>
      <c r="V225" s="195">
        <v>0</v>
      </c>
      <c r="W225" s="195">
        <v>0</v>
      </c>
      <c r="X225" s="195">
        <v>0</v>
      </c>
      <c r="Y225" s="199">
        <v>0</v>
      </c>
      <c r="Z225" s="202">
        <v>0</v>
      </c>
      <c r="AA225" s="200">
        <v>0</v>
      </c>
      <c r="AB225" s="199">
        <v>0</v>
      </c>
      <c r="AC225" s="200">
        <v>0</v>
      </c>
      <c r="AD225" s="202">
        <v>0</v>
      </c>
      <c r="AE225" s="202">
        <v>0</v>
      </c>
      <c r="AF225" s="200">
        <v>0</v>
      </c>
      <c r="AG225" s="202">
        <v>0</v>
      </c>
      <c r="AH225" s="195">
        <v>0</v>
      </c>
      <c r="AI225" s="195">
        <v>0</v>
      </c>
      <c r="AJ225" s="195">
        <v>0</v>
      </c>
      <c r="AK225" s="195">
        <v>0</v>
      </c>
      <c r="AL225" s="199">
        <v>0</v>
      </c>
      <c r="AM225" s="202">
        <v>0</v>
      </c>
      <c r="AN225" s="200">
        <v>0</v>
      </c>
      <c r="AO225" s="199">
        <v>0</v>
      </c>
      <c r="AP225" s="200">
        <v>0</v>
      </c>
      <c r="AQ225" s="202">
        <v>0</v>
      </c>
      <c r="AR225" s="202">
        <v>0</v>
      </c>
      <c r="AS225" s="200">
        <v>0</v>
      </c>
      <c r="AT225" s="202">
        <v>0</v>
      </c>
      <c r="AU225" s="195">
        <v>0</v>
      </c>
      <c r="AV225" s="195">
        <v>0</v>
      </c>
      <c r="AW225" s="195">
        <v>0</v>
      </c>
      <c r="AX225" s="195">
        <v>0</v>
      </c>
      <c r="AY225" s="199">
        <v>0</v>
      </c>
      <c r="AZ225" s="202">
        <v>0</v>
      </c>
      <c r="BA225" s="200">
        <v>0</v>
      </c>
      <c r="BB225" s="199">
        <v>0</v>
      </c>
      <c r="BC225" s="200">
        <v>0</v>
      </c>
      <c r="BD225" s="202">
        <v>0</v>
      </c>
      <c r="BE225" s="202">
        <v>0</v>
      </c>
      <c r="BF225" s="200">
        <v>0</v>
      </c>
      <c r="BG225" s="202">
        <v>0</v>
      </c>
      <c r="BH225" s="195">
        <v>0</v>
      </c>
      <c r="BI225" s="195">
        <v>0</v>
      </c>
      <c r="BJ225" s="195">
        <v>0</v>
      </c>
      <c r="BK225" s="195">
        <v>0</v>
      </c>
      <c r="BL225" s="199">
        <v>0</v>
      </c>
      <c r="BM225" s="202">
        <v>0</v>
      </c>
      <c r="BN225" s="200">
        <v>0</v>
      </c>
      <c r="BO225" s="199">
        <v>0</v>
      </c>
      <c r="BP225" s="200">
        <v>0</v>
      </c>
      <c r="BQ225" s="202">
        <v>0</v>
      </c>
      <c r="BR225" s="202">
        <v>0</v>
      </c>
      <c r="BS225" s="200">
        <v>0</v>
      </c>
      <c r="BT225" s="202">
        <v>0</v>
      </c>
      <c r="BU225" s="195">
        <v>0</v>
      </c>
      <c r="BV225" s="195">
        <v>0</v>
      </c>
      <c r="BW225" s="195">
        <v>0</v>
      </c>
      <c r="BX225" s="195">
        <v>0</v>
      </c>
      <c r="BY225" s="199">
        <v>0</v>
      </c>
      <c r="BZ225" s="202">
        <v>0</v>
      </c>
    </row>
    <row r="226" spans="1:78" ht="15.75" customHeight="1" thickTop="1" thickBot="1" x14ac:dyDescent="0.25">
      <c r="A226" s="1">
        <f t="shared" ca="1" si="12"/>
        <v>0</v>
      </c>
      <c r="B226" s="1">
        <f t="shared" ca="1" si="11"/>
        <v>0</v>
      </c>
      <c r="C226" s="136">
        <f>Hébergement!C226</f>
        <v>43321</v>
      </c>
      <c r="D226" s="289">
        <v>0</v>
      </c>
      <c r="E226" s="290">
        <v>0</v>
      </c>
      <c r="F226" s="290">
        <v>0</v>
      </c>
      <c r="G226" s="291">
        <v>0</v>
      </c>
      <c r="H226" s="151">
        <v>0</v>
      </c>
      <c r="I226" s="151">
        <v>0</v>
      </c>
      <c r="J226" s="151">
        <v>0</v>
      </c>
      <c r="K226" s="151">
        <v>0</v>
      </c>
      <c r="L226" s="155">
        <v>0</v>
      </c>
      <c r="M226" s="158">
        <v>0</v>
      </c>
      <c r="N226" s="156">
        <v>0</v>
      </c>
      <c r="O226" s="155">
        <v>0</v>
      </c>
      <c r="P226" s="156">
        <v>0</v>
      </c>
      <c r="Q226" s="158">
        <v>0</v>
      </c>
      <c r="R226" s="158">
        <v>0</v>
      </c>
      <c r="S226" s="156">
        <v>0</v>
      </c>
      <c r="T226" s="158">
        <v>0</v>
      </c>
      <c r="U226" s="195">
        <v>0</v>
      </c>
      <c r="V226" s="195">
        <v>0</v>
      </c>
      <c r="W226" s="195">
        <v>0</v>
      </c>
      <c r="X226" s="195">
        <v>0</v>
      </c>
      <c r="Y226" s="199">
        <v>0</v>
      </c>
      <c r="Z226" s="202">
        <v>0</v>
      </c>
      <c r="AA226" s="200">
        <v>0</v>
      </c>
      <c r="AB226" s="199">
        <v>0</v>
      </c>
      <c r="AC226" s="200">
        <v>0</v>
      </c>
      <c r="AD226" s="202">
        <v>0</v>
      </c>
      <c r="AE226" s="202">
        <v>0</v>
      </c>
      <c r="AF226" s="200">
        <v>0</v>
      </c>
      <c r="AG226" s="202">
        <v>0</v>
      </c>
      <c r="AH226" s="195">
        <v>0</v>
      </c>
      <c r="AI226" s="195">
        <v>0</v>
      </c>
      <c r="AJ226" s="195">
        <v>0</v>
      </c>
      <c r="AK226" s="195">
        <v>0</v>
      </c>
      <c r="AL226" s="199">
        <v>0</v>
      </c>
      <c r="AM226" s="202">
        <v>0</v>
      </c>
      <c r="AN226" s="200">
        <v>0</v>
      </c>
      <c r="AO226" s="199">
        <v>0</v>
      </c>
      <c r="AP226" s="200">
        <v>0</v>
      </c>
      <c r="AQ226" s="202">
        <v>0</v>
      </c>
      <c r="AR226" s="202">
        <v>0</v>
      </c>
      <c r="AS226" s="200">
        <v>0</v>
      </c>
      <c r="AT226" s="202">
        <v>0</v>
      </c>
      <c r="AU226" s="195">
        <v>0</v>
      </c>
      <c r="AV226" s="195">
        <v>0</v>
      </c>
      <c r="AW226" s="195">
        <v>0</v>
      </c>
      <c r="AX226" s="195">
        <v>0</v>
      </c>
      <c r="AY226" s="199">
        <v>0</v>
      </c>
      <c r="AZ226" s="202">
        <v>0</v>
      </c>
      <c r="BA226" s="200">
        <v>0</v>
      </c>
      <c r="BB226" s="199">
        <v>0</v>
      </c>
      <c r="BC226" s="200">
        <v>0</v>
      </c>
      <c r="BD226" s="202">
        <v>0</v>
      </c>
      <c r="BE226" s="202">
        <v>0</v>
      </c>
      <c r="BF226" s="200">
        <v>0</v>
      </c>
      <c r="BG226" s="202">
        <v>0</v>
      </c>
      <c r="BH226" s="195">
        <v>0</v>
      </c>
      <c r="BI226" s="195">
        <v>0</v>
      </c>
      <c r="BJ226" s="195">
        <v>0</v>
      </c>
      <c r="BK226" s="195">
        <v>0</v>
      </c>
      <c r="BL226" s="199">
        <v>0</v>
      </c>
      <c r="BM226" s="202">
        <v>0</v>
      </c>
      <c r="BN226" s="200">
        <v>0</v>
      </c>
      <c r="BO226" s="199">
        <v>0</v>
      </c>
      <c r="BP226" s="200">
        <v>0</v>
      </c>
      <c r="BQ226" s="202">
        <v>0</v>
      </c>
      <c r="BR226" s="202">
        <v>0</v>
      </c>
      <c r="BS226" s="200">
        <v>0</v>
      </c>
      <c r="BT226" s="202">
        <v>0</v>
      </c>
      <c r="BU226" s="195">
        <v>0</v>
      </c>
      <c r="BV226" s="195">
        <v>0</v>
      </c>
      <c r="BW226" s="195">
        <v>0</v>
      </c>
      <c r="BX226" s="195">
        <v>0</v>
      </c>
      <c r="BY226" s="199">
        <v>0</v>
      </c>
      <c r="BZ226" s="202">
        <v>0</v>
      </c>
    </row>
    <row r="227" spans="1:78" ht="15.75" customHeight="1" thickTop="1" thickBot="1" x14ac:dyDescent="0.25">
      <c r="A227" s="1">
        <f t="shared" ca="1" si="12"/>
        <v>0</v>
      </c>
      <c r="B227" s="1">
        <f t="shared" ca="1" si="11"/>
        <v>0</v>
      </c>
      <c r="C227" s="136">
        <f>Hébergement!C227</f>
        <v>43322</v>
      </c>
      <c r="D227" s="289">
        <v>0</v>
      </c>
      <c r="E227" s="290">
        <v>0</v>
      </c>
      <c r="F227" s="290">
        <v>0</v>
      </c>
      <c r="G227" s="291">
        <v>0</v>
      </c>
      <c r="H227" s="151">
        <v>0</v>
      </c>
      <c r="I227" s="151">
        <v>0</v>
      </c>
      <c r="J227" s="151">
        <v>0</v>
      </c>
      <c r="K227" s="151">
        <v>0</v>
      </c>
      <c r="L227" s="155">
        <v>0</v>
      </c>
      <c r="M227" s="158">
        <v>0</v>
      </c>
      <c r="N227" s="156">
        <v>0</v>
      </c>
      <c r="O227" s="155">
        <v>0</v>
      </c>
      <c r="P227" s="156">
        <v>0</v>
      </c>
      <c r="Q227" s="158">
        <v>0</v>
      </c>
      <c r="R227" s="158">
        <v>0</v>
      </c>
      <c r="S227" s="156">
        <v>0</v>
      </c>
      <c r="T227" s="158">
        <v>0</v>
      </c>
      <c r="U227" s="195">
        <v>0</v>
      </c>
      <c r="V227" s="195">
        <v>0</v>
      </c>
      <c r="W227" s="195">
        <v>0</v>
      </c>
      <c r="X227" s="195">
        <v>0</v>
      </c>
      <c r="Y227" s="199">
        <v>0</v>
      </c>
      <c r="Z227" s="202">
        <v>0</v>
      </c>
      <c r="AA227" s="200">
        <v>0</v>
      </c>
      <c r="AB227" s="199">
        <v>0</v>
      </c>
      <c r="AC227" s="200">
        <v>0</v>
      </c>
      <c r="AD227" s="202">
        <v>0</v>
      </c>
      <c r="AE227" s="202">
        <v>0</v>
      </c>
      <c r="AF227" s="200">
        <v>0</v>
      </c>
      <c r="AG227" s="202">
        <v>0</v>
      </c>
      <c r="AH227" s="195">
        <v>0</v>
      </c>
      <c r="AI227" s="195">
        <v>0</v>
      </c>
      <c r="AJ227" s="195">
        <v>0</v>
      </c>
      <c r="AK227" s="195">
        <v>0</v>
      </c>
      <c r="AL227" s="199">
        <v>0</v>
      </c>
      <c r="AM227" s="202">
        <v>0</v>
      </c>
      <c r="AN227" s="200">
        <v>0</v>
      </c>
      <c r="AO227" s="199">
        <v>0</v>
      </c>
      <c r="AP227" s="200">
        <v>0</v>
      </c>
      <c r="AQ227" s="202">
        <v>0</v>
      </c>
      <c r="AR227" s="202">
        <v>0</v>
      </c>
      <c r="AS227" s="200">
        <v>0</v>
      </c>
      <c r="AT227" s="202">
        <v>0</v>
      </c>
      <c r="AU227" s="195">
        <v>0</v>
      </c>
      <c r="AV227" s="195">
        <v>0</v>
      </c>
      <c r="AW227" s="195">
        <v>0</v>
      </c>
      <c r="AX227" s="195">
        <v>0</v>
      </c>
      <c r="AY227" s="199">
        <v>0</v>
      </c>
      <c r="AZ227" s="202">
        <v>0</v>
      </c>
      <c r="BA227" s="200">
        <v>0</v>
      </c>
      <c r="BB227" s="199">
        <v>0</v>
      </c>
      <c r="BC227" s="200">
        <v>0</v>
      </c>
      <c r="BD227" s="202">
        <v>0</v>
      </c>
      <c r="BE227" s="202">
        <v>0</v>
      </c>
      <c r="BF227" s="200">
        <v>0</v>
      </c>
      <c r="BG227" s="202">
        <v>0</v>
      </c>
      <c r="BH227" s="195">
        <v>0</v>
      </c>
      <c r="BI227" s="195">
        <v>0</v>
      </c>
      <c r="BJ227" s="195">
        <v>0</v>
      </c>
      <c r="BK227" s="195">
        <v>0</v>
      </c>
      <c r="BL227" s="199">
        <v>0</v>
      </c>
      <c r="BM227" s="202">
        <v>0</v>
      </c>
      <c r="BN227" s="200">
        <v>0</v>
      </c>
      <c r="BO227" s="199">
        <v>0</v>
      </c>
      <c r="BP227" s="200">
        <v>0</v>
      </c>
      <c r="BQ227" s="202">
        <v>0</v>
      </c>
      <c r="BR227" s="202">
        <v>0</v>
      </c>
      <c r="BS227" s="200">
        <v>0</v>
      </c>
      <c r="BT227" s="202">
        <v>0</v>
      </c>
      <c r="BU227" s="195">
        <v>0</v>
      </c>
      <c r="BV227" s="195">
        <v>0</v>
      </c>
      <c r="BW227" s="195">
        <v>0</v>
      </c>
      <c r="BX227" s="195">
        <v>0</v>
      </c>
      <c r="BY227" s="199">
        <v>0</v>
      </c>
      <c r="BZ227" s="202">
        <v>0</v>
      </c>
    </row>
    <row r="228" spans="1:78" ht="15.75" customHeight="1" thickTop="1" thickBot="1" x14ac:dyDescent="0.25">
      <c r="A228" s="1">
        <f t="shared" ca="1" si="12"/>
        <v>0</v>
      </c>
      <c r="B228" s="1">
        <f t="shared" ca="1" si="11"/>
        <v>0</v>
      </c>
      <c r="C228" s="136">
        <f>Hébergement!C228</f>
        <v>43323</v>
      </c>
      <c r="D228" s="289">
        <v>0</v>
      </c>
      <c r="E228" s="290">
        <v>0</v>
      </c>
      <c r="F228" s="290">
        <v>0</v>
      </c>
      <c r="G228" s="291">
        <v>0</v>
      </c>
      <c r="H228" s="151">
        <v>0</v>
      </c>
      <c r="I228" s="151">
        <v>0</v>
      </c>
      <c r="J228" s="151">
        <v>0</v>
      </c>
      <c r="K228" s="151">
        <v>0</v>
      </c>
      <c r="L228" s="155">
        <v>0</v>
      </c>
      <c r="M228" s="158">
        <v>0</v>
      </c>
      <c r="N228" s="156">
        <v>0</v>
      </c>
      <c r="O228" s="155">
        <v>0</v>
      </c>
      <c r="P228" s="156">
        <v>0</v>
      </c>
      <c r="Q228" s="158">
        <v>0</v>
      </c>
      <c r="R228" s="158">
        <v>0</v>
      </c>
      <c r="S228" s="156">
        <v>0</v>
      </c>
      <c r="T228" s="158">
        <v>0</v>
      </c>
      <c r="U228" s="195">
        <v>0</v>
      </c>
      <c r="V228" s="195">
        <v>0</v>
      </c>
      <c r="W228" s="195">
        <v>0</v>
      </c>
      <c r="X228" s="195">
        <v>0</v>
      </c>
      <c r="Y228" s="199">
        <v>0</v>
      </c>
      <c r="Z228" s="202">
        <v>0</v>
      </c>
      <c r="AA228" s="200">
        <v>0</v>
      </c>
      <c r="AB228" s="199">
        <v>0</v>
      </c>
      <c r="AC228" s="200">
        <v>0</v>
      </c>
      <c r="AD228" s="202">
        <v>0</v>
      </c>
      <c r="AE228" s="202">
        <v>0</v>
      </c>
      <c r="AF228" s="200">
        <v>0</v>
      </c>
      <c r="AG228" s="202">
        <v>0</v>
      </c>
      <c r="AH228" s="195">
        <v>0</v>
      </c>
      <c r="AI228" s="195">
        <v>0</v>
      </c>
      <c r="AJ228" s="195">
        <v>0</v>
      </c>
      <c r="AK228" s="195">
        <v>0</v>
      </c>
      <c r="AL228" s="199">
        <v>0</v>
      </c>
      <c r="AM228" s="202">
        <v>0</v>
      </c>
      <c r="AN228" s="200">
        <v>0</v>
      </c>
      <c r="AO228" s="199">
        <v>0</v>
      </c>
      <c r="AP228" s="200">
        <v>0</v>
      </c>
      <c r="AQ228" s="202">
        <v>0</v>
      </c>
      <c r="AR228" s="202">
        <v>0</v>
      </c>
      <c r="AS228" s="200">
        <v>0</v>
      </c>
      <c r="AT228" s="202">
        <v>0</v>
      </c>
      <c r="AU228" s="195">
        <v>0</v>
      </c>
      <c r="AV228" s="195">
        <v>0</v>
      </c>
      <c r="AW228" s="195">
        <v>0</v>
      </c>
      <c r="AX228" s="195">
        <v>0</v>
      </c>
      <c r="AY228" s="199">
        <v>0</v>
      </c>
      <c r="AZ228" s="202">
        <v>0</v>
      </c>
      <c r="BA228" s="200">
        <v>0</v>
      </c>
      <c r="BB228" s="199">
        <v>0</v>
      </c>
      <c r="BC228" s="200">
        <v>0</v>
      </c>
      <c r="BD228" s="202">
        <v>0</v>
      </c>
      <c r="BE228" s="202">
        <v>0</v>
      </c>
      <c r="BF228" s="200">
        <v>0</v>
      </c>
      <c r="BG228" s="202">
        <v>0</v>
      </c>
      <c r="BH228" s="195">
        <v>0</v>
      </c>
      <c r="BI228" s="195">
        <v>0</v>
      </c>
      <c r="BJ228" s="195">
        <v>0</v>
      </c>
      <c r="BK228" s="195">
        <v>0</v>
      </c>
      <c r="BL228" s="199">
        <v>0</v>
      </c>
      <c r="BM228" s="202">
        <v>0</v>
      </c>
      <c r="BN228" s="200">
        <v>0</v>
      </c>
      <c r="BO228" s="199">
        <v>0</v>
      </c>
      <c r="BP228" s="200">
        <v>0</v>
      </c>
      <c r="BQ228" s="202">
        <v>0</v>
      </c>
      <c r="BR228" s="202">
        <v>0</v>
      </c>
      <c r="BS228" s="200">
        <v>0</v>
      </c>
      <c r="BT228" s="202">
        <v>0</v>
      </c>
      <c r="BU228" s="195">
        <v>0</v>
      </c>
      <c r="BV228" s="195">
        <v>0</v>
      </c>
      <c r="BW228" s="195">
        <v>0</v>
      </c>
      <c r="BX228" s="195">
        <v>0</v>
      </c>
      <c r="BY228" s="199">
        <v>0</v>
      </c>
      <c r="BZ228" s="202">
        <v>0</v>
      </c>
    </row>
    <row r="229" spans="1:78" ht="15.75" customHeight="1" thickTop="1" thickBot="1" x14ac:dyDescent="0.25">
      <c r="A229" s="1">
        <f t="shared" ca="1" si="12"/>
        <v>0</v>
      </c>
      <c r="B229" s="1">
        <f t="shared" ca="1" si="11"/>
        <v>0</v>
      </c>
      <c r="C229" s="136">
        <f>Hébergement!C229</f>
        <v>43324</v>
      </c>
      <c r="D229" s="289">
        <v>0</v>
      </c>
      <c r="E229" s="290">
        <v>0</v>
      </c>
      <c r="F229" s="290">
        <v>0</v>
      </c>
      <c r="G229" s="291">
        <v>0</v>
      </c>
      <c r="H229" s="151">
        <v>0</v>
      </c>
      <c r="I229" s="151">
        <v>0</v>
      </c>
      <c r="J229" s="151">
        <v>0</v>
      </c>
      <c r="K229" s="151">
        <v>0</v>
      </c>
      <c r="L229" s="155">
        <v>0</v>
      </c>
      <c r="M229" s="158">
        <v>0</v>
      </c>
      <c r="N229" s="156">
        <v>0</v>
      </c>
      <c r="O229" s="155">
        <v>0</v>
      </c>
      <c r="P229" s="156">
        <v>0</v>
      </c>
      <c r="Q229" s="158">
        <v>0</v>
      </c>
      <c r="R229" s="158">
        <v>0</v>
      </c>
      <c r="S229" s="156">
        <v>0</v>
      </c>
      <c r="T229" s="158">
        <v>0</v>
      </c>
      <c r="U229" s="195">
        <v>0</v>
      </c>
      <c r="V229" s="195">
        <v>0</v>
      </c>
      <c r="W229" s="195">
        <v>0</v>
      </c>
      <c r="X229" s="195">
        <v>0</v>
      </c>
      <c r="Y229" s="199">
        <v>0</v>
      </c>
      <c r="Z229" s="202">
        <v>0</v>
      </c>
      <c r="AA229" s="200">
        <v>0</v>
      </c>
      <c r="AB229" s="199">
        <v>0</v>
      </c>
      <c r="AC229" s="200">
        <v>0</v>
      </c>
      <c r="AD229" s="202">
        <v>0</v>
      </c>
      <c r="AE229" s="202">
        <v>0</v>
      </c>
      <c r="AF229" s="200">
        <v>0</v>
      </c>
      <c r="AG229" s="202">
        <v>0</v>
      </c>
      <c r="AH229" s="195">
        <v>0</v>
      </c>
      <c r="AI229" s="195">
        <v>0</v>
      </c>
      <c r="AJ229" s="195">
        <v>0</v>
      </c>
      <c r="AK229" s="195">
        <v>0</v>
      </c>
      <c r="AL229" s="199">
        <v>0</v>
      </c>
      <c r="AM229" s="202">
        <v>0</v>
      </c>
      <c r="AN229" s="200">
        <v>0</v>
      </c>
      <c r="AO229" s="199">
        <v>0</v>
      </c>
      <c r="AP229" s="200">
        <v>0</v>
      </c>
      <c r="AQ229" s="202">
        <v>0</v>
      </c>
      <c r="AR229" s="202">
        <v>0</v>
      </c>
      <c r="AS229" s="200">
        <v>0</v>
      </c>
      <c r="AT229" s="202">
        <v>0</v>
      </c>
      <c r="AU229" s="195">
        <v>0</v>
      </c>
      <c r="AV229" s="195">
        <v>0</v>
      </c>
      <c r="AW229" s="195">
        <v>0</v>
      </c>
      <c r="AX229" s="195">
        <v>0</v>
      </c>
      <c r="AY229" s="199">
        <v>0</v>
      </c>
      <c r="AZ229" s="202">
        <v>0</v>
      </c>
      <c r="BA229" s="200">
        <v>0</v>
      </c>
      <c r="BB229" s="199">
        <v>0</v>
      </c>
      <c r="BC229" s="200">
        <v>0</v>
      </c>
      <c r="BD229" s="202">
        <v>0</v>
      </c>
      <c r="BE229" s="202">
        <v>0</v>
      </c>
      <c r="BF229" s="200">
        <v>0</v>
      </c>
      <c r="BG229" s="202">
        <v>0</v>
      </c>
      <c r="BH229" s="195">
        <v>0</v>
      </c>
      <c r="BI229" s="195">
        <v>0</v>
      </c>
      <c r="BJ229" s="195">
        <v>0</v>
      </c>
      <c r="BK229" s="195">
        <v>0</v>
      </c>
      <c r="BL229" s="199">
        <v>0</v>
      </c>
      <c r="BM229" s="202">
        <v>0</v>
      </c>
      <c r="BN229" s="200">
        <v>0</v>
      </c>
      <c r="BO229" s="199">
        <v>0</v>
      </c>
      <c r="BP229" s="200">
        <v>0</v>
      </c>
      <c r="BQ229" s="202">
        <v>0</v>
      </c>
      <c r="BR229" s="202">
        <v>0</v>
      </c>
      <c r="BS229" s="200">
        <v>0</v>
      </c>
      <c r="BT229" s="202">
        <v>0</v>
      </c>
      <c r="BU229" s="195">
        <v>0</v>
      </c>
      <c r="BV229" s="195">
        <v>0</v>
      </c>
      <c r="BW229" s="195">
        <v>0</v>
      </c>
      <c r="BX229" s="195">
        <v>0</v>
      </c>
      <c r="BY229" s="199">
        <v>0</v>
      </c>
      <c r="BZ229" s="202">
        <v>0</v>
      </c>
    </row>
    <row r="230" spans="1:78" ht="15.75" customHeight="1" thickTop="1" thickBot="1" x14ac:dyDescent="0.25">
      <c r="A230" s="1">
        <f t="shared" ca="1" si="12"/>
        <v>0</v>
      </c>
      <c r="B230" s="1">
        <f t="shared" ca="1" si="11"/>
        <v>0</v>
      </c>
      <c r="C230" s="136">
        <f>Hébergement!C230</f>
        <v>43325</v>
      </c>
      <c r="D230" s="289">
        <v>0</v>
      </c>
      <c r="E230" s="290">
        <v>0</v>
      </c>
      <c r="F230" s="290">
        <v>0</v>
      </c>
      <c r="G230" s="291">
        <v>0</v>
      </c>
      <c r="H230" s="151">
        <v>0</v>
      </c>
      <c r="I230" s="151">
        <v>0</v>
      </c>
      <c r="J230" s="151">
        <v>0</v>
      </c>
      <c r="K230" s="151">
        <v>0</v>
      </c>
      <c r="L230" s="155">
        <v>0</v>
      </c>
      <c r="M230" s="158">
        <v>0</v>
      </c>
      <c r="N230" s="156">
        <v>0</v>
      </c>
      <c r="O230" s="155">
        <v>0</v>
      </c>
      <c r="P230" s="156">
        <v>0</v>
      </c>
      <c r="Q230" s="158">
        <v>0</v>
      </c>
      <c r="R230" s="158">
        <v>0</v>
      </c>
      <c r="S230" s="156">
        <v>0</v>
      </c>
      <c r="T230" s="158">
        <v>0</v>
      </c>
      <c r="U230" s="195">
        <v>0</v>
      </c>
      <c r="V230" s="195">
        <v>0</v>
      </c>
      <c r="W230" s="195">
        <v>0</v>
      </c>
      <c r="X230" s="195">
        <v>0</v>
      </c>
      <c r="Y230" s="199">
        <v>0</v>
      </c>
      <c r="Z230" s="202">
        <v>0</v>
      </c>
      <c r="AA230" s="200">
        <v>0</v>
      </c>
      <c r="AB230" s="199">
        <v>0</v>
      </c>
      <c r="AC230" s="200">
        <v>0</v>
      </c>
      <c r="AD230" s="202">
        <v>0</v>
      </c>
      <c r="AE230" s="202">
        <v>0</v>
      </c>
      <c r="AF230" s="200">
        <v>0</v>
      </c>
      <c r="AG230" s="202">
        <v>0</v>
      </c>
      <c r="AH230" s="195">
        <v>0</v>
      </c>
      <c r="AI230" s="195">
        <v>0</v>
      </c>
      <c r="AJ230" s="195">
        <v>0</v>
      </c>
      <c r="AK230" s="195">
        <v>0</v>
      </c>
      <c r="AL230" s="199">
        <v>0</v>
      </c>
      <c r="AM230" s="202">
        <v>0</v>
      </c>
      <c r="AN230" s="200">
        <v>0</v>
      </c>
      <c r="AO230" s="199">
        <v>0</v>
      </c>
      <c r="AP230" s="200">
        <v>0</v>
      </c>
      <c r="AQ230" s="202">
        <v>0</v>
      </c>
      <c r="AR230" s="202">
        <v>0</v>
      </c>
      <c r="AS230" s="200">
        <v>0</v>
      </c>
      <c r="AT230" s="202">
        <v>0</v>
      </c>
      <c r="AU230" s="195">
        <v>0</v>
      </c>
      <c r="AV230" s="195">
        <v>0</v>
      </c>
      <c r="AW230" s="195">
        <v>0</v>
      </c>
      <c r="AX230" s="195">
        <v>0</v>
      </c>
      <c r="AY230" s="199">
        <v>0</v>
      </c>
      <c r="AZ230" s="202">
        <v>0</v>
      </c>
      <c r="BA230" s="200">
        <v>0</v>
      </c>
      <c r="BB230" s="199">
        <v>0</v>
      </c>
      <c r="BC230" s="200">
        <v>0</v>
      </c>
      <c r="BD230" s="202">
        <v>0</v>
      </c>
      <c r="BE230" s="202">
        <v>0</v>
      </c>
      <c r="BF230" s="200">
        <v>0</v>
      </c>
      <c r="BG230" s="202">
        <v>0</v>
      </c>
      <c r="BH230" s="195">
        <v>0</v>
      </c>
      <c r="BI230" s="195">
        <v>0</v>
      </c>
      <c r="BJ230" s="195">
        <v>0</v>
      </c>
      <c r="BK230" s="195">
        <v>0</v>
      </c>
      <c r="BL230" s="199">
        <v>0</v>
      </c>
      <c r="BM230" s="202">
        <v>0</v>
      </c>
      <c r="BN230" s="200">
        <v>0</v>
      </c>
      <c r="BO230" s="199">
        <v>0</v>
      </c>
      <c r="BP230" s="200">
        <v>0</v>
      </c>
      <c r="BQ230" s="202">
        <v>0</v>
      </c>
      <c r="BR230" s="202">
        <v>0</v>
      </c>
      <c r="BS230" s="200">
        <v>0</v>
      </c>
      <c r="BT230" s="202">
        <v>0</v>
      </c>
      <c r="BU230" s="195">
        <v>0</v>
      </c>
      <c r="BV230" s="195">
        <v>0</v>
      </c>
      <c r="BW230" s="195">
        <v>0</v>
      </c>
      <c r="BX230" s="195">
        <v>0</v>
      </c>
      <c r="BY230" s="199">
        <v>0</v>
      </c>
      <c r="BZ230" s="202">
        <v>0</v>
      </c>
    </row>
    <row r="231" spans="1:78" ht="15.75" customHeight="1" thickTop="1" thickBot="1" x14ac:dyDescent="0.25">
      <c r="A231" s="1">
        <f t="shared" ca="1" si="12"/>
        <v>0</v>
      </c>
      <c r="B231" s="1">
        <f t="shared" ca="1" si="11"/>
        <v>0</v>
      </c>
      <c r="C231" s="136">
        <f>Hébergement!C231</f>
        <v>43326</v>
      </c>
      <c r="D231" s="289">
        <v>0</v>
      </c>
      <c r="E231" s="290">
        <v>0</v>
      </c>
      <c r="F231" s="290">
        <v>0</v>
      </c>
      <c r="G231" s="291">
        <v>0</v>
      </c>
      <c r="H231" s="151">
        <v>0</v>
      </c>
      <c r="I231" s="151">
        <v>0</v>
      </c>
      <c r="J231" s="151">
        <v>0</v>
      </c>
      <c r="K231" s="151">
        <v>0</v>
      </c>
      <c r="L231" s="155">
        <v>0</v>
      </c>
      <c r="M231" s="158">
        <v>0</v>
      </c>
      <c r="N231" s="156">
        <v>0</v>
      </c>
      <c r="O231" s="155">
        <v>0</v>
      </c>
      <c r="P231" s="156">
        <v>0</v>
      </c>
      <c r="Q231" s="158">
        <v>0</v>
      </c>
      <c r="R231" s="158">
        <v>0</v>
      </c>
      <c r="S231" s="156">
        <v>0</v>
      </c>
      <c r="T231" s="158">
        <v>0</v>
      </c>
      <c r="U231" s="195">
        <v>0</v>
      </c>
      <c r="V231" s="195">
        <v>0</v>
      </c>
      <c r="W231" s="195">
        <v>0</v>
      </c>
      <c r="X231" s="195">
        <v>0</v>
      </c>
      <c r="Y231" s="199">
        <v>0</v>
      </c>
      <c r="Z231" s="202">
        <v>0</v>
      </c>
      <c r="AA231" s="200">
        <v>0</v>
      </c>
      <c r="AB231" s="199">
        <v>0</v>
      </c>
      <c r="AC231" s="200">
        <v>0</v>
      </c>
      <c r="AD231" s="202">
        <v>0</v>
      </c>
      <c r="AE231" s="202">
        <v>0</v>
      </c>
      <c r="AF231" s="200">
        <v>0</v>
      </c>
      <c r="AG231" s="202">
        <v>0</v>
      </c>
      <c r="AH231" s="195">
        <v>0</v>
      </c>
      <c r="AI231" s="195">
        <v>0</v>
      </c>
      <c r="AJ231" s="195">
        <v>0</v>
      </c>
      <c r="AK231" s="195">
        <v>0</v>
      </c>
      <c r="AL231" s="199">
        <v>0</v>
      </c>
      <c r="AM231" s="202">
        <v>0</v>
      </c>
      <c r="AN231" s="200">
        <v>0</v>
      </c>
      <c r="AO231" s="199">
        <v>0</v>
      </c>
      <c r="AP231" s="200">
        <v>0</v>
      </c>
      <c r="AQ231" s="202">
        <v>0</v>
      </c>
      <c r="AR231" s="202">
        <v>0</v>
      </c>
      <c r="AS231" s="200">
        <v>0</v>
      </c>
      <c r="AT231" s="202">
        <v>0</v>
      </c>
      <c r="AU231" s="195">
        <v>0</v>
      </c>
      <c r="AV231" s="195">
        <v>0</v>
      </c>
      <c r="AW231" s="195">
        <v>0</v>
      </c>
      <c r="AX231" s="195">
        <v>0</v>
      </c>
      <c r="AY231" s="199">
        <v>0</v>
      </c>
      <c r="AZ231" s="202">
        <v>0</v>
      </c>
      <c r="BA231" s="200">
        <v>0</v>
      </c>
      <c r="BB231" s="199">
        <v>0</v>
      </c>
      <c r="BC231" s="200">
        <v>0</v>
      </c>
      <c r="BD231" s="202">
        <v>0</v>
      </c>
      <c r="BE231" s="202">
        <v>0</v>
      </c>
      <c r="BF231" s="200">
        <v>0</v>
      </c>
      <c r="BG231" s="202">
        <v>0</v>
      </c>
      <c r="BH231" s="195">
        <v>0</v>
      </c>
      <c r="BI231" s="195">
        <v>0</v>
      </c>
      <c r="BJ231" s="195">
        <v>0</v>
      </c>
      <c r="BK231" s="195">
        <v>0</v>
      </c>
      <c r="BL231" s="199">
        <v>0</v>
      </c>
      <c r="BM231" s="202">
        <v>0</v>
      </c>
      <c r="BN231" s="200">
        <v>0</v>
      </c>
      <c r="BO231" s="199">
        <v>0</v>
      </c>
      <c r="BP231" s="200">
        <v>0</v>
      </c>
      <c r="BQ231" s="202">
        <v>0</v>
      </c>
      <c r="BR231" s="202">
        <v>0</v>
      </c>
      <c r="BS231" s="200">
        <v>0</v>
      </c>
      <c r="BT231" s="202">
        <v>0</v>
      </c>
      <c r="BU231" s="195">
        <v>0</v>
      </c>
      <c r="BV231" s="195">
        <v>0</v>
      </c>
      <c r="BW231" s="195">
        <v>0</v>
      </c>
      <c r="BX231" s="195">
        <v>0</v>
      </c>
      <c r="BY231" s="199">
        <v>0</v>
      </c>
      <c r="BZ231" s="202">
        <v>0</v>
      </c>
    </row>
    <row r="232" spans="1:78" ht="15.75" customHeight="1" thickTop="1" thickBot="1" x14ac:dyDescent="0.25">
      <c r="A232" s="1">
        <f t="shared" ca="1" si="12"/>
        <v>0</v>
      </c>
      <c r="B232" s="1">
        <f t="shared" ca="1" si="11"/>
        <v>0</v>
      </c>
      <c r="C232" s="136">
        <f>Hébergement!C232</f>
        <v>43327</v>
      </c>
      <c r="D232" s="289">
        <v>0</v>
      </c>
      <c r="E232" s="290">
        <v>0</v>
      </c>
      <c r="F232" s="290">
        <v>0</v>
      </c>
      <c r="G232" s="291">
        <v>0</v>
      </c>
      <c r="H232" s="151">
        <v>0</v>
      </c>
      <c r="I232" s="151">
        <v>0</v>
      </c>
      <c r="J232" s="151">
        <v>0</v>
      </c>
      <c r="K232" s="151">
        <v>0</v>
      </c>
      <c r="L232" s="155">
        <v>0</v>
      </c>
      <c r="M232" s="158">
        <v>0</v>
      </c>
      <c r="N232" s="156">
        <v>0</v>
      </c>
      <c r="O232" s="155">
        <v>0</v>
      </c>
      <c r="P232" s="156">
        <v>0</v>
      </c>
      <c r="Q232" s="158">
        <v>0</v>
      </c>
      <c r="R232" s="158">
        <v>0</v>
      </c>
      <c r="S232" s="156">
        <v>0</v>
      </c>
      <c r="T232" s="158">
        <v>0</v>
      </c>
      <c r="U232" s="195">
        <v>0</v>
      </c>
      <c r="V232" s="195">
        <v>0</v>
      </c>
      <c r="W232" s="195">
        <v>0</v>
      </c>
      <c r="X232" s="195">
        <v>0</v>
      </c>
      <c r="Y232" s="199">
        <v>0</v>
      </c>
      <c r="Z232" s="202">
        <v>0</v>
      </c>
      <c r="AA232" s="200">
        <v>0</v>
      </c>
      <c r="AB232" s="199">
        <v>0</v>
      </c>
      <c r="AC232" s="200">
        <v>0</v>
      </c>
      <c r="AD232" s="202">
        <v>0</v>
      </c>
      <c r="AE232" s="202">
        <v>0</v>
      </c>
      <c r="AF232" s="200">
        <v>0</v>
      </c>
      <c r="AG232" s="202">
        <v>0</v>
      </c>
      <c r="AH232" s="195">
        <v>0</v>
      </c>
      <c r="AI232" s="195">
        <v>0</v>
      </c>
      <c r="AJ232" s="195">
        <v>0</v>
      </c>
      <c r="AK232" s="195">
        <v>0</v>
      </c>
      <c r="AL232" s="199">
        <v>0</v>
      </c>
      <c r="AM232" s="202">
        <v>0</v>
      </c>
      <c r="AN232" s="200">
        <v>0</v>
      </c>
      <c r="AO232" s="199">
        <v>0</v>
      </c>
      <c r="AP232" s="200">
        <v>0</v>
      </c>
      <c r="AQ232" s="202">
        <v>0</v>
      </c>
      <c r="AR232" s="202">
        <v>0</v>
      </c>
      <c r="AS232" s="200">
        <v>0</v>
      </c>
      <c r="AT232" s="202">
        <v>0</v>
      </c>
      <c r="AU232" s="195">
        <v>0</v>
      </c>
      <c r="AV232" s="195">
        <v>0</v>
      </c>
      <c r="AW232" s="195">
        <v>0</v>
      </c>
      <c r="AX232" s="195">
        <v>0</v>
      </c>
      <c r="AY232" s="199">
        <v>0</v>
      </c>
      <c r="AZ232" s="202">
        <v>0</v>
      </c>
      <c r="BA232" s="200">
        <v>0</v>
      </c>
      <c r="BB232" s="199">
        <v>0</v>
      </c>
      <c r="BC232" s="200">
        <v>0</v>
      </c>
      <c r="BD232" s="202">
        <v>0</v>
      </c>
      <c r="BE232" s="202">
        <v>0</v>
      </c>
      <c r="BF232" s="200">
        <v>0</v>
      </c>
      <c r="BG232" s="202">
        <v>0</v>
      </c>
      <c r="BH232" s="195">
        <v>0</v>
      </c>
      <c r="BI232" s="195">
        <v>0</v>
      </c>
      <c r="BJ232" s="195">
        <v>0</v>
      </c>
      <c r="BK232" s="195">
        <v>0</v>
      </c>
      <c r="BL232" s="199">
        <v>0</v>
      </c>
      <c r="BM232" s="202">
        <v>0</v>
      </c>
      <c r="BN232" s="200">
        <v>0</v>
      </c>
      <c r="BO232" s="199">
        <v>0</v>
      </c>
      <c r="BP232" s="200">
        <v>0</v>
      </c>
      <c r="BQ232" s="202">
        <v>0</v>
      </c>
      <c r="BR232" s="202">
        <v>0</v>
      </c>
      <c r="BS232" s="200">
        <v>0</v>
      </c>
      <c r="BT232" s="202">
        <v>0</v>
      </c>
      <c r="BU232" s="195">
        <v>0</v>
      </c>
      <c r="BV232" s="195">
        <v>0</v>
      </c>
      <c r="BW232" s="195">
        <v>0</v>
      </c>
      <c r="BX232" s="195">
        <v>0</v>
      </c>
      <c r="BY232" s="199">
        <v>0</v>
      </c>
      <c r="BZ232" s="202">
        <v>0</v>
      </c>
    </row>
    <row r="233" spans="1:78" ht="15.75" customHeight="1" thickTop="1" thickBot="1" x14ac:dyDescent="0.25">
      <c r="A233" s="1">
        <f t="shared" ca="1" si="12"/>
        <v>0</v>
      </c>
      <c r="B233" s="1">
        <f t="shared" ca="1" si="11"/>
        <v>0</v>
      </c>
      <c r="C233" s="136">
        <f>Hébergement!C233</f>
        <v>43328</v>
      </c>
      <c r="D233" s="289">
        <v>0</v>
      </c>
      <c r="E233" s="290">
        <v>0</v>
      </c>
      <c r="F233" s="290">
        <v>0</v>
      </c>
      <c r="G233" s="291">
        <v>0</v>
      </c>
      <c r="H233" s="151">
        <v>0</v>
      </c>
      <c r="I233" s="151">
        <v>0</v>
      </c>
      <c r="J233" s="151">
        <v>0</v>
      </c>
      <c r="K233" s="151">
        <v>0</v>
      </c>
      <c r="L233" s="155">
        <v>0</v>
      </c>
      <c r="M233" s="158">
        <v>0</v>
      </c>
      <c r="N233" s="156">
        <v>0</v>
      </c>
      <c r="O233" s="155">
        <v>0</v>
      </c>
      <c r="P233" s="156">
        <v>0</v>
      </c>
      <c r="Q233" s="158">
        <v>0</v>
      </c>
      <c r="R233" s="158">
        <v>0</v>
      </c>
      <c r="S233" s="156">
        <v>0</v>
      </c>
      <c r="T233" s="158">
        <v>0</v>
      </c>
      <c r="U233" s="195">
        <v>0</v>
      </c>
      <c r="V233" s="195">
        <v>0</v>
      </c>
      <c r="W233" s="195">
        <v>0</v>
      </c>
      <c r="X233" s="195">
        <v>0</v>
      </c>
      <c r="Y233" s="199">
        <v>0</v>
      </c>
      <c r="Z233" s="202">
        <v>0</v>
      </c>
      <c r="AA233" s="200">
        <v>0</v>
      </c>
      <c r="AB233" s="199">
        <v>0</v>
      </c>
      <c r="AC233" s="200">
        <v>0</v>
      </c>
      <c r="AD233" s="202">
        <v>0</v>
      </c>
      <c r="AE233" s="202">
        <v>0</v>
      </c>
      <c r="AF233" s="200">
        <v>0</v>
      </c>
      <c r="AG233" s="202">
        <v>0</v>
      </c>
      <c r="AH233" s="195">
        <v>0</v>
      </c>
      <c r="AI233" s="195">
        <v>0</v>
      </c>
      <c r="AJ233" s="195">
        <v>0</v>
      </c>
      <c r="AK233" s="195">
        <v>0</v>
      </c>
      <c r="AL233" s="199">
        <v>0</v>
      </c>
      <c r="AM233" s="202">
        <v>0</v>
      </c>
      <c r="AN233" s="200">
        <v>0</v>
      </c>
      <c r="AO233" s="199">
        <v>0</v>
      </c>
      <c r="AP233" s="200">
        <v>0</v>
      </c>
      <c r="AQ233" s="202">
        <v>0</v>
      </c>
      <c r="AR233" s="202">
        <v>0</v>
      </c>
      <c r="AS233" s="200">
        <v>0</v>
      </c>
      <c r="AT233" s="202">
        <v>0</v>
      </c>
      <c r="AU233" s="195">
        <v>0</v>
      </c>
      <c r="AV233" s="195">
        <v>0</v>
      </c>
      <c r="AW233" s="195">
        <v>0</v>
      </c>
      <c r="AX233" s="195">
        <v>0</v>
      </c>
      <c r="AY233" s="199">
        <v>0</v>
      </c>
      <c r="AZ233" s="202">
        <v>0</v>
      </c>
      <c r="BA233" s="200">
        <v>0</v>
      </c>
      <c r="BB233" s="199">
        <v>0</v>
      </c>
      <c r="BC233" s="200">
        <v>0</v>
      </c>
      <c r="BD233" s="202">
        <v>0</v>
      </c>
      <c r="BE233" s="202">
        <v>0</v>
      </c>
      <c r="BF233" s="200">
        <v>0</v>
      </c>
      <c r="BG233" s="202">
        <v>0</v>
      </c>
      <c r="BH233" s="195">
        <v>0</v>
      </c>
      <c r="BI233" s="195">
        <v>0</v>
      </c>
      <c r="BJ233" s="195">
        <v>0</v>
      </c>
      <c r="BK233" s="195">
        <v>0</v>
      </c>
      <c r="BL233" s="199">
        <v>0</v>
      </c>
      <c r="BM233" s="202">
        <v>0</v>
      </c>
      <c r="BN233" s="200">
        <v>0</v>
      </c>
      <c r="BO233" s="199">
        <v>0</v>
      </c>
      <c r="BP233" s="200">
        <v>0</v>
      </c>
      <c r="BQ233" s="202">
        <v>0</v>
      </c>
      <c r="BR233" s="202">
        <v>0</v>
      </c>
      <c r="BS233" s="200">
        <v>0</v>
      </c>
      <c r="BT233" s="202">
        <v>0</v>
      </c>
      <c r="BU233" s="195">
        <v>0</v>
      </c>
      <c r="BV233" s="195">
        <v>0</v>
      </c>
      <c r="BW233" s="195">
        <v>0</v>
      </c>
      <c r="BX233" s="195">
        <v>0</v>
      </c>
      <c r="BY233" s="199">
        <v>0</v>
      </c>
      <c r="BZ233" s="202">
        <v>0</v>
      </c>
    </row>
    <row r="234" spans="1:78" ht="15.75" customHeight="1" thickTop="1" thickBot="1" x14ac:dyDescent="0.25">
      <c r="A234" s="1">
        <f t="shared" ca="1" si="12"/>
        <v>0</v>
      </c>
      <c r="B234" s="1">
        <f t="shared" ca="1" si="11"/>
        <v>0</v>
      </c>
      <c r="C234" s="136">
        <f>Hébergement!C234</f>
        <v>43329</v>
      </c>
      <c r="D234" s="289">
        <v>0</v>
      </c>
      <c r="E234" s="290">
        <v>0</v>
      </c>
      <c r="F234" s="290">
        <v>0</v>
      </c>
      <c r="G234" s="291">
        <v>0</v>
      </c>
      <c r="H234" s="151">
        <v>0</v>
      </c>
      <c r="I234" s="151">
        <v>0</v>
      </c>
      <c r="J234" s="151">
        <v>0</v>
      </c>
      <c r="K234" s="151">
        <v>0</v>
      </c>
      <c r="L234" s="155">
        <v>0</v>
      </c>
      <c r="M234" s="158">
        <v>0</v>
      </c>
      <c r="N234" s="156">
        <v>0</v>
      </c>
      <c r="O234" s="155">
        <v>0</v>
      </c>
      <c r="P234" s="156">
        <v>0</v>
      </c>
      <c r="Q234" s="158">
        <v>0</v>
      </c>
      <c r="R234" s="158">
        <v>0</v>
      </c>
      <c r="S234" s="156">
        <v>0</v>
      </c>
      <c r="T234" s="158">
        <v>0</v>
      </c>
      <c r="U234" s="195">
        <v>0</v>
      </c>
      <c r="V234" s="195">
        <v>0</v>
      </c>
      <c r="W234" s="195">
        <v>0</v>
      </c>
      <c r="X234" s="195">
        <v>0</v>
      </c>
      <c r="Y234" s="199">
        <v>0</v>
      </c>
      <c r="Z234" s="202">
        <v>0</v>
      </c>
      <c r="AA234" s="200">
        <v>0</v>
      </c>
      <c r="AB234" s="199">
        <v>0</v>
      </c>
      <c r="AC234" s="200">
        <v>0</v>
      </c>
      <c r="AD234" s="202">
        <v>0</v>
      </c>
      <c r="AE234" s="202">
        <v>0</v>
      </c>
      <c r="AF234" s="200">
        <v>0</v>
      </c>
      <c r="AG234" s="202">
        <v>0</v>
      </c>
      <c r="AH234" s="195">
        <v>0</v>
      </c>
      <c r="AI234" s="195">
        <v>0</v>
      </c>
      <c r="AJ234" s="195">
        <v>0</v>
      </c>
      <c r="AK234" s="195">
        <v>0</v>
      </c>
      <c r="AL234" s="199">
        <v>0</v>
      </c>
      <c r="AM234" s="202">
        <v>0</v>
      </c>
      <c r="AN234" s="200">
        <v>0</v>
      </c>
      <c r="AO234" s="199">
        <v>0</v>
      </c>
      <c r="AP234" s="200">
        <v>0</v>
      </c>
      <c r="AQ234" s="202">
        <v>0</v>
      </c>
      <c r="AR234" s="202">
        <v>0</v>
      </c>
      <c r="AS234" s="200">
        <v>0</v>
      </c>
      <c r="AT234" s="202">
        <v>0</v>
      </c>
      <c r="AU234" s="195">
        <v>0</v>
      </c>
      <c r="AV234" s="195">
        <v>0</v>
      </c>
      <c r="AW234" s="195">
        <v>0</v>
      </c>
      <c r="AX234" s="195">
        <v>0</v>
      </c>
      <c r="AY234" s="199">
        <v>0</v>
      </c>
      <c r="AZ234" s="202">
        <v>0</v>
      </c>
      <c r="BA234" s="200">
        <v>0</v>
      </c>
      <c r="BB234" s="199">
        <v>0</v>
      </c>
      <c r="BC234" s="200">
        <v>0</v>
      </c>
      <c r="BD234" s="202">
        <v>0</v>
      </c>
      <c r="BE234" s="202">
        <v>0</v>
      </c>
      <c r="BF234" s="200">
        <v>0</v>
      </c>
      <c r="BG234" s="202">
        <v>0</v>
      </c>
      <c r="BH234" s="195">
        <v>0</v>
      </c>
      <c r="BI234" s="195">
        <v>0</v>
      </c>
      <c r="BJ234" s="195">
        <v>0</v>
      </c>
      <c r="BK234" s="195">
        <v>0</v>
      </c>
      <c r="BL234" s="199">
        <v>0</v>
      </c>
      <c r="BM234" s="202">
        <v>0</v>
      </c>
      <c r="BN234" s="200">
        <v>0</v>
      </c>
      <c r="BO234" s="199">
        <v>0</v>
      </c>
      <c r="BP234" s="200">
        <v>0</v>
      </c>
      <c r="BQ234" s="202">
        <v>0</v>
      </c>
      <c r="BR234" s="202">
        <v>0</v>
      </c>
      <c r="BS234" s="200">
        <v>0</v>
      </c>
      <c r="BT234" s="202">
        <v>0</v>
      </c>
      <c r="BU234" s="195">
        <v>0</v>
      </c>
      <c r="BV234" s="195">
        <v>0</v>
      </c>
      <c r="BW234" s="195">
        <v>0</v>
      </c>
      <c r="BX234" s="195">
        <v>0</v>
      </c>
      <c r="BY234" s="199">
        <v>0</v>
      </c>
      <c r="BZ234" s="202">
        <v>0</v>
      </c>
    </row>
    <row r="235" spans="1:78" ht="15.75" customHeight="1" thickTop="1" thickBot="1" x14ac:dyDescent="0.25">
      <c r="A235" s="1">
        <f t="shared" ca="1" si="12"/>
        <v>0</v>
      </c>
      <c r="B235" s="1">
        <f t="shared" ca="1" si="11"/>
        <v>0</v>
      </c>
      <c r="C235" s="136">
        <f>Hébergement!C235</f>
        <v>43330</v>
      </c>
      <c r="D235" s="289">
        <v>0</v>
      </c>
      <c r="E235" s="290">
        <v>0</v>
      </c>
      <c r="F235" s="290">
        <v>0</v>
      </c>
      <c r="G235" s="291">
        <v>0</v>
      </c>
      <c r="H235" s="151">
        <v>0</v>
      </c>
      <c r="I235" s="151">
        <v>0</v>
      </c>
      <c r="J235" s="151">
        <v>0</v>
      </c>
      <c r="K235" s="151">
        <v>0</v>
      </c>
      <c r="L235" s="155">
        <v>0</v>
      </c>
      <c r="M235" s="158">
        <v>0</v>
      </c>
      <c r="N235" s="156">
        <v>0</v>
      </c>
      <c r="O235" s="155">
        <v>0</v>
      </c>
      <c r="P235" s="156">
        <v>0</v>
      </c>
      <c r="Q235" s="158">
        <v>0</v>
      </c>
      <c r="R235" s="158">
        <v>0</v>
      </c>
      <c r="S235" s="156">
        <v>0</v>
      </c>
      <c r="T235" s="158">
        <v>0</v>
      </c>
      <c r="U235" s="195">
        <v>0</v>
      </c>
      <c r="V235" s="195">
        <v>0</v>
      </c>
      <c r="W235" s="195">
        <v>0</v>
      </c>
      <c r="X235" s="195">
        <v>0</v>
      </c>
      <c r="Y235" s="199">
        <v>0</v>
      </c>
      <c r="Z235" s="202">
        <v>0</v>
      </c>
      <c r="AA235" s="200">
        <v>0</v>
      </c>
      <c r="AB235" s="199">
        <v>0</v>
      </c>
      <c r="AC235" s="200">
        <v>0</v>
      </c>
      <c r="AD235" s="202">
        <v>0</v>
      </c>
      <c r="AE235" s="202">
        <v>0</v>
      </c>
      <c r="AF235" s="200">
        <v>0</v>
      </c>
      <c r="AG235" s="202">
        <v>0</v>
      </c>
      <c r="AH235" s="195">
        <v>0</v>
      </c>
      <c r="AI235" s="195">
        <v>0</v>
      </c>
      <c r="AJ235" s="195">
        <v>0</v>
      </c>
      <c r="AK235" s="195">
        <v>0</v>
      </c>
      <c r="AL235" s="199">
        <v>0</v>
      </c>
      <c r="AM235" s="202">
        <v>0</v>
      </c>
      <c r="AN235" s="200">
        <v>0</v>
      </c>
      <c r="AO235" s="199">
        <v>0</v>
      </c>
      <c r="AP235" s="200">
        <v>0</v>
      </c>
      <c r="AQ235" s="202">
        <v>0</v>
      </c>
      <c r="AR235" s="202">
        <v>0</v>
      </c>
      <c r="AS235" s="200">
        <v>0</v>
      </c>
      <c r="AT235" s="202">
        <v>0</v>
      </c>
      <c r="AU235" s="195">
        <v>0</v>
      </c>
      <c r="AV235" s="195">
        <v>0</v>
      </c>
      <c r="AW235" s="195">
        <v>0</v>
      </c>
      <c r="AX235" s="195">
        <v>0</v>
      </c>
      <c r="AY235" s="199">
        <v>0</v>
      </c>
      <c r="AZ235" s="202">
        <v>0</v>
      </c>
      <c r="BA235" s="200">
        <v>0</v>
      </c>
      <c r="BB235" s="199">
        <v>0</v>
      </c>
      <c r="BC235" s="200">
        <v>0</v>
      </c>
      <c r="BD235" s="202">
        <v>0</v>
      </c>
      <c r="BE235" s="202">
        <v>0</v>
      </c>
      <c r="BF235" s="200">
        <v>0</v>
      </c>
      <c r="BG235" s="202">
        <v>0</v>
      </c>
      <c r="BH235" s="195">
        <v>0</v>
      </c>
      <c r="BI235" s="195">
        <v>0</v>
      </c>
      <c r="BJ235" s="195">
        <v>0</v>
      </c>
      <c r="BK235" s="195">
        <v>0</v>
      </c>
      <c r="BL235" s="199">
        <v>0</v>
      </c>
      <c r="BM235" s="202">
        <v>0</v>
      </c>
      <c r="BN235" s="200">
        <v>0</v>
      </c>
      <c r="BO235" s="199">
        <v>0</v>
      </c>
      <c r="BP235" s="200">
        <v>0</v>
      </c>
      <c r="BQ235" s="202">
        <v>0</v>
      </c>
      <c r="BR235" s="202">
        <v>0</v>
      </c>
      <c r="BS235" s="200">
        <v>0</v>
      </c>
      <c r="BT235" s="202">
        <v>0</v>
      </c>
      <c r="BU235" s="195">
        <v>0</v>
      </c>
      <c r="BV235" s="195">
        <v>0</v>
      </c>
      <c r="BW235" s="195">
        <v>0</v>
      </c>
      <c r="BX235" s="195">
        <v>0</v>
      </c>
      <c r="BY235" s="199">
        <v>0</v>
      </c>
      <c r="BZ235" s="202">
        <v>0</v>
      </c>
    </row>
    <row r="236" spans="1:78" ht="15.75" customHeight="1" thickTop="1" thickBot="1" x14ac:dyDescent="0.25">
      <c r="A236" s="1">
        <f t="shared" ca="1" si="12"/>
        <v>0</v>
      </c>
      <c r="B236" s="1">
        <f t="shared" ca="1" si="11"/>
        <v>0</v>
      </c>
      <c r="C236" s="136">
        <f>Hébergement!C236</f>
        <v>43331</v>
      </c>
      <c r="D236" s="289">
        <v>0</v>
      </c>
      <c r="E236" s="290">
        <v>0</v>
      </c>
      <c r="F236" s="290">
        <v>0</v>
      </c>
      <c r="G236" s="291">
        <v>0</v>
      </c>
      <c r="H236" s="151">
        <v>0</v>
      </c>
      <c r="I236" s="151">
        <v>0</v>
      </c>
      <c r="J236" s="151">
        <v>0</v>
      </c>
      <c r="K236" s="151">
        <v>0</v>
      </c>
      <c r="L236" s="155">
        <v>0</v>
      </c>
      <c r="M236" s="158">
        <v>0</v>
      </c>
      <c r="N236" s="156">
        <v>0</v>
      </c>
      <c r="O236" s="155">
        <v>0</v>
      </c>
      <c r="P236" s="156">
        <v>0</v>
      </c>
      <c r="Q236" s="158">
        <v>0</v>
      </c>
      <c r="R236" s="158">
        <v>0</v>
      </c>
      <c r="S236" s="156">
        <v>0</v>
      </c>
      <c r="T236" s="158">
        <v>0</v>
      </c>
      <c r="U236" s="195">
        <v>0</v>
      </c>
      <c r="V236" s="195">
        <v>0</v>
      </c>
      <c r="W236" s="195">
        <v>0</v>
      </c>
      <c r="X236" s="195">
        <v>0</v>
      </c>
      <c r="Y236" s="199">
        <v>0</v>
      </c>
      <c r="Z236" s="202">
        <v>0</v>
      </c>
      <c r="AA236" s="200">
        <v>0</v>
      </c>
      <c r="AB236" s="199">
        <v>0</v>
      </c>
      <c r="AC236" s="200">
        <v>0</v>
      </c>
      <c r="AD236" s="202">
        <v>0</v>
      </c>
      <c r="AE236" s="202">
        <v>0</v>
      </c>
      <c r="AF236" s="200">
        <v>0</v>
      </c>
      <c r="AG236" s="202">
        <v>0</v>
      </c>
      <c r="AH236" s="195">
        <v>0</v>
      </c>
      <c r="AI236" s="195">
        <v>0</v>
      </c>
      <c r="AJ236" s="195">
        <v>0</v>
      </c>
      <c r="AK236" s="195">
        <v>0</v>
      </c>
      <c r="AL236" s="199">
        <v>0</v>
      </c>
      <c r="AM236" s="202">
        <v>0</v>
      </c>
      <c r="AN236" s="200">
        <v>0</v>
      </c>
      <c r="AO236" s="199">
        <v>0</v>
      </c>
      <c r="AP236" s="200">
        <v>0</v>
      </c>
      <c r="AQ236" s="202">
        <v>0</v>
      </c>
      <c r="AR236" s="202">
        <v>0</v>
      </c>
      <c r="AS236" s="200">
        <v>0</v>
      </c>
      <c r="AT236" s="202">
        <v>0</v>
      </c>
      <c r="AU236" s="195">
        <v>0</v>
      </c>
      <c r="AV236" s="195">
        <v>0</v>
      </c>
      <c r="AW236" s="195">
        <v>0</v>
      </c>
      <c r="AX236" s="195">
        <v>0</v>
      </c>
      <c r="AY236" s="199">
        <v>0</v>
      </c>
      <c r="AZ236" s="202">
        <v>0</v>
      </c>
      <c r="BA236" s="200">
        <v>0</v>
      </c>
      <c r="BB236" s="199">
        <v>0</v>
      </c>
      <c r="BC236" s="200">
        <v>0</v>
      </c>
      <c r="BD236" s="202">
        <v>0</v>
      </c>
      <c r="BE236" s="202">
        <v>0</v>
      </c>
      <c r="BF236" s="200">
        <v>0</v>
      </c>
      <c r="BG236" s="202">
        <v>0</v>
      </c>
      <c r="BH236" s="195">
        <v>0</v>
      </c>
      <c r="BI236" s="195">
        <v>0</v>
      </c>
      <c r="BJ236" s="195">
        <v>0</v>
      </c>
      <c r="BK236" s="195">
        <v>0</v>
      </c>
      <c r="BL236" s="199">
        <v>0</v>
      </c>
      <c r="BM236" s="202">
        <v>0</v>
      </c>
      <c r="BN236" s="200">
        <v>0</v>
      </c>
      <c r="BO236" s="199">
        <v>0</v>
      </c>
      <c r="BP236" s="200">
        <v>0</v>
      </c>
      <c r="BQ236" s="202">
        <v>0</v>
      </c>
      <c r="BR236" s="202">
        <v>0</v>
      </c>
      <c r="BS236" s="200">
        <v>0</v>
      </c>
      <c r="BT236" s="202">
        <v>0</v>
      </c>
      <c r="BU236" s="195">
        <v>0</v>
      </c>
      <c r="BV236" s="195">
        <v>0</v>
      </c>
      <c r="BW236" s="195">
        <v>0</v>
      </c>
      <c r="BX236" s="195">
        <v>0</v>
      </c>
      <c r="BY236" s="199">
        <v>0</v>
      </c>
      <c r="BZ236" s="202">
        <v>0</v>
      </c>
    </row>
    <row r="237" spans="1:78" ht="15.75" customHeight="1" thickTop="1" thickBot="1" x14ac:dyDescent="0.25">
      <c r="A237" s="1">
        <f t="shared" ca="1" si="12"/>
        <v>0</v>
      </c>
      <c r="B237" s="1">
        <f t="shared" ca="1" si="11"/>
        <v>0</v>
      </c>
      <c r="C237" s="136">
        <f>Hébergement!C237</f>
        <v>43332</v>
      </c>
      <c r="D237" s="289">
        <v>0</v>
      </c>
      <c r="E237" s="290">
        <v>0</v>
      </c>
      <c r="F237" s="290">
        <v>0</v>
      </c>
      <c r="G237" s="291">
        <v>0</v>
      </c>
      <c r="H237" s="151">
        <v>0</v>
      </c>
      <c r="I237" s="151">
        <v>0</v>
      </c>
      <c r="J237" s="151">
        <v>0</v>
      </c>
      <c r="K237" s="151">
        <v>0</v>
      </c>
      <c r="L237" s="155">
        <v>0</v>
      </c>
      <c r="M237" s="158">
        <v>0</v>
      </c>
      <c r="N237" s="156">
        <v>0</v>
      </c>
      <c r="O237" s="155">
        <v>0</v>
      </c>
      <c r="P237" s="156">
        <v>0</v>
      </c>
      <c r="Q237" s="158">
        <v>0</v>
      </c>
      <c r="R237" s="158">
        <v>0</v>
      </c>
      <c r="S237" s="156">
        <v>0</v>
      </c>
      <c r="T237" s="158">
        <v>0</v>
      </c>
      <c r="U237" s="195">
        <v>0</v>
      </c>
      <c r="V237" s="195">
        <v>0</v>
      </c>
      <c r="W237" s="195">
        <v>0</v>
      </c>
      <c r="X237" s="195">
        <v>0</v>
      </c>
      <c r="Y237" s="199">
        <v>0</v>
      </c>
      <c r="Z237" s="202">
        <v>0</v>
      </c>
      <c r="AA237" s="200">
        <v>0</v>
      </c>
      <c r="AB237" s="199">
        <v>0</v>
      </c>
      <c r="AC237" s="200">
        <v>0</v>
      </c>
      <c r="AD237" s="202">
        <v>0</v>
      </c>
      <c r="AE237" s="202">
        <v>0</v>
      </c>
      <c r="AF237" s="200">
        <v>0</v>
      </c>
      <c r="AG237" s="202">
        <v>0</v>
      </c>
      <c r="AH237" s="195">
        <v>0</v>
      </c>
      <c r="AI237" s="195">
        <v>0</v>
      </c>
      <c r="AJ237" s="195">
        <v>0</v>
      </c>
      <c r="AK237" s="195">
        <v>0</v>
      </c>
      <c r="AL237" s="199">
        <v>0</v>
      </c>
      <c r="AM237" s="202">
        <v>0</v>
      </c>
      <c r="AN237" s="200">
        <v>0</v>
      </c>
      <c r="AO237" s="199">
        <v>0</v>
      </c>
      <c r="AP237" s="200">
        <v>0</v>
      </c>
      <c r="AQ237" s="202">
        <v>0</v>
      </c>
      <c r="AR237" s="202">
        <v>0</v>
      </c>
      <c r="AS237" s="200">
        <v>0</v>
      </c>
      <c r="AT237" s="202">
        <v>0</v>
      </c>
      <c r="AU237" s="195">
        <v>0</v>
      </c>
      <c r="AV237" s="195">
        <v>0</v>
      </c>
      <c r="AW237" s="195">
        <v>0</v>
      </c>
      <c r="AX237" s="195">
        <v>0</v>
      </c>
      <c r="AY237" s="199">
        <v>0</v>
      </c>
      <c r="AZ237" s="202">
        <v>0</v>
      </c>
      <c r="BA237" s="200">
        <v>0</v>
      </c>
      <c r="BB237" s="199">
        <v>0</v>
      </c>
      <c r="BC237" s="200">
        <v>0</v>
      </c>
      <c r="BD237" s="202">
        <v>0</v>
      </c>
      <c r="BE237" s="202">
        <v>0</v>
      </c>
      <c r="BF237" s="200">
        <v>0</v>
      </c>
      <c r="BG237" s="202">
        <v>0</v>
      </c>
      <c r="BH237" s="195">
        <v>0</v>
      </c>
      <c r="BI237" s="195">
        <v>0</v>
      </c>
      <c r="BJ237" s="195">
        <v>0</v>
      </c>
      <c r="BK237" s="195">
        <v>0</v>
      </c>
      <c r="BL237" s="199">
        <v>0</v>
      </c>
      <c r="BM237" s="202">
        <v>0</v>
      </c>
      <c r="BN237" s="200">
        <v>0</v>
      </c>
      <c r="BO237" s="199">
        <v>0</v>
      </c>
      <c r="BP237" s="200">
        <v>0</v>
      </c>
      <c r="BQ237" s="202">
        <v>0</v>
      </c>
      <c r="BR237" s="202">
        <v>0</v>
      </c>
      <c r="BS237" s="200">
        <v>0</v>
      </c>
      <c r="BT237" s="202">
        <v>0</v>
      </c>
      <c r="BU237" s="195">
        <v>0</v>
      </c>
      <c r="BV237" s="195">
        <v>0</v>
      </c>
      <c r="BW237" s="195">
        <v>0</v>
      </c>
      <c r="BX237" s="195">
        <v>0</v>
      </c>
      <c r="BY237" s="199">
        <v>0</v>
      </c>
      <c r="BZ237" s="202">
        <v>0</v>
      </c>
    </row>
    <row r="238" spans="1:78" ht="15.75" customHeight="1" thickTop="1" thickBot="1" x14ac:dyDescent="0.25">
      <c r="A238" s="1">
        <f t="shared" ca="1" si="12"/>
        <v>0</v>
      </c>
      <c r="B238" s="1">
        <f t="shared" ca="1" si="11"/>
        <v>0</v>
      </c>
      <c r="C238" s="136">
        <f>Hébergement!C238</f>
        <v>43333</v>
      </c>
      <c r="D238" s="289">
        <v>0</v>
      </c>
      <c r="E238" s="290">
        <v>0</v>
      </c>
      <c r="F238" s="290">
        <v>0</v>
      </c>
      <c r="G238" s="291">
        <v>0</v>
      </c>
      <c r="H238" s="151">
        <v>0</v>
      </c>
      <c r="I238" s="151">
        <v>0</v>
      </c>
      <c r="J238" s="151">
        <v>0</v>
      </c>
      <c r="K238" s="151">
        <v>0</v>
      </c>
      <c r="L238" s="155">
        <v>0</v>
      </c>
      <c r="M238" s="158">
        <v>0</v>
      </c>
      <c r="N238" s="156">
        <v>0</v>
      </c>
      <c r="O238" s="155">
        <v>0</v>
      </c>
      <c r="P238" s="156">
        <v>0</v>
      </c>
      <c r="Q238" s="158">
        <v>0</v>
      </c>
      <c r="R238" s="158">
        <v>0</v>
      </c>
      <c r="S238" s="156">
        <v>0</v>
      </c>
      <c r="T238" s="158">
        <v>0</v>
      </c>
      <c r="U238" s="195">
        <v>0</v>
      </c>
      <c r="V238" s="195">
        <v>0</v>
      </c>
      <c r="W238" s="195">
        <v>0</v>
      </c>
      <c r="X238" s="195">
        <v>0</v>
      </c>
      <c r="Y238" s="199">
        <v>0</v>
      </c>
      <c r="Z238" s="202">
        <v>0</v>
      </c>
      <c r="AA238" s="200">
        <v>0</v>
      </c>
      <c r="AB238" s="199">
        <v>0</v>
      </c>
      <c r="AC238" s="200">
        <v>0</v>
      </c>
      <c r="AD238" s="202">
        <v>0</v>
      </c>
      <c r="AE238" s="202">
        <v>0</v>
      </c>
      <c r="AF238" s="200">
        <v>0</v>
      </c>
      <c r="AG238" s="202">
        <v>0</v>
      </c>
      <c r="AH238" s="195">
        <v>0</v>
      </c>
      <c r="AI238" s="195">
        <v>0</v>
      </c>
      <c r="AJ238" s="195">
        <v>0</v>
      </c>
      <c r="AK238" s="195">
        <v>0</v>
      </c>
      <c r="AL238" s="199">
        <v>0</v>
      </c>
      <c r="AM238" s="202">
        <v>0</v>
      </c>
      <c r="AN238" s="200">
        <v>0</v>
      </c>
      <c r="AO238" s="199">
        <v>0</v>
      </c>
      <c r="AP238" s="200">
        <v>0</v>
      </c>
      <c r="AQ238" s="202">
        <v>0</v>
      </c>
      <c r="AR238" s="202">
        <v>0</v>
      </c>
      <c r="AS238" s="200">
        <v>0</v>
      </c>
      <c r="AT238" s="202">
        <v>0</v>
      </c>
      <c r="AU238" s="195">
        <v>0</v>
      </c>
      <c r="AV238" s="195">
        <v>0</v>
      </c>
      <c r="AW238" s="195">
        <v>0</v>
      </c>
      <c r="AX238" s="195">
        <v>0</v>
      </c>
      <c r="AY238" s="199">
        <v>0</v>
      </c>
      <c r="AZ238" s="202">
        <v>0</v>
      </c>
      <c r="BA238" s="200">
        <v>0</v>
      </c>
      <c r="BB238" s="199">
        <v>0</v>
      </c>
      <c r="BC238" s="200">
        <v>0</v>
      </c>
      <c r="BD238" s="202">
        <v>0</v>
      </c>
      <c r="BE238" s="202">
        <v>0</v>
      </c>
      <c r="BF238" s="200">
        <v>0</v>
      </c>
      <c r="BG238" s="202">
        <v>0</v>
      </c>
      <c r="BH238" s="195">
        <v>0</v>
      </c>
      <c r="BI238" s="195">
        <v>0</v>
      </c>
      <c r="BJ238" s="195">
        <v>0</v>
      </c>
      <c r="BK238" s="195">
        <v>0</v>
      </c>
      <c r="BL238" s="199">
        <v>0</v>
      </c>
      <c r="BM238" s="202">
        <v>0</v>
      </c>
      <c r="BN238" s="200">
        <v>0</v>
      </c>
      <c r="BO238" s="199">
        <v>0</v>
      </c>
      <c r="BP238" s="200">
        <v>0</v>
      </c>
      <c r="BQ238" s="202">
        <v>0</v>
      </c>
      <c r="BR238" s="202">
        <v>0</v>
      </c>
      <c r="BS238" s="200">
        <v>0</v>
      </c>
      <c r="BT238" s="202">
        <v>0</v>
      </c>
      <c r="BU238" s="195">
        <v>0</v>
      </c>
      <c r="BV238" s="195">
        <v>0</v>
      </c>
      <c r="BW238" s="195">
        <v>0</v>
      </c>
      <c r="BX238" s="195">
        <v>0</v>
      </c>
      <c r="BY238" s="199">
        <v>0</v>
      </c>
      <c r="BZ238" s="202">
        <v>0</v>
      </c>
    </row>
    <row r="239" spans="1:78" ht="15.75" customHeight="1" thickTop="1" thickBot="1" x14ac:dyDescent="0.25">
      <c r="A239" s="1">
        <f t="shared" ca="1" si="12"/>
        <v>0</v>
      </c>
      <c r="B239" s="1">
        <f t="shared" ca="1" si="11"/>
        <v>0</v>
      </c>
      <c r="C239" s="136">
        <f>Hébergement!C239</f>
        <v>43334</v>
      </c>
      <c r="D239" s="289">
        <v>0</v>
      </c>
      <c r="E239" s="290">
        <v>0</v>
      </c>
      <c r="F239" s="290">
        <v>0</v>
      </c>
      <c r="G239" s="291">
        <v>0</v>
      </c>
      <c r="H239" s="151">
        <v>0</v>
      </c>
      <c r="I239" s="151">
        <v>0</v>
      </c>
      <c r="J239" s="151">
        <v>0</v>
      </c>
      <c r="K239" s="151">
        <v>0</v>
      </c>
      <c r="L239" s="155">
        <v>0</v>
      </c>
      <c r="M239" s="158">
        <v>0</v>
      </c>
      <c r="N239" s="156">
        <v>0</v>
      </c>
      <c r="O239" s="155">
        <v>0</v>
      </c>
      <c r="P239" s="156">
        <v>0</v>
      </c>
      <c r="Q239" s="158">
        <v>0</v>
      </c>
      <c r="R239" s="158">
        <v>0</v>
      </c>
      <c r="S239" s="156">
        <v>0</v>
      </c>
      <c r="T239" s="158">
        <v>0</v>
      </c>
      <c r="U239" s="195">
        <v>0</v>
      </c>
      <c r="V239" s="195">
        <v>0</v>
      </c>
      <c r="W239" s="195">
        <v>0</v>
      </c>
      <c r="X239" s="195">
        <v>0</v>
      </c>
      <c r="Y239" s="199">
        <v>0</v>
      </c>
      <c r="Z239" s="202">
        <v>0</v>
      </c>
      <c r="AA239" s="200">
        <v>0</v>
      </c>
      <c r="AB239" s="199">
        <v>0</v>
      </c>
      <c r="AC239" s="200">
        <v>0</v>
      </c>
      <c r="AD239" s="202">
        <v>0</v>
      </c>
      <c r="AE239" s="202">
        <v>0</v>
      </c>
      <c r="AF239" s="200">
        <v>0</v>
      </c>
      <c r="AG239" s="202">
        <v>0</v>
      </c>
      <c r="AH239" s="195">
        <v>0</v>
      </c>
      <c r="AI239" s="195">
        <v>0</v>
      </c>
      <c r="AJ239" s="195">
        <v>0</v>
      </c>
      <c r="AK239" s="195">
        <v>0</v>
      </c>
      <c r="AL239" s="199">
        <v>0</v>
      </c>
      <c r="AM239" s="202">
        <v>0</v>
      </c>
      <c r="AN239" s="200">
        <v>0</v>
      </c>
      <c r="AO239" s="199">
        <v>0</v>
      </c>
      <c r="AP239" s="200">
        <v>0</v>
      </c>
      <c r="AQ239" s="202">
        <v>0</v>
      </c>
      <c r="AR239" s="202">
        <v>0</v>
      </c>
      <c r="AS239" s="200">
        <v>0</v>
      </c>
      <c r="AT239" s="202">
        <v>0</v>
      </c>
      <c r="AU239" s="195">
        <v>0</v>
      </c>
      <c r="AV239" s="195">
        <v>0</v>
      </c>
      <c r="AW239" s="195">
        <v>0</v>
      </c>
      <c r="AX239" s="195">
        <v>0</v>
      </c>
      <c r="AY239" s="199">
        <v>0</v>
      </c>
      <c r="AZ239" s="202">
        <v>0</v>
      </c>
      <c r="BA239" s="200">
        <v>0</v>
      </c>
      <c r="BB239" s="199">
        <v>0</v>
      </c>
      <c r="BC239" s="200">
        <v>0</v>
      </c>
      <c r="BD239" s="202">
        <v>0</v>
      </c>
      <c r="BE239" s="202">
        <v>0</v>
      </c>
      <c r="BF239" s="200">
        <v>0</v>
      </c>
      <c r="BG239" s="202">
        <v>0</v>
      </c>
      <c r="BH239" s="195">
        <v>0</v>
      </c>
      <c r="BI239" s="195">
        <v>0</v>
      </c>
      <c r="BJ239" s="195">
        <v>0</v>
      </c>
      <c r="BK239" s="195">
        <v>0</v>
      </c>
      <c r="BL239" s="199">
        <v>0</v>
      </c>
      <c r="BM239" s="202">
        <v>0</v>
      </c>
      <c r="BN239" s="200">
        <v>0</v>
      </c>
      <c r="BO239" s="199">
        <v>0</v>
      </c>
      <c r="BP239" s="200">
        <v>0</v>
      </c>
      <c r="BQ239" s="202">
        <v>0</v>
      </c>
      <c r="BR239" s="202">
        <v>0</v>
      </c>
      <c r="BS239" s="200">
        <v>0</v>
      </c>
      <c r="BT239" s="202">
        <v>0</v>
      </c>
      <c r="BU239" s="195">
        <v>0</v>
      </c>
      <c r="BV239" s="195">
        <v>0</v>
      </c>
      <c r="BW239" s="195">
        <v>0</v>
      </c>
      <c r="BX239" s="195">
        <v>0</v>
      </c>
      <c r="BY239" s="199">
        <v>0</v>
      </c>
      <c r="BZ239" s="202">
        <v>0</v>
      </c>
    </row>
    <row r="240" spans="1:78" ht="15.75" customHeight="1" thickTop="1" thickBot="1" x14ac:dyDescent="0.25">
      <c r="A240" s="1">
        <f t="shared" ca="1" si="12"/>
        <v>0</v>
      </c>
      <c r="B240" s="1">
        <f t="shared" ca="1" si="11"/>
        <v>0</v>
      </c>
      <c r="C240" s="136">
        <f>Hébergement!C240</f>
        <v>43335</v>
      </c>
      <c r="D240" s="289">
        <v>0</v>
      </c>
      <c r="E240" s="290">
        <v>0</v>
      </c>
      <c r="F240" s="290">
        <v>0</v>
      </c>
      <c r="G240" s="291">
        <v>0</v>
      </c>
      <c r="H240" s="151">
        <v>0</v>
      </c>
      <c r="I240" s="151">
        <v>0</v>
      </c>
      <c r="J240" s="151">
        <v>0</v>
      </c>
      <c r="K240" s="151">
        <v>0</v>
      </c>
      <c r="L240" s="155">
        <v>0</v>
      </c>
      <c r="M240" s="158">
        <v>0</v>
      </c>
      <c r="N240" s="156">
        <v>0</v>
      </c>
      <c r="O240" s="155">
        <v>0</v>
      </c>
      <c r="P240" s="156">
        <v>0</v>
      </c>
      <c r="Q240" s="158">
        <v>0</v>
      </c>
      <c r="R240" s="158">
        <v>0</v>
      </c>
      <c r="S240" s="156">
        <v>0</v>
      </c>
      <c r="T240" s="158">
        <v>0</v>
      </c>
      <c r="U240" s="195">
        <v>0</v>
      </c>
      <c r="V240" s="195">
        <v>0</v>
      </c>
      <c r="W240" s="195">
        <v>0</v>
      </c>
      <c r="X240" s="195">
        <v>0</v>
      </c>
      <c r="Y240" s="199">
        <v>0</v>
      </c>
      <c r="Z240" s="202">
        <v>0</v>
      </c>
      <c r="AA240" s="200">
        <v>0</v>
      </c>
      <c r="AB240" s="199">
        <v>0</v>
      </c>
      <c r="AC240" s="200">
        <v>0</v>
      </c>
      <c r="AD240" s="202">
        <v>0</v>
      </c>
      <c r="AE240" s="202">
        <v>0</v>
      </c>
      <c r="AF240" s="200">
        <v>0</v>
      </c>
      <c r="AG240" s="202">
        <v>0</v>
      </c>
      <c r="AH240" s="195">
        <v>0</v>
      </c>
      <c r="AI240" s="195">
        <v>0</v>
      </c>
      <c r="AJ240" s="195">
        <v>0</v>
      </c>
      <c r="AK240" s="195">
        <v>0</v>
      </c>
      <c r="AL240" s="199">
        <v>0</v>
      </c>
      <c r="AM240" s="202">
        <v>0</v>
      </c>
      <c r="AN240" s="200">
        <v>0</v>
      </c>
      <c r="AO240" s="199">
        <v>0</v>
      </c>
      <c r="AP240" s="200">
        <v>0</v>
      </c>
      <c r="AQ240" s="202">
        <v>0</v>
      </c>
      <c r="AR240" s="202">
        <v>0</v>
      </c>
      <c r="AS240" s="200">
        <v>0</v>
      </c>
      <c r="AT240" s="202">
        <v>0</v>
      </c>
      <c r="AU240" s="195">
        <v>0</v>
      </c>
      <c r="AV240" s="195">
        <v>0</v>
      </c>
      <c r="AW240" s="195">
        <v>0</v>
      </c>
      <c r="AX240" s="195">
        <v>0</v>
      </c>
      <c r="AY240" s="199">
        <v>0</v>
      </c>
      <c r="AZ240" s="202">
        <v>0</v>
      </c>
      <c r="BA240" s="200">
        <v>0</v>
      </c>
      <c r="BB240" s="199">
        <v>0</v>
      </c>
      <c r="BC240" s="200">
        <v>0</v>
      </c>
      <c r="BD240" s="202">
        <v>0</v>
      </c>
      <c r="BE240" s="202">
        <v>0</v>
      </c>
      <c r="BF240" s="200">
        <v>0</v>
      </c>
      <c r="BG240" s="202">
        <v>0</v>
      </c>
      <c r="BH240" s="195">
        <v>0</v>
      </c>
      <c r="BI240" s="195">
        <v>0</v>
      </c>
      <c r="BJ240" s="195">
        <v>0</v>
      </c>
      <c r="BK240" s="195">
        <v>0</v>
      </c>
      <c r="BL240" s="199">
        <v>0</v>
      </c>
      <c r="BM240" s="202">
        <v>0</v>
      </c>
      <c r="BN240" s="200">
        <v>0</v>
      </c>
      <c r="BO240" s="199">
        <v>0</v>
      </c>
      <c r="BP240" s="200">
        <v>0</v>
      </c>
      <c r="BQ240" s="202">
        <v>0</v>
      </c>
      <c r="BR240" s="202">
        <v>0</v>
      </c>
      <c r="BS240" s="200">
        <v>0</v>
      </c>
      <c r="BT240" s="202">
        <v>0</v>
      </c>
      <c r="BU240" s="195">
        <v>0</v>
      </c>
      <c r="BV240" s="195">
        <v>0</v>
      </c>
      <c r="BW240" s="195">
        <v>0</v>
      </c>
      <c r="BX240" s="195">
        <v>0</v>
      </c>
      <c r="BY240" s="199">
        <v>0</v>
      </c>
      <c r="BZ240" s="202">
        <v>0</v>
      </c>
    </row>
    <row r="241" spans="1:78" ht="15.75" customHeight="1" thickTop="1" thickBot="1" x14ac:dyDescent="0.25">
      <c r="A241" s="1">
        <f t="shared" ca="1" si="12"/>
        <v>0</v>
      </c>
      <c r="B241" s="1">
        <f t="shared" ca="1" si="11"/>
        <v>0</v>
      </c>
      <c r="C241" s="136">
        <f>Hébergement!C241</f>
        <v>43336</v>
      </c>
      <c r="D241" s="289">
        <v>0</v>
      </c>
      <c r="E241" s="290">
        <v>0</v>
      </c>
      <c r="F241" s="290">
        <v>0</v>
      </c>
      <c r="G241" s="291">
        <v>0</v>
      </c>
      <c r="H241" s="151">
        <v>0</v>
      </c>
      <c r="I241" s="151">
        <v>0</v>
      </c>
      <c r="J241" s="151">
        <v>0</v>
      </c>
      <c r="K241" s="151">
        <v>0</v>
      </c>
      <c r="L241" s="155">
        <v>0</v>
      </c>
      <c r="M241" s="158">
        <v>0</v>
      </c>
      <c r="N241" s="156">
        <v>0</v>
      </c>
      <c r="O241" s="155">
        <v>0</v>
      </c>
      <c r="P241" s="156">
        <v>0</v>
      </c>
      <c r="Q241" s="158">
        <v>0</v>
      </c>
      <c r="R241" s="158">
        <v>0</v>
      </c>
      <c r="S241" s="156">
        <v>0</v>
      </c>
      <c r="T241" s="158">
        <v>0</v>
      </c>
      <c r="U241" s="195">
        <v>0</v>
      </c>
      <c r="V241" s="195">
        <v>0</v>
      </c>
      <c r="W241" s="195">
        <v>0</v>
      </c>
      <c r="X241" s="195">
        <v>0</v>
      </c>
      <c r="Y241" s="199">
        <v>0</v>
      </c>
      <c r="Z241" s="202">
        <v>0</v>
      </c>
      <c r="AA241" s="200">
        <v>0</v>
      </c>
      <c r="AB241" s="199">
        <v>0</v>
      </c>
      <c r="AC241" s="200">
        <v>0</v>
      </c>
      <c r="AD241" s="202">
        <v>0</v>
      </c>
      <c r="AE241" s="202">
        <v>0</v>
      </c>
      <c r="AF241" s="200">
        <v>0</v>
      </c>
      <c r="AG241" s="202">
        <v>0</v>
      </c>
      <c r="AH241" s="195">
        <v>0</v>
      </c>
      <c r="AI241" s="195">
        <v>0</v>
      </c>
      <c r="AJ241" s="195">
        <v>0</v>
      </c>
      <c r="AK241" s="195">
        <v>0</v>
      </c>
      <c r="AL241" s="199">
        <v>0</v>
      </c>
      <c r="AM241" s="202">
        <v>0</v>
      </c>
      <c r="AN241" s="200">
        <v>0</v>
      </c>
      <c r="AO241" s="199">
        <v>0</v>
      </c>
      <c r="AP241" s="200">
        <v>0</v>
      </c>
      <c r="AQ241" s="202">
        <v>0</v>
      </c>
      <c r="AR241" s="202">
        <v>0</v>
      </c>
      <c r="AS241" s="200">
        <v>0</v>
      </c>
      <c r="AT241" s="202">
        <v>0</v>
      </c>
      <c r="AU241" s="195">
        <v>0</v>
      </c>
      <c r="AV241" s="195">
        <v>0</v>
      </c>
      <c r="AW241" s="195">
        <v>0</v>
      </c>
      <c r="AX241" s="195">
        <v>0</v>
      </c>
      <c r="AY241" s="199">
        <v>0</v>
      </c>
      <c r="AZ241" s="202">
        <v>0</v>
      </c>
      <c r="BA241" s="200">
        <v>0</v>
      </c>
      <c r="BB241" s="199">
        <v>0</v>
      </c>
      <c r="BC241" s="200">
        <v>0</v>
      </c>
      <c r="BD241" s="202">
        <v>0</v>
      </c>
      <c r="BE241" s="202">
        <v>0</v>
      </c>
      <c r="BF241" s="200">
        <v>0</v>
      </c>
      <c r="BG241" s="202">
        <v>0</v>
      </c>
      <c r="BH241" s="195">
        <v>0</v>
      </c>
      <c r="BI241" s="195">
        <v>0</v>
      </c>
      <c r="BJ241" s="195">
        <v>0</v>
      </c>
      <c r="BK241" s="195">
        <v>0</v>
      </c>
      <c r="BL241" s="199">
        <v>0</v>
      </c>
      <c r="BM241" s="202">
        <v>0</v>
      </c>
      <c r="BN241" s="200">
        <v>0</v>
      </c>
      <c r="BO241" s="199">
        <v>0</v>
      </c>
      <c r="BP241" s="200">
        <v>0</v>
      </c>
      <c r="BQ241" s="202">
        <v>0</v>
      </c>
      <c r="BR241" s="202">
        <v>0</v>
      </c>
      <c r="BS241" s="200">
        <v>0</v>
      </c>
      <c r="BT241" s="202">
        <v>0</v>
      </c>
      <c r="BU241" s="195">
        <v>0</v>
      </c>
      <c r="BV241" s="195">
        <v>0</v>
      </c>
      <c r="BW241" s="195">
        <v>0</v>
      </c>
      <c r="BX241" s="195">
        <v>0</v>
      </c>
      <c r="BY241" s="199">
        <v>0</v>
      </c>
      <c r="BZ241" s="202">
        <v>0</v>
      </c>
    </row>
    <row r="242" spans="1:78" ht="15.75" customHeight="1" thickTop="1" thickBot="1" x14ac:dyDescent="0.25">
      <c r="A242" s="1">
        <f t="shared" ca="1" si="12"/>
        <v>0</v>
      </c>
      <c r="B242" s="1">
        <f t="shared" ca="1" si="11"/>
        <v>0</v>
      </c>
      <c r="C242" s="136">
        <f>Hébergement!C242</f>
        <v>43337</v>
      </c>
      <c r="D242" s="289">
        <v>0</v>
      </c>
      <c r="E242" s="290">
        <v>0</v>
      </c>
      <c r="F242" s="290">
        <v>0</v>
      </c>
      <c r="G242" s="291">
        <v>0</v>
      </c>
      <c r="H242" s="151">
        <v>0</v>
      </c>
      <c r="I242" s="151">
        <v>0</v>
      </c>
      <c r="J242" s="151">
        <v>0</v>
      </c>
      <c r="K242" s="151">
        <v>0</v>
      </c>
      <c r="L242" s="155">
        <v>0</v>
      </c>
      <c r="M242" s="158">
        <v>0</v>
      </c>
      <c r="N242" s="156">
        <v>0</v>
      </c>
      <c r="O242" s="155">
        <v>0</v>
      </c>
      <c r="P242" s="156">
        <v>0</v>
      </c>
      <c r="Q242" s="158">
        <v>0</v>
      </c>
      <c r="R242" s="158">
        <v>0</v>
      </c>
      <c r="S242" s="156">
        <v>0</v>
      </c>
      <c r="T242" s="158">
        <v>0</v>
      </c>
      <c r="U242" s="195">
        <v>0</v>
      </c>
      <c r="V242" s="195">
        <v>0</v>
      </c>
      <c r="W242" s="195">
        <v>0</v>
      </c>
      <c r="X242" s="195">
        <v>0</v>
      </c>
      <c r="Y242" s="199">
        <v>0</v>
      </c>
      <c r="Z242" s="202">
        <v>0</v>
      </c>
      <c r="AA242" s="200">
        <v>0</v>
      </c>
      <c r="AB242" s="199">
        <v>0</v>
      </c>
      <c r="AC242" s="200">
        <v>0</v>
      </c>
      <c r="AD242" s="202">
        <v>0</v>
      </c>
      <c r="AE242" s="202">
        <v>0</v>
      </c>
      <c r="AF242" s="200">
        <v>0</v>
      </c>
      <c r="AG242" s="202">
        <v>0</v>
      </c>
      <c r="AH242" s="195">
        <v>0</v>
      </c>
      <c r="AI242" s="195">
        <v>0</v>
      </c>
      <c r="AJ242" s="195">
        <v>0</v>
      </c>
      <c r="AK242" s="195">
        <v>0</v>
      </c>
      <c r="AL242" s="199">
        <v>0</v>
      </c>
      <c r="AM242" s="202">
        <v>0</v>
      </c>
      <c r="AN242" s="200">
        <v>0</v>
      </c>
      <c r="AO242" s="199">
        <v>0</v>
      </c>
      <c r="AP242" s="200">
        <v>0</v>
      </c>
      <c r="AQ242" s="202">
        <v>0</v>
      </c>
      <c r="AR242" s="202">
        <v>0</v>
      </c>
      <c r="AS242" s="200">
        <v>0</v>
      </c>
      <c r="AT242" s="202">
        <v>0</v>
      </c>
      <c r="AU242" s="195">
        <v>0</v>
      </c>
      <c r="AV242" s="195">
        <v>0</v>
      </c>
      <c r="AW242" s="195">
        <v>0</v>
      </c>
      <c r="AX242" s="195">
        <v>0</v>
      </c>
      <c r="AY242" s="199">
        <v>0</v>
      </c>
      <c r="AZ242" s="202">
        <v>0</v>
      </c>
      <c r="BA242" s="200">
        <v>0</v>
      </c>
      <c r="BB242" s="199">
        <v>0</v>
      </c>
      <c r="BC242" s="200">
        <v>0</v>
      </c>
      <c r="BD242" s="202">
        <v>0</v>
      </c>
      <c r="BE242" s="202">
        <v>0</v>
      </c>
      <c r="BF242" s="200">
        <v>0</v>
      </c>
      <c r="BG242" s="202">
        <v>0</v>
      </c>
      <c r="BH242" s="195">
        <v>0</v>
      </c>
      <c r="BI242" s="195">
        <v>0</v>
      </c>
      <c r="BJ242" s="195">
        <v>0</v>
      </c>
      <c r="BK242" s="195">
        <v>0</v>
      </c>
      <c r="BL242" s="199">
        <v>0</v>
      </c>
      <c r="BM242" s="202">
        <v>0</v>
      </c>
      <c r="BN242" s="200">
        <v>0</v>
      </c>
      <c r="BO242" s="199">
        <v>0</v>
      </c>
      <c r="BP242" s="200">
        <v>0</v>
      </c>
      <c r="BQ242" s="202">
        <v>0</v>
      </c>
      <c r="BR242" s="202">
        <v>0</v>
      </c>
      <c r="BS242" s="200">
        <v>0</v>
      </c>
      <c r="BT242" s="202">
        <v>0</v>
      </c>
      <c r="BU242" s="195">
        <v>0</v>
      </c>
      <c r="BV242" s="195">
        <v>0</v>
      </c>
      <c r="BW242" s="195">
        <v>0</v>
      </c>
      <c r="BX242" s="195">
        <v>0</v>
      </c>
      <c r="BY242" s="199">
        <v>0</v>
      </c>
      <c r="BZ242" s="202">
        <v>0</v>
      </c>
    </row>
    <row r="243" spans="1:78" ht="15.75" customHeight="1" thickTop="1" thickBot="1" x14ac:dyDescent="0.25">
      <c r="A243" s="1">
        <f t="shared" ca="1" si="12"/>
        <v>0</v>
      </c>
      <c r="B243" s="1">
        <f t="shared" ca="1" si="11"/>
        <v>0</v>
      </c>
      <c r="C243" s="136">
        <f>Hébergement!C243</f>
        <v>43338</v>
      </c>
      <c r="D243" s="289">
        <v>0</v>
      </c>
      <c r="E243" s="290">
        <v>0</v>
      </c>
      <c r="F243" s="290">
        <v>0</v>
      </c>
      <c r="G243" s="291">
        <v>0</v>
      </c>
      <c r="H243" s="151">
        <v>0</v>
      </c>
      <c r="I243" s="151">
        <v>0</v>
      </c>
      <c r="J243" s="151">
        <v>0</v>
      </c>
      <c r="K243" s="151">
        <v>0</v>
      </c>
      <c r="L243" s="155">
        <v>0</v>
      </c>
      <c r="M243" s="158">
        <v>0</v>
      </c>
      <c r="N243" s="156">
        <v>0</v>
      </c>
      <c r="O243" s="155">
        <v>0</v>
      </c>
      <c r="P243" s="156">
        <v>0</v>
      </c>
      <c r="Q243" s="158">
        <v>0</v>
      </c>
      <c r="R243" s="158">
        <v>0</v>
      </c>
      <c r="S243" s="156">
        <v>0</v>
      </c>
      <c r="T243" s="158">
        <v>0</v>
      </c>
      <c r="U243" s="195">
        <v>0</v>
      </c>
      <c r="V243" s="195">
        <v>0</v>
      </c>
      <c r="W243" s="195">
        <v>0</v>
      </c>
      <c r="X243" s="195">
        <v>0</v>
      </c>
      <c r="Y243" s="199">
        <v>0</v>
      </c>
      <c r="Z243" s="202">
        <v>0</v>
      </c>
      <c r="AA243" s="200">
        <v>0</v>
      </c>
      <c r="AB243" s="199">
        <v>0</v>
      </c>
      <c r="AC243" s="200">
        <v>0</v>
      </c>
      <c r="AD243" s="202">
        <v>0</v>
      </c>
      <c r="AE243" s="202">
        <v>0</v>
      </c>
      <c r="AF243" s="200">
        <v>0</v>
      </c>
      <c r="AG243" s="202">
        <v>0</v>
      </c>
      <c r="AH243" s="195">
        <v>0</v>
      </c>
      <c r="AI243" s="195">
        <v>0</v>
      </c>
      <c r="AJ243" s="195">
        <v>0</v>
      </c>
      <c r="AK243" s="195">
        <v>0</v>
      </c>
      <c r="AL243" s="199">
        <v>0</v>
      </c>
      <c r="AM243" s="202">
        <v>0</v>
      </c>
      <c r="AN243" s="200">
        <v>0</v>
      </c>
      <c r="AO243" s="199">
        <v>0</v>
      </c>
      <c r="AP243" s="200">
        <v>0</v>
      </c>
      <c r="AQ243" s="202">
        <v>0</v>
      </c>
      <c r="AR243" s="202">
        <v>0</v>
      </c>
      <c r="AS243" s="200">
        <v>0</v>
      </c>
      <c r="AT243" s="202">
        <v>0</v>
      </c>
      <c r="AU243" s="195">
        <v>0</v>
      </c>
      <c r="AV243" s="195">
        <v>0</v>
      </c>
      <c r="AW243" s="195">
        <v>0</v>
      </c>
      <c r="AX243" s="195">
        <v>0</v>
      </c>
      <c r="AY243" s="199">
        <v>0</v>
      </c>
      <c r="AZ243" s="202">
        <v>0</v>
      </c>
      <c r="BA243" s="200">
        <v>0</v>
      </c>
      <c r="BB243" s="199">
        <v>0</v>
      </c>
      <c r="BC243" s="200">
        <v>0</v>
      </c>
      <c r="BD243" s="202">
        <v>0</v>
      </c>
      <c r="BE243" s="202">
        <v>0</v>
      </c>
      <c r="BF243" s="200">
        <v>0</v>
      </c>
      <c r="BG243" s="202">
        <v>0</v>
      </c>
      <c r="BH243" s="195">
        <v>0</v>
      </c>
      <c r="BI243" s="195">
        <v>0</v>
      </c>
      <c r="BJ243" s="195">
        <v>0</v>
      </c>
      <c r="BK243" s="195">
        <v>0</v>
      </c>
      <c r="BL243" s="199">
        <v>0</v>
      </c>
      <c r="BM243" s="202">
        <v>0</v>
      </c>
      <c r="BN243" s="200">
        <v>0</v>
      </c>
      <c r="BO243" s="199">
        <v>0</v>
      </c>
      <c r="BP243" s="200">
        <v>0</v>
      </c>
      <c r="BQ243" s="202">
        <v>0</v>
      </c>
      <c r="BR243" s="202">
        <v>0</v>
      </c>
      <c r="BS243" s="200">
        <v>0</v>
      </c>
      <c r="BT243" s="202">
        <v>0</v>
      </c>
      <c r="BU243" s="195">
        <v>0</v>
      </c>
      <c r="BV243" s="195">
        <v>0</v>
      </c>
      <c r="BW243" s="195">
        <v>0</v>
      </c>
      <c r="BX243" s="195">
        <v>0</v>
      </c>
      <c r="BY243" s="199">
        <v>0</v>
      </c>
      <c r="BZ243" s="202">
        <v>0</v>
      </c>
    </row>
    <row r="244" spans="1:78" ht="15.75" customHeight="1" thickTop="1" thickBot="1" x14ac:dyDescent="0.25">
      <c r="A244" s="1">
        <f t="shared" ca="1" si="12"/>
        <v>0</v>
      </c>
      <c r="B244" s="1">
        <f t="shared" ca="1" si="11"/>
        <v>0</v>
      </c>
      <c r="C244" s="136">
        <f>Hébergement!C244</f>
        <v>43339</v>
      </c>
      <c r="D244" s="289">
        <v>0</v>
      </c>
      <c r="E244" s="290">
        <v>0</v>
      </c>
      <c r="F244" s="290">
        <v>0</v>
      </c>
      <c r="G244" s="291">
        <v>0</v>
      </c>
      <c r="H244" s="151">
        <v>0</v>
      </c>
      <c r="I244" s="151">
        <v>0</v>
      </c>
      <c r="J244" s="151">
        <v>0</v>
      </c>
      <c r="K244" s="151">
        <v>0</v>
      </c>
      <c r="L244" s="155">
        <v>0</v>
      </c>
      <c r="M244" s="158">
        <v>0</v>
      </c>
      <c r="N244" s="156">
        <v>0</v>
      </c>
      <c r="O244" s="155">
        <v>0</v>
      </c>
      <c r="P244" s="156">
        <v>0</v>
      </c>
      <c r="Q244" s="158">
        <v>0</v>
      </c>
      <c r="R244" s="158">
        <v>0</v>
      </c>
      <c r="S244" s="156">
        <v>0</v>
      </c>
      <c r="T244" s="158">
        <v>0</v>
      </c>
      <c r="U244" s="195">
        <v>0</v>
      </c>
      <c r="V244" s="195">
        <v>0</v>
      </c>
      <c r="W244" s="195">
        <v>0</v>
      </c>
      <c r="X244" s="195">
        <v>0</v>
      </c>
      <c r="Y244" s="199">
        <v>0</v>
      </c>
      <c r="Z244" s="202">
        <v>0</v>
      </c>
      <c r="AA244" s="200">
        <v>0</v>
      </c>
      <c r="AB244" s="199">
        <v>0</v>
      </c>
      <c r="AC244" s="200">
        <v>0</v>
      </c>
      <c r="AD244" s="202">
        <v>0</v>
      </c>
      <c r="AE244" s="202">
        <v>0</v>
      </c>
      <c r="AF244" s="200">
        <v>0</v>
      </c>
      <c r="AG244" s="202">
        <v>0</v>
      </c>
      <c r="AH244" s="195">
        <v>0</v>
      </c>
      <c r="AI244" s="195">
        <v>0</v>
      </c>
      <c r="AJ244" s="195">
        <v>0</v>
      </c>
      <c r="AK244" s="195">
        <v>0</v>
      </c>
      <c r="AL244" s="199">
        <v>0</v>
      </c>
      <c r="AM244" s="202">
        <v>0</v>
      </c>
      <c r="AN244" s="200">
        <v>0</v>
      </c>
      <c r="AO244" s="199">
        <v>0</v>
      </c>
      <c r="AP244" s="200">
        <v>0</v>
      </c>
      <c r="AQ244" s="202">
        <v>0</v>
      </c>
      <c r="AR244" s="202">
        <v>0</v>
      </c>
      <c r="AS244" s="200">
        <v>0</v>
      </c>
      <c r="AT244" s="202">
        <v>0</v>
      </c>
      <c r="AU244" s="195">
        <v>0</v>
      </c>
      <c r="AV244" s="195">
        <v>0</v>
      </c>
      <c r="AW244" s="195">
        <v>0</v>
      </c>
      <c r="AX244" s="195">
        <v>0</v>
      </c>
      <c r="AY244" s="199">
        <v>0</v>
      </c>
      <c r="AZ244" s="202">
        <v>0</v>
      </c>
      <c r="BA244" s="200">
        <v>0</v>
      </c>
      <c r="BB244" s="199">
        <v>0</v>
      </c>
      <c r="BC244" s="200">
        <v>0</v>
      </c>
      <c r="BD244" s="202">
        <v>0</v>
      </c>
      <c r="BE244" s="202">
        <v>0</v>
      </c>
      <c r="BF244" s="200">
        <v>0</v>
      </c>
      <c r="BG244" s="202">
        <v>0</v>
      </c>
      <c r="BH244" s="195">
        <v>0</v>
      </c>
      <c r="BI244" s="195">
        <v>0</v>
      </c>
      <c r="BJ244" s="195">
        <v>0</v>
      </c>
      <c r="BK244" s="195">
        <v>0</v>
      </c>
      <c r="BL244" s="199">
        <v>0</v>
      </c>
      <c r="BM244" s="202">
        <v>0</v>
      </c>
      <c r="BN244" s="200">
        <v>0</v>
      </c>
      <c r="BO244" s="199">
        <v>0</v>
      </c>
      <c r="BP244" s="200">
        <v>0</v>
      </c>
      <c r="BQ244" s="202">
        <v>0</v>
      </c>
      <c r="BR244" s="202">
        <v>0</v>
      </c>
      <c r="BS244" s="200">
        <v>0</v>
      </c>
      <c r="BT244" s="202">
        <v>0</v>
      </c>
      <c r="BU244" s="195">
        <v>0</v>
      </c>
      <c r="BV244" s="195">
        <v>0</v>
      </c>
      <c r="BW244" s="195">
        <v>0</v>
      </c>
      <c r="BX244" s="195">
        <v>0</v>
      </c>
      <c r="BY244" s="199">
        <v>0</v>
      </c>
      <c r="BZ244" s="202">
        <v>0</v>
      </c>
    </row>
    <row r="245" spans="1:78" ht="15.75" customHeight="1" thickTop="1" thickBot="1" x14ac:dyDescent="0.25">
      <c r="A245" s="1">
        <f t="shared" ca="1" si="12"/>
        <v>0</v>
      </c>
      <c r="B245" s="1">
        <f t="shared" ca="1" si="11"/>
        <v>0</v>
      </c>
      <c r="C245" s="136">
        <f>Hébergement!C245</f>
        <v>43340</v>
      </c>
      <c r="D245" s="289">
        <v>0</v>
      </c>
      <c r="E245" s="290">
        <v>0</v>
      </c>
      <c r="F245" s="290">
        <v>0</v>
      </c>
      <c r="G245" s="291">
        <v>0</v>
      </c>
      <c r="H245" s="151">
        <v>0</v>
      </c>
      <c r="I245" s="151">
        <v>0</v>
      </c>
      <c r="J245" s="151">
        <v>0</v>
      </c>
      <c r="K245" s="151">
        <v>0</v>
      </c>
      <c r="L245" s="155">
        <v>0</v>
      </c>
      <c r="M245" s="158">
        <v>0</v>
      </c>
      <c r="N245" s="156">
        <v>0</v>
      </c>
      <c r="O245" s="155">
        <v>0</v>
      </c>
      <c r="P245" s="156">
        <v>0</v>
      </c>
      <c r="Q245" s="158">
        <v>0</v>
      </c>
      <c r="R245" s="158">
        <v>0</v>
      </c>
      <c r="S245" s="156">
        <v>0</v>
      </c>
      <c r="T245" s="158">
        <v>0</v>
      </c>
      <c r="U245" s="195">
        <v>0</v>
      </c>
      <c r="V245" s="195">
        <v>0</v>
      </c>
      <c r="W245" s="195">
        <v>0</v>
      </c>
      <c r="X245" s="195">
        <v>0</v>
      </c>
      <c r="Y245" s="199">
        <v>0</v>
      </c>
      <c r="Z245" s="202">
        <v>0</v>
      </c>
      <c r="AA245" s="200">
        <v>0</v>
      </c>
      <c r="AB245" s="199">
        <v>0</v>
      </c>
      <c r="AC245" s="200">
        <v>0</v>
      </c>
      <c r="AD245" s="202">
        <v>0</v>
      </c>
      <c r="AE245" s="202">
        <v>0</v>
      </c>
      <c r="AF245" s="200">
        <v>0</v>
      </c>
      <c r="AG245" s="202">
        <v>0</v>
      </c>
      <c r="AH245" s="195">
        <v>0</v>
      </c>
      <c r="AI245" s="195">
        <v>0</v>
      </c>
      <c r="AJ245" s="195">
        <v>0</v>
      </c>
      <c r="AK245" s="195">
        <v>0</v>
      </c>
      <c r="AL245" s="199">
        <v>0</v>
      </c>
      <c r="AM245" s="202">
        <v>0</v>
      </c>
      <c r="AN245" s="200">
        <v>0</v>
      </c>
      <c r="AO245" s="199">
        <v>0</v>
      </c>
      <c r="AP245" s="200">
        <v>0</v>
      </c>
      <c r="AQ245" s="202">
        <v>0</v>
      </c>
      <c r="AR245" s="202">
        <v>0</v>
      </c>
      <c r="AS245" s="200">
        <v>0</v>
      </c>
      <c r="AT245" s="202">
        <v>0</v>
      </c>
      <c r="AU245" s="195">
        <v>0</v>
      </c>
      <c r="AV245" s="195">
        <v>0</v>
      </c>
      <c r="AW245" s="195">
        <v>0</v>
      </c>
      <c r="AX245" s="195">
        <v>0</v>
      </c>
      <c r="AY245" s="199">
        <v>0</v>
      </c>
      <c r="AZ245" s="202">
        <v>0</v>
      </c>
      <c r="BA245" s="200">
        <v>0</v>
      </c>
      <c r="BB245" s="199">
        <v>0</v>
      </c>
      <c r="BC245" s="200">
        <v>0</v>
      </c>
      <c r="BD245" s="202">
        <v>0</v>
      </c>
      <c r="BE245" s="202">
        <v>0</v>
      </c>
      <c r="BF245" s="200">
        <v>0</v>
      </c>
      <c r="BG245" s="202">
        <v>0</v>
      </c>
      <c r="BH245" s="195">
        <v>0</v>
      </c>
      <c r="BI245" s="195">
        <v>0</v>
      </c>
      <c r="BJ245" s="195">
        <v>0</v>
      </c>
      <c r="BK245" s="195">
        <v>0</v>
      </c>
      <c r="BL245" s="199">
        <v>0</v>
      </c>
      <c r="BM245" s="202">
        <v>0</v>
      </c>
      <c r="BN245" s="200">
        <v>0</v>
      </c>
      <c r="BO245" s="199">
        <v>0</v>
      </c>
      <c r="BP245" s="200">
        <v>0</v>
      </c>
      <c r="BQ245" s="202">
        <v>0</v>
      </c>
      <c r="BR245" s="202">
        <v>0</v>
      </c>
      <c r="BS245" s="200">
        <v>0</v>
      </c>
      <c r="BT245" s="202">
        <v>0</v>
      </c>
      <c r="BU245" s="195">
        <v>0</v>
      </c>
      <c r="BV245" s="195">
        <v>0</v>
      </c>
      <c r="BW245" s="195">
        <v>0</v>
      </c>
      <c r="BX245" s="195">
        <v>0</v>
      </c>
      <c r="BY245" s="199">
        <v>0</v>
      </c>
      <c r="BZ245" s="202">
        <v>0</v>
      </c>
    </row>
    <row r="246" spans="1:78" ht="15.75" customHeight="1" thickTop="1" thickBot="1" x14ac:dyDescent="0.25">
      <c r="A246" s="1">
        <f t="shared" ca="1" si="12"/>
        <v>0</v>
      </c>
      <c r="B246" s="1">
        <f t="shared" ca="1" si="11"/>
        <v>0</v>
      </c>
      <c r="C246" s="136">
        <f>Hébergement!C246</f>
        <v>43341</v>
      </c>
      <c r="D246" s="289">
        <v>0</v>
      </c>
      <c r="E246" s="290">
        <v>0</v>
      </c>
      <c r="F246" s="290">
        <v>0</v>
      </c>
      <c r="G246" s="291">
        <v>0</v>
      </c>
      <c r="H246" s="151">
        <v>0</v>
      </c>
      <c r="I246" s="151">
        <v>0</v>
      </c>
      <c r="J246" s="151">
        <v>0</v>
      </c>
      <c r="K246" s="151">
        <v>0</v>
      </c>
      <c r="L246" s="155">
        <v>0</v>
      </c>
      <c r="M246" s="158">
        <v>0</v>
      </c>
      <c r="N246" s="156">
        <v>0</v>
      </c>
      <c r="O246" s="155">
        <v>0</v>
      </c>
      <c r="P246" s="156">
        <v>0</v>
      </c>
      <c r="Q246" s="158">
        <v>0</v>
      </c>
      <c r="R246" s="158">
        <v>0</v>
      </c>
      <c r="S246" s="156">
        <v>0</v>
      </c>
      <c r="T246" s="158">
        <v>0</v>
      </c>
      <c r="U246" s="195">
        <v>0</v>
      </c>
      <c r="V246" s="195">
        <v>0</v>
      </c>
      <c r="W246" s="195">
        <v>0</v>
      </c>
      <c r="X246" s="195">
        <v>0</v>
      </c>
      <c r="Y246" s="199">
        <v>0</v>
      </c>
      <c r="Z246" s="202">
        <v>0</v>
      </c>
      <c r="AA246" s="200">
        <v>0</v>
      </c>
      <c r="AB246" s="199">
        <v>0</v>
      </c>
      <c r="AC246" s="200">
        <v>0</v>
      </c>
      <c r="AD246" s="202">
        <v>0</v>
      </c>
      <c r="AE246" s="202">
        <v>0</v>
      </c>
      <c r="AF246" s="200">
        <v>0</v>
      </c>
      <c r="AG246" s="202">
        <v>0</v>
      </c>
      <c r="AH246" s="195">
        <v>0</v>
      </c>
      <c r="AI246" s="195">
        <v>0</v>
      </c>
      <c r="AJ246" s="195">
        <v>0</v>
      </c>
      <c r="AK246" s="195">
        <v>0</v>
      </c>
      <c r="AL246" s="199">
        <v>0</v>
      </c>
      <c r="AM246" s="202">
        <v>0</v>
      </c>
      <c r="AN246" s="200">
        <v>0</v>
      </c>
      <c r="AO246" s="199">
        <v>0</v>
      </c>
      <c r="AP246" s="200">
        <v>0</v>
      </c>
      <c r="AQ246" s="202">
        <v>0</v>
      </c>
      <c r="AR246" s="202">
        <v>0</v>
      </c>
      <c r="AS246" s="200">
        <v>0</v>
      </c>
      <c r="AT246" s="202">
        <v>0</v>
      </c>
      <c r="AU246" s="195">
        <v>0</v>
      </c>
      <c r="AV246" s="195">
        <v>0</v>
      </c>
      <c r="AW246" s="195">
        <v>0</v>
      </c>
      <c r="AX246" s="195">
        <v>0</v>
      </c>
      <c r="AY246" s="199">
        <v>0</v>
      </c>
      <c r="AZ246" s="202">
        <v>0</v>
      </c>
      <c r="BA246" s="200">
        <v>0</v>
      </c>
      <c r="BB246" s="199">
        <v>0</v>
      </c>
      <c r="BC246" s="200">
        <v>0</v>
      </c>
      <c r="BD246" s="202">
        <v>0</v>
      </c>
      <c r="BE246" s="202">
        <v>0</v>
      </c>
      <c r="BF246" s="200">
        <v>0</v>
      </c>
      <c r="BG246" s="202">
        <v>0</v>
      </c>
      <c r="BH246" s="195">
        <v>0</v>
      </c>
      <c r="BI246" s="195">
        <v>0</v>
      </c>
      <c r="BJ246" s="195">
        <v>0</v>
      </c>
      <c r="BK246" s="195">
        <v>0</v>
      </c>
      <c r="BL246" s="199">
        <v>0</v>
      </c>
      <c r="BM246" s="202">
        <v>0</v>
      </c>
      <c r="BN246" s="200">
        <v>0</v>
      </c>
      <c r="BO246" s="199">
        <v>0</v>
      </c>
      <c r="BP246" s="200">
        <v>0</v>
      </c>
      <c r="BQ246" s="202">
        <v>0</v>
      </c>
      <c r="BR246" s="202">
        <v>0</v>
      </c>
      <c r="BS246" s="200">
        <v>0</v>
      </c>
      <c r="BT246" s="202">
        <v>0</v>
      </c>
      <c r="BU246" s="195">
        <v>0</v>
      </c>
      <c r="BV246" s="195">
        <v>0</v>
      </c>
      <c r="BW246" s="195">
        <v>0</v>
      </c>
      <c r="BX246" s="195">
        <v>0</v>
      </c>
      <c r="BY246" s="199">
        <v>0</v>
      </c>
      <c r="BZ246" s="202">
        <v>0</v>
      </c>
    </row>
    <row r="247" spans="1:78" ht="15.75" customHeight="1" thickTop="1" thickBot="1" x14ac:dyDescent="0.25">
      <c r="A247" s="1">
        <f t="shared" ca="1" si="12"/>
        <v>0</v>
      </c>
      <c r="B247" s="1">
        <f t="shared" ca="1" si="11"/>
        <v>0</v>
      </c>
      <c r="C247" s="136">
        <f>Hébergement!C247</f>
        <v>43342</v>
      </c>
      <c r="D247" s="289">
        <v>0</v>
      </c>
      <c r="E247" s="290">
        <v>0</v>
      </c>
      <c r="F247" s="290">
        <v>0</v>
      </c>
      <c r="G247" s="291">
        <v>0</v>
      </c>
      <c r="H247" s="151">
        <v>0</v>
      </c>
      <c r="I247" s="151">
        <v>0</v>
      </c>
      <c r="J247" s="151">
        <v>0</v>
      </c>
      <c r="K247" s="151">
        <v>0</v>
      </c>
      <c r="L247" s="155">
        <v>0</v>
      </c>
      <c r="M247" s="158">
        <v>0</v>
      </c>
      <c r="N247" s="156">
        <v>0</v>
      </c>
      <c r="O247" s="155">
        <v>0</v>
      </c>
      <c r="P247" s="156">
        <v>0</v>
      </c>
      <c r="Q247" s="158">
        <v>0</v>
      </c>
      <c r="R247" s="158">
        <v>0</v>
      </c>
      <c r="S247" s="156">
        <v>0</v>
      </c>
      <c r="T247" s="158">
        <v>0</v>
      </c>
      <c r="U247" s="195">
        <v>0</v>
      </c>
      <c r="V247" s="195">
        <v>0</v>
      </c>
      <c r="W247" s="195">
        <v>0</v>
      </c>
      <c r="X247" s="195">
        <v>0</v>
      </c>
      <c r="Y247" s="199">
        <v>0</v>
      </c>
      <c r="Z247" s="202">
        <v>0</v>
      </c>
      <c r="AA247" s="200">
        <v>0</v>
      </c>
      <c r="AB247" s="199">
        <v>0</v>
      </c>
      <c r="AC247" s="200">
        <v>0</v>
      </c>
      <c r="AD247" s="202">
        <v>0</v>
      </c>
      <c r="AE247" s="202">
        <v>0</v>
      </c>
      <c r="AF247" s="200">
        <v>0</v>
      </c>
      <c r="AG247" s="202">
        <v>0</v>
      </c>
      <c r="AH247" s="195">
        <v>0</v>
      </c>
      <c r="AI247" s="195">
        <v>0</v>
      </c>
      <c r="AJ247" s="195">
        <v>0</v>
      </c>
      <c r="AK247" s="195">
        <v>0</v>
      </c>
      <c r="AL247" s="199">
        <v>0</v>
      </c>
      <c r="AM247" s="202">
        <v>0</v>
      </c>
      <c r="AN247" s="200">
        <v>0</v>
      </c>
      <c r="AO247" s="199">
        <v>0</v>
      </c>
      <c r="AP247" s="200">
        <v>0</v>
      </c>
      <c r="AQ247" s="202">
        <v>0</v>
      </c>
      <c r="AR247" s="202">
        <v>0</v>
      </c>
      <c r="AS247" s="200">
        <v>0</v>
      </c>
      <c r="AT247" s="202">
        <v>0</v>
      </c>
      <c r="AU247" s="195">
        <v>0</v>
      </c>
      <c r="AV247" s="195">
        <v>0</v>
      </c>
      <c r="AW247" s="195">
        <v>0</v>
      </c>
      <c r="AX247" s="195">
        <v>0</v>
      </c>
      <c r="AY247" s="199">
        <v>0</v>
      </c>
      <c r="AZ247" s="202">
        <v>0</v>
      </c>
      <c r="BA247" s="200">
        <v>0</v>
      </c>
      <c r="BB247" s="199">
        <v>0</v>
      </c>
      <c r="BC247" s="200">
        <v>0</v>
      </c>
      <c r="BD247" s="202">
        <v>0</v>
      </c>
      <c r="BE247" s="202">
        <v>0</v>
      </c>
      <c r="BF247" s="200">
        <v>0</v>
      </c>
      <c r="BG247" s="202">
        <v>0</v>
      </c>
      <c r="BH247" s="195">
        <v>0</v>
      </c>
      <c r="BI247" s="195">
        <v>0</v>
      </c>
      <c r="BJ247" s="195">
        <v>0</v>
      </c>
      <c r="BK247" s="195">
        <v>0</v>
      </c>
      <c r="BL247" s="199">
        <v>0</v>
      </c>
      <c r="BM247" s="202">
        <v>0</v>
      </c>
      <c r="BN247" s="200">
        <v>0</v>
      </c>
      <c r="BO247" s="199">
        <v>0</v>
      </c>
      <c r="BP247" s="200">
        <v>0</v>
      </c>
      <c r="BQ247" s="202">
        <v>0</v>
      </c>
      <c r="BR247" s="202">
        <v>0</v>
      </c>
      <c r="BS247" s="200">
        <v>0</v>
      </c>
      <c r="BT247" s="202">
        <v>0</v>
      </c>
      <c r="BU247" s="195">
        <v>0</v>
      </c>
      <c r="BV247" s="195">
        <v>0</v>
      </c>
      <c r="BW247" s="195">
        <v>0</v>
      </c>
      <c r="BX247" s="195">
        <v>0</v>
      </c>
      <c r="BY247" s="199">
        <v>0</v>
      </c>
      <c r="BZ247" s="202">
        <v>0</v>
      </c>
    </row>
    <row r="248" spans="1:78" ht="15.75" customHeight="1" thickTop="1" thickBot="1" x14ac:dyDescent="0.25">
      <c r="A248" s="1">
        <f t="shared" ca="1" si="12"/>
        <v>0</v>
      </c>
      <c r="B248" s="1">
        <f t="shared" ca="1" si="11"/>
        <v>0</v>
      </c>
      <c r="C248" s="136">
        <f>Hébergement!C248</f>
        <v>43343</v>
      </c>
      <c r="D248" s="289">
        <v>0</v>
      </c>
      <c r="E248" s="290">
        <v>0</v>
      </c>
      <c r="F248" s="290">
        <v>0</v>
      </c>
      <c r="G248" s="291">
        <v>0</v>
      </c>
      <c r="H248" s="151">
        <v>0</v>
      </c>
      <c r="I248" s="151">
        <v>0</v>
      </c>
      <c r="J248" s="151">
        <v>0</v>
      </c>
      <c r="K248" s="151">
        <v>0</v>
      </c>
      <c r="L248" s="155">
        <v>0</v>
      </c>
      <c r="M248" s="158">
        <v>0</v>
      </c>
      <c r="N248" s="156">
        <v>0</v>
      </c>
      <c r="O248" s="155">
        <v>0</v>
      </c>
      <c r="P248" s="156">
        <v>0</v>
      </c>
      <c r="Q248" s="158">
        <v>0</v>
      </c>
      <c r="R248" s="158">
        <v>0</v>
      </c>
      <c r="S248" s="156">
        <v>0</v>
      </c>
      <c r="T248" s="158">
        <v>0</v>
      </c>
      <c r="U248" s="195">
        <v>0</v>
      </c>
      <c r="V248" s="195">
        <v>0</v>
      </c>
      <c r="W248" s="195">
        <v>0</v>
      </c>
      <c r="X248" s="195">
        <v>0</v>
      </c>
      <c r="Y248" s="199">
        <v>0</v>
      </c>
      <c r="Z248" s="202">
        <v>0</v>
      </c>
      <c r="AA248" s="200">
        <v>0</v>
      </c>
      <c r="AB248" s="199">
        <v>0</v>
      </c>
      <c r="AC248" s="200">
        <v>0</v>
      </c>
      <c r="AD248" s="202">
        <v>0</v>
      </c>
      <c r="AE248" s="202">
        <v>0</v>
      </c>
      <c r="AF248" s="200">
        <v>0</v>
      </c>
      <c r="AG248" s="202">
        <v>0</v>
      </c>
      <c r="AH248" s="195">
        <v>0</v>
      </c>
      <c r="AI248" s="195">
        <v>0</v>
      </c>
      <c r="AJ248" s="195">
        <v>0</v>
      </c>
      <c r="AK248" s="195">
        <v>0</v>
      </c>
      <c r="AL248" s="199">
        <v>0</v>
      </c>
      <c r="AM248" s="202">
        <v>0</v>
      </c>
      <c r="AN248" s="200">
        <v>0</v>
      </c>
      <c r="AO248" s="199">
        <v>0</v>
      </c>
      <c r="AP248" s="200">
        <v>0</v>
      </c>
      <c r="AQ248" s="202">
        <v>0</v>
      </c>
      <c r="AR248" s="202">
        <v>0</v>
      </c>
      <c r="AS248" s="200">
        <v>0</v>
      </c>
      <c r="AT248" s="202">
        <v>0</v>
      </c>
      <c r="AU248" s="195">
        <v>0</v>
      </c>
      <c r="AV248" s="195">
        <v>0</v>
      </c>
      <c r="AW248" s="195">
        <v>0</v>
      </c>
      <c r="AX248" s="195">
        <v>0</v>
      </c>
      <c r="AY248" s="199">
        <v>0</v>
      </c>
      <c r="AZ248" s="202">
        <v>0</v>
      </c>
      <c r="BA248" s="200">
        <v>0</v>
      </c>
      <c r="BB248" s="199">
        <v>0</v>
      </c>
      <c r="BC248" s="200">
        <v>0</v>
      </c>
      <c r="BD248" s="202">
        <v>0</v>
      </c>
      <c r="BE248" s="202">
        <v>0</v>
      </c>
      <c r="BF248" s="200">
        <v>0</v>
      </c>
      <c r="BG248" s="202">
        <v>0</v>
      </c>
      <c r="BH248" s="195">
        <v>0</v>
      </c>
      <c r="BI248" s="195">
        <v>0</v>
      </c>
      <c r="BJ248" s="195">
        <v>0</v>
      </c>
      <c r="BK248" s="195">
        <v>0</v>
      </c>
      <c r="BL248" s="199">
        <v>0</v>
      </c>
      <c r="BM248" s="202">
        <v>0</v>
      </c>
      <c r="BN248" s="200">
        <v>0</v>
      </c>
      <c r="BO248" s="199">
        <v>0</v>
      </c>
      <c r="BP248" s="200">
        <v>0</v>
      </c>
      <c r="BQ248" s="202">
        <v>0</v>
      </c>
      <c r="BR248" s="202">
        <v>0</v>
      </c>
      <c r="BS248" s="200">
        <v>0</v>
      </c>
      <c r="BT248" s="202">
        <v>0</v>
      </c>
      <c r="BU248" s="195">
        <v>0</v>
      </c>
      <c r="BV248" s="195">
        <v>0</v>
      </c>
      <c r="BW248" s="195">
        <v>0</v>
      </c>
      <c r="BX248" s="195">
        <v>0</v>
      </c>
      <c r="BY248" s="199">
        <v>0</v>
      </c>
      <c r="BZ248" s="202">
        <v>0</v>
      </c>
    </row>
    <row r="249" spans="1:78" s="210" customFormat="1" ht="15.75" customHeight="1" thickTop="1" thickBot="1" x14ac:dyDescent="0.25">
      <c r="A249" s="66">
        <f t="shared" ca="1" si="12"/>
        <v>0</v>
      </c>
      <c r="B249" s="66">
        <f t="shared" ca="1" si="11"/>
        <v>0</v>
      </c>
      <c r="C249" s="190">
        <f>Hébergement!C249</f>
        <v>43344</v>
      </c>
      <c r="D249" s="303">
        <v>0</v>
      </c>
      <c r="E249" s="304">
        <v>0</v>
      </c>
      <c r="F249" s="304">
        <v>0</v>
      </c>
      <c r="G249" s="305">
        <v>0</v>
      </c>
      <c r="H249" s="195">
        <v>0</v>
      </c>
      <c r="I249" s="195">
        <v>0</v>
      </c>
      <c r="J249" s="195">
        <v>0</v>
      </c>
      <c r="K249" s="195">
        <v>0</v>
      </c>
      <c r="L249" s="199">
        <v>0</v>
      </c>
      <c r="M249" s="202">
        <v>0</v>
      </c>
      <c r="N249" s="200">
        <v>0</v>
      </c>
      <c r="O249" s="199">
        <v>0</v>
      </c>
      <c r="P249" s="200">
        <v>0</v>
      </c>
      <c r="Q249" s="202">
        <v>0</v>
      </c>
      <c r="R249" s="202">
        <v>0</v>
      </c>
      <c r="S249" s="200">
        <v>0</v>
      </c>
      <c r="T249" s="202">
        <v>0</v>
      </c>
      <c r="U249" s="195">
        <v>0</v>
      </c>
      <c r="V249" s="195">
        <v>0</v>
      </c>
      <c r="W249" s="195">
        <v>0</v>
      </c>
      <c r="X249" s="195">
        <v>0</v>
      </c>
      <c r="Y249" s="199">
        <v>0</v>
      </c>
      <c r="Z249" s="202">
        <v>0</v>
      </c>
      <c r="AA249" s="200">
        <v>0</v>
      </c>
      <c r="AB249" s="199">
        <v>0</v>
      </c>
      <c r="AC249" s="200">
        <v>0</v>
      </c>
      <c r="AD249" s="202">
        <v>0</v>
      </c>
      <c r="AE249" s="202">
        <v>0</v>
      </c>
      <c r="AF249" s="200">
        <v>0</v>
      </c>
      <c r="AG249" s="202">
        <v>0</v>
      </c>
      <c r="AH249" s="195">
        <v>0</v>
      </c>
      <c r="AI249" s="195">
        <v>0</v>
      </c>
      <c r="AJ249" s="195">
        <v>0</v>
      </c>
      <c r="AK249" s="195">
        <v>0</v>
      </c>
      <c r="AL249" s="199">
        <v>0</v>
      </c>
      <c r="AM249" s="202">
        <v>0</v>
      </c>
      <c r="AN249" s="200">
        <v>0</v>
      </c>
      <c r="AO249" s="199">
        <v>0</v>
      </c>
      <c r="AP249" s="200">
        <v>0</v>
      </c>
      <c r="AQ249" s="202">
        <v>0</v>
      </c>
      <c r="AR249" s="202">
        <v>0</v>
      </c>
      <c r="AS249" s="200">
        <v>0</v>
      </c>
      <c r="AT249" s="202">
        <v>0</v>
      </c>
      <c r="AU249" s="195">
        <v>0</v>
      </c>
      <c r="AV249" s="195">
        <v>0</v>
      </c>
      <c r="AW249" s="195">
        <v>0</v>
      </c>
      <c r="AX249" s="195">
        <v>0</v>
      </c>
      <c r="AY249" s="199">
        <v>0</v>
      </c>
      <c r="AZ249" s="202">
        <v>0</v>
      </c>
      <c r="BA249" s="200">
        <v>0</v>
      </c>
      <c r="BB249" s="199">
        <v>0</v>
      </c>
      <c r="BC249" s="200">
        <v>0</v>
      </c>
      <c r="BD249" s="202">
        <v>0</v>
      </c>
      <c r="BE249" s="202">
        <v>0</v>
      </c>
      <c r="BF249" s="200">
        <v>0</v>
      </c>
      <c r="BG249" s="202">
        <v>0</v>
      </c>
      <c r="BH249" s="195">
        <v>0</v>
      </c>
      <c r="BI249" s="195">
        <v>0</v>
      </c>
      <c r="BJ249" s="195">
        <v>0</v>
      </c>
      <c r="BK249" s="195">
        <v>0</v>
      </c>
      <c r="BL249" s="199">
        <v>0</v>
      </c>
      <c r="BM249" s="202">
        <v>0</v>
      </c>
      <c r="BN249" s="200">
        <v>0</v>
      </c>
      <c r="BO249" s="199">
        <v>0</v>
      </c>
      <c r="BP249" s="200">
        <v>0</v>
      </c>
      <c r="BQ249" s="202">
        <v>0</v>
      </c>
      <c r="BR249" s="202">
        <v>0</v>
      </c>
      <c r="BS249" s="200">
        <v>0</v>
      </c>
      <c r="BT249" s="202">
        <v>0</v>
      </c>
      <c r="BU249" s="195">
        <v>0</v>
      </c>
      <c r="BV249" s="195">
        <v>0</v>
      </c>
      <c r="BW249" s="195">
        <v>0</v>
      </c>
      <c r="BX249" s="195">
        <v>0</v>
      </c>
      <c r="BY249" s="199">
        <v>0</v>
      </c>
      <c r="BZ249" s="202">
        <v>0</v>
      </c>
    </row>
    <row r="250" spans="1:78" ht="15.75" customHeight="1" thickTop="1" thickBot="1" x14ac:dyDescent="0.25">
      <c r="A250" s="1">
        <f t="shared" ca="1" si="12"/>
        <v>0</v>
      </c>
      <c r="B250" s="1">
        <f t="shared" ca="1" si="11"/>
        <v>0</v>
      </c>
      <c r="C250" s="136">
        <f>Hébergement!C250</f>
        <v>43345</v>
      </c>
      <c r="D250" s="289">
        <v>0</v>
      </c>
      <c r="E250" s="290">
        <v>0</v>
      </c>
      <c r="F250" s="290">
        <v>0</v>
      </c>
      <c r="G250" s="291">
        <v>0</v>
      </c>
      <c r="H250" s="151">
        <v>0</v>
      </c>
      <c r="I250" s="151">
        <v>0</v>
      </c>
      <c r="J250" s="151">
        <v>0</v>
      </c>
      <c r="K250" s="151">
        <v>0</v>
      </c>
      <c r="L250" s="155">
        <v>0</v>
      </c>
      <c r="M250" s="158">
        <v>0</v>
      </c>
      <c r="N250" s="156">
        <v>0</v>
      </c>
      <c r="O250" s="155">
        <v>0</v>
      </c>
      <c r="P250" s="156">
        <v>0</v>
      </c>
      <c r="Q250" s="158">
        <v>0</v>
      </c>
      <c r="R250" s="158">
        <v>0</v>
      </c>
      <c r="S250" s="156">
        <v>0</v>
      </c>
      <c r="T250" s="158">
        <v>0</v>
      </c>
      <c r="U250" s="195">
        <v>0</v>
      </c>
      <c r="V250" s="195">
        <v>0</v>
      </c>
      <c r="W250" s="195">
        <v>0</v>
      </c>
      <c r="X250" s="195">
        <v>0</v>
      </c>
      <c r="Y250" s="199">
        <v>0</v>
      </c>
      <c r="Z250" s="202">
        <v>0</v>
      </c>
      <c r="AA250" s="200">
        <v>0</v>
      </c>
      <c r="AB250" s="199">
        <v>0</v>
      </c>
      <c r="AC250" s="200">
        <v>0</v>
      </c>
      <c r="AD250" s="202">
        <v>0</v>
      </c>
      <c r="AE250" s="202">
        <v>0</v>
      </c>
      <c r="AF250" s="200">
        <v>0</v>
      </c>
      <c r="AG250" s="202">
        <v>0</v>
      </c>
      <c r="AH250" s="195">
        <v>0</v>
      </c>
      <c r="AI250" s="195">
        <v>0</v>
      </c>
      <c r="AJ250" s="195">
        <v>0</v>
      </c>
      <c r="AK250" s="195">
        <v>0</v>
      </c>
      <c r="AL250" s="199">
        <v>0</v>
      </c>
      <c r="AM250" s="202">
        <v>0</v>
      </c>
      <c r="AN250" s="200">
        <v>0</v>
      </c>
      <c r="AO250" s="199">
        <v>0</v>
      </c>
      <c r="AP250" s="200">
        <v>0</v>
      </c>
      <c r="AQ250" s="202">
        <v>0</v>
      </c>
      <c r="AR250" s="202">
        <v>0</v>
      </c>
      <c r="AS250" s="200">
        <v>0</v>
      </c>
      <c r="AT250" s="202">
        <v>0</v>
      </c>
      <c r="AU250" s="195">
        <v>0</v>
      </c>
      <c r="AV250" s="195">
        <v>0</v>
      </c>
      <c r="AW250" s="195">
        <v>0</v>
      </c>
      <c r="AX250" s="195">
        <v>0</v>
      </c>
      <c r="AY250" s="199">
        <v>0</v>
      </c>
      <c r="AZ250" s="202">
        <v>0</v>
      </c>
      <c r="BA250" s="200">
        <v>0</v>
      </c>
      <c r="BB250" s="199">
        <v>0</v>
      </c>
      <c r="BC250" s="200">
        <v>0</v>
      </c>
      <c r="BD250" s="202">
        <v>0</v>
      </c>
      <c r="BE250" s="202">
        <v>0</v>
      </c>
      <c r="BF250" s="200">
        <v>0</v>
      </c>
      <c r="BG250" s="202">
        <v>0</v>
      </c>
      <c r="BH250" s="195">
        <v>0</v>
      </c>
      <c r="BI250" s="195">
        <v>0</v>
      </c>
      <c r="BJ250" s="195">
        <v>0</v>
      </c>
      <c r="BK250" s="195">
        <v>0</v>
      </c>
      <c r="BL250" s="199">
        <v>0</v>
      </c>
      <c r="BM250" s="202">
        <v>0</v>
      </c>
      <c r="BN250" s="200">
        <v>0</v>
      </c>
      <c r="BO250" s="199">
        <v>0</v>
      </c>
      <c r="BP250" s="200">
        <v>0</v>
      </c>
      <c r="BQ250" s="202">
        <v>0</v>
      </c>
      <c r="BR250" s="202">
        <v>0</v>
      </c>
      <c r="BS250" s="200">
        <v>0</v>
      </c>
      <c r="BT250" s="202">
        <v>0</v>
      </c>
      <c r="BU250" s="195">
        <v>0</v>
      </c>
      <c r="BV250" s="195">
        <v>0</v>
      </c>
      <c r="BW250" s="195">
        <v>0</v>
      </c>
      <c r="BX250" s="195">
        <v>0</v>
      </c>
      <c r="BY250" s="199">
        <v>0</v>
      </c>
      <c r="BZ250" s="202">
        <v>0</v>
      </c>
    </row>
    <row r="251" spans="1:78" ht="15.75" customHeight="1" thickTop="1" thickBot="1" x14ac:dyDescent="0.25">
      <c r="A251" s="1">
        <f t="shared" ca="1" si="12"/>
        <v>0</v>
      </c>
      <c r="B251" s="1">
        <f t="shared" ca="1" si="11"/>
        <v>0</v>
      </c>
      <c r="C251" s="136">
        <f>Hébergement!C251</f>
        <v>43346</v>
      </c>
      <c r="D251" s="289">
        <v>0</v>
      </c>
      <c r="E251" s="290">
        <v>0</v>
      </c>
      <c r="F251" s="290">
        <v>0</v>
      </c>
      <c r="G251" s="291">
        <v>0</v>
      </c>
      <c r="H251" s="151">
        <v>0</v>
      </c>
      <c r="I251" s="151">
        <v>0</v>
      </c>
      <c r="J251" s="151">
        <v>0</v>
      </c>
      <c r="K251" s="151">
        <v>0</v>
      </c>
      <c r="L251" s="155">
        <v>0</v>
      </c>
      <c r="M251" s="158">
        <v>0</v>
      </c>
      <c r="N251" s="156">
        <v>0</v>
      </c>
      <c r="O251" s="155">
        <v>0</v>
      </c>
      <c r="P251" s="156">
        <v>0</v>
      </c>
      <c r="Q251" s="158">
        <v>0</v>
      </c>
      <c r="R251" s="158">
        <v>0</v>
      </c>
      <c r="S251" s="156">
        <v>0</v>
      </c>
      <c r="T251" s="158">
        <v>0</v>
      </c>
      <c r="U251" s="195">
        <v>0</v>
      </c>
      <c r="V251" s="195">
        <v>0</v>
      </c>
      <c r="W251" s="195">
        <v>0</v>
      </c>
      <c r="X251" s="195">
        <v>0</v>
      </c>
      <c r="Y251" s="199">
        <v>0</v>
      </c>
      <c r="Z251" s="202">
        <v>0</v>
      </c>
      <c r="AA251" s="200">
        <v>0</v>
      </c>
      <c r="AB251" s="199">
        <v>0</v>
      </c>
      <c r="AC251" s="200">
        <v>0</v>
      </c>
      <c r="AD251" s="202">
        <v>0</v>
      </c>
      <c r="AE251" s="202">
        <v>0</v>
      </c>
      <c r="AF251" s="200">
        <v>0</v>
      </c>
      <c r="AG251" s="202">
        <v>0</v>
      </c>
      <c r="AH251" s="195">
        <v>0</v>
      </c>
      <c r="AI251" s="195">
        <v>0</v>
      </c>
      <c r="AJ251" s="195">
        <v>0</v>
      </c>
      <c r="AK251" s="195">
        <v>0</v>
      </c>
      <c r="AL251" s="199">
        <v>0</v>
      </c>
      <c r="AM251" s="202">
        <v>0</v>
      </c>
      <c r="AN251" s="200">
        <v>0</v>
      </c>
      <c r="AO251" s="199">
        <v>0</v>
      </c>
      <c r="AP251" s="200">
        <v>0</v>
      </c>
      <c r="AQ251" s="202">
        <v>0</v>
      </c>
      <c r="AR251" s="202">
        <v>0</v>
      </c>
      <c r="AS251" s="200">
        <v>0</v>
      </c>
      <c r="AT251" s="202">
        <v>0</v>
      </c>
      <c r="AU251" s="195">
        <v>0</v>
      </c>
      <c r="AV251" s="195">
        <v>0</v>
      </c>
      <c r="AW251" s="195">
        <v>0</v>
      </c>
      <c r="AX251" s="195">
        <v>0</v>
      </c>
      <c r="AY251" s="199">
        <v>0</v>
      </c>
      <c r="AZ251" s="202">
        <v>0</v>
      </c>
      <c r="BA251" s="200">
        <v>0</v>
      </c>
      <c r="BB251" s="199">
        <v>0</v>
      </c>
      <c r="BC251" s="200">
        <v>0</v>
      </c>
      <c r="BD251" s="202">
        <v>0</v>
      </c>
      <c r="BE251" s="202">
        <v>0</v>
      </c>
      <c r="BF251" s="200">
        <v>0</v>
      </c>
      <c r="BG251" s="202">
        <v>0</v>
      </c>
      <c r="BH251" s="195">
        <v>0</v>
      </c>
      <c r="BI251" s="195">
        <v>0</v>
      </c>
      <c r="BJ251" s="195">
        <v>0</v>
      </c>
      <c r="BK251" s="195">
        <v>0</v>
      </c>
      <c r="BL251" s="199">
        <v>0</v>
      </c>
      <c r="BM251" s="202">
        <v>0</v>
      </c>
      <c r="BN251" s="200">
        <v>0</v>
      </c>
      <c r="BO251" s="199">
        <v>0</v>
      </c>
      <c r="BP251" s="200">
        <v>0</v>
      </c>
      <c r="BQ251" s="202">
        <v>0</v>
      </c>
      <c r="BR251" s="202">
        <v>0</v>
      </c>
      <c r="BS251" s="200">
        <v>0</v>
      </c>
      <c r="BT251" s="202">
        <v>0</v>
      </c>
      <c r="BU251" s="195">
        <v>0</v>
      </c>
      <c r="BV251" s="195">
        <v>0</v>
      </c>
      <c r="BW251" s="195">
        <v>0</v>
      </c>
      <c r="BX251" s="195">
        <v>0</v>
      </c>
      <c r="BY251" s="199">
        <v>0</v>
      </c>
      <c r="BZ251" s="202">
        <v>0</v>
      </c>
    </row>
    <row r="252" spans="1:78" ht="15.75" customHeight="1" thickTop="1" thickBot="1" x14ac:dyDescent="0.25">
      <c r="A252" s="1">
        <f t="shared" ca="1" si="12"/>
        <v>0</v>
      </c>
      <c r="B252" s="1">
        <f t="shared" ca="1" si="11"/>
        <v>0</v>
      </c>
      <c r="C252" s="136">
        <f>Hébergement!C252</f>
        <v>43347</v>
      </c>
      <c r="D252" s="289">
        <v>0</v>
      </c>
      <c r="E252" s="290">
        <v>0</v>
      </c>
      <c r="F252" s="290">
        <v>0</v>
      </c>
      <c r="G252" s="291">
        <v>0</v>
      </c>
      <c r="H252" s="151">
        <v>0</v>
      </c>
      <c r="I252" s="151">
        <v>0</v>
      </c>
      <c r="J252" s="151">
        <v>0</v>
      </c>
      <c r="K252" s="151">
        <v>0</v>
      </c>
      <c r="L252" s="155">
        <v>0</v>
      </c>
      <c r="M252" s="158">
        <v>0</v>
      </c>
      <c r="N252" s="156">
        <v>0</v>
      </c>
      <c r="O252" s="155">
        <v>0</v>
      </c>
      <c r="P252" s="156">
        <v>0</v>
      </c>
      <c r="Q252" s="158">
        <v>0</v>
      </c>
      <c r="R252" s="158">
        <v>0</v>
      </c>
      <c r="S252" s="156">
        <v>0</v>
      </c>
      <c r="T252" s="158">
        <v>0</v>
      </c>
      <c r="U252" s="195">
        <v>0</v>
      </c>
      <c r="V252" s="195">
        <v>0</v>
      </c>
      <c r="W252" s="195">
        <v>0</v>
      </c>
      <c r="X252" s="195">
        <v>0</v>
      </c>
      <c r="Y252" s="199">
        <v>0</v>
      </c>
      <c r="Z252" s="202">
        <v>0</v>
      </c>
      <c r="AA252" s="200">
        <v>0</v>
      </c>
      <c r="AB252" s="199">
        <v>0</v>
      </c>
      <c r="AC252" s="200">
        <v>0</v>
      </c>
      <c r="AD252" s="202">
        <v>0</v>
      </c>
      <c r="AE252" s="202">
        <v>0</v>
      </c>
      <c r="AF252" s="200">
        <v>0</v>
      </c>
      <c r="AG252" s="202">
        <v>0</v>
      </c>
      <c r="AH252" s="195">
        <v>0</v>
      </c>
      <c r="AI252" s="195">
        <v>0</v>
      </c>
      <c r="AJ252" s="195">
        <v>0</v>
      </c>
      <c r="AK252" s="195">
        <v>0</v>
      </c>
      <c r="AL252" s="199">
        <v>0</v>
      </c>
      <c r="AM252" s="202">
        <v>0</v>
      </c>
      <c r="AN252" s="200">
        <v>0</v>
      </c>
      <c r="AO252" s="199">
        <v>0</v>
      </c>
      <c r="AP252" s="200">
        <v>0</v>
      </c>
      <c r="AQ252" s="202">
        <v>0</v>
      </c>
      <c r="AR252" s="202">
        <v>0</v>
      </c>
      <c r="AS252" s="200">
        <v>0</v>
      </c>
      <c r="AT252" s="202">
        <v>0</v>
      </c>
      <c r="AU252" s="195">
        <v>0</v>
      </c>
      <c r="AV252" s="195">
        <v>0</v>
      </c>
      <c r="AW252" s="195">
        <v>0</v>
      </c>
      <c r="AX252" s="195">
        <v>0</v>
      </c>
      <c r="AY252" s="199">
        <v>0</v>
      </c>
      <c r="AZ252" s="202">
        <v>0</v>
      </c>
      <c r="BA252" s="200">
        <v>0</v>
      </c>
      <c r="BB252" s="199">
        <v>0</v>
      </c>
      <c r="BC252" s="200">
        <v>0</v>
      </c>
      <c r="BD252" s="202">
        <v>0</v>
      </c>
      <c r="BE252" s="202">
        <v>0</v>
      </c>
      <c r="BF252" s="200">
        <v>0</v>
      </c>
      <c r="BG252" s="202">
        <v>0</v>
      </c>
      <c r="BH252" s="195">
        <v>0</v>
      </c>
      <c r="BI252" s="195">
        <v>0</v>
      </c>
      <c r="BJ252" s="195">
        <v>0</v>
      </c>
      <c r="BK252" s="195">
        <v>0</v>
      </c>
      <c r="BL252" s="199">
        <v>0</v>
      </c>
      <c r="BM252" s="202">
        <v>0</v>
      </c>
      <c r="BN252" s="200">
        <v>0</v>
      </c>
      <c r="BO252" s="199">
        <v>0</v>
      </c>
      <c r="BP252" s="200">
        <v>0</v>
      </c>
      <c r="BQ252" s="202">
        <v>0</v>
      </c>
      <c r="BR252" s="202">
        <v>0</v>
      </c>
      <c r="BS252" s="200">
        <v>0</v>
      </c>
      <c r="BT252" s="202">
        <v>0</v>
      </c>
      <c r="BU252" s="195">
        <v>0</v>
      </c>
      <c r="BV252" s="195">
        <v>0</v>
      </c>
      <c r="BW252" s="195">
        <v>0</v>
      </c>
      <c r="BX252" s="195">
        <v>0</v>
      </c>
      <c r="BY252" s="199">
        <v>0</v>
      </c>
      <c r="BZ252" s="202">
        <v>0</v>
      </c>
    </row>
    <row r="253" spans="1:78" ht="15.75" customHeight="1" thickTop="1" thickBot="1" x14ac:dyDescent="0.25">
      <c r="A253" s="1">
        <f t="shared" ca="1" si="12"/>
        <v>0</v>
      </c>
      <c r="B253" s="1">
        <f t="shared" ca="1" si="11"/>
        <v>0</v>
      </c>
      <c r="C253" s="136">
        <f>Hébergement!C253</f>
        <v>43348</v>
      </c>
      <c r="D253" s="289">
        <v>0</v>
      </c>
      <c r="E253" s="290">
        <v>0</v>
      </c>
      <c r="F253" s="290">
        <v>0</v>
      </c>
      <c r="G253" s="291">
        <v>0</v>
      </c>
      <c r="H253" s="151">
        <v>0</v>
      </c>
      <c r="I253" s="151">
        <v>0</v>
      </c>
      <c r="J253" s="151">
        <v>0</v>
      </c>
      <c r="K253" s="151">
        <v>0</v>
      </c>
      <c r="L253" s="155">
        <v>0</v>
      </c>
      <c r="M253" s="158">
        <v>0</v>
      </c>
      <c r="N253" s="156">
        <v>0</v>
      </c>
      <c r="O253" s="155">
        <v>0</v>
      </c>
      <c r="P253" s="156">
        <v>0</v>
      </c>
      <c r="Q253" s="158">
        <v>0</v>
      </c>
      <c r="R253" s="158">
        <v>0</v>
      </c>
      <c r="S253" s="156">
        <v>0</v>
      </c>
      <c r="T253" s="158">
        <v>0</v>
      </c>
      <c r="U253" s="195">
        <v>0</v>
      </c>
      <c r="V253" s="195">
        <v>0</v>
      </c>
      <c r="W253" s="195">
        <v>0</v>
      </c>
      <c r="X253" s="195">
        <v>0</v>
      </c>
      <c r="Y253" s="199">
        <v>0</v>
      </c>
      <c r="Z253" s="202">
        <v>0</v>
      </c>
      <c r="AA253" s="200">
        <v>0</v>
      </c>
      <c r="AB253" s="199">
        <v>0</v>
      </c>
      <c r="AC253" s="200">
        <v>0</v>
      </c>
      <c r="AD253" s="202">
        <v>0</v>
      </c>
      <c r="AE253" s="202">
        <v>0</v>
      </c>
      <c r="AF253" s="200">
        <v>0</v>
      </c>
      <c r="AG253" s="202">
        <v>0</v>
      </c>
      <c r="AH253" s="195">
        <v>0</v>
      </c>
      <c r="AI253" s="195">
        <v>0</v>
      </c>
      <c r="AJ253" s="195">
        <v>0</v>
      </c>
      <c r="AK253" s="195">
        <v>0</v>
      </c>
      <c r="AL253" s="199">
        <v>0</v>
      </c>
      <c r="AM253" s="202">
        <v>0</v>
      </c>
      <c r="AN253" s="200">
        <v>0</v>
      </c>
      <c r="AO253" s="199">
        <v>0</v>
      </c>
      <c r="AP253" s="200">
        <v>0</v>
      </c>
      <c r="AQ253" s="202">
        <v>0</v>
      </c>
      <c r="AR253" s="202">
        <v>0</v>
      </c>
      <c r="AS253" s="200">
        <v>0</v>
      </c>
      <c r="AT253" s="202">
        <v>0</v>
      </c>
      <c r="AU253" s="195">
        <v>0</v>
      </c>
      <c r="AV253" s="195">
        <v>0</v>
      </c>
      <c r="AW253" s="195">
        <v>0</v>
      </c>
      <c r="AX253" s="195">
        <v>0</v>
      </c>
      <c r="AY253" s="199">
        <v>0</v>
      </c>
      <c r="AZ253" s="202">
        <v>0</v>
      </c>
      <c r="BA253" s="200">
        <v>0</v>
      </c>
      <c r="BB253" s="199">
        <v>0</v>
      </c>
      <c r="BC253" s="200">
        <v>0</v>
      </c>
      <c r="BD253" s="202">
        <v>0</v>
      </c>
      <c r="BE253" s="202">
        <v>0</v>
      </c>
      <c r="BF253" s="200">
        <v>0</v>
      </c>
      <c r="BG253" s="202">
        <v>0</v>
      </c>
      <c r="BH253" s="195">
        <v>0</v>
      </c>
      <c r="BI253" s="195">
        <v>0</v>
      </c>
      <c r="BJ253" s="195">
        <v>0</v>
      </c>
      <c r="BK253" s="195">
        <v>0</v>
      </c>
      <c r="BL253" s="199">
        <v>0</v>
      </c>
      <c r="BM253" s="202">
        <v>0</v>
      </c>
      <c r="BN253" s="200">
        <v>0</v>
      </c>
      <c r="BO253" s="199">
        <v>0</v>
      </c>
      <c r="BP253" s="200">
        <v>0</v>
      </c>
      <c r="BQ253" s="202">
        <v>0</v>
      </c>
      <c r="BR253" s="202">
        <v>0</v>
      </c>
      <c r="BS253" s="200">
        <v>0</v>
      </c>
      <c r="BT253" s="202">
        <v>0</v>
      </c>
      <c r="BU253" s="195">
        <v>0</v>
      </c>
      <c r="BV253" s="195">
        <v>0</v>
      </c>
      <c r="BW253" s="195">
        <v>0</v>
      </c>
      <c r="BX253" s="195">
        <v>0</v>
      </c>
      <c r="BY253" s="199">
        <v>0</v>
      </c>
      <c r="BZ253" s="202">
        <v>0</v>
      </c>
    </row>
    <row r="254" spans="1:78" ht="15.75" customHeight="1" thickTop="1" thickBot="1" x14ac:dyDescent="0.25">
      <c r="A254" s="1">
        <f t="shared" ca="1" si="12"/>
        <v>0</v>
      </c>
      <c r="B254" s="1">
        <f t="shared" ca="1" si="11"/>
        <v>0</v>
      </c>
      <c r="C254" s="136">
        <f>Hébergement!C254</f>
        <v>43349</v>
      </c>
      <c r="D254" s="289">
        <v>0</v>
      </c>
      <c r="E254" s="290">
        <v>0</v>
      </c>
      <c r="F254" s="290">
        <v>0</v>
      </c>
      <c r="G254" s="291">
        <v>0</v>
      </c>
      <c r="H254" s="151">
        <v>0</v>
      </c>
      <c r="I254" s="151">
        <v>0</v>
      </c>
      <c r="J254" s="151">
        <v>0</v>
      </c>
      <c r="K254" s="151">
        <v>0</v>
      </c>
      <c r="L254" s="155">
        <v>0</v>
      </c>
      <c r="M254" s="158">
        <v>0</v>
      </c>
      <c r="N254" s="156">
        <v>0</v>
      </c>
      <c r="O254" s="155">
        <v>0</v>
      </c>
      <c r="P254" s="156">
        <v>0</v>
      </c>
      <c r="Q254" s="158">
        <v>0</v>
      </c>
      <c r="R254" s="158">
        <v>0</v>
      </c>
      <c r="S254" s="156">
        <v>0</v>
      </c>
      <c r="T254" s="158">
        <v>0</v>
      </c>
      <c r="U254" s="195">
        <v>0</v>
      </c>
      <c r="V254" s="195">
        <v>0</v>
      </c>
      <c r="W254" s="195">
        <v>0</v>
      </c>
      <c r="X254" s="195">
        <v>0</v>
      </c>
      <c r="Y254" s="199">
        <v>0</v>
      </c>
      <c r="Z254" s="202">
        <v>0</v>
      </c>
      <c r="AA254" s="200">
        <v>0</v>
      </c>
      <c r="AB254" s="199">
        <v>0</v>
      </c>
      <c r="AC254" s="200">
        <v>0</v>
      </c>
      <c r="AD254" s="202">
        <v>0</v>
      </c>
      <c r="AE254" s="202">
        <v>0</v>
      </c>
      <c r="AF254" s="200">
        <v>0</v>
      </c>
      <c r="AG254" s="202">
        <v>0</v>
      </c>
      <c r="AH254" s="195">
        <v>0</v>
      </c>
      <c r="AI254" s="195">
        <v>0</v>
      </c>
      <c r="AJ254" s="195">
        <v>0</v>
      </c>
      <c r="AK254" s="195">
        <v>0</v>
      </c>
      <c r="AL254" s="199">
        <v>0</v>
      </c>
      <c r="AM254" s="202">
        <v>0</v>
      </c>
      <c r="AN254" s="200">
        <v>0</v>
      </c>
      <c r="AO254" s="199">
        <v>0</v>
      </c>
      <c r="AP254" s="200">
        <v>0</v>
      </c>
      <c r="AQ254" s="202">
        <v>0</v>
      </c>
      <c r="AR254" s="202">
        <v>0</v>
      </c>
      <c r="AS254" s="200">
        <v>0</v>
      </c>
      <c r="AT254" s="202">
        <v>0</v>
      </c>
      <c r="AU254" s="195">
        <v>0</v>
      </c>
      <c r="AV254" s="195">
        <v>0</v>
      </c>
      <c r="AW254" s="195">
        <v>0</v>
      </c>
      <c r="AX254" s="195">
        <v>0</v>
      </c>
      <c r="AY254" s="199">
        <v>0</v>
      </c>
      <c r="AZ254" s="202">
        <v>0</v>
      </c>
      <c r="BA254" s="200">
        <v>0</v>
      </c>
      <c r="BB254" s="199">
        <v>0</v>
      </c>
      <c r="BC254" s="200">
        <v>0</v>
      </c>
      <c r="BD254" s="202">
        <v>0</v>
      </c>
      <c r="BE254" s="202">
        <v>0</v>
      </c>
      <c r="BF254" s="200">
        <v>0</v>
      </c>
      <c r="BG254" s="202">
        <v>0</v>
      </c>
      <c r="BH254" s="195">
        <v>0</v>
      </c>
      <c r="BI254" s="195">
        <v>0</v>
      </c>
      <c r="BJ254" s="195">
        <v>0</v>
      </c>
      <c r="BK254" s="195">
        <v>0</v>
      </c>
      <c r="BL254" s="199">
        <v>0</v>
      </c>
      <c r="BM254" s="202">
        <v>0</v>
      </c>
      <c r="BN254" s="200">
        <v>0</v>
      </c>
      <c r="BO254" s="199">
        <v>0</v>
      </c>
      <c r="BP254" s="200">
        <v>0</v>
      </c>
      <c r="BQ254" s="202">
        <v>0</v>
      </c>
      <c r="BR254" s="202">
        <v>0</v>
      </c>
      <c r="BS254" s="200">
        <v>0</v>
      </c>
      <c r="BT254" s="202">
        <v>0</v>
      </c>
      <c r="BU254" s="195">
        <v>0</v>
      </c>
      <c r="BV254" s="195">
        <v>0</v>
      </c>
      <c r="BW254" s="195">
        <v>0</v>
      </c>
      <c r="BX254" s="195">
        <v>0</v>
      </c>
      <c r="BY254" s="199">
        <v>0</v>
      </c>
      <c r="BZ254" s="202">
        <v>0</v>
      </c>
    </row>
    <row r="255" spans="1:78" ht="15.75" customHeight="1" thickTop="1" thickBot="1" x14ac:dyDescent="0.25">
      <c r="A255" s="1">
        <f t="shared" ca="1" si="12"/>
        <v>0</v>
      </c>
      <c r="B255" s="1">
        <f t="shared" ca="1" si="11"/>
        <v>0</v>
      </c>
      <c r="C255" s="136">
        <f>Hébergement!C255</f>
        <v>43350</v>
      </c>
      <c r="D255" s="289">
        <v>0</v>
      </c>
      <c r="E255" s="290">
        <v>0</v>
      </c>
      <c r="F255" s="290">
        <v>0</v>
      </c>
      <c r="G255" s="291">
        <v>0</v>
      </c>
      <c r="H255" s="151">
        <v>0</v>
      </c>
      <c r="I255" s="151">
        <v>0</v>
      </c>
      <c r="J255" s="151">
        <v>0</v>
      </c>
      <c r="K255" s="151">
        <v>0</v>
      </c>
      <c r="L255" s="155">
        <v>0</v>
      </c>
      <c r="M255" s="158">
        <v>0</v>
      </c>
      <c r="N255" s="156">
        <v>0</v>
      </c>
      <c r="O255" s="155">
        <v>0</v>
      </c>
      <c r="P255" s="156">
        <v>0</v>
      </c>
      <c r="Q255" s="158">
        <v>0</v>
      </c>
      <c r="R255" s="158">
        <v>0</v>
      </c>
      <c r="S255" s="156">
        <v>0</v>
      </c>
      <c r="T255" s="158">
        <v>0</v>
      </c>
      <c r="U255" s="195">
        <v>0</v>
      </c>
      <c r="V255" s="195">
        <v>0</v>
      </c>
      <c r="W255" s="195">
        <v>0</v>
      </c>
      <c r="X255" s="195">
        <v>0</v>
      </c>
      <c r="Y255" s="199">
        <v>0</v>
      </c>
      <c r="Z255" s="202">
        <v>0</v>
      </c>
      <c r="AA255" s="200">
        <v>0</v>
      </c>
      <c r="AB255" s="199">
        <v>0</v>
      </c>
      <c r="AC255" s="200">
        <v>0</v>
      </c>
      <c r="AD255" s="202">
        <v>0</v>
      </c>
      <c r="AE255" s="202">
        <v>0</v>
      </c>
      <c r="AF255" s="200">
        <v>0</v>
      </c>
      <c r="AG255" s="202">
        <v>0</v>
      </c>
      <c r="AH255" s="195">
        <v>0</v>
      </c>
      <c r="AI255" s="195">
        <v>0</v>
      </c>
      <c r="AJ255" s="195">
        <v>0</v>
      </c>
      <c r="AK255" s="195">
        <v>0</v>
      </c>
      <c r="AL255" s="199">
        <v>0</v>
      </c>
      <c r="AM255" s="202">
        <v>0</v>
      </c>
      <c r="AN255" s="200">
        <v>0</v>
      </c>
      <c r="AO255" s="199">
        <v>0</v>
      </c>
      <c r="AP255" s="200">
        <v>0</v>
      </c>
      <c r="AQ255" s="202">
        <v>0</v>
      </c>
      <c r="AR255" s="202">
        <v>0</v>
      </c>
      <c r="AS255" s="200">
        <v>0</v>
      </c>
      <c r="AT255" s="202">
        <v>0</v>
      </c>
      <c r="AU255" s="195">
        <v>0</v>
      </c>
      <c r="AV255" s="195">
        <v>0</v>
      </c>
      <c r="AW255" s="195">
        <v>0</v>
      </c>
      <c r="AX255" s="195">
        <v>0</v>
      </c>
      <c r="AY255" s="199">
        <v>0</v>
      </c>
      <c r="AZ255" s="202">
        <v>0</v>
      </c>
      <c r="BA255" s="200">
        <v>0</v>
      </c>
      <c r="BB255" s="199">
        <v>0</v>
      </c>
      <c r="BC255" s="200">
        <v>0</v>
      </c>
      <c r="BD255" s="202">
        <v>0</v>
      </c>
      <c r="BE255" s="202">
        <v>0</v>
      </c>
      <c r="BF255" s="200">
        <v>0</v>
      </c>
      <c r="BG255" s="202">
        <v>0</v>
      </c>
      <c r="BH255" s="195">
        <v>0</v>
      </c>
      <c r="BI255" s="195">
        <v>0</v>
      </c>
      <c r="BJ255" s="195">
        <v>0</v>
      </c>
      <c r="BK255" s="195">
        <v>0</v>
      </c>
      <c r="BL255" s="199">
        <v>0</v>
      </c>
      <c r="BM255" s="202">
        <v>0</v>
      </c>
      <c r="BN255" s="200">
        <v>0</v>
      </c>
      <c r="BO255" s="199">
        <v>0</v>
      </c>
      <c r="BP255" s="200">
        <v>0</v>
      </c>
      <c r="BQ255" s="202">
        <v>0</v>
      </c>
      <c r="BR255" s="202">
        <v>0</v>
      </c>
      <c r="BS255" s="200">
        <v>0</v>
      </c>
      <c r="BT255" s="202">
        <v>0</v>
      </c>
      <c r="BU255" s="195">
        <v>0</v>
      </c>
      <c r="BV255" s="195">
        <v>0</v>
      </c>
      <c r="BW255" s="195">
        <v>0</v>
      </c>
      <c r="BX255" s="195">
        <v>0</v>
      </c>
      <c r="BY255" s="199">
        <v>0</v>
      </c>
      <c r="BZ255" s="202">
        <v>0</v>
      </c>
    </row>
    <row r="256" spans="1:78" ht="15.75" customHeight="1" thickTop="1" thickBot="1" x14ac:dyDescent="0.25">
      <c r="A256" s="1">
        <f t="shared" ca="1" si="12"/>
        <v>0</v>
      </c>
      <c r="B256" s="1">
        <f t="shared" ca="1" si="11"/>
        <v>0</v>
      </c>
      <c r="C256" s="136">
        <f>Hébergement!C256</f>
        <v>43351</v>
      </c>
      <c r="D256" s="289">
        <v>0</v>
      </c>
      <c r="E256" s="290">
        <v>0</v>
      </c>
      <c r="F256" s="290">
        <v>0</v>
      </c>
      <c r="G256" s="291">
        <v>0</v>
      </c>
      <c r="H256" s="151">
        <v>0</v>
      </c>
      <c r="I256" s="151">
        <v>0</v>
      </c>
      <c r="J256" s="151">
        <v>0</v>
      </c>
      <c r="K256" s="151">
        <v>0</v>
      </c>
      <c r="L256" s="155">
        <v>0</v>
      </c>
      <c r="M256" s="158">
        <v>0</v>
      </c>
      <c r="N256" s="156">
        <v>0</v>
      </c>
      <c r="O256" s="155">
        <v>0</v>
      </c>
      <c r="P256" s="156">
        <v>0</v>
      </c>
      <c r="Q256" s="158">
        <v>0</v>
      </c>
      <c r="R256" s="158">
        <v>0</v>
      </c>
      <c r="S256" s="156">
        <v>0</v>
      </c>
      <c r="T256" s="158">
        <v>0</v>
      </c>
      <c r="U256" s="195">
        <v>0</v>
      </c>
      <c r="V256" s="195">
        <v>0</v>
      </c>
      <c r="W256" s="195">
        <v>0</v>
      </c>
      <c r="X256" s="195">
        <v>0</v>
      </c>
      <c r="Y256" s="199">
        <v>0</v>
      </c>
      <c r="Z256" s="202">
        <v>0</v>
      </c>
      <c r="AA256" s="200">
        <v>0</v>
      </c>
      <c r="AB256" s="199">
        <v>0</v>
      </c>
      <c r="AC256" s="200">
        <v>0</v>
      </c>
      <c r="AD256" s="202">
        <v>0</v>
      </c>
      <c r="AE256" s="202">
        <v>0</v>
      </c>
      <c r="AF256" s="200">
        <v>0</v>
      </c>
      <c r="AG256" s="202">
        <v>0</v>
      </c>
      <c r="AH256" s="195">
        <v>0</v>
      </c>
      <c r="AI256" s="195">
        <v>0</v>
      </c>
      <c r="AJ256" s="195">
        <v>0</v>
      </c>
      <c r="AK256" s="195">
        <v>0</v>
      </c>
      <c r="AL256" s="199">
        <v>0</v>
      </c>
      <c r="AM256" s="202">
        <v>0</v>
      </c>
      <c r="AN256" s="200">
        <v>0</v>
      </c>
      <c r="AO256" s="199">
        <v>0</v>
      </c>
      <c r="AP256" s="200">
        <v>0</v>
      </c>
      <c r="AQ256" s="202">
        <v>0</v>
      </c>
      <c r="AR256" s="202">
        <v>0</v>
      </c>
      <c r="AS256" s="200">
        <v>0</v>
      </c>
      <c r="AT256" s="202">
        <v>0</v>
      </c>
      <c r="AU256" s="195">
        <v>0</v>
      </c>
      <c r="AV256" s="195">
        <v>0</v>
      </c>
      <c r="AW256" s="195">
        <v>0</v>
      </c>
      <c r="AX256" s="195">
        <v>0</v>
      </c>
      <c r="AY256" s="199">
        <v>0</v>
      </c>
      <c r="AZ256" s="202">
        <v>0</v>
      </c>
      <c r="BA256" s="200">
        <v>0</v>
      </c>
      <c r="BB256" s="199">
        <v>0</v>
      </c>
      <c r="BC256" s="200">
        <v>0</v>
      </c>
      <c r="BD256" s="202">
        <v>0</v>
      </c>
      <c r="BE256" s="202">
        <v>0</v>
      </c>
      <c r="BF256" s="200">
        <v>0</v>
      </c>
      <c r="BG256" s="202">
        <v>0</v>
      </c>
      <c r="BH256" s="195">
        <v>0</v>
      </c>
      <c r="BI256" s="195">
        <v>0</v>
      </c>
      <c r="BJ256" s="195">
        <v>0</v>
      </c>
      <c r="BK256" s="195">
        <v>0</v>
      </c>
      <c r="BL256" s="199">
        <v>0</v>
      </c>
      <c r="BM256" s="202">
        <v>0</v>
      </c>
      <c r="BN256" s="200">
        <v>0</v>
      </c>
      <c r="BO256" s="199">
        <v>0</v>
      </c>
      <c r="BP256" s="200">
        <v>0</v>
      </c>
      <c r="BQ256" s="202">
        <v>0</v>
      </c>
      <c r="BR256" s="202">
        <v>0</v>
      </c>
      <c r="BS256" s="200">
        <v>0</v>
      </c>
      <c r="BT256" s="202">
        <v>0</v>
      </c>
      <c r="BU256" s="195">
        <v>0</v>
      </c>
      <c r="BV256" s="195">
        <v>0</v>
      </c>
      <c r="BW256" s="195">
        <v>0</v>
      </c>
      <c r="BX256" s="195">
        <v>0</v>
      </c>
      <c r="BY256" s="199">
        <v>0</v>
      </c>
      <c r="BZ256" s="202">
        <v>0</v>
      </c>
    </row>
    <row r="257" spans="1:78" ht="15.75" customHeight="1" thickTop="1" thickBot="1" x14ac:dyDescent="0.25">
      <c r="A257" s="1">
        <f t="shared" ca="1" si="12"/>
        <v>0</v>
      </c>
      <c r="B257" s="1">
        <f t="shared" ca="1" si="11"/>
        <v>0</v>
      </c>
      <c r="C257" s="136">
        <f>Hébergement!C257</f>
        <v>43352</v>
      </c>
      <c r="D257" s="289">
        <v>0</v>
      </c>
      <c r="E257" s="290">
        <v>0</v>
      </c>
      <c r="F257" s="290">
        <v>0</v>
      </c>
      <c r="G257" s="291">
        <v>0</v>
      </c>
      <c r="H257" s="151">
        <v>0</v>
      </c>
      <c r="I257" s="151">
        <v>0</v>
      </c>
      <c r="J257" s="151">
        <v>0</v>
      </c>
      <c r="K257" s="151">
        <v>0</v>
      </c>
      <c r="L257" s="155">
        <v>0</v>
      </c>
      <c r="M257" s="158">
        <v>0</v>
      </c>
      <c r="N257" s="156">
        <v>0</v>
      </c>
      <c r="O257" s="155">
        <v>0</v>
      </c>
      <c r="P257" s="156">
        <v>0</v>
      </c>
      <c r="Q257" s="158">
        <v>0</v>
      </c>
      <c r="R257" s="158">
        <v>0</v>
      </c>
      <c r="S257" s="156">
        <v>0</v>
      </c>
      <c r="T257" s="158">
        <v>0</v>
      </c>
      <c r="U257" s="195">
        <v>0</v>
      </c>
      <c r="V257" s="195">
        <v>0</v>
      </c>
      <c r="W257" s="195">
        <v>0</v>
      </c>
      <c r="X257" s="195">
        <v>0</v>
      </c>
      <c r="Y257" s="199">
        <v>0</v>
      </c>
      <c r="Z257" s="202">
        <v>0</v>
      </c>
      <c r="AA257" s="200">
        <v>0</v>
      </c>
      <c r="AB257" s="199">
        <v>0</v>
      </c>
      <c r="AC257" s="200">
        <v>0</v>
      </c>
      <c r="AD257" s="202">
        <v>0</v>
      </c>
      <c r="AE257" s="202">
        <v>0</v>
      </c>
      <c r="AF257" s="200">
        <v>0</v>
      </c>
      <c r="AG257" s="202">
        <v>0</v>
      </c>
      <c r="AH257" s="195">
        <v>0</v>
      </c>
      <c r="AI257" s="195">
        <v>0</v>
      </c>
      <c r="AJ257" s="195">
        <v>0</v>
      </c>
      <c r="AK257" s="195">
        <v>0</v>
      </c>
      <c r="AL257" s="199">
        <v>0</v>
      </c>
      <c r="AM257" s="202">
        <v>0</v>
      </c>
      <c r="AN257" s="200">
        <v>0</v>
      </c>
      <c r="AO257" s="199">
        <v>0</v>
      </c>
      <c r="AP257" s="200">
        <v>0</v>
      </c>
      <c r="AQ257" s="202">
        <v>0</v>
      </c>
      <c r="AR257" s="202">
        <v>0</v>
      </c>
      <c r="AS257" s="200">
        <v>0</v>
      </c>
      <c r="AT257" s="202">
        <v>0</v>
      </c>
      <c r="AU257" s="195">
        <v>0</v>
      </c>
      <c r="AV257" s="195">
        <v>0</v>
      </c>
      <c r="AW257" s="195">
        <v>0</v>
      </c>
      <c r="AX257" s="195">
        <v>0</v>
      </c>
      <c r="AY257" s="199">
        <v>0</v>
      </c>
      <c r="AZ257" s="202">
        <v>0</v>
      </c>
      <c r="BA257" s="200">
        <v>0</v>
      </c>
      <c r="BB257" s="199">
        <v>0</v>
      </c>
      <c r="BC257" s="200">
        <v>0</v>
      </c>
      <c r="BD257" s="202">
        <v>0</v>
      </c>
      <c r="BE257" s="202">
        <v>0</v>
      </c>
      <c r="BF257" s="200">
        <v>0</v>
      </c>
      <c r="BG257" s="202">
        <v>0</v>
      </c>
      <c r="BH257" s="195">
        <v>0</v>
      </c>
      <c r="BI257" s="195">
        <v>0</v>
      </c>
      <c r="BJ257" s="195">
        <v>0</v>
      </c>
      <c r="BK257" s="195">
        <v>0</v>
      </c>
      <c r="BL257" s="199">
        <v>0</v>
      </c>
      <c r="BM257" s="202">
        <v>0</v>
      </c>
      <c r="BN257" s="200">
        <v>0</v>
      </c>
      <c r="BO257" s="199">
        <v>0</v>
      </c>
      <c r="BP257" s="200">
        <v>0</v>
      </c>
      <c r="BQ257" s="202">
        <v>0</v>
      </c>
      <c r="BR257" s="202">
        <v>0</v>
      </c>
      <c r="BS257" s="200">
        <v>0</v>
      </c>
      <c r="BT257" s="202">
        <v>0</v>
      </c>
      <c r="BU257" s="195">
        <v>0</v>
      </c>
      <c r="BV257" s="195">
        <v>0</v>
      </c>
      <c r="BW257" s="195">
        <v>0</v>
      </c>
      <c r="BX257" s="195">
        <v>0</v>
      </c>
      <c r="BY257" s="199">
        <v>0</v>
      </c>
      <c r="BZ257" s="202">
        <v>0</v>
      </c>
    </row>
    <row r="258" spans="1:78" ht="15.75" customHeight="1" thickTop="1" thickBot="1" x14ac:dyDescent="0.25">
      <c r="A258" s="1">
        <f t="shared" ca="1" si="12"/>
        <v>0</v>
      </c>
      <c r="B258" s="1">
        <f t="shared" ref="B258:B321" ca="1" si="13">IF(C258&lt;TODAY(),MONTH($C258),0)</f>
        <v>0</v>
      </c>
      <c r="C258" s="136">
        <f>Hébergement!C258</f>
        <v>43353</v>
      </c>
      <c r="D258" s="289">
        <v>0</v>
      </c>
      <c r="E258" s="290">
        <v>0</v>
      </c>
      <c r="F258" s="290">
        <v>0</v>
      </c>
      <c r="G258" s="291">
        <v>0</v>
      </c>
      <c r="H258" s="151">
        <v>0</v>
      </c>
      <c r="I258" s="151">
        <v>0</v>
      </c>
      <c r="J258" s="151">
        <v>0</v>
      </c>
      <c r="K258" s="151">
        <v>0</v>
      </c>
      <c r="L258" s="155">
        <v>0</v>
      </c>
      <c r="M258" s="158">
        <v>0</v>
      </c>
      <c r="N258" s="156">
        <v>0</v>
      </c>
      <c r="O258" s="155">
        <v>0</v>
      </c>
      <c r="P258" s="156">
        <v>0</v>
      </c>
      <c r="Q258" s="158">
        <v>0</v>
      </c>
      <c r="R258" s="158">
        <v>0</v>
      </c>
      <c r="S258" s="156">
        <v>0</v>
      </c>
      <c r="T258" s="158">
        <v>0</v>
      </c>
      <c r="U258" s="195">
        <v>0</v>
      </c>
      <c r="V258" s="195">
        <v>0</v>
      </c>
      <c r="W258" s="195">
        <v>0</v>
      </c>
      <c r="X258" s="195">
        <v>0</v>
      </c>
      <c r="Y258" s="199">
        <v>0</v>
      </c>
      <c r="Z258" s="202">
        <v>0</v>
      </c>
      <c r="AA258" s="200">
        <v>0</v>
      </c>
      <c r="AB258" s="199">
        <v>0</v>
      </c>
      <c r="AC258" s="200">
        <v>0</v>
      </c>
      <c r="AD258" s="202">
        <v>0</v>
      </c>
      <c r="AE258" s="202">
        <v>0</v>
      </c>
      <c r="AF258" s="200">
        <v>0</v>
      </c>
      <c r="AG258" s="202">
        <v>0</v>
      </c>
      <c r="AH258" s="195">
        <v>0</v>
      </c>
      <c r="AI258" s="195">
        <v>0</v>
      </c>
      <c r="AJ258" s="195">
        <v>0</v>
      </c>
      <c r="AK258" s="195">
        <v>0</v>
      </c>
      <c r="AL258" s="199">
        <v>0</v>
      </c>
      <c r="AM258" s="202">
        <v>0</v>
      </c>
      <c r="AN258" s="200">
        <v>0</v>
      </c>
      <c r="AO258" s="199">
        <v>0</v>
      </c>
      <c r="AP258" s="200">
        <v>0</v>
      </c>
      <c r="AQ258" s="202">
        <v>0</v>
      </c>
      <c r="AR258" s="202">
        <v>0</v>
      </c>
      <c r="AS258" s="200">
        <v>0</v>
      </c>
      <c r="AT258" s="202">
        <v>0</v>
      </c>
      <c r="AU258" s="195">
        <v>0</v>
      </c>
      <c r="AV258" s="195">
        <v>0</v>
      </c>
      <c r="AW258" s="195">
        <v>0</v>
      </c>
      <c r="AX258" s="195">
        <v>0</v>
      </c>
      <c r="AY258" s="199">
        <v>0</v>
      </c>
      <c r="AZ258" s="202">
        <v>0</v>
      </c>
      <c r="BA258" s="200">
        <v>0</v>
      </c>
      <c r="BB258" s="199">
        <v>0</v>
      </c>
      <c r="BC258" s="200">
        <v>0</v>
      </c>
      <c r="BD258" s="202">
        <v>0</v>
      </c>
      <c r="BE258" s="202">
        <v>0</v>
      </c>
      <c r="BF258" s="200">
        <v>0</v>
      </c>
      <c r="BG258" s="202">
        <v>0</v>
      </c>
      <c r="BH258" s="195">
        <v>0</v>
      </c>
      <c r="BI258" s="195">
        <v>0</v>
      </c>
      <c r="BJ258" s="195">
        <v>0</v>
      </c>
      <c r="BK258" s="195">
        <v>0</v>
      </c>
      <c r="BL258" s="199">
        <v>0</v>
      </c>
      <c r="BM258" s="202">
        <v>0</v>
      </c>
      <c r="BN258" s="200">
        <v>0</v>
      </c>
      <c r="BO258" s="199">
        <v>0</v>
      </c>
      <c r="BP258" s="200">
        <v>0</v>
      </c>
      <c r="BQ258" s="202">
        <v>0</v>
      </c>
      <c r="BR258" s="202">
        <v>0</v>
      </c>
      <c r="BS258" s="200">
        <v>0</v>
      </c>
      <c r="BT258" s="202">
        <v>0</v>
      </c>
      <c r="BU258" s="195">
        <v>0</v>
      </c>
      <c r="BV258" s="195">
        <v>0</v>
      </c>
      <c r="BW258" s="195">
        <v>0</v>
      </c>
      <c r="BX258" s="195">
        <v>0</v>
      </c>
      <c r="BY258" s="199">
        <v>0</v>
      </c>
      <c r="BZ258" s="202">
        <v>0</v>
      </c>
    </row>
    <row r="259" spans="1:78" ht="15.75" customHeight="1" thickTop="1" thickBot="1" x14ac:dyDescent="0.25">
      <c r="A259" s="1">
        <f t="shared" ca="1" si="12"/>
        <v>0</v>
      </c>
      <c r="B259" s="1">
        <f t="shared" ca="1" si="13"/>
        <v>0</v>
      </c>
      <c r="C259" s="136">
        <f>Hébergement!C259</f>
        <v>43354</v>
      </c>
      <c r="D259" s="289">
        <v>0</v>
      </c>
      <c r="E259" s="290">
        <v>0</v>
      </c>
      <c r="F259" s="290">
        <v>0</v>
      </c>
      <c r="G259" s="291">
        <v>0</v>
      </c>
      <c r="H259" s="151">
        <v>0</v>
      </c>
      <c r="I259" s="151">
        <v>0</v>
      </c>
      <c r="J259" s="151">
        <v>0</v>
      </c>
      <c r="K259" s="151">
        <v>0</v>
      </c>
      <c r="L259" s="155">
        <v>0</v>
      </c>
      <c r="M259" s="158">
        <v>0</v>
      </c>
      <c r="N259" s="156">
        <v>0</v>
      </c>
      <c r="O259" s="155">
        <v>0</v>
      </c>
      <c r="P259" s="156">
        <v>0</v>
      </c>
      <c r="Q259" s="158">
        <v>0</v>
      </c>
      <c r="R259" s="158">
        <v>0</v>
      </c>
      <c r="S259" s="156">
        <v>0</v>
      </c>
      <c r="T259" s="158">
        <v>0</v>
      </c>
      <c r="U259" s="195">
        <v>0</v>
      </c>
      <c r="V259" s="195">
        <v>0</v>
      </c>
      <c r="W259" s="195">
        <v>0</v>
      </c>
      <c r="X259" s="195">
        <v>0</v>
      </c>
      <c r="Y259" s="199">
        <v>0</v>
      </c>
      <c r="Z259" s="202">
        <v>0</v>
      </c>
      <c r="AA259" s="200">
        <v>0</v>
      </c>
      <c r="AB259" s="199">
        <v>0</v>
      </c>
      <c r="AC259" s="200">
        <v>0</v>
      </c>
      <c r="AD259" s="202">
        <v>0</v>
      </c>
      <c r="AE259" s="202">
        <v>0</v>
      </c>
      <c r="AF259" s="200">
        <v>0</v>
      </c>
      <c r="AG259" s="202">
        <v>0</v>
      </c>
      <c r="AH259" s="195">
        <v>0</v>
      </c>
      <c r="AI259" s="195">
        <v>0</v>
      </c>
      <c r="AJ259" s="195">
        <v>0</v>
      </c>
      <c r="AK259" s="195">
        <v>0</v>
      </c>
      <c r="AL259" s="199">
        <v>0</v>
      </c>
      <c r="AM259" s="202">
        <v>0</v>
      </c>
      <c r="AN259" s="200">
        <v>0</v>
      </c>
      <c r="AO259" s="199">
        <v>0</v>
      </c>
      <c r="AP259" s="200">
        <v>0</v>
      </c>
      <c r="AQ259" s="202">
        <v>0</v>
      </c>
      <c r="AR259" s="202">
        <v>0</v>
      </c>
      <c r="AS259" s="200">
        <v>0</v>
      </c>
      <c r="AT259" s="202">
        <v>0</v>
      </c>
      <c r="AU259" s="195">
        <v>0</v>
      </c>
      <c r="AV259" s="195">
        <v>0</v>
      </c>
      <c r="AW259" s="195">
        <v>0</v>
      </c>
      <c r="AX259" s="195">
        <v>0</v>
      </c>
      <c r="AY259" s="199">
        <v>0</v>
      </c>
      <c r="AZ259" s="202">
        <v>0</v>
      </c>
      <c r="BA259" s="200">
        <v>0</v>
      </c>
      <c r="BB259" s="199">
        <v>0</v>
      </c>
      <c r="BC259" s="200">
        <v>0</v>
      </c>
      <c r="BD259" s="202">
        <v>0</v>
      </c>
      <c r="BE259" s="202">
        <v>0</v>
      </c>
      <c r="BF259" s="200">
        <v>0</v>
      </c>
      <c r="BG259" s="202">
        <v>0</v>
      </c>
      <c r="BH259" s="195">
        <v>0</v>
      </c>
      <c r="BI259" s="195">
        <v>0</v>
      </c>
      <c r="BJ259" s="195">
        <v>0</v>
      </c>
      <c r="BK259" s="195">
        <v>0</v>
      </c>
      <c r="BL259" s="199">
        <v>0</v>
      </c>
      <c r="BM259" s="202">
        <v>0</v>
      </c>
      <c r="BN259" s="200">
        <v>0</v>
      </c>
      <c r="BO259" s="199">
        <v>0</v>
      </c>
      <c r="BP259" s="200">
        <v>0</v>
      </c>
      <c r="BQ259" s="202">
        <v>0</v>
      </c>
      <c r="BR259" s="202">
        <v>0</v>
      </c>
      <c r="BS259" s="200">
        <v>0</v>
      </c>
      <c r="BT259" s="202">
        <v>0</v>
      </c>
      <c r="BU259" s="195">
        <v>0</v>
      </c>
      <c r="BV259" s="195">
        <v>0</v>
      </c>
      <c r="BW259" s="195">
        <v>0</v>
      </c>
      <c r="BX259" s="195">
        <v>0</v>
      </c>
      <c r="BY259" s="199">
        <v>0</v>
      </c>
      <c r="BZ259" s="202">
        <v>0</v>
      </c>
    </row>
    <row r="260" spans="1:78" ht="15.75" customHeight="1" thickTop="1" thickBot="1" x14ac:dyDescent="0.25">
      <c r="A260" s="1">
        <f t="shared" ca="1" si="12"/>
        <v>0</v>
      </c>
      <c r="B260" s="1">
        <f t="shared" ca="1" si="13"/>
        <v>0</v>
      </c>
      <c r="C260" s="136">
        <f>Hébergement!C260</f>
        <v>43355</v>
      </c>
      <c r="D260" s="289">
        <v>0</v>
      </c>
      <c r="E260" s="290">
        <v>0</v>
      </c>
      <c r="F260" s="290">
        <v>0</v>
      </c>
      <c r="G260" s="291">
        <v>0</v>
      </c>
      <c r="H260" s="151">
        <v>0</v>
      </c>
      <c r="I260" s="151">
        <v>0</v>
      </c>
      <c r="J260" s="151">
        <v>0</v>
      </c>
      <c r="K260" s="151">
        <v>0</v>
      </c>
      <c r="L260" s="155">
        <v>0</v>
      </c>
      <c r="M260" s="158">
        <v>0</v>
      </c>
      <c r="N260" s="156">
        <v>0</v>
      </c>
      <c r="O260" s="155">
        <v>0</v>
      </c>
      <c r="P260" s="156">
        <v>0</v>
      </c>
      <c r="Q260" s="158">
        <v>0</v>
      </c>
      <c r="R260" s="158">
        <v>0</v>
      </c>
      <c r="S260" s="156">
        <v>0</v>
      </c>
      <c r="T260" s="158">
        <v>0</v>
      </c>
      <c r="U260" s="195">
        <v>0</v>
      </c>
      <c r="V260" s="195">
        <v>0</v>
      </c>
      <c r="W260" s="195">
        <v>0</v>
      </c>
      <c r="X260" s="195">
        <v>0</v>
      </c>
      <c r="Y260" s="199">
        <v>0</v>
      </c>
      <c r="Z260" s="202">
        <v>0</v>
      </c>
      <c r="AA260" s="200">
        <v>0</v>
      </c>
      <c r="AB260" s="199">
        <v>0</v>
      </c>
      <c r="AC260" s="200">
        <v>0</v>
      </c>
      <c r="AD260" s="202">
        <v>0</v>
      </c>
      <c r="AE260" s="202">
        <v>0</v>
      </c>
      <c r="AF260" s="200">
        <v>0</v>
      </c>
      <c r="AG260" s="202">
        <v>0</v>
      </c>
      <c r="AH260" s="195">
        <v>0</v>
      </c>
      <c r="AI260" s="195">
        <v>0</v>
      </c>
      <c r="AJ260" s="195">
        <v>0</v>
      </c>
      <c r="AK260" s="195">
        <v>0</v>
      </c>
      <c r="AL260" s="199">
        <v>0</v>
      </c>
      <c r="AM260" s="202">
        <v>0</v>
      </c>
      <c r="AN260" s="200">
        <v>0</v>
      </c>
      <c r="AO260" s="199">
        <v>0</v>
      </c>
      <c r="AP260" s="200">
        <v>0</v>
      </c>
      <c r="AQ260" s="202">
        <v>0</v>
      </c>
      <c r="AR260" s="202">
        <v>0</v>
      </c>
      <c r="AS260" s="200">
        <v>0</v>
      </c>
      <c r="AT260" s="202">
        <v>0</v>
      </c>
      <c r="AU260" s="195">
        <v>0</v>
      </c>
      <c r="AV260" s="195">
        <v>0</v>
      </c>
      <c r="AW260" s="195">
        <v>0</v>
      </c>
      <c r="AX260" s="195">
        <v>0</v>
      </c>
      <c r="AY260" s="199">
        <v>0</v>
      </c>
      <c r="AZ260" s="202">
        <v>0</v>
      </c>
      <c r="BA260" s="200">
        <v>0</v>
      </c>
      <c r="BB260" s="199">
        <v>0</v>
      </c>
      <c r="BC260" s="200">
        <v>0</v>
      </c>
      <c r="BD260" s="202">
        <v>0</v>
      </c>
      <c r="BE260" s="202">
        <v>0</v>
      </c>
      <c r="BF260" s="200">
        <v>0</v>
      </c>
      <c r="BG260" s="202">
        <v>0</v>
      </c>
      <c r="BH260" s="195">
        <v>0</v>
      </c>
      <c r="BI260" s="195">
        <v>0</v>
      </c>
      <c r="BJ260" s="195">
        <v>0</v>
      </c>
      <c r="BK260" s="195">
        <v>0</v>
      </c>
      <c r="BL260" s="199">
        <v>0</v>
      </c>
      <c r="BM260" s="202">
        <v>0</v>
      </c>
      <c r="BN260" s="200">
        <v>0</v>
      </c>
      <c r="BO260" s="199">
        <v>0</v>
      </c>
      <c r="BP260" s="200">
        <v>0</v>
      </c>
      <c r="BQ260" s="202">
        <v>0</v>
      </c>
      <c r="BR260" s="202">
        <v>0</v>
      </c>
      <c r="BS260" s="200">
        <v>0</v>
      </c>
      <c r="BT260" s="202">
        <v>0</v>
      </c>
      <c r="BU260" s="195">
        <v>0</v>
      </c>
      <c r="BV260" s="195">
        <v>0</v>
      </c>
      <c r="BW260" s="195">
        <v>0</v>
      </c>
      <c r="BX260" s="195">
        <v>0</v>
      </c>
      <c r="BY260" s="199">
        <v>0</v>
      </c>
      <c r="BZ260" s="202">
        <v>0</v>
      </c>
    </row>
    <row r="261" spans="1:78" ht="15.75" customHeight="1" thickTop="1" thickBot="1" x14ac:dyDescent="0.25">
      <c r="A261" s="1">
        <f t="shared" ca="1" si="12"/>
        <v>0</v>
      </c>
      <c r="B261" s="1">
        <f t="shared" ca="1" si="13"/>
        <v>0</v>
      </c>
      <c r="C261" s="136">
        <f>Hébergement!C261</f>
        <v>43356</v>
      </c>
      <c r="D261" s="289">
        <v>0</v>
      </c>
      <c r="E261" s="290">
        <v>0</v>
      </c>
      <c r="F261" s="290">
        <v>0</v>
      </c>
      <c r="G261" s="291">
        <v>0</v>
      </c>
      <c r="H261" s="151">
        <v>0</v>
      </c>
      <c r="I261" s="151">
        <v>0</v>
      </c>
      <c r="J261" s="151">
        <v>0</v>
      </c>
      <c r="K261" s="151">
        <v>0</v>
      </c>
      <c r="L261" s="155">
        <v>0</v>
      </c>
      <c r="M261" s="158">
        <v>0</v>
      </c>
      <c r="N261" s="156">
        <v>0</v>
      </c>
      <c r="O261" s="155">
        <v>0</v>
      </c>
      <c r="P261" s="156">
        <v>0</v>
      </c>
      <c r="Q261" s="158">
        <v>0</v>
      </c>
      <c r="R261" s="158">
        <v>0</v>
      </c>
      <c r="S261" s="156">
        <v>0</v>
      </c>
      <c r="T261" s="158">
        <v>0</v>
      </c>
      <c r="U261" s="195">
        <v>0</v>
      </c>
      <c r="V261" s="195">
        <v>0</v>
      </c>
      <c r="W261" s="195">
        <v>0</v>
      </c>
      <c r="X261" s="195">
        <v>0</v>
      </c>
      <c r="Y261" s="199">
        <v>0</v>
      </c>
      <c r="Z261" s="202">
        <v>0</v>
      </c>
      <c r="AA261" s="200">
        <v>0</v>
      </c>
      <c r="AB261" s="199">
        <v>0</v>
      </c>
      <c r="AC261" s="200">
        <v>0</v>
      </c>
      <c r="AD261" s="202">
        <v>0</v>
      </c>
      <c r="AE261" s="202">
        <v>0</v>
      </c>
      <c r="AF261" s="200">
        <v>0</v>
      </c>
      <c r="AG261" s="202">
        <v>0</v>
      </c>
      <c r="AH261" s="195">
        <v>0</v>
      </c>
      <c r="AI261" s="195">
        <v>0</v>
      </c>
      <c r="AJ261" s="195">
        <v>0</v>
      </c>
      <c r="AK261" s="195">
        <v>0</v>
      </c>
      <c r="AL261" s="199">
        <v>0</v>
      </c>
      <c r="AM261" s="202">
        <v>0</v>
      </c>
      <c r="AN261" s="200">
        <v>0</v>
      </c>
      <c r="AO261" s="199">
        <v>0</v>
      </c>
      <c r="AP261" s="200">
        <v>0</v>
      </c>
      <c r="AQ261" s="202">
        <v>0</v>
      </c>
      <c r="AR261" s="202">
        <v>0</v>
      </c>
      <c r="AS261" s="200">
        <v>0</v>
      </c>
      <c r="AT261" s="202">
        <v>0</v>
      </c>
      <c r="AU261" s="195">
        <v>0</v>
      </c>
      <c r="AV261" s="195">
        <v>0</v>
      </c>
      <c r="AW261" s="195">
        <v>0</v>
      </c>
      <c r="AX261" s="195">
        <v>0</v>
      </c>
      <c r="AY261" s="199">
        <v>0</v>
      </c>
      <c r="AZ261" s="202">
        <v>0</v>
      </c>
      <c r="BA261" s="200">
        <v>0</v>
      </c>
      <c r="BB261" s="199">
        <v>0</v>
      </c>
      <c r="BC261" s="200">
        <v>0</v>
      </c>
      <c r="BD261" s="202">
        <v>0</v>
      </c>
      <c r="BE261" s="202">
        <v>0</v>
      </c>
      <c r="BF261" s="200">
        <v>0</v>
      </c>
      <c r="BG261" s="202">
        <v>0</v>
      </c>
      <c r="BH261" s="195">
        <v>0</v>
      </c>
      <c r="BI261" s="195">
        <v>0</v>
      </c>
      <c r="BJ261" s="195">
        <v>0</v>
      </c>
      <c r="BK261" s="195">
        <v>0</v>
      </c>
      <c r="BL261" s="199">
        <v>0</v>
      </c>
      <c r="BM261" s="202">
        <v>0</v>
      </c>
      <c r="BN261" s="200">
        <v>0</v>
      </c>
      <c r="BO261" s="199">
        <v>0</v>
      </c>
      <c r="BP261" s="200">
        <v>0</v>
      </c>
      <c r="BQ261" s="202">
        <v>0</v>
      </c>
      <c r="BR261" s="202">
        <v>0</v>
      </c>
      <c r="BS261" s="200">
        <v>0</v>
      </c>
      <c r="BT261" s="202">
        <v>0</v>
      </c>
      <c r="BU261" s="195">
        <v>0</v>
      </c>
      <c r="BV261" s="195">
        <v>0</v>
      </c>
      <c r="BW261" s="195">
        <v>0</v>
      </c>
      <c r="BX261" s="195">
        <v>0</v>
      </c>
      <c r="BY261" s="199">
        <v>0</v>
      </c>
      <c r="BZ261" s="202">
        <v>0</v>
      </c>
    </row>
    <row r="262" spans="1:78" ht="15.75" customHeight="1" thickTop="1" thickBot="1" x14ac:dyDescent="0.25">
      <c r="A262" s="1">
        <f t="shared" ca="1" si="12"/>
        <v>0</v>
      </c>
      <c r="B262" s="1">
        <f t="shared" ca="1" si="13"/>
        <v>0</v>
      </c>
      <c r="C262" s="136">
        <f>Hébergement!C262</f>
        <v>43357</v>
      </c>
      <c r="D262" s="289">
        <v>0</v>
      </c>
      <c r="E262" s="290">
        <v>0</v>
      </c>
      <c r="F262" s="290">
        <v>0</v>
      </c>
      <c r="G262" s="291">
        <v>0</v>
      </c>
      <c r="H262" s="151">
        <v>0</v>
      </c>
      <c r="I262" s="151">
        <v>0</v>
      </c>
      <c r="J262" s="151">
        <v>0</v>
      </c>
      <c r="K262" s="151">
        <v>0</v>
      </c>
      <c r="L262" s="155">
        <v>0</v>
      </c>
      <c r="M262" s="158">
        <v>0</v>
      </c>
      <c r="N262" s="156">
        <v>0</v>
      </c>
      <c r="O262" s="155">
        <v>0</v>
      </c>
      <c r="P262" s="156">
        <v>0</v>
      </c>
      <c r="Q262" s="158">
        <v>0</v>
      </c>
      <c r="R262" s="158">
        <v>0</v>
      </c>
      <c r="S262" s="156">
        <v>0</v>
      </c>
      <c r="T262" s="158">
        <v>0</v>
      </c>
      <c r="U262" s="195">
        <v>0</v>
      </c>
      <c r="V262" s="195">
        <v>0</v>
      </c>
      <c r="W262" s="195">
        <v>0</v>
      </c>
      <c r="X262" s="195">
        <v>0</v>
      </c>
      <c r="Y262" s="199">
        <v>0</v>
      </c>
      <c r="Z262" s="202">
        <v>0</v>
      </c>
      <c r="AA262" s="200">
        <v>0</v>
      </c>
      <c r="AB262" s="199">
        <v>0</v>
      </c>
      <c r="AC262" s="200">
        <v>0</v>
      </c>
      <c r="AD262" s="202">
        <v>0</v>
      </c>
      <c r="AE262" s="202">
        <v>0</v>
      </c>
      <c r="AF262" s="200">
        <v>0</v>
      </c>
      <c r="AG262" s="202">
        <v>0</v>
      </c>
      <c r="AH262" s="195">
        <v>0</v>
      </c>
      <c r="AI262" s="195">
        <v>0</v>
      </c>
      <c r="AJ262" s="195">
        <v>0</v>
      </c>
      <c r="AK262" s="195">
        <v>0</v>
      </c>
      <c r="AL262" s="199">
        <v>0</v>
      </c>
      <c r="AM262" s="202">
        <v>0</v>
      </c>
      <c r="AN262" s="200">
        <v>0</v>
      </c>
      <c r="AO262" s="199">
        <v>0</v>
      </c>
      <c r="AP262" s="200">
        <v>0</v>
      </c>
      <c r="AQ262" s="202">
        <v>0</v>
      </c>
      <c r="AR262" s="202">
        <v>0</v>
      </c>
      <c r="AS262" s="200">
        <v>0</v>
      </c>
      <c r="AT262" s="202">
        <v>0</v>
      </c>
      <c r="AU262" s="195">
        <v>0</v>
      </c>
      <c r="AV262" s="195">
        <v>0</v>
      </c>
      <c r="AW262" s="195">
        <v>0</v>
      </c>
      <c r="AX262" s="195">
        <v>0</v>
      </c>
      <c r="AY262" s="199">
        <v>0</v>
      </c>
      <c r="AZ262" s="202">
        <v>0</v>
      </c>
      <c r="BA262" s="200">
        <v>0</v>
      </c>
      <c r="BB262" s="199">
        <v>0</v>
      </c>
      <c r="BC262" s="200">
        <v>0</v>
      </c>
      <c r="BD262" s="202">
        <v>0</v>
      </c>
      <c r="BE262" s="202">
        <v>0</v>
      </c>
      <c r="BF262" s="200">
        <v>0</v>
      </c>
      <c r="BG262" s="202">
        <v>0</v>
      </c>
      <c r="BH262" s="195">
        <v>0</v>
      </c>
      <c r="BI262" s="195">
        <v>0</v>
      </c>
      <c r="BJ262" s="195">
        <v>0</v>
      </c>
      <c r="BK262" s="195">
        <v>0</v>
      </c>
      <c r="BL262" s="199">
        <v>0</v>
      </c>
      <c r="BM262" s="202">
        <v>0</v>
      </c>
      <c r="BN262" s="200">
        <v>0</v>
      </c>
      <c r="BO262" s="199">
        <v>0</v>
      </c>
      <c r="BP262" s="200">
        <v>0</v>
      </c>
      <c r="BQ262" s="202">
        <v>0</v>
      </c>
      <c r="BR262" s="202">
        <v>0</v>
      </c>
      <c r="BS262" s="200">
        <v>0</v>
      </c>
      <c r="BT262" s="202">
        <v>0</v>
      </c>
      <c r="BU262" s="195">
        <v>0</v>
      </c>
      <c r="BV262" s="195">
        <v>0</v>
      </c>
      <c r="BW262" s="195">
        <v>0</v>
      </c>
      <c r="BX262" s="195">
        <v>0</v>
      </c>
      <c r="BY262" s="199">
        <v>0</v>
      </c>
      <c r="BZ262" s="202">
        <v>0</v>
      </c>
    </row>
    <row r="263" spans="1:78" ht="15.75" customHeight="1" thickTop="1" thickBot="1" x14ac:dyDescent="0.25">
      <c r="A263" s="1">
        <f t="shared" ref="A263:A326" ca="1" si="14">IF(MONTH(C263)=MONTH(TODAY()),1,0)</f>
        <v>0</v>
      </c>
      <c r="B263" s="1">
        <f t="shared" ca="1" si="13"/>
        <v>0</v>
      </c>
      <c r="C263" s="136">
        <f>Hébergement!C263</f>
        <v>43358</v>
      </c>
      <c r="D263" s="289">
        <v>0</v>
      </c>
      <c r="E263" s="290">
        <v>0</v>
      </c>
      <c r="F263" s="290">
        <v>0</v>
      </c>
      <c r="G263" s="291">
        <v>0</v>
      </c>
      <c r="H263" s="151">
        <v>0</v>
      </c>
      <c r="I263" s="151">
        <v>0</v>
      </c>
      <c r="J263" s="151">
        <v>0</v>
      </c>
      <c r="K263" s="151">
        <v>0</v>
      </c>
      <c r="L263" s="155">
        <v>0</v>
      </c>
      <c r="M263" s="158">
        <v>0</v>
      </c>
      <c r="N263" s="156">
        <v>0</v>
      </c>
      <c r="O263" s="155">
        <v>0</v>
      </c>
      <c r="P263" s="156">
        <v>0</v>
      </c>
      <c r="Q263" s="158">
        <v>0</v>
      </c>
      <c r="R263" s="158">
        <v>0</v>
      </c>
      <c r="S263" s="156">
        <v>0</v>
      </c>
      <c r="T263" s="158">
        <v>0</v>
      </c>
      <c r="U263" s="195">
        <v>0</v>
      </c>
      <c r="V263" s="195">
        <v>0</v>
      </c>
      <c r="W263" s="195">
        <v>0</v>
      </c>
      <c r="X263" s="195">
        <v>0</v>
      </c>
      <c r="Y263" s="199">
        <v>0</v>
      </c>
      <c r="Z263" s="202">
        <v>0</v>
      </c>
      <c r="AA263" s="200">
        <v>0</v>
      </c>
      <c r="AB263" s="199">
        <v>0</v>
      </c>
      <c r="AC263" s="200">
        <v>0</v>
      </c>
      <c r="AD263" s="202">
        <v>0</v>
      </c>
      <c r="AE263" s="202">
        <v>0</v>
      </c>
      <c r="AF263" s="200">
        <v>0</v>
      </c>
      <c r="AG263" s="202">
        <v>0</v>
      </c>
      <c r="AH263" s="195">
        <v>0</v>
      </c>
      <c r="AI263" s="195">
        <v>0</v>
      </c>
      <c r="AJ263" s="195">
        <v>0</v>
      </c>
      <c r="AK263" s="195">
        <v>0</v>
      </c>
      <c r="AL263" s="199">
        <v>0</v>
      </c>
      <c r="AM263" s="202">
        <v>0</v>
      </c>
      <c r="AN263" s="200">
        <v>0</v>
      </c>
      <c r="AO263" s="199">
        <v>0</v>
      </c>
      <c r="AP263" s="200">
        <v>0</v>
      </c>
      <c r="AQ263" s="202">
        <v>0</v>
      </c>
      <c r="AR263" s="202">
        <v>0</v>
      </c>
      <c r="AS263" s="200">
        <v>0</v>
      </c>
      <c r="AT263" s="202">
        <v>0</v>
      </c>
      <c r="AU263" s="195">
        <v>0</v>
      </c>
      <c r="AV263" s="195">
        <v>0</v>
      </c>
      <c r="AW263" s="195">
        <v>0</v>
      </c>
      <c r="AX263" s="195">
        <v>0</v>
      </c>
      <c r="AY263" s="199">
        <v>0</v>
      </c>
      <c r="AZ263" s="202">
        <v>0</v>
      </c>
      <c r="BA263" s="200">
        <v>0</v>
      </c>
      <c r="BB263" s="199">
        <v>0</v>
      </c>
      <c r="BC263" s="200">
        <v>0</v>
      </c>
      <c r="BD263" s="202">
        <v>0</v>
      </c>
      <c r="BE263" s="202">
        <v>0</v>
      </c>
      <c r="BF263" s="200">
        <v>0</v>
      </c>
      <c r="BG263" s="202">
        <v>0</v>
      </c>
      <c r="BH263" s="195">
        <v>0</v>
      </c>
      <c r="BI263" s="195">
        <v>0</v>
      </c>
      <c r="BJ263" s="195">
        <v>0</v>
      </c>
      <c r="BK263" s="195">
        <v>0</v>
      </c>
      <c r="BL263" s="199">
        <v>0</v>
      </c>
      <c r="BM263" s="202">
        <v>0</v>
      </c>
      <c r="BN263" s="200">
        <v>0</v>
      </c>
      <c r="BO263" s="199">
        <v>0</v>
      </c>
      <c r="BP263" s="200">
        <v>0</v>
      </c>
      <c r="BQ263" s="202">
        <v>0</v>
      </c>
      <c r="BR263" s="202">
        <v>0</v>
      </c>
      <c r="BS263" s="200">
        <v>0</v>
      </c>
      <c r="BT263" s="202">
        <v>0</v>
      </c>
      <c r="BU263" s="195">
        <v>0</v>
      </c>
      <c r="BV263" s="195">
        <v>0</v>
      </c>
      <c r="BW263" s="195">
        <v>0</v>
      </c>
      <c r="BX263" s="195">
        <v>0</v>
      </c>
      <c r="BY263" s="199">
        <v>0</v>
      </c>
      <c r="BZ263" s="202">
        <v>0</v>
      </c>
    </row>
    <row r="264" spans="1:78" ht="15.75" customHeight="1" thickTop="1" thickBot="1" x14ac:dyDescent="0.25">
      <c r="A264" s="1">
        <f t="shared" ca="1" si="14"/>
        <v>0</v>
      </c>
      <c r="B264" s="1">
        <f t="shared" ca="1" si="13"/>
        <v>0</v>
      </c>
      <c r="C264" s="136">
        <f>Hébergement!C264</f>
        <v>43359</v>
      </c>
      <c r="D264" s="289">
        <v>0</v>
      </c>
      <c r="E264" s="290">
        <v>0</v>
      </c>
      <c r="F264" s="290">
        <v>0</v>
      </c>
      <c r="G264" s="291">
        <v>0</v>
      </c>
      <c r="H264" s="151">
        <v>0</v>
      </c>
      <c r="I264" s="151">
        <v>0</v>
      </c>
      <c r="J264" s="151">
        <v>0</v>
      </c>
      <c r="K264" s="151">
        <v>0</v>
      </c>
      <c r="L264" s="155">
        <v>0</v>
      </c>
      <c r="M264" s="158">
        <v>0</v>
      </c>
      <c r="N264" s="156">
        <v>0</v>
      </c>
      <c r="O264" s="155">
        <v>0</v>
      </c>
      <c r="P264" s="156">
        <v>0</v>
      </c>
      <c r="Q264" s="158">
        <v>0</v>
      </c>
      <c r="R264" s="158">
        <v>0</v>
      </c>
      <c r="S264" s="156">
        <v>0</v>
      </c>
      <c r="T264" s="158">
        <v>0</v>
      </c>
      <c r="U264" s="195">
        <v>0</v>
      </c>
      <c r="V264" s="195">
        <v>0</v>
      </c>
      <c r="W264" s="195">
        <v>0</v>
      </c>
      <c r="X264" s="195">
        <v>0</v>
      </c>
      <c r="Y264" s="199">
        <v>0</v>
      </c>
      <c r="Z264" s="202">
        <v>0</v>
      </c>
      <c r="AA264" s="200">
        <v>0</v>
      </c>
      <c r="AB264" s="199">
        <v>0</v>
      </c>
      <c r="AC264" s="200">
        <v>0</v>
      </c>
      <c r="AD264" s="202">
        <v>0</v>
      </c>
      <c r="AE264" s="202">
        <v>0</v>
      </c>
      <c r="AF264" s="200">
        <v>0</v>
      </c>
      <c r="AG264" s="202">
        <v>0</v>
      </c>
      <c r="AH264" s="195">
        <v>0</v>
      </c>
      <c r="AI264" s="195">
        <v>0</v>
      </c>
      <c r="AJ264" s="195">
        <v>0</v>
      </c>
      <c r="AK264" s="195">
        <v>0</v>
      </c>
      <c r="AL264" s="199">
        <v>0</v>
      </c>
      <c r="AM264" s="202">
        <v>0</v>
      </c>
      <c r="AN264" s="200">
        <v>0</v>
      </c>
      <c r="AO264" s="199">
        <v>0</v>
      </c>
      <c r="AP264" s="200">
        <v>0</v>
      </c>
      <c r="AQ264" s="202">
        <v>0</v>
      </c>
      <c r="AR264" s="202">
        <v>0</v>
      </c>
      <c r="AS264" s="200">
        <v>0</v>
      </c>
      <c r="AT264" s="202">
        <v>0</v>
      </c>
      <c r="AU264" s="195">
        <v>0</v>
      </c>
      <c r="AV264" s="195">
        <v>0</v>
      </c>
      <c r="AW264" s="195">
        <v>0</v>
      </c>
      <c r="AX264" s="195">
        <v>0</v>
      </c>
      <c r="AY264" s="199">
        <v>0</v>
      </c>
      <c r="AZ264" s="202">
        <v>0</v>
      </c>
      <c r="BA264" s="200">
        <v>0</v>
      </c>
      <c r="BB264" s="199">
        <v>0</v>
      </c>
      <c r="BC264" s="200">
        <v>0</v>
      </c>
      <c r="BD264" s="202">
        <v>0</v>
      </c>
      <c r="BE264" s="202">
        <v>0</v>
      </c>
      <c r="BF264" s="200">
        <v>0</v>
      </c>
      <c r="BG264" s="202">
        <v>0</v>
      </c>
      <c r="BH264" s="195">
        <v>0</v>
      </c>
      <c r="BI264" s="195">
        <v>0</v>
      </c>
      <c r="BJ264" s="195">
        <v>0</v>
      </c>
      <c r="BK264" s="195">
        <v>0</v>
      </c>
      <c r="BL264" s="199">
        <v>0</v>
      </c>
      <c r="BM264" s="202">
        <v>0</v>
      </c>
      <c r="BN264" s="200">
        <v>0</v>
      </c>
      <c r="BO264" s="199">
        <v>0</v>
      </c>
      <c r="BP264" s="200">
        <v>0</v>
      </c>
      <c r="BQ264" s="202">
        <v>0</v>
      </c>
      <c r="BR264" s="202">
        <v>0</v>
      </c>
      <c r="BS264" s="200">
        <v>0</v>
      </c>
      <c r="BT264" s="202">
        <v>0</v>
      </c>
      <c r="BU264" s="195">
        <v>0</v>
      </c>
      <c r="BV264" s="195">
        <v>0</v>
      </c>
      <c r="BW264" s="195">
        <v>0</v>
      </c>
      <c r="BX264" s="195">
        <v>0</v>
      </c>
      <c r="BY264" s="199">
        <v>0</v>
      </c>
      <c r="BZ264" s="202">
        <v>0</v>
      </c>
    </row>
    <row r="265" spans="1:78" ht="15.75" customHeight="1" thickTop="1" thickBot="1" x14ac:dyDescent="0.25">
      <c r="A265" s="1">
        <f t="shared" ca="1" si="14"/>
        <v>0</v>
      </c>
      <c r="B265" s="1">
        <f t="shared" ca="1" si="13"/>
        <v>0</v>
      </c>
      <c r="C265" s="136">
        <f>Hébergement!C265</f>
        <v>43360</v>
      </c>
      <c r="D265" s="289">
        <v>0</v>
      </c>
      <c r="E265" s="290">
        <v>0</v>
      </c>
      <c r="F265" s="290">
        <v>0</v>
      </c>
      <c r="G265" s="291">
        <v>0</v>
      </c>
      <c r="H265" s="151">
        <v>0</v>
      </c>
      <c r="I265" s="151">
        <v>0</v>
      </c>
      <c r="J265" s="151">
        <v>0</v>
      </c>
      <c r="K265" s="151">
        <v>0</v>
      </c>
      <c r="L265" s="155">
        <v>0</v>
      </c>
      <c r="M265" s="158">
        <v>0</v>
      </c>
      <c r="N265" s="156">
        <v>0</v>
      </c>
      <c r="O265" s="155">
        <v>0</v>
      </c>
      <c r="P265" s="156">
        <v>0</v>
      </c>
      <c r="Q265" s="158">
        <v>0</v>
      </c>
      <c r="R265" s="158">
        <v>0</v>
      </c>
      <c r="S265" s="156">
        <v>0</v>
      </c>
      <c r="T265" s="158">
        <v>0</v>
      </c>
      <c r="U265" s="195">
        <v>0</v>
      </c>
      <c r="V265" s="195">
        <v>0</v>
      </c>
      <c r="W265" s="195">
        <v>0</v>
      </c>
      <c r="X265" s="195">
        <v>0</v>
      </c>
      <c r="Y265" s="199">
        <v>0</v>
      </c>
      <c r="Z265" s="202">
        <v>0</v>
      </c>
      <c r="AA265" s="200">
        <v>0</v>
      </c>
      <c r="AB265" s="199">
        <v>0</v>
      </c>
      <c r="AC265" s="200">
        <v>0</v>
      </c>
      <c r="AD265" s="202">
        <v>0</v>
      </c>
      <c r="AE265" s="202">
        <v>0</v>
      </c>
      <c r="AF265" s="200">
        <v>0</v>
      </c>
      <c r="AG265" s="202">
        <v>0</v>
      </c>
      <c r="AH265" s="195">
        <v>0</v>
      </c>
      <c r="AI265" s="195">
        <v>0</v>
      </c>
      <c r="AJ265" s="195">
        <v>0</v>
      </c>
      <c r="AK265" s="195">
        <v>0</v>
      </c>
      <c r="AL265" s="199">
        <v>0</v>
      </c>
      <c r="AM265" s="202">
        <v>0</v>
      </c>
      <c r="AN265" s="200">
        <v>0</v>
      </c>
      <c r="AO265" s="199">
        <v>0</v>
      </c>
      <c r="AP265" s="200">
        <v>0</v>
      </c>
      <c r="AQ265" s="202">
        <v>0</v>
      </c>
      <c r="AR265" s="202">
        <v>0</v>
      </c>
      <c r="AS265" s="200">
        <v>0</v>
      </c>
      <c r="AT265" s="202">
        <v>0</v>
      </c>
      <c r="AU265" s="195">
        <v>0</v>
      </c>
      <c r="AV265" s="195">
        <v>0</v>
      </c>
      <c r="AW265" s="195">
        <v>0</v>
      </c>
      <c r="AX265" s="195">
        <v>0</v>
      </c>
      <c r="AY265" s="199">
        <v>0</v>
      </c>
      <c r="AZ265" s="202">
        <v>0</v>
      </c>
      <c r="BA265" s="200">
        <v>0</v>
      </c>
      <c r="BB265" s="199">
        <v>0</v>
      </c>
      <c r="BC265" s="200">
        <v>0</v>
      </c>
      <c r="BD265" s="202">
        <v>0</v>
      </c>
      <c r="BE265" s="202">
        <v>0</v>
      </c>
      <c r="BF265" s="200">
        <v>0</v>
      </c>
      <c r="BG265" s="202">
        <v>0</v>
      </c>
      <c r="BH265" s="195">
        <v>0</v>
      </c>
      <c r="BI265" s="195">
        <v>0</v>
      </c>
      <c r="BJ265" s="195">
        <v>0</v>
      </c>
      <c r="BK265" s="195">
        <v>0</v>
      </c>
      <c r="BL265" s="199">
        <v>0</v>
      </c>
      <c r="BM265" s="202">
        <v>0</v>
      </c>
      <c r="BN265" s="200">
        <v>0</v>
      </c>
      <c r="BO265" s="199">
        <v>0</v>
      </c>
      <c r="BP265" s="200">
        <v>0</v>
      </c>
      <c r="BQ265" s="202">
        <v>0</v>
      </c>
      <c r="BR265" s="202">
        <v>0</v>
      </c>
      <c r="BS265" s="200">
        <v>0</v>
      </c>
      <c r="BT265" s="202">
        <v>0</v>
      </c>
      <c r="BU265" s="195">
        <v>0</v>
      </c>
      <c r="BV265" s="195">
        <v>0</v>
      </c>
      <c r="BW265" s="195">
        <v>0</v>
      </c>
      <c r="BX265" s="195">
        <v>0</v>
      </c>
      <c r="BY265" s="199">
        <v>0</v>
      </c>
      <c r="BZ265" s="202">
        <v>0</v>
      </c>
    </row>
    <row r="266" spans="1:78" ht="15.75" customHeight="1" thickTop="1" thickBot="1" x14ac:dyDescent="0.25">
      <c r="A266" s="1">
        <f t="shared" ca="1" si="14"/>
        <v>0</v>
      </c>
      <c r="B266" s="1">
        <f t="shared" ca="1" si="13"/>
        <v>0</v>
      </c>
      <c r="C266" s="136">
        <f>Hébergement!C266</f>
        <v>43361</v>
      </c>
      <c r="D266" s="289">
        <v>0</v>
      </c>
      <c r="E266" s="290">
        <v>0</v>
      </c>
      <c r="F266" s="290">
        <v>0</v>
      </c>
      <c r="G266" s="291">
        <v>0</v>
      </c>
      <c r="H266" s="151">
        <v>0</v>
      </c>
      <c r="I266" s="151">
        <v>0</v>
      </c>
      <c r="J266" s="151">
        <v>0</v>
      </c>
      <c r="K266" s="151">
        <v>0</v>
      </c>
      <c r="L266" s="155">
        <v>0</v>
      </c>
      <c r="M266" s="158">
        <v>0</v>
      </c>
      <c r="N266" s="156">
        <v>0</v>
      </c>
      <c r="O266" s="155">
        <v>0</v>
      </c>
      <c r="P266" s="156">
        <v>0</v>
      </c>
      <c r="Q266" s="158">
        <v>0</v>
      </c>
      <c r="R266" s="158">
        <v>0</v>
      </c>
      <c r="S266" s="156">
        <v>0</v>
      </c>
      <c r="T266" s="158">
        <v>0</v>
      </c>
      <c r="U266" s="195">
        <v>0</v>
      </c>
      <c r="V266" s="195">
        <v>0</v>
      </c>
      <c r="W266" s="195">
        <v>0</v>
      </c>
      <c r="X266" s="195">
        <v>0</v>
      </c>
      <c r="Y266" s="199">
        <v>0</v>
      </c>
      <c r="Z266" s="202">
        <v>0</v>
      </c>
      <c r="AA266" s="200">
        <v>0</v>
      </c>
      <c r="AB266" s="199">
        <v>0</v>
      </c>
      <c r="AC266" s="200">
        <v>0</v>
      </c>
      <c r="AD266" s="202">
        <v>0</v>
      </c>
      <c r="AE266" s="202">
        <v>0</v>
      </c>
      <c r="AF266" s="200">
        <v>0</v>
      </c>
      <c r="AG266" s="202">
        <v>0</v>
      </c>
      <c r="AH266" s="195">
        <v>0</v>
      </c>
      <c r="AI266" s="195">
        <v>0</v>
      </c>
      <c r="AJ266" s="195">
        <v>0</v>
      </c>
      <c r="AK266" s="195">
        <v>0</v>
      </c>
      <c r="AL266" s="199">
        <v>0</v>
      </c>
      <c r="AM266" s="202">
        <v>0</v>
      </c>
      <c r="AN266" s="200">
        <v>0</v>
      </c>
      <c r="AO266" s="199">
        <v>0</v>
      </c>
      <c r="AP266" s="200">
        <v>0</v>
      </c>
      <c r="AQ266" s="202">
        <v>0</v>
      </c>
      <c r="AR266" s="202">
        <v>0</v>
      </c>
      <c r="AS266" s="200">
        <v>0</v>
      </c>
      <c r="AT266" s="202">
        <v>0</v>
      </c>
      <c r="AU266" s="195">
        <v>0</v>
      </c>
      <c r="AV266" s="195">
        <v>0</v>
      </c>
      <c r="AW266" s="195">
        <v>0</v>
      </c>
      <c r="AX266" s="195">
        <v>0</v>
      </c>
      <c r="AY266" s="199">
        <v>0</v>
      </c>
      <c r="AZ266" s="202">
        <v>0</v>
      </c>
      <c r="BA266" s="200">
        <v>0</v>
      </c>
      <c r="BB266" s="199">
        <v>0</v>
      </c>
      <c r="BC266" s="200">
        <v>0</v>
      </c>
      <c r="BD266" s="202">
        <v>0</v>
      </c>
      <c r="BE266" s="202">
        <v>0</v>
      </c>
      <c r="BF266" s="200">
        <v>0</v>
      </c>
      <c r="BG266" s="202">
        <v>0</v>
      </c>
      <c r="BH266" s="195">
        <v>0</v>
      </c>
      <c r="BI266" s="195">
        <v>0</v>
      </c>
      <c r="BJ266" s="195">
        <v>0</v>
      </c>
      <c r="BK266" s="195">
        <v>0</v>
      </c>
      <c r="BL266" s="199">
        <v>0</v>
      </c>
      <c r="BM266" s="202">
        <v>0</v>
      </c>
      <c r="BN266" s="200">
        <v>0</v>
      </c>
      <c r="BO266" s="199">
        <v>0</v>
      </c>
      <c r="BP266" s="200">
        <v>0</v>
      </c>
      <c r="BQ266" s="202">
        <v>0</v>
      </c>
      <c r="BR266" s="202">
        <v>0</v>
      </c>
      <c r="BS266" s="200">
        <v>0</v>
      </c>
      <c r="BT266" s="202">
        <v>0</v>
      </c>
      <c r="BU266" s="195">
        <v>0</v>
      </c>
      <c r="BV266" s="195">
        <v>0</v>
      </c>
      <c r="BW266" s="195">
        <v>0</v>
      </c>
      <c r="BX266" s="195">
        <v>0</v>
      </c>
      <c r="BY266" s="199">
        <v>0</v>
      </c>
      <c r="BZ266" s="202">
        <v>0</v>
      </c>
    </row>
    <row r="267" spans="1:78" ht="15.75" customHeight="1" thickTop="1" thickBot="1" x14ac:dyDescent="0.25">
      <c r="A267" s="1">
        <f t="shared" ca="1" si="14"/>
        <v>0</v>
      </c>
      <c r="B267" s="1">
        <f t="shared" ca="1" si="13"/>
        <v>0</v>
      </c>
      <c r="C267" s="136">
        <f>Hébergement!C267</f>
        <v>43362</v>
      </c>
      <c r="D267" s="289">
        <v>0</v>
      </c>
      <c r="E267" s="290">
        <v>0</v>
      </c>
      <c r="F267" s="290">
        <v>0</v>
      </c>
      <c r="G267" s="291">
        <v>0</v>
      </c>
      <c r="H267" s="151">
        <v>0</v>
      </c>
      <c r="I267" s="151">
        <v>0</v>
      </c>
      <c r="J267" s="151">
        <v>0</v>
      </c>
      <c r="K267" s="151">
        <v>0</v>
      </c>
      <c r="L267" s="155">
        <v>0</v>
      </c>
      <c r="M267" s="158">
        <v>0</v>
      </c>
      <c r="N267" s="156">
        <v>0</v>
      </c>
      <c r="O267" s="155">
        <v>0</v>
      </c>
      <c r="P267" s="156">
        <v>0</v>
      </c>
      <c r="Q267" s="158">
        <v>0</v>
      </c>
      <c r="R267" s="158">
        <v>0</v>
      </c>
      <c r="S267" s="156">
        <v>0</v>
      </c>
      <c r="T267" s="158">
        <v>0</v>
      </c>
      <c r="U267" s="195">
        <v>0</v>
      </c>
      <c r="V267" s="195">
        <v>0</v>
      </c>
      <c r="W267" s="195">
        <v>0</v>
      </c>
      <c r="X267" s="195">
        <v>0</v>
      </c>
      <c r="Y267" s="199">
        <v>0</v>
      </c>
      <c r="Z267" s="202">
        <v>0</v>
      </c>
      <c r="AA267" s="200">
        <v>0</v>
      </c>
      <c r="AB267" s="199">
        <v>0</v>
      </c>
      <c r="AC267" s="200">
        <v>0</v>
      </c>
      <c r="AD267" s="202">
        <v>0</v>
      </c>
      <c r="AE267" s="202">
        <v>0</v>
      </c>
      <c r="AF267" s="200">
        <v>0</v>
      </c>
      <c r="AG267" s="202">
        <v>0</v>
      </c>
      <c r="AH267" s="195">
        <v>0</v>
      </c>
      <c r="AI267" s="195">
        <v>0</v>
      </c>
      <c r="AJ267" s="195">
        <v>0</v>
      </c>
      <c r="AK267" s="195">
        <v>0</v>
      </c>
      <c r="AL267" s="199">
        <v>0</v>
      </c>
      <c r="AM267" s="202">
        <v>0</v>
      </c>
      <c r="AN267" s="200">
        <v>0</v>
      </c>
      <c r="AO267" s="199">
        <v>0</v>
      </c>
      <c r="AP267" s="200">
        <v>0</v>
      </c>
      <c r="AQ267" s="202">
        <v>0</v>
      </c>
      <c r="AR267" s="202">
        <v>0</v>
      </c>
      <c r="AS267" s="200">
        <v>0</v>
      </c>
      <c r="AT267" s="202">
        <v>0</v>
      </c>
      <c r="AU267" s="195">
        <v>0</v>
      </c>
      <c r="AV267" s="195">
        <v>0</v>
      </c>
      <c r="AW267" s="195">
        <v>0</v>
      </c>
      <c r="AX267" s="195">
        <v>0</v>
      </c>
      <c r="AY267" s="199">
        <v>0</v>
      </c>
      <c r="AZ267" s="202">
        <v>0</v>
      </c>
      <c r="BA267" s="200">
        <v>0</v>
      </c>
      <c r="BB267" s="199">
        <v>0</v>
      </c>
      <c r="BC267" s="200">
        <v>0</v>
      </c>
      <c r="BD267" s="202">
        <v>0</v>
      </c>
      <c r="BE267" s="202">
        <v>0</v>
      </c>
      <c r="BF267" s="200">
        <v>0</v>
      </c>
      <c r="BG267" s="202">
        <v>0</v>
      </c>
      <c r="BH267" s="195">
        <v>0</v>
      </c>
      <c r="BI267" s="195">
        <v>0</v>
      </c>
      <c r="BJ267" s="195">
        <v>0</v>
      </c>
      <c r="BK267" s="195">
        <v>0</v>
      </c>
      <c r="BL267" s="199">
        <v>0</v>
      </c>
      <c r="BM267" s="202">
        <v>0</v>
      </c>
      <c r="BN267" s="200">
        <v>0</v>
      </c>
      <c r="BO267" s="199">
        <v>0</v>
      </c>
      <c r="BP267" s="200">
        <v>0</v>
      </c>
      <c r="BQ267" s="202">
        <v>0</v>
      </c>
      <c r="BR267" s="202">
        <v>0</v>
      </c>
      <c r="BS267" s="200">
        <v>0</v>
      </c>
      <c r="BT267" s="202">
        <v>0</v>
      </c>
      <c r="BU267" s="195">
        <v>0</v>
      </c>
      <c r="BV267" s="195">
        <v>0</v>
      </c>
      <c r="BW267" s="195">
        <v>0</v>
      </c>
      <c r="BX267" s="195">
        <v>0</v>
      </c>
      <c r="BY267" s="199">
        <v>0</v>
      </c>
      <c r="BZ267" s="202">
        <v>0</v>
      </c>
    </row>
    <row r="268" spans="1:78" ht="15.75" customHeight="1" thickTop="1" thickBot="1" x14ac:dyDescent="0.25">
      <c r="A268" s="1">
        <f t="shared" ca="1" si="14"/>
        <v>0</v>
      </c>
      <c r="B268" s="1">
        <f t="shared" ca="1" si="13"/>
        <v>0</v>
      </c>
      <c r="C268" s="136">
        <f>Hébergement!C268</f>
        <v>43363</v>
      </c>
      <c r="D268" s="289">
        <v>0</v>
      </c>
      <c r="E268" s="290">
        <v>0</v>
      </c>
      <c r="F268" s="290">
        <v>0</v>
      </c>
      <c r="G268" s="291">
        <v>0</v>
      </c>
      <c r="H268" s="151">
        <v>0</v>
      </c>
      <c r="I268" s="151">
        <v>0</v>
      </c>
      <c r="J268" s="151">
        <v>0</v>
      </c>
      <c r="K268" s="151">
        <v>0</v>
      </c>
      <c r="L268" s="155">
        <v>0</v>
      </c>
      <c r="M268" s="158">
        <v>0</v>
      </c>
      <c r="N268" s="156">
        <v>0</v>
      </c>
      <c r="O268" s="155">
        <v>0</v>
      </c>
      <c r="P268" s="156">
        <v>0</v>
      </c>
      <c r="Q268" s="158">
        <v>0</v>
      </c>
      <c r="R268" s="158">
        <v>0</v>
      </c>
      <c r="S268" s="156">
        <v>0</v>
      </c>
      <c r="T268" s="158">
        <v>0</v>
      </c>
      <c r="U268" s="195">
        <v>0</v>
      </c>
      <c r="V268" s="195">
        <v>0</v>
      </c>
      <c r="W268" s="195">
        <v>0</v>
      </c>
      <c r="X268" s="195">
        <v>0</v>
      </c>
      <c r="Y268" s="199">
        <v>0</v>
      </c>
      <c r="Z268" s="202">
        <v>0</v>
      </c>
      <c r="AA268" s="200">
        <v>0</v>
      </c>
      <c r="AB268" s="199">
        <v>0</v>
      </c>
      <c r="AC268" s="200">
        <v>0</v>
      </c>
      <c r="AD268" s="202">
        <v>0</v>
      </c>
      <c r="AE268" s="202">
        <v>0</v>
      </c>
      <c r="AF268" s="200">
        <v>0</v>
      </c>
      <c r="AG268" s="202">
        <v>0</v>
      </c>
      <c r="AH268" s="195">
        <v>0</v>
      </c>
      <c r="AI268" s="195">
        <v>0</v>
      </c>
      <c r="AJ268" s="195">
        <v>0</v>
      </c>
      <c r="AK268" s="195">
        <v>0</v>
      </c>
      <c r="AL268" s="199">
        <v>0</v>
      </c>
      <c r="AM268" s="202">
        <v>0</v>
      </c>
      <c r="AN268" s="200">
        <v>0</v>
      </c>
      <c r="AO268" s="199">
        <v>0</v>
      </c>
      <c r="AP268" s="200">
        <v>0</v>
      </c>
      <c r="AQ268" s="202">
        <v>0</v>
      </c>
      <c r="AR268" s="202">
        <v>0</v>
      </c>
      <c r="AS268" s="200">
        <v>0</v>
      </c>
      <c r="AT268" s="202">
        <v>0</v>
      </c>
      <c r="AU268" s="195">
        <v>0</v>
      </c>
      <c r="AV268" s="195">
        <v>0</v>
      </c>
      <c r="AW268" s="195">
        <v>0</v>
      </c>
      <c r="AX268" s="195">
        <v>0</v>
      </c>
      <c r="AY268" s="199">
        <v>0</v>
      </c>
      <c r="AZ268" s="202">
        <v>0</v>
      </c>
      <c r="BA268" s="200">
        <v>0</v>
      </c>
      <c r="BB268" s="199">
        <v>0</v>
      </c>
      <c r="BC268" s="200">
        <v>0</v>
      </c>
      <c r="BD268" s="202">
        <v>0</v>
      </c>
      <c r="BE268" s="202">
        <v>0</v>
      </c>
      <c r="BF268" s="200">
        <v>0</v>
      </c>
      <c r="BG268" s="202">
        <v>0</v>
      </c>
      <c r="BH268" s="195">
        <v>0</v>
      </c>
      <c r="BI268" s="195">
        <v>0</v>
      </c>
      <c r="BJ268" s="195">
        <v>0</v>
      </c>
      <c r="BK268" s="195">
        <v>0</v>
      </c>
      <c r="BL268" s="199">
        <v>0</v>
      </c>
      <c r="BM268" s="202">
        <v>0</v>
      </c>
      <c r="BN268" s="200">
        <v>0</v>
      </c>
      <c r="BO268" s="199">
        <v>0</v>
      </c>
      <c r="BP268" s="200">
        <v>0</v>
      </c>
      <c r="BQ268" s="202">
        <v>0</v>
      </c>
      <c r="BR268" s="202">
        <v>0</v>
      </c>
      <c r="BS268" s="200">
        <v>0</v>
      </c>
      <c r="BT268" s="202">
        <v>0</v>
      </c>
      <c r="BU268" s="195">
        <v>0</v>
      </c>
      <c r="BV268" s="195">
        <v>0</v>
      </c>
      <c r="BW268" s="195">
        <v>0</v>
      </c>
      <c r="BX268" s="195">
        <v>0</v>
      </c>
      <c r="BY268" s="199">
        <v>0</v>
      </c>
      <c r="BZ268" s="202">
        <v>0</v>
      </c>
    </row>
    <row r="269" spans="1:78" ht="15.75" customHeight="1" thickTop="1" thickBot="1" x14ac:dyDescent="0.25">
      <c r="A269" s="1">
        <f t="shared" ca="1" si="14"/>
        <v>0</v>
      </c>
      <c r="B269" s="1">
        <f t="shared" ca="1" si="13"/>
        <v>0</v>
      </c>
      <c r="C269" s="136">
        <f>Hébergement!C269</f>
        <v>43364</v>
      </c>
      <c r="D269" s="289">
        <v>0</v>
      </c>
      <c r="E269" s="290">
        <v>0</v>
      </c>
      <c r="F269" s="290">
        <v>0</v>
      </c>
      <c r="G269" s="291">
        <v>0</v>
      </c>
      <c r="H269" s="151">
        <v>0</v>
      </c>
      <c r="I269" s="151">
        <v>0</v>
      </c>
      <c r="J269" s="151">
        <v>0</v>
      </c>
      <c r="K269" s="151">
        <v>0</v>
      </c>
      <c r="L269" s="155">
        <v>0</v>
      </c>
      <c r="M269" s="158">
        <v>0</v>
      </c>
      <c r="N269" s="156">
        <v>0</v>
      </c>
      <c r="O269" s="155">
        <v>0</v>
      </c>
      <c r="P269" s="156">
        <v>0</v>
      </c>
      <c r="Q269" s="158">
        <v>0</v>
      </c>
      <c r="R269" s="158">
        <v>0</v>
      </c>
      <c r="S269" s="156">
        <v>0</v>
      </c>
      <c r="T269" s="158">
        <v>0</v>
      </c>
      <c r="U269" s="195">
        <v>0</v>
      </c>
      <c r="V269" s="195">
        <v>0</v>
      </c>
      <c r="W269" s="195">
        <v>0</v>
      </c>
      <c r="X269" s="195">
        <v>0</v>
      </c>
      <c r="Y269" s="199">
        <v>0</v>
      </c>
      <c r="Z269" s="202">
        <v>0</v>
      </c>
      <c r="AA269" s="200">
        <v>0</v>
      </c>
      <c r="AB269" s="199">
        <v>0</v>
      </c>
      <c r="AC269" s="200">
        <v>0</v>
      </c>
      <c r="AD269" s="202">
        <v>0</v>
      </c>
      <c r="AE269" s="202">
        <v>0</v>
      </c>
      <c r="AF269" s="200">
        <v>0</v>
      </c>
      <c r="AG269" s="202">
        <v>0</v>
      </c>
      <c r="AH269" s="195">
        <v>0</v>
      </c>
      <c r="AI269" s="195">
        <v>0</v>
      </c>
      <c r="AJ269" s="195">
        <v>0</v>
      </c>
      <c r="AK269" s="195">
        <v>0</v>
      </c>
      <c r="AL269" s="199">
        <v>0</v>
      </c>
      <c r="AM269" s="202">
        <v>0</v>
      </c>
      <c r="AN269" s="200">
        <v>0</v>
      </c>
      <c r="AO269" s="199">
        <v>0</v>
      </c>
      <c r="AP269" s="200">
        <v>0</v>
      </c>
      <c r="AQ269" s="202">
        <v>0</v>
      </c>
      <c r="AR269" s="202">
        <v>0</v>
      </c>
      <c r="AS269" s="200">
        <v>0</v>
      </c>
      <c r="AT269" s="202">
        <v>0</v>
      </c>
      <c r="AU269" s="195">
        <v>0</v>
      </c>
      <c r="AV269" s="195">
        <v>0</v>
      </c>
      <c r="AW269" s="195">
        <v>0</v>
      </c>
      <c r="AX269" s="195">
        <v>0</v>
      </c>
      <c r="AY269" s="199">
        <v>0</v>
      </c>
      <c r="AZ269" s="202">
        <v>0</v>
      </c>
      <c r="BA269" s="200">
        <v>0</v>
      </c>
      <c r="BB269" s="199">
        <v>0</v>
      </c>
      <c r="BC269" s="200">
        <v>0</v>
      </c>
      <c r="BD269" s="202">
        <v>0</v>
      </c>
      <c r="BE269" s="202">
        <v>0</v>
      </c>
      <c r="BF269" s="200">
        <v>0</v>
      </c>
      <c r="BG269" s="202">
        <v>0</v>
      </c>
      <c r="BH269" s="195">
        <v>0</v>
      </c>
      <c r="BI269" s="195">
        <v>0</v>
      </c>
      <c r="BJ269" s="195">
        <v>0</v>
      </c>
      <c r="BK269" s="195">
        <v>0</v>
      </c>
      <c r="BL269" s="199">
        <v>0</v>
      </c>
      <c r="BM269" s="202">
        <v>0</v>
      </c>
      <c r="BN269" s="200">
        <v>0</v>
      </c>
      <c r="BO269" s="199">
        <v>0</v>
      </c>
      <c r="BP269" s="200">
        <v>0</v>
      </c>
      <c r="BQ269" s="202">
        <v>0</v>
      </c>
      <c r="BR269" s="202">
        <v>0</v>
      </c>
      <c r="BS269" s="200">
        <v>0</v>
      </c>
      <c r="BT269" s="202">
        <v>0</v>
      </c>
      <c r="BU269" s="195">
        <v>0</v>
      </c>
      <c r="BV269" s="195">
        <v>0</v>
      </c>
      <c r="BW269" s="195">
        <v>0</v>
      </c>
      <c r="BX269" s="195">
        <v>0</v>
      </c>
      <c r="BY269" s="199">
        <v>0</v>
      </c>
      <c r="BZ269" s="202">
        <v>0</v>
      </c>
    </row>
    <row r="270" spans="1:78" ht="15.75" customHeight="1" thickTop="1" thickBot="1" x14ac:dyDescent="0.25">
      <c r="A270" s="1">
        <f t="shared" ca="1" si="14"/>
        <v>0</v>
      </c>
      <c r="B270" s="1">
        <f t="shared" ca="1" si="13"/>
        <v>0</v>
      </c>
      <c r="C270" s="136">
        <f>Hébergement!C270</f>
        <v>43365</v>
      </c>
      <c r="D270" s="289">
        <v>0</v>
      </c>
      <c r="E270" s="290">
        <v>0</v>
      </c>
      <c r="F270" s="290">
        <v>0</v>
      </c>
      <c r="G270" s="291">
        <v>0</v>
      </c>
      <c r="H270" s="151">
        <v>0</v>
      </c>
      <c r="I270" s="151">
        <v>0</v>
      </c>
      <c r="J270" s="151">
        <v>0</v>
      </c>
      <c r="K270" s="151">
        <v>0</v>
      </c>
      <c r="L270" s="155">
        <v>0</v>
      </c>
      <c r="M270" s="158">
        <v>0</v>
      </c>
      <c r="N270" s="156">
        <v>0</v>
      </c>
      <c r="O270" s="155">
        <v>0</v>
      </c>
      <c r="P270" s="156">
        <v>0</v>
      </c>
      <c r="Q270" s="158">
        <v>0</v>
      </c>
      <c r="R270" s="158">
        <v>0</v>
      </c>
      <c r="S270" s="156">
        <v>0</v>
      </c>
      <c r="T270" s="158">
        <v>0</v>
      </c>
      <c r="U270" s="195">
        <v>0</v>
      </c>
      <c r="V270" s="195">
        <v>0</v>
      </c>
      <c r="W270" s="195">
        <v>0</v>
      </c>
      <c r="X270" s="195">
        <v>0</v>
      </c>
      <c r="Y270" s="199">
        <v>0</v>
      </c>
      <c r="Z270" s="202">
        <v>0</v>
      </c>
      <c r="AA270" s="200">
        <v>0</v>
      </c>
      <c r="AB270" s="199">
        <v>0</v>
      </c>
      <c r="AC270" s="200">
        <v>0</v>
      </c>
      <c r="AD270" s="202">
        <v>0</v>
      </c>
      <c r="AE270" s="202">
        <v>0</v>
      </c>
      <c r="AF270" s="200">
        <v>0</v>
      </c>
      <c r="AG270" s="202">
        <v>0</v>
      </c>
      <c r="AH270" s="195">
        <v>0</v>
      </c>
      <c r="AI270" s="195">
        <v>0</v>
      </c>
      <c r="AJ270" s="195">
        <v>0</v>
      </c>
      <c r="AK270" s="195">
        <v>0</v>
      </c>
      <c r="AL270" s="199">
        <v>0</v>
      </c>
      <c r="AM270" s="202">
        <v>0</v>
      </c>
      <c r="AN270" s="200">
        <v>0</v>
      </c>
      <c r="AO270" s="199">
        <v>0</v>
      </c>
      <c r="AP270" s="200">
        <v>0</v>
      </c>
      <c r="AQ270" s="202">
        <v>0</v>
      </c>
      <c r="AR270" s="202">
        <v>0</v>
      </c>
      <c r="AS270" s="200">
        <v>0</v>
      </c>
      <c r="AT270" s="202">
        <v>0</v>
      </c>
      <c r="AU270" s="195">
        <v>0</v>
      </c>
      <c r="AV270" s="195">
        <v>0</v>
      </c>
      <c r="AW270" s="195">
        <v>0</v>
      </c>
      <c r="AX270" s="195">
        <v>0</v>
      </c>
      <c r="AY270" s="199">
        <v>0</v>
      </c>
      <c r="AZ270" s="202">
        <v>0</v>
      </c>
      <c r="BA270" s="200">
        <v>0</v>
      </c>
      <c r="BB270" s="199">
        <v>0</v>
      </c>
      <c r="BC270" s="200">
        <v>0</v>
      </c>
      <c r="BD270" s="202">
        <v>0</v>
      </c>
      <c r="BE270" s="202">
        <v>0</v>
      </c>
      <c r="BF270" s="200">
        <v>0</v>
      </c>
      <c r="BG270" s="202">
        <v>0</v>
      </c>
      <c r="BH270" s="195">
        <v>0</v>
      </c>
      <c r="BI270" s="195">
        <v>0</v>
      </c>
      <c r="BJ270" s="195">
        <v>0</v>
      </c>
      <c r="BK270" s="195">
        <v>0</v>
      </c>
      <c r="BL270" s="199">
        <v>0</v>
      </c>
      <c r="BM270" s="202">
        <v>0</v>
      </c>
      <c r="BN270" s="200">
        <v>0</v>
      </c>
      <c r="BO270" s="199">
        <v>0</v>
      </c>
      <c r="BP270" s="200">
        <v>0</v>
      </c>
      <c r="BQ270" s="202">
        <v>0</v>
      </c>
      <c r="BR270" s="202">
        <v>0</v>
      </c>
      <c r="BS270" s="200">
        <v>0</v>
      </c>
      <c r="BT270" s="202">
        <v>0</v>
      </c>
      <c r="BU270" s="195">
        <v>0</v>
      </c>
      <c r="BV270" s="195">
        <v>0</v>
      </c>
      <c r="BW270" s="195">
        <v>0</v>
      </c>
      <c r="BX270" s="195">
        <v>0</v>
      </c>
      <c r="BY270" s="199">
        <v>0</v>
      </c>
      <c r="BZ270" s="202">
        <v>0</v>
      </c>
    </row>
    <row r="271" spans="1:78" ht="15.75" customHeight="1" thickTop="1" thickBot="1" x14ac:dyDescent="0.25">
      <c r="A271" s="1">
        <f t="shared" ca="1" si="14"/>
        <v>0</v>
      </c>
      <c r="B271" s="1">
        <f t="shared" ca="1" si="13"/>
        <v>0</v>
      </c>
      <c r="C271" s="136">
        <f>Hébergement!C271</f>
        <v>43366</v>
      </c>
      <c r="D271" s="289">
        <v>0</v>
      </c>
      <c r="E271" s="290">
        <v>0</v>
      </c>
      <c r="F271" s="290">
        <v>0</v>
      </c>
      <c r="G271" s="291">
        <v>0</v>
      </c>
      <c r="H271" s="151">
        <v>0</v>
      </c>
      <c r="I271" s="151">
        <v>0</v>
      </c>
      <c r="J271" s="151">
        <v>0</v>
      </c>
      <c r="K271" s="151">
        <v>0</v>
      </c>
      <c r="L271" s="155">
        <v>0</v>
      </c>
      <c r="M271" s="158">
        <v>0</v>
      </c>
      <c r="N271" s="156">
        <v>0</v>
      </c>
      <c r="O271" s="155">
        <v>0</v>
      </c>
      <c r="P271" s="156">
        <v>0</v>
      </c>
      <c r="Q271" s="158">
        <v>0</v>
      </c>
      <c r="R271" s="158">
        <v>0</v>
      </c>
      <c r="S271" s="156">
        <v>0</v>
      </c>
      <c r="T271" s="158">
        <v>0</v>
      </c>
      <c r="U271" s="195">
        <v>0</v>
      </c>
      <c r="V271" s="195">
        <v>0</v>
      </c>
      <c r="W271" s="195">
        <v>0</v>
      </c>
      <c r="X271" s="195">
        <v>0</v>
      </c>
      <c r="Y271" s="199">
        <v>0</v>
      </c>
      <c r="Z271" s="202">
        <v>0</v>
      </c>
      <c r="AA271" s="200">
        <v>0</v>
      </c>
      <c r="AB271" s="199">
        <v>0</v>
      </c>
      <c r="AC271" s="200">
        <v>0</v>
      </c>
      <c r="AD271" s="202">
        <v>0</v>
      </c>
      <c r="AE271" s="202">
        <v>0</v>
      </c>
      <c r="AF271" s="200">
        <v>0</v>
      </c>
      <c r="AG271" s="202">
        <v>0</v>
      </c>
      <c r="AH271" s="195">
        <v>0</v>
      </c>
      <c r="AI271" s="195">
        <v>0</v>
      </c>
      <c r="AJ271" s="195">
        <v>0</v>
      </c>
      <c r="AK271" s="195">
        <v>0</v>
      </c>
      <c r="AL271" s="199">
        <v>0</v>
      </c>
      <c r="AM271" s="202">
        <v>0</v>
      </c>
      <c r="AN271" s="200">
        <v>0</v>
      </c>
      <c r="AO271" s="199">
        <v>0</v>
      </c>
      <c r="AP271" s="200">
        <v>0</v>
      </c>
      <c r="AQ271" s="202">
        <v>0</v>
      </c>
      <c r="AR271" s="202">
        <v>0</v>
      </c>
      <c r="AS271" s="200">
        <v>0</v>
      </c>
      <c r="AT271" s="202">
        <v>0</v>
      </c>
      <c r="AU271" s="195">
        <v>0</v>
      </c>
      <c r="AV271" s="195">
        <v>0</v>
      </c>
      <c r="AW271" s="195">
        <v>0</v>
      </c>
      <c r="AX271" s="195">
        <v>0</v>
      </c>
      <c r="AY271" s="199">
        <v>0</v>
      </c>
      <c r="AZ271" s="202">
        <v>0</v>
      </c>
      <c r="BA271" s="200">
        <v>0</v>
      </c>
      <c r="BB271" s="199">
        <v>0</v>
      </c>
      <c r="BC271" s="200">
        <v>0</v>
      </c>
      <c r="BD271" s="202">
        <v>0</v>
      </c>
      <c r="BE271" s="202">
        <v>0</v>
      </c>
      <c r="BF271" s="200">
        <v>0</v>
      </c>
      <c r="BG271" s="202">
        <v>0</v>
      </c>
      <c r="BH271" s="195">
        <v>0</v>
      </c>
      <c r="BI271" s="195">
        <v>0</v>
      </c>
      <c r="BJ271" s="195">
        <v>0</v>
      </c>
      <c r="BK271" s="195">
        <v>0</v>
      </c>
      <c r="BL271" s="199">
        <v>0</v>
      </c>
      <c r="BM271" s="202">
        <v>0</v>
      </c>
      <c r="BN271" s="200">
        <v>0</v>
      </c>
      <c r="BO271" s="199">
        <v>0</v>
      </c>
      <c r="BP271" s="200">
        <v>0</v>
      </c>
      <c r="BQ271" s="202">
        <v>0</v>
      </c>
      <c r="BR271" s="202">
        <v>0</v>
      </c>
      <c r="BS271" s="200">
        <v>0</v>
      </c>
      <c r="BT271" s="202">
        <v>0</v>
      </c>
      <c r="BU271" s="195">
        <v>0</v>
      </c>
      <c r="BV271" s="195">
        <v>0</v>
      </c>
      <c r="BW271" s="195">
        <v>0</v>
      </c>
      <c r="BX271" s="195">
        <v>0</v>
      </c>
      <c r="BY271" s="199">
        <v>0</v>
      </c>
      <c r="BZ271" s="202">
        <v>0</v>
      </c>
    </row>
    <row r="272" spans="1:78" ht="15.75" customHeight="1" thickTop="1" thickBot="1" x14ac:dyDescent="0.25">
      <c r="A272" s="1">
        <f t="shared" ca="1" si="14"/>
        <v>0</v>
      </c>
      <c r="B272" s="1">
        <f t="shared" ca="1" si="13"/>
        <v>0</v>
      </c>
      <c r="C272" s="136">
        <f>Hébergement!C272</f>
        <v>43367</v>
      </c>
      <c r="D272" s="289">
        <v>0</v>
      </c>
      <c r="E272" s="290">
        <v>0</v>
      </c>
      <c r="F272" s="290">
        <v>0</v>
      </c>
      <c r="G272" s="291">
        <v>0</v>
      </c>
      <c r="H272" s="151">
        <v>0</v>
      </c>
      <c r="I272" s="151">
        <v>0</v>
      </c>
      <c r="J272" s="151">
        <v>0</v>
      </c>
      <c r="K272" s="151">
        <v>0</v>
      </c>
      <c r="L272" s="155">
        <v>0</v>
      </c>
      <c r="M272" s="158">
        <v>0</v>
      </c>
      <c r="N272" s="156">
        <v>0</v>
      </c>
      <c r="O272" s="155">
        <v>0</v>
      </c>
      <c r="P272" s="156">
        <v>0</v>
      </c>
      <c r="Q272" s="158">
        <v>0</v>
      </c>
      <c r="R272" s="158">
        <v>0</v>
      </c>
      <c r="S272" s="156">
        <v>0</v>
      </c>
      <c r="T272" s="158">
        <v>0</v>
      </c>
      <c r="U272" s="195">
        <v>0</v>
      </c>
      <c r="V272" s="195">
        <v>0</v>
      </c>
      <c r="W272" s="195">
        <v>0</v>
      </c>
      <c r="X272" s="195">
        <v>0</v>
      </c>
      <c r="Y272" s="199">
        <v>0</v>
      </c>
      <c r="Z272" s="202">
        <v>0</v>
      </c>
      <c r="AA272" s="200">
        <v>0</v>
      </c>
      <c r="AB272" s="199">
        <v>0</v>
      </c>
      <c r="AC272" s="200">
        <v>0</v>
      </c>
      <c r="AD272" s="202">
        <v>0</v>
      </c>
      <c r="AE272" s="202">
        <v>0</v>
      </c>
      <c r="AF272" s="200">
        <v>0</v>
      </c>
      <c r="AG272" s="202">
        <v>0</v>
      </c>
      <c r="AH272" s="195">
        <v>0</v>
      </c>
      <c r="AI272" s="195">
        <v>0</v>
      </c>
      <c r="AJ272" s="195">
        <v>0</v>
      </c>
      <c r="AK272" s="195">
        <v>0</v>
      </c>
      <c r="AL272" s="199">
        <v>0</v>
      </c>
      <c r="AM272" s="202">
        <v>0</v>
      </c>
      <c r="AN272" s="200">
        <v>0</v>
      </c>
      <c r="AO272" s="199">
        <v>0</v>
      </c>
      <c r="AP272" s="200">
        <v>0</v>
      </c>
      <c r="AQ272" s="202">
        <v>0</v>
      </c>
      <c r="AR272" s="202">
        <v>0</v>
      </c>
      <c r="AS272" s="200">
        <v>0</v>
      </c>
      <c r="AT272" s="202">
        <v>0</v>
      </c>
      <c r="AU272" s="195">
        <v>0</v>
      </c>
      <c r="AV272" s="195">
        <v>0</v>
      </c>
      <c r="AW272" s="195">
        <v>0</v>
      </c>
      <c r="AX272" s="195">
        <v>0</v>
      </c>
      <c r="AY272" s="199">
        <v>0</v>
      </c>
      <c r="AZ272" s="202">
        <v>0</v>
      </c>
      <c r="BA272" s="200">
        <v>0</v>
      </c>
      <c r="BB272" s="199">
        <v>0</v>
      </c>
      <c r="BC272" s="200">
        <v>0</v>
      </c>
      <c r="BD272" s="202">
        <v>0</v>
      </c>
      <c r="BE272" s="202">
        <v>0</v>
      </c>
      <c r="BF272" s="200">
        <v>0</v>
      </c>
      <c r="BG272" s="202">
        <v>0</v>
      </c>
      <c r="BH272" s="195">
        <v>0</v>
      </c>
      <c r="BI272" s="195">
        <v>0</v>
      </c>
      <c r="BJ272" s="195">
        <v>0</v>
      </c>
      <c r="BK272" s="195">
        <v>0</v>
      </c>
      <c r="BL272" s="199">
        <v>0</v>
      </c>
      <c r="BM272" s="202">
        <v>0</v>
      </c>
      <c r="BN272" s="200">
        <v>0</v>
      </c>
      <c r="BO272" s="199">
        <v>0</v>
      </c>
      <c r="BP272" s="200">
        <v>0</v>
      </c>
      <c r="BQ272" s="202">
        <v>0</v>
      </c>
      <c r="BR272" s="202">
        <v>0</v>
      </c>
      <c r="BS272" s="200">
        <v>0</v>
      </c>
      <c r="BT272" s="202">
        <v>0</v>
      </c>
      <c r="BU272" s="195">
        <v>0</v>
      </c>
      <c r="BV272" s="195">
        <v>0</v>
      </c>
      <c r="BW272" s="195">
        <v>0</v>
      </c>
      <c r="BX272" s="195">
        <v>0</v>
      </c>
      <c r="BY272" s="199">
        <v>0</v>
      </c>
      <c r="BZ272" s="202">
        <v>0</v>
      </c>
    </row>
    <row r="273" spans="1:78" ht="15.75" customHeight="1" thickTop="1" thickBot="1" x14ac:dyDescent="0.25">
      <c r="A273" s="1">
        <f t="shared" ca="1" si="14"/>
        <v>0</v>
      </c>
      <c r="B273" s="1">
        <f t="shared" ca="1" si="13"/>
        <v>0</v>
      </c>
      <c r="C273" s="136">
        <f>Hébergement!C273</f>
        <v>43368</v>
      </c>
      <c r="D273" s="289">
        <v>0</v>
      </c>
      <c r="E273" s="290">
        <v>0</v>
      </c>
      <c r="F273" s="290">
        <v>0</v>
      </c>
      <c r="G273" s="291">
        <v>0</v>
      </c>
      <c r="H273" s="151">
        <v>0</v>
      </c>
      <c r="I273" s="151">
        <v>0</v>
      </c>
      <c r="J273" s="151">
        <v>0</v>
      </c>
      <c r="K273" s="151">
        <v>0</v>
      </c>
      <c r="L273" s="155">
        <v>0</v>
      </c>
      <c r="M273" s="158">
        <v>0</v>
      </c>
      <c r="N273" s="156">
        <v>0</v>
      </c>
      <c r="O273" s="155">
        <v>0</v>
      </c>
      <c r="P273" s="156">
        <v>0</v>
      </c>
      <c r="Q273" s="158">
        <v>0</v>
      </c>
      <c r="R273" s="158">
        <v>0</v>
      </c>
      <c r="S273" s="156">
        <v>0</v>
      </c>
      <c r="T273" s="158">
        <v>0</v>
      </c>
      <c r="U273" s="195">
        <v>0</v>
      </c>
      <c r="V273" s="195">
        <v>0</v>
      </c>
      <c r="W273" s="195">
        <v>0</v>
      </c>
      <c r="X273" s="195">
        <v>0</v>
      </c>
      <c r="Y273" s="199">
        <v>0</v>
      </c>
      <c r="Z273" s="202">
        <v>0</v>
      </c>
      <c r="AA273" s="200">
        <v>0</v>
      </c>
      <c r="AB273" s="199">
        <v>0</v>
      </c>
      <c r="AC273" s="200">
        <v>0</v>
      </c>
      <c r="AD273" s="202">
        <v>0</v>
      </c>
      <c r="AE273" s="202">
        <v>0</v>
      </c>
      <c r="AF273" s="200">
        <v>0</v>
      </c>
      <c r="AG273" s="202">
        <v>0</v>
      </c>
      <c r="AH273" s="195">
        <v>0</v>
      </c>
      <c r="AI273" s="195">
        <v>0</v>
      </c>
      <c r="AJ273" s="195">
        <v>0</v>
      </c>
      <c r="AK273" s="195">
        <v>0</v>
      </c>
      <c r="AL273" s="199">
        <v>0</v>
      </c>
      <c r="AM273" s="202">
        <v>0</v>
      </c>
      <c r="AN273" s="200">
        <v>0</v>
      </c>
      <c r="AO273" s="199">
        <v>0</v>
      </c>
      <c r="AP273" s="200">
        <v>0</v>
      </c>
      <c r="AQ273" s="202">
        <v>0</v>
      </c>
      <c r="AR273" s="202">
        <v>0</v>
      </c>
      <c r="AS273" s="200">
        <v>0</v>
      </c>
      <c r="AT273" s="202">
        <v>0</v>
      </c>
      <c r="AU273" s="195">
        <v>0</v>
      </c>
      <c r="AV273" s="195">
        <v>0</v>
      </c>
      <c r="AW273" s="195">
        <v>0</v>
      </c>
      <c r="AX273" s="195">
        <v>0</v>
      </c>
      <c r="AY273" s="199">
        <v>0</v>
      </c>
      <c r="AZ273" s="202">
        <v>0</v>
      </c>
      <c r="BA273" s="200">
        <v>0</v>
      </c>
      <c r="BB273" s="199">
        <v>0</v>
      </c>
      <c r="BC273" s="200">
        <v>0</v>
      </c>
      <c r="BD273" s="202">
        <v>0</v>
      </c>
      <c r="BE273" s="202">
        <v>0</v>
      </c>
      <c r="BF273" s="200">
        <v>0</v>
      </c>
      <c r="BG273" s="202">
        <v>0</v>
      </c>
      <c r="BH273" s="195">
        <v>0</v>
      </c>
      <c r="BI273" s="195">
        <v>0</v>
      </c>
      <c r="BJ273" s="195">
        <v>0</v>
      </c>
      <c r="BK273" s="195">
        <v>0</v>
      </c>
      <c r="BL273" s="199">
        <v>0</v>
      </c>
      <c r="BM273" s="202">
        <v>0</v>
      </c>
      <c r="BN273" s="200">
        <v>0</v>
      </c>
      <c r="BO273" s="199">
        <v>0</v>
      </c>
      <c r="BP273" s="200">
        <v>0</v>
      </c>
      <c r="BQ273" s="202">
        <v>0</v>
      </c>
      <c r="BR273" s="202">
        <v>0</v>
      </c>
      <c r="BS273" s="200">
        <v>0</v>
      </c>
      <c r="BT273" s="202">
        <v>0</v>
      </c>
      <c r="BU273" s="195">
        <v>0</v>
      </c>
      <c r="BV273" s="195">
        <v>0</v>
      </c>
      <c r="BW273" s="195">
        <v>0</v>
      </c>
      <c r="BX273" s="195">
        <v>0</v>
      </c>
      <c r="BY273" s="199">
        <v>0</v>
      </c>
      <c r="BZ273" s="202">
        <v>0</v>
      </c>
    </row>
    <row r="274" spans="1:78" ht="15.75" customHeight="1" thickTop="1" thickBot="1" x14ac:dyDescent="0.25">
      <c r="A274" s="1">
        <f t="shared" ca="1" si="14"/>
        <v>0</v>
      </c>
      <c r="B274" s="1">
        <f t="shared" ca="1" si="13"/>
        <v>0</v>
      </c>
      <c r="C274" s="136">
        <f>Hébergement!C274</f>
        <v>43369</v>
      </c>
      <c r="D274" s="289">
        <v>0</v>
      </c>
      <c r="E274" s="290">
        <v>0</v>
      </c>
      <c r="F274" s="290">
        <v>0</v>
      </c>
      <c r="G274" s="291">
        <v>0</v>
      </c>
      <c r="H274" s="151">
        <v>0</v>
      </c>
      <c r="I274" s="151">
        <v>0</v>
      </c>
      <c r="J274" s="151">
        <v>0</v>
      </c>
      <c r="K274" s="151">
        <v>0</v>
      </c>
      <c r="L274" s="155">
        <v>0</v>
      </c>
      <c r="M274" s="158">
        <v>0</v>
      </c>
      <c r="N274" s="156">
        <v>0</v>
      </c>
      <c r="O274" s="155">
        <v>0</v>
      </c>
      <c r="P274" s="156">
        <v>0</v>
      </c>
      <c r="Q274" s="158">
        <v>0</v>
      </c>
      <c r="R274" s="158">
        <v>0</v>
      </c>
      <c r="S274" s="156">
        <v>0</v>
      </c>
      <c r="T274" s="158">
        <v>0</v>
      </c>
      <c r="U274" s="195">
        <v>0</v>
      </c>
      <c r="V274" s="195">
        <v>0</v>
      </c>
      <c r="W274" s="195">
        <v>0</v>
      </c>
      <c r="X274" s="195">
        <v>0</v>
      </c>
      <c r="Y274" s="199">
        <v>0</v>
      </c>
      <c r="Z274" s="202">
        <v>0</v>
      </c>
      <c r="AA274" s="200">
        <v>0</v>
      </c>
      <c r="AB274" s="199">
        <v>0</v>
      </c>
      <c r="AC274" s="200">
        <v>0</v>
      </c>
      <c r="AD274" s="202">
        <v>0</v>
      </c>
      <c r="AE274" s="202">
        <v>0</v>
      </c>
      <c r="AF274" s="200">
        <v>0</v>
      </c>
      <c r="AG274" s="202">
        <v>0</v>
      </c>
      <c r="AH274" s="195">
        <v>0</v>
      </c>
      <c r="AI274" s="195">
        <v>0</v>
      </c>
      <c r="AJ274" s="195">
        <v>0</v>
      </c>
      <c r="AK274" s="195">
        <v>0</v>
      </c>
      <c r="AL274" s="199">
        <v>0</v>
      </c>
      <c r="AM274" s="202">
        <v>0</v>
      </c>
      <c r="AN274" s="200">
        <v>0</v>
      </c>
      <c r="AO274" s="199">
        <v>0</v>
      </c>
      <c r="AP274" s="200">
        <v>0</v>
      </c>
      <c r="AQ274" s="202">
        <v>0</v>
      </c>
      <c r="AR274" s="202">
        <v>0</v>
      </c>
      <c r="AS274" s="200">
        <v>0</v>
      </c>
      <c r="AT274" s="202">
        <v>0</v>
      </c>
      <c r="AU274" s="195">
        <v>0</v>
      </c>
      <c r="AV274" s="195">
        <v>0</v>
      </c>
      <c r="AW274" s="195">
        <v>0</v>
      </c>
      <c r="AX274" s="195">
        <v>0</v>
      </c>
      <c r="AY274" s="199">
        <v>0</v>
      </c>
      <c r="AZ274" s="202">
        <v>0</v>
      </c>
      <c r="BA274" s="200">
        <v>0</v>
      </c>
      <c r="BB274" s="199">
        <v>0</v>
      </c>
      <c r="BC274" s="200">
        <v>0</v>
      </c>
      <c r="BD274" s="202">
        <v>0</v>
      </c>
      <c r="BE274" s="202">
        <v>0</v>
      </c>
      <c r="BF274" s="200">
        <v>0</v>
      </c>
      <c r="BG274" s="202">
        <v>0</v>
      </c>
      <c r="BH274" s="195">
        <v>0</v>
      </c>
      <c r="BI274" s="195">
        <v>0</v>
      </c>
      <c r="BJ274" s="195">
        <v>0</v>
      </c>
      <c r="BK274" s="195">
        <v>0</v>
      </c>
      <c r="BL274" s="199">
        <v>0</v>
      </c>
      <c r="BM274" s="202">
        <v>0</v>
      </c>
      <c r="BN274" s="200">
        <v>0</v>
      </c>
      <c r="BO274" s="199">
        <v>0</v>
      </c>
      <c r="BP274" s="200">
        <v>0</v>
      </c>
      <c r="BQ274" s="202">
        <v>0</v>
      </c>
      <c r="BR274" s="202">
        <v>0</v>
      </c>
      <c r="BS274" s="200">
        <v>0</v>
      </c>
      <c r="BT274" s="202">
        <v>0</v>
      </c>
      <c r="BU274" s="195">
        <v>0</v>
      </c>
      <c r="BV274" s="195">
        <v>0</v>
      </c>
      <c r="BW274" s="195">
        <v>0</v>
      </c>
      <c r="BX274" s="195">
        <v>0</v>
      </c>
      <c r="BY274" s="199">
        <v>0</v>
      </c>
      <c r="BZ274" s="202">
        <v>0</v>
      </c>
    </row>
    <row r="275" spans="1:78" ht="15.75" customHeight="1" thickTop="1" thickBot="1" x14ac:dyDescent="0.25">
      <c r="A275" s="1">
        <f t="shared" ca="1" si="14"/>
        <v>0</v>
      </c>
      <c r="B275" s="1">
        <f t="shared" ca="1" si="13"/>
        <v>0</v>
      </c>
      <c r="C275" s="136">
        <f>Hébergement!C275</f>
        <v>43370</v>
      </c>
      <c r="D275" s="289">
        <v>0</v>
      </c>
      <c r="E275" s="290">
        <v>0</v>
      </c>
      <c r="F275" s="290">
        <v>0</v>
      </c>
      <c r="G275" s="291">
        <v>0</v>
      </c>
      <c r="H275" s="151">
        <v>0</v>
      </c>
      <c r="I275" s="151">
        <v>0</v>
      </c>
      <c r="J275" s="151">
        <v>0</v>
      </c>
      <c r="K275" s="151">
        <v>0</v>
      </c>
      <c r="L275" s="155">
        <v>0</v>
      </c>
      <c r="M275" s="158">
        <v>0</v>
      </c>
      <c r="N275" s="156">
        <v>0</v>
      </c>
      <c r="O275" s="155">
        <v>0</v>
      </c>
      <c r="P275" s="156">
        <v>0</v>
      </c>
      <c r="Q275" s="158">
        <v>0</v>
      </c>
      <c r="R275" s="158">
        <v>0</v>
      </c>
      <c r="S275" s="156">
        <v>0</v>
      </c>
      <c r="T275" s="158">
        <v>0</v>
      </c>
      <c r="U275" s="195">
        <v>0</v>
      </c>
      <c r="V275" s="195">
        <v>0</v>
      </c>
      <c r="W275" s="195">
        <v>0</v>
      </c>
      <c r="X275" s="195">
        <v>0</v>
      </c>
      <c r="Y275" s="199">
        <v>0</v>
      </c>
      <c r="Z275" s="202">
        <v>0</v>
      </c>
      <c r="AA275" s="200">
        <v>0</v>
      </c>
      <c r="AB275" s="199">
        <v>0</v>
      </c>
      <c r="AC275" s="200">
        <v>0</v>
      </c>
      <c r="AD275" s="202">
        <v>0</v>
      </c>
      <c r="AE275" s="202">
        <v>0</v>
      </c>
      <c r="AF275" s="200">
        <v>0</v>
      </c>
      <c r="AG275" s="202">
        <v>0</v>
      </c>
      <c r="AH275" s="195">
        <v>0</v>
      </c>
      <c r="AI275" s="195">
        <v>0</v>
      </c>
      <c r="AJ275" s="195">
        <v>0</v>
      </c>
      <c r="AK275" s="195">
        <v>0</v>
      </c>
      <c r="AL275" s="199">
        <v>0</v>
      </c>
      <c r="AM275" s="202">
        <v>0</v>
      </c>
      <c r="AN275" s="200">
        <v>0</v>
      </c>
      <c r="AO275" s="199">
        <v>0</v>
      </c>
      <c r="AP275" s="200">
        <v>0</v>
      </c>
      <c r="AQ275" s="202">
        <v>0</v>
      </c>
      <c r="AR275" s="202">
        <v>0</v>
      </c>
      <c r="AS275" s="200">
        <v>0</v>
      </c>
      <c r="AT275" s="202">
        <v>0</v>
      </c>
      <c r="AU275" s="195">
        <v>0</v>
      </c>
      <c r="AV275" s="195">
        <v>0</v>
      </c>
      <c r="AW275" s="195">
        <v>0</v>
      </c>
      <c r="AX275" s="195">
        <v>0</v>
      </c>
      <c r="AY275" s="199">
        <v>0</v>
      </c>
      <c r="AZ275" s="202">
        <v>0</v>
      </c>
      <c r="BA275" s="200">
        <v>0</v>
      </c>
      <c r="BB275" s="199">
        <v>0</v>
      </c>
      <c r="BC275" s="200">
        <v>0</v>
      </c>
      <c r="BD275" s="202">
        <v>0</v>
      </c>
      <c r="BE275" s="202">
        <v>0</v>
      </c>
      <c r="BF275" s="200">
        <v>0</v>
      </c>
      <c r="BG275" s="202">
        <v>0</v>
      </c>
      <c r="BH275" s="195">
        <v>0</v>
      </c>
      <c r="BI275" s="195">
        <v>0</v>
      </c>
      <c r="BJ275" s="195">
        <v>0</v>
      </c>
      <c r="BK275" s="195">
        <v>0</v>
      </c>
      <c r="BL275" s="199">
        <v>0</v>
      </c>
      <c r="BM275" s="202">
        <v>0</v>
      </c>
      <c r="BN275" s="200">
        <v>0</v>
      </c>
      <c r="BO275" s="199">
        <v>0</v>
      </c>
      <c r="BP275" s="200">
        <v>0</v>
      </c>
      <c r="BQ275" s="202">
        <v>0</v>
      </c>
      <c r="BR275" s="202">
        <v>0</v>
      </c>
      <c r="BS275" s="200">
        <v>0</v>
      </c>
      <c r="BT275" s="202">
        <v>0</v>
      </c>
      <c r="BU275" s="195">
        <v>0</v>
      </c>
      <c r="BV275" s="195">
        <v>0</v>
      </c>
      <c r="BW275" s="195">
        <v>0</v>
      </c>
      <c r="BX275" s="195">
        <v>0</v>
      </c>
      <c r="BY275" s="199">
        <v>0</v>
      </c>
      <c r="BZ275" s="202">
        <v>0</v>
      </c>
    </row>
    <row r="276" spans="1:78" ht="15.75" customHeight="1" thickTop="1" thickBot="1" x14ac:dyDescent="0.25">
      <c r="A276" s="1">
        <f t="shared" ca="1" si="14"/>
        <v>0</v>
      </c>
      <c r="B276" s="1">
        <f t="shared" ca="1" si="13"/>
        <v>0</v>
      </c>
      <c r="C276" s="136">
        <f>Hébergement!C276</f>
        <v>43371</v>
      </c>
      <c r="D276" s="289">
        <v>0</v>
      </c>
      <c r="E276" s="290">
        <v>0</v>
      </c>
      <c r="F276" s="290">
        <v>0</v>
      </c>
      <c r="G276" s="291">
        <v>0</v>
      </c>
      <c r="H276" s="151">
        <v>0</v>
      </c>
      <c r="I276" s="151">
        <v>0</v>
      </c>
      <c r="J276" s="151">
        <v>0</v>
      </c>
      <c r="K276" s="151">
        <v>0</v>
      </c>
      <c r="L276" s="155">
        <v>0</v>
      </c>
      <c r="M276" s="158">
        <v>0</v>
      </c>
      <c r="N276" s="156">
        <v>0</v>
      </c>
      <c r="O276" s="155">
        <v>0</v>
      </c>
      <c r="P276" s="156">
        <v>0</v>
      </c>
      <c r="Q276" s="158">
        <v>0</v>
      </c>
      <c r="R276" s="158">
        <v>0</v>
      </c>
      <c r="S276" s="156">
        <v>0</v>
      </c>
      <c r="T276" s="158">
        <v>0</v>
      </c>
      <c r="U276" s="195">
        <v>0</v>
      </c>
      <c r="V276" s="195">
        <v>0</v>
      </c>
      <c r="W276" s="195">
        <v>0</v>
      </c>
      <c r="X276" s="195">
        <v>0</v>
      </c>
      <c r="Y276" s="199">
        <v>0</v>
      </c>
      <c r="Z276" s="202">
        <v>0</v>
      </c>
      <c r="AA276" s="200">
        <v>0</v>
      </c>
      <c r="AB276" s="199">
        <v>0</v>
      </c>
      <c r="AC276" s="200">
        <v>0</v>
      </c>
      <c r="AD276" s="202">
        <v>0</v>
      </c>
      <c r="AE276" s="202">
        <v>0</v>
      </c>
      <c r="AF276" s="200">
        <v>0</v>
      </c>
      <c r="AG276" s="202">
        <v>0</v>
      </c>
      <c r="AH276" s="195">
        <v>0</v>
      </c>
      <c r="AI276" s="195">
        <v>0</v>
      </c>
      <c r="AJ276" s="195">
        <v>0</v>
      </c>
      <c r="AK276" s="195">
        <v>0</v>
      </c>
      <c r="AL276" s="199">
        <v>0</v>
      </c>
      <c r="AM276" s="202">
        <v>0</v>
      </c>
      <c r="AN276" s="200">
        <v>0</v>
      </c>
      <c r="AO276" s="199">
        <v>0</v>
      </c>
      <c r="AP276" s="200">
        <v>0</v>
      </c>
      <c r="AQ276" s="202">
        <v>0</v>
      </c>
      <c r="AR276" s="202">
        <v>0</v>
      </c>
      <c r="AS276" s="200">
        <v>0</v>
      </c>
      <c r="AT276" s="202">
        <v>0</v>
      </c>
      <c r="AU276" s="195">
        <v>0</v>
      </c>
      <c r="AV276" s="195">
        <v>0</v>
      </c>
      <c r="AW276" s="195">
        <v>0</v>
      </c>
      <c r="AX276" s="195">
        <v>0</v>
      </c>
      <c r="AY276" s="199">
        <v>0</v>
      </c>
      <c r="AZ276" s="202">
        <v>0</v>
      </c>
      <c r="BA276" s="200">
        <v>0</v>
      </c>
      <c r="BB276" s="199">
        <v>0</v>
      </c>
      <c r="BC276" s="200">
        <v>0</v>
      </c>
      <c r="BD276" s="202">
        <v>0</v>
      </c>
      <c r="BE276" s="202">
        <v>0</v>
      </c>
      <c r="BF276" s="200">
        <v>0</v>
      </c>
      <c r="BG276" s="202">
        <v>0</v>
      </c>
      <c r="BH276" s="195">
        <v>0</v>
      </c>
      <c r="BI276" s="195">
        <v>0</v>
      </c>
      <c r="BJ276" s="195">
        <v>0</v>
      </c>
      <c r="BK276" s="195">
        <v>0</v>
      </c>
      <c r="BL276" s="199">
        <v>0</v>
      </c>
      <c r="BM276" s="202">
        <v>0</v>
      </c>
      <c r="BN276" s="200">
        <v>0</v>
      </c>
      <c r="BO276" s="199">
        <v>0</v>
      </c>
      <c r="BP276" s="200">
        <v>0</v>
      </c>
      <c r="BQ276" s="202">
        <v>0</v>
      </c>
      <c r="BR276" s="202">
        <v>0</v>
      </c>
      <c r="BS276" s="200">
        <v>0</v>
      </c>
      <c r="BT276" s="202">
        <v>0</v>
      </c>
      <c r="BU276" s="195">
        <v>0</v>
      </c>
      <c r="BV276" s="195">
        <v>0</v>
      </c>
      <c r="BW276" s="195">
        <v>0</v>
      </c>
      <c r="BX276" s="195">
        <v>0</v>
      </c>
      <c r="BY276" s="199">
        <v>0</v>
      </c>
      <c r="BZ276" s="202">
        <v>0</v>
      </c>
    </row>
    <row r="277" spans="1:78" ht="15.75" customHeight="1" thickTop="1" thickBot="1" x14ac:dyDescent="0.25">
      <c r="A277" s="1">
        <f t="shared" ca="1" si="14"/>
        <v>0</v>
      </c>
      <c r="B277" s="1">
        <f t="shared" ca="1" si="13"/>
        <v>0</v>
      </c>
      <c r="C277" s="136">
        <f>Hébergement!C277</f>
        <v>43372</v>
      </c>
      <c r="D277" s="289">
        <v>0</v>
      </c>
      <c r="E277" s="290">
        <v>0</v>
      </c>
      <c r="F277" s="290">
        <v>0</v>
      </c>
      <c r="G277" s="291">
        <v>0</v>
      </c>
      <c r="H277" s="151">
        <v>0</v>
      </c>
      <c r="I277" s="151">
        <v>0</v>
      </c>
      <c r="J277" s="151">
        <v>0</v>
      </c>
      <c r="K277" s="151">
        <v>0</v>
      </c>
      <c r="L277" s="155">
        <v>0</v>
      </c>
      <c r="M277" s="158">
        <v>0</v>
      </c>
      <c r="N277" s="156">
        <v>0</v>
      </c>
      <c r="O277" s="155">
        <v>0</v>
      </c>
      <c r="P277" s="156">
        <v>0</v>
      </c>
      <c r="Q277" s="158">
        <v>0</v>
      </c>
      <c r="R277" s="158">
        <v>0</v>
      </c>
      <c r="S277" s="156">
        <v>0</v>
      </c>
      <c r="T277" s="158">
        <v>0</v>
      </c>
      <c r="U277" s="195">
        <v>0</v>
      </c>
      <c r="V277" s="195">
        <v>0</v>
      </c>
      <c r="W277" s="195">
        <v>0</v>
      </c>
      <c r="X277" s="195">
        <v>0</v>
      </c>
      <c r="Y277" s="199">
        <v>0</v>
      </c>
      <c r="Z277" s="202">
        <v>0</v>
      </c>
      <c r="AA277" s="200">
        <v>0</v>
      </c>
      <c r="AB277" s="199">
        <v>0</v>
      </c>
      <c r="AC277" s="200">
        <v>0</v>
      </c>
      <c r="AD277" s="202">
        <v>0</v>
      </c>
      <c r="AE277" s="202">
        <v>0</v>
      </c>
      <c r="AF277" s="200">
        <v>0</v>
      </c>
      <c r="AG277" s="202">
        <v>0</v>
      </c>
      <c r="AH277" s="195">
        <v>0</v>
      </c>
      <c r="AI277" s="195">
        <v>0</v>
      </c>
      <c r="AJ277" s="195">
        <v>0</v>
      </c>
      <c r="AK277" s="195">
        <v>0</v>
      </c>
      <c r="AL277" s="199">
        <v>0</v>
      </c>
      <c r="AM277" s="202">
        <v>0</v>
      </c>
      <c r="AN277" s="200">
        <v>0</v>
      </c>
      <c r="AO277" s="199">
        <v>0</v>
      </c>
      <c r="AP277" s="200">
        <v>0</v>
      </c>
      <c r="AQ277" s="202">
        <v>0</v>
      </c>
      <c r="AR277" s="202">
        <v>0</v>
      </c>
      <c r="AS277" s="200">
        <v>0</v>
      </c>
      <c r="AT277" s="202">
        <v>0</v>
      </c>
      <c r="AU277" s="195">
        <v>0</v>
      </c>
      <c r="AV277" s="195">
        <v>0</v>
      </c>
      <c r="AW277" s="195">
        <v>0</v>
      </c>
      <c r="AX277" s="195">
        <v>0</v>
      </c>
      <c r="AY277" s="199">
        <v>0</v>
      </c>
      <c r="AZ277" s="202">
        <v>0</v>
      </c>
      <c r="BA277" s="200">
        <v>0</v>
      </c>
      <c r="BB277" s="199">
        <v>0</v>
      </c>
      <c r="BC277" s="200">
        <v>0</v>
      </c>
      <c r="BD277" s="202">
        <v>0</v>
      </c>
      <c r="BE277" s="202">
        <v>0</v>
      </c>
      <c r="BF277" s="200">
        <v>0</v>
      </c>
      <c r="BG277" s="202">
        <v>0</v>
      </c>
      <c r="BH277" s="195">
        <v>0</v>
      </c>
      <c r="BI277" s="195">
        <v>0</v>
      </c>
      <c r="BJ277" s="195">
        <v>0</v>
      </c>
      <c r="BK277" s="195">
        <v>0</v>
      </c>
      <c r="BL277" s="199">
        <v>0</v>
      </c>
      <c r="BM277" s="202">
        <v>0</v>
      </c>
      <c r="BN277" s="200">
        <v>0</v>
      </c>
      <c r="BO277" s="199">
        <v>0</v>
      </c>
      <c r="BP277" s="200">
        <v>0</v>
      </c>
      <c r="BQ277" s="202">
        <v>0</v>
      </c>
      <c r="BR277" s="202">
        <v>0</v>
      </c>
      <c r="BS277" s="200">
        <v>0</v>
      </c>
      <c r="BT277" s="202">
        <v>0</v>
      </c>
      <c r="BU277" s="195">
        <v>0</v>
      </c>
      <c r="BV277" s="195">
        <v>0</v>
      </c>
      <c r="BW277" s="195">
        <v>0</v>
      </c>
      <c r="BX277" s="195">
        <v>0</v>
      </c>
      <c r="BY277" s="199">
        <v>0</v>
      </c>
      <c r="BZ277" s="202">
        <v>0</v>
      </c>
    </row>
    <row r="278" spans="1:78" ht="15.75" customHeight="1" thickTop="1" thickBot="1" x14ac:dyDescent="0.25">
      <c r="A278" s="1">
        <f t="shared" ca="1" si="14"/>
        <v>0</v>
      </c>
      <c r="B278" s="1">
        <f t="shared" ca="1" si="13"/>
        <v>0</v>
      </c>
      <c r="C278" s="136">
        <f>Hébergement!C278</f>
        <v>43373</v>
      </c>
      <c r="D278" s="289">
        <v>0</v>
      </c>
      <c r="E278" s="290">
        <v>0</v>
      </c>
      <c r="F278" s="290">
        <v>0</v>
      </c>
      <c r="G278" s="291">
        <v>0</v>
      </c>
      <c r="H278" s="151">
        <v>0</v>
      </c>
      <c r="I278" s="151">
        <v>0</v>
      </c>
      <c r="J278" s="151">
        <v>0</v>
      </c>
      <c r="K278" s="151">
        <v>0</v>
      </c>
      <c r="L278" s="155">
        <v>0</v>
      </c>
      <c r="M278" s="158">
        <v>0</v>
      </c>
      <c r="N278" s="156">
        <v>0</v>
      </c>
      <c r="O278" s="155">
        <v>0</v>
      </c>
      <c r="P278" s="156">
        <v>0</v>
      </c>
      <c r="Q278" s="158">
        <v>0</v>
      </c>
      <c r="R278" s="158">
        <v>0</v>
      </c>
      <c r="S278" s="156">
        <v>0</v>
      </c>
      <c r="T278" s="158">
        <v>0</v>
      </c>
      <c r="U278" s="195">
        <v>0</v>
      </c>
      <c r="V278" s="195">
        <v>0</v>
      </c>
      <c r="W278" s="195">
        <v>0</v>
      </c>
      <c r="X278" s="195">
        <v>0</v>
      </c>
      <c r="Y278" s="199">
        <v>0</v>
      </c>
      <c r="Z278" s="202">
        <v>0</v>
      </c>
      <c r="AA278" s="200">
        <v>0</v>
      </c>
      <c r="AB278" s="199">
        <v>0</v>
      </c>
      <c r="AC278" s="200">
        <v>0</v>
      </c>
      <c r="AD278" s="202">
        <v>0</v>
      </c>
      <c r="AE278" s="202">
        <v>0</v>
      </c>
      <c r="AF278" s="200">
        <v>0</v>
      </c>
      <c r="AG278" s="202">
        <v>0</v>
      </c>
      <c r="AH278" s="195">
        <v>0</v>
      </c>
      <c r="AI278" s="195">
        <v>0</v>
      </c>
      <c r="AJ278" s="195">
        <v>0</v>
      </c>
      <c r="AK278" s="195">
        <v>0</v>
      </c>
      <c r="AL278" s="199">
        <v>0</v>
      </c>
      <c r="AM278" s="202">
        <v>0</v>
      </c>
      <c r="AN278" s="200">
        <v>0</v>
      </c>
      <c r="AO278" s="199">
        <v>0</v>
      </c>
      <c r="AP278" s="200">
        <v>0</v>
      </c>
      <c r="AQ278" s="202">
        <v>0</v>
      </c>
      <c r="AR278" s="202">
        <v>0</v>
      </c>
      <c r="AS278" s="200">
        <v>0</v>
      </c>
      <c r="AT278" s="202">
        <v>0</v>
      </c>
      <c r="AU278" s="195">
        <v>0</v>
      </c>
      <c r="AV278" s="195">
        <v>0</v>
      </c>
      <c r="AW278" s="195">
        <v>0</v>
      </c>
      <c r="AX278" s="195">
        <v>0</v>
      </c>
      <c r="AY278" s="199">
        <v>0</v>
      </c>
      <c r="AZ278" s="202">
        <v>0</v>
      </c>
      <c r="BA278" s="200">
        <v>0</v>
      </c>
      <c r="BB278" s="199">
        <v>0</v>
      </c>
      <c r="BC278" s="200">
        <v>0</v>
      </c>
      <c r="BD278" s="202">
        <v>0</v>
      </c>
      <c r="BE278" s="202">
        <v>0</v>
      </c>
      <c r="BF278" s="200">
        <v>0</v>
      </c>
      <c r="BG278" s="202">
        <v>0</v>
      </c>
      <c r="BH278" s="195">
        <v>0</v>
      </c>
      <c r="BI278" s="195">
        <v>0</v>
      </c>
      <c r="BJ278" s="195">
        <v>0</v>
      </c>
      <c r="BK278" s="195">
        <v>0</v>
      </c>
      <c r="BL278" s="199">
        <v>0</v>
      </c>
      <c r="BM278" s="202">
        <v>0</v>
      </c>
      <c r="BN278" s="200">
        <v>0</v>
      </c>
      <c r="BO278" s="199">
        <v>0</v>
      </c>
      <c r="BP278" s="200">
        <v>0</v>
      </c>
      <c r="BQ278" s="202">
        <v>0</v>
      </c>
      <c r="BR278" s="202">
        <v>0</v>
      </c>
      <c r="BS278" s="200">
        <v>0</v>
      </c>
      <c r="BT278" s="202">
        <v>0</v>
      </c>
      <c r="BU278" s="195">
        <v>0</v>
      </c>
      <c r="BV278" s="195">
        <v>0</v>
      </c>
      <c r="BW278" s="195">
        <v>0</v>
      </c>
      <c r="BX278" s="195">
        <v>0</v>
      </c>
      <c r="BY278" s="199">
        <v>0</v>
      </c>
      <c r="BZ278" s="202">
        <v>0</v>
      </c>
    </row>
    <row r="279" spans="1:78" s="210" customFormat="1" ht="15.75" customHeight="1" thickTop="1" thickBot="1" x14ac:dyDescent="0.25">
      <c r="A279" s="66">
        <f t="shared" ca="1" si="14"/>
        <v>0</v>
      </c>
      <c r="B279" s="66">
        <f t="shared" ca="1" si="13"/>
        <v>0</v>
      </c>
      <c r="C279" s="190">
        <f>Hébergement!C279</f>
        <v>43374</v>
      </c>
      <c r="D279" s="303">
        <v>0</v>
      </c>
      <c r="E279" s="304">
        <v>0</v>
      </c>
      <c r="F279" s="304">
        <v>0</v>
      </c>
      <c r="G279" s="305">
        <v>0</v>
      </c>
      <c r="H279" s="195">
        <v>0</v>
      </c>
      <c r="I279" s="195">
        <v>0</v>
      </c>
      <c r="J279" s="195">
        <v>0</v>
      </c>
      <c r="K279" s="195">
        <v>0</v>
      </c>
      <c r="L279" s="199">
        <v>0</v>
      </c>
      <c r="M279" s="202">
        <v>0</v>
      </c>
      <c r="N279" s="200">
        <v>0</v>
      </c>
      <c r="O279" s="199">
        <v>0</v>
      </c>
      <c r="P279" s="200">
        <v>0</v>
      </c>
      <c r="Q279" s="202">
        <v>0</v>
      </c>
      <c r="R279" s="202">
        <v>0</v>
      </c>
      <c r="S279" s="200">
        <v>0</v>
      </c>
      <c r="T279" s="202">
        <v>0</v>
      </c>
      <c r="U279" s="195">
        <v>0</v>
      </c>
      <c r="V279" s="195">
        <v>0</v>
      </c>
      <c r="W279" s="195">
        <v>0</v>
      </c>
      <c r="X279" s="195">
        <v>0</v>
      </c>
      <c r="Y279" s="199">
        <v>0</v>
      </c>
      <c r="Z279" s="202">
        <v>0</v>
      </c>
      <c r="AA279" s="200">
        <v>0</v>
      </c>
      <c r="AB279" s="199">
        <v>0</v>
      </c>
      <c r="AC279" s="200">
        <v>0</v>
      </c>
      <c r="AD279" s="202">
        <v>0</v>
      </c>
      <c r="AE279" s="202">
        <v>0</v>
      </c>
      <c r="AF279" s="200">
        <v>0</v>
      </c>
      <c r="AG279" s="202">
        <v>0</v>
      </c>
      <c r="AH279" s="195">
        <v>0</v>
      </c>
      <c r="AI279" s="195">
        <v>0</v>
      </c>
      <c r="AJ279" s="195">
        <v>0</v>
      </c>
      <c r="AK279" s="195">
        <v>0</v>
      </c>
      <c r="AL279" s="199">
        <v>0</v>
      </c>
      <c r="AM279" s="202">
        <v>0</v>
      </c>
      <c r="AN279" s="200">
        <v>0</v>
      </c>
      <c r="AO279" s="199">
        <v>0</v>
      </c>
      <c r="AP279" s="200">
        <v>0</v>
      </c>
      <c r="AQ279" s="202">
        <v>0</v>
      </c>
      <c r="AR279" s="202">
        <v>0</v>
      </c>
      <c r="AS279" s="200">
        <v>0</v>
      </c>
      <c r="AT279" s="202">
        <v>0</v>
      </c>
      <c r="AU279" s="195">
        <v>0</v>
      </c>
      <c r="AV279" s="195">
        <v>0</v>
      </c>
      <c r="AW279" s="195">
        <v>0</v>
      </c>
      <c r="AX279" s="195">
        <v>0</v>
      </c>
      <c r="AY279" s="199">
        <v>0</v>
      </c>
      <c r="AZ279" s="202">
        <v>0</v>
      </c>
      <c r="BA279" s="200">
        <v>0</v>
      </c>
      <c r="BB279" s="199">
        <v>0</v>
      </c>
      <c r="BC279" s="200">
        <v>0</v>
      </c>
      <c r="BD279" s="202">
        <v>0</v>
      </c>
      <c r="BE279" s="202">
        <v>0</v>
      </c>
      <c r="BF279" s="200">
        <v>0</v>
      </c>
      <c r="BG279" s="202">
        <v>0</v>
      </c>
      <c r="BH279" s="195">
        <v>0</v>
      </c>
      <c r="BI279" s="195">
        <v>0</v>
      </c>
      <c r="BJ279" s="195">
        <v>0</v>
      </c>
      <c r="BK279" s="195">
        <v>0</v>
      </c>
      <c r="BL279" s="199">
        <v>0</v>
      </c>
      <c r="BM279" s="202">
        <v>0</v>
      </c>
      <c r="BN279" s="200">
        <v>0</v>
      </c>
      <c r="BO279" s="199">
        <v>0</v>
      </c>
      <c r="BP279" s="200">
        <v>0</v>
      </c>
      <c r="BQ279" s="202">
        <v>0</v>
      </c>
      <c r="BR279" s="202">
        <v>0</v>
      </c>
      <c r="BS279" s="200">
        <v>0</v>
      </c>
      <c r="BT279" s="202">
        <v>0</v>
      </c>
      <c r="BU279" s="195">
        <v>0</v>
      </c>
      <c r="BV279" s="195">
        <v>0</v>
      </c>
      <c r="BW279" s="195">
        <v>0</v>
      </c>
      <c r="BX279" s="195">
        <v>0</v>
      </c>
      <c r="BY279" s="199">
        <v>0</v>
      </c>
      <c r="BZ279" s="202">
        <v>0</v>
      </c>
    </row>
    <row r="280" spans="1:78" ht="15.75" customHeight="1" thickTop="1" thickBot="1" x14ac:dyDescent="0.25">
      <c r="A280" s="1">
        <f t="shared" ca="1" si="14"/>
        <v>0</v>
      </c>
      <c r="B280" s="1">
        <f t="shared" ca="1" si="13"/>
        <v>0</v>
      </c>
      <c r="C280" s="136">
        <f>Hébergement!C280</f>
        <v>43375</v>
      </c>
      <c r="D280" s="289">
        <v>0</v>
      </c>
      <c r="E280" s="290">
        <v>0</v>
      </c>
      <c r="F280" s="290">
        <v>0</v>
      </c>
      <c r="G280" s="291">
        <v>0</v>
      </c>
      <c r="H280" s="151">
        <v>0</v>
      </c>
      <c r="I280" s="151">
        <v>0</v>
      </c>
      <c r="J280" s="151">
        <v>0</v>
      </c>
      <c r="K280" s="151">
        <v>0</v>
      </c>
      <c r="L280" s="155">
        <v>0</v>
      </c>
      <c r="M280" s="158">
        <v>0</v>
      </c>
      <c r="N280" s="156">
        <v>0</v>
      </c>
      <c r="O280" s="155">
        <v>0</v>
      </c>
      <c r="P280" s="156">
        <v>0</v>
      </c>
      <c r="Q280" s="158">
        <v>0</v>
      </c>
      <c r="R280" s="158">
        <v>0</v>
      </c>
      <c r="S280" s="156">
        <v>0</v>
      </c>
      <c r="T280" s="158">
        <v>0</v>
      </c>
      <c r="U280" s="195">
        <v>0</v>
      </c>
      <c r="V280" s="195">
        <v>0</v>
      </c>
      <c r="W280" s="195">
        <v>0</v>
      </c>
      <c r="X280" s="195">
        <v>0</v>
      </c>
      <c r="Y280" s="199">
        <v>0</v>
      </c>
      <c r="Z280" s="202">
        <v>0</v>
      </c>
      <c r="AA280" s="200">
        <v>0</v>
      </c>
      <c r="AB280" s="199">
        <v>0</v>
      </c>
      <c r="AC280" s="200">
        <v>0</v>
      </c>
      <c r="AD280" s="202">
        <v>0</v>
      </c>
      <c r="AE280" s="202">
        <v>0</v>
      </c>
      <c r="AF280" s="200">
        <v>0</v>
      </c>
      <c r="AG280" s="202">
        <v>0</v>
      </c>
      <c r="AH280" s="195">
        <v>0</v>
      </c>
      <c r="AI280" s="195">
        <v>0</v>
      </c>
      <c r="AJ280" s="195">
        <v>0</v>
      </c>
      <c r="AK280" s="195">
        <v>0</v>
      </c>
      <c r="AL280" s="199">
        <v>0</v>
      </c>
      <c r="AM280" s="202">
        <v>0</v>
      </c>
      <c r="AN280" s="200">
        <v>0</v>
      </c>
      <c r="AO280" s="199">
        <v>0</v>
      </c>
      <c r="AP280" s="200">
        <v>0</v>
      </c>
      <c r="AQ280" s="202">
        <v>0</v>
      </c>
      <c r="AR280" s="202">
        <v>0</v>
      </c>
      <c r="AS280" s="200">
        <v>0</v>
      </c>
      <c r="AT280" s="202">
        <v>0</v>
      </c>
      <c r="AU280" s="195">
        <v>0</v>
      </c>
      <c r="AV280" s="195">
        <v>0</v>
      </c>
      <c r="AW280" s="195">
        <v>0</v>
      </c>
      <c r="AX280" s="195">
        <v>0</v>
      </c>
      <c r="AY280" s="199">
        <v>0</v>
      </c>
      <c r="AZ280" s="202">
        <v>0</v>
      </c>
      <c r="BA280" s="200">
        <v>0</v>
      </c>
      <c r="BB280" s="199">
        <v>0</v>
      </c>
      <c r="BC280" s="200">
        <v>0</v>
      </c>
      <c r="BD280" s="202">
        <v>0</v>
      </c>
      <c r="BE280" s="202">
        <v>0</v>
      </c>
      <c r="BF280" s="200">
        <v>0</v>
      </c>
      <c r="BG280" s="202">
        <v>0</v>
      </c>
      <c r="BH280" s="195">
        <v>0</v>
      </c>
      <c r="BI280" s="195">
        <v>0</v>
      </c>
      <c r="BJ280" s="195">
        <v>0</v>
      </c>
      <c r="BK280" s="195">
        <v>0</v>
      </c>
      <c r="BL280" s="199">
        <v>0</v>
      </c>
      <c r="BM280" s="202">
        <v>0</v>
      </c>
      <c r="BN280" s="200">
        <v>0</v>
      </c>
      <c r="BO280" s="199">
        <v>0</v>
      </c>
      <c r="BP280" s="200">
        <v>0</v>
      </c>
      <c r="BQ280" s="202">
        <v>0</v>
      </c>
      <c r="BR280" s="202">
        <v>0</v>
      </c>
      <c r="BS280" s="200">
        <v>0</v>
      </c>
      <c r="BT280" s="202">
        <v>0</v>
      </c>
      <c r="BU280" s="195">
        <v>0</v>
      </c>
      <c r="BV280" s="195">
        <v>0</v>
      </c>
      <c r="BW280" s="195">
        <v>0</v>
      </c>
      <c r="BX280" s="195">
        <v>0</v>
      </c>
      <c r="BY280" s="199">
        <v>0</v>
      </c>
      <c r="BZ280" s="202">
        <v>0</v>
      </c>
    </row>
    <row r="281" spans="1:78" ht="15.75" customHeight="1" thickTop="1" thickBot="1" x14ac:dyDescent="0.25">
      <c r="A281" s="1">
        <f t="shared" ca="1" si="14"/>
        <v>0</v>
      </c>
      <c r="B281" s="1">
        <f t="shared" ca="1" si="13"/>
        <v>0</v>
      </c>
      <c r="C281" s="136">
        <f>Hébergement!C281</f>
        <v>43376</v>
      </c>
      <c r="D281" s="289">
        <v>0</v>
      </c>
      <c r="E281" s="290">
        <v>0</v>
      </c>
      <c r="F281" s="290">
        <v>0</v>
      </c>
      <c r="G281" s="291">
        <v>0</v>
      </c>
      <c r="H281" s="151">
        <v>0</v>
      </c>
      <c r="I281" s="151">
        <v>0</v>
      </c>
      <c r="J281" s="151">
        <v>0</v>
      </c>
      <c r="K281" s="151">
        <v>0</v>
      </c>
      <c r="L281" s="155">
        <v>0</v>
      </c>
      <c r="M281" s="158">
        <v>0</v>
      </c>
      <c r="N281" s="156">
        <v>0</v>
      </c>
      <c r="O281" s="155">
        <v>0</v>
      </c>
      <c r="P281" s="156">
        <v>0</v>
      </c>
      <c r="Q281" s="158">
        <v>0</v>
      </c>
      <c r="R281" s="158">
        <v>0</v>
      </c>
      <c r="S281" s="156">
        <v>0</v>
      </c>
      <c r="T281" s="158">
        <v>0</v>
      </c>
      <c r="U281" s="195">
        <v>0</v>
      </c>
      <c r="V281" s="195">
        <v>0</v>
      </c>
      <c r="W281" s="195">
        <v>0</v>
      </c>
      <c r="X281" s="195">
        <v>0</v>
      </c>
      <c r="Y281" s="199">
        <v>0</v>
      </c>
      <c r="Z281" s="202">
        <v>0</v>
      </c>
      <c r="AA281" s="200">
        <v>0</v>
      </c>
      <c r="AB281" s="199">
        <v>0</v>
      </c>
      <c r="AC281" s="200">
        <v>0</v>
      </c>
      <c r="AD281" s="202">
        <v>0</v>
      </c>
      <c r="AE281" s="202">
        <v>0</v>
      </c>
      <c r="AF281" s="200">
        <v>0</v>
      </c>
      <c r="AG281" s="202">
        <v>0</v>
      </c>
      <c r="AH281" s="195">
        <v>0</v>
      </c>
      <c r="AI281" s="195">
        <v>0</v>
      </c>
      <c r="AJ281" s="195">
        <v>0</v>
      </c>
      <c r="AK281" s="195">
        <v>0</v>
      </c>
      <c r="AL281" s="199">
        <v>0</v>
      </c>
      <c r="AM281" s="202">
        <v>0</v>
      </c>
      <c r="AN281" s="200">
        <v>0</v>
      </c>
      <c r="AO281" s="199">
        <v>0</v>
      </c>
      <c r="AP281" s="200">
        <v>0</v>
      </c>
      <c r="AQ281" s="202">
        <v>0</v>
      </c>
      <c r="AR281" s="202">
        <v>0</v>
      </c>
      <c r="AS281" s="200">
        <v>0</v>
      </c>
      <c r="AT281" s="202">
        <v>0</v>
      </c>
      <c r="AU281" s="195">
        <v>0</v>
      </c>
      <c r="AV281" s="195">
        <v>0</v>
      </c>
      <c r="AW281" s="195">
        <v>0</v>
      </c>
      <c r="AX281" s="195">
        <v>0</v>
      </c>
      <c r="AY281" s="199">
        <v>0</v>
      </c>
      <c r="AZ281" s="202">
        <v>0</v>
      </c>
      <c r="BA281" s="200">
        <v>0</v>
      </c>
      <c r="BB281" s="199">
        <v>0</v>
      </c>
      <c r="BC281" s="200">
        <v>0</v>
      </c>
      <c r="BD281" s="202">
        <v>0</v>
      </c>
      <c r="BE281" s="202">
        <v>0</v>
      </c>
      <c r="BF281" s="200">
        <v>0</v>
      </c>
      <c r="BG281" s="202">
        <v>0</v>
      </c>
      <c r="BH281" s="195">
        <v>0</v>
      </c>
      <c r="BI281" s="195">
        <v>0</v>
      </c>
      <c r="BJ281" s="195">
        <v>0</v>
      </c>
      <c r="BK281" s="195">
        <v>0</v>
      </c>
      <c r="BL281" s="199">
        <v>0</v>
      </c>
      <c r="BM281" s="202">
        <v>0</v>
      </c>
      <c r="BN281" s="200">
        <v>0</v>
      </c>
      <c r="BO281" s="199">
        <v>0</v>
      </c>
      <c r="BP281" s="200">
        <v>0</v>
      </c>
      <c r="BQ281" s="202">
        <v>0</v>
      </c>
      <c r="BR281" s="202">
        <v>0</v>
      </c>
      <c r="BS281" s="200">
        <v>0</v>
      </c>
      <c r="BT281" s="202">
        <v>0</v>
      </c>
      <c r="BU281" s="195">
        <v>0</v>
      </c>
      <c r="BV281" s="195">
        <v>0</v>
      </c>
      <c r="BW281" s="195">
        <v>0</v>
      </c>
      <c r="BX281" s="195">
        <v>0</v>
      </c>
      <c r="BY281" s="199">
        <v>0</v>
      </c>
      <c r="BZ281" s="202">
        <v>0</v>
      </c>
    </row>
    <row r="282" spans="1:78" ht="15.75" customHeight="1" thickTop="1" thickBot="1" x14ac:dyDescent="0.25">
      <c r="A282" s="1">
        <f t="shared" ca="1" si="14"/>
        <v>0</v>
      </c>
      <c r="B282" s="1">
        <f t="shared" ca="1" si="13"/>
        <v>0</v>
      </c>
      <c r="C282" s="136">
        <f>Hébergement!C282</f>
        <v>43377</v>
      </c>
      <c r="D282" s="289">
        <v>0</v>
      </c>
      <c r="E282" s="290">
        <v>0</v>
      </c>
      <c r="F282" s="290">
        <v>0</v>
      </c>
      <c r="G282" s="291">
        <v>0</v>
      </c>
      <c r="H282" s="151">
        <v>0</v>
      </c>
      <c r="I282" s="151">
        <v>0</v>
      </c>
      <c r="J282" s="151">
        <v>0</v>
      </c>
      <c r="K282" s="151">
        <v>0</v>
      </c>
      <c r="L282" s="155">
        <v>0</v>
      </c>
      <c r="M282" s="158">
        <v>0</v>
      </c>
      <c r="N282" s="156">
        <v>0</v>
      </c>
      <c r="O282" s="155">
        <v>0</v>
      </c>
      <c r="P282" s="156">
        <v>0</v>
      </c>
      <c r="Q282" s="158">
        <v>0</v>
      </c>
      <c r="R282" s="158">
        <v>0</v>
      </c>
      <c r="S282" s="156">
        <v>0</v>
      </c>
      <c r="T282" s="158">
        <v>0</v>
      </c>
      <c r="U282" s="195">
        <v>0</v>
      </c>
      <c r="V282" s="195">
        <v>0</v>
      </c>
      <c r="W282" s="195">
        <v>0</v>
      </c>
      <c r="X282" s="195">
        <v>0</v>
      </c>
      <c r="Y282" s="199">
        <v>0</v>
      </c>
      <c r="Z282" s="202">
        <v>0</v>
      </c>
      <c r="AA282" s="200">
        <v>0</v>
      </c>
      <c r="AB282" s="199">
        <v>0</v>
      </c>
      <c r="AC282" s="200">
        <v>0</v>
      </c>
      <c r="AD282" s="202">
        <v>0</v>
      </c>
      <c r="AE282" s="202">
        <v>0</v>
      </c>
      <c r="AF282" s="200">
        <v>0</v>
      </c>
      <c r="AG282" s="202">
        <v>0</v>
      </c>
      <c r="AH282" s="195">
        <v>0</v>
      </c>
      <c r="AI282" s="195">
        <v>0</v>
      </c>
      <c r="AJ282" s="195">
        <v>0</v>
      </c>
      <c r="AK282" s="195">
        <v>0</v>
      </c>
      <c r="AL282" s="199">
        <v>0</v>
      </c>
      <c r="AM282" s="202">
        <v>0</v>
      </c>
      <c r="AN282" s="200">
        <v>0</v>
      </c>
      <c r="AO282" s="199">
        <v>0</v>
      </c>
      <c r="AP282" s="200">
        <v>0</v>
      </c>
      <c r="AQ282" s="202">
        <v>0</v>
      </c>
      <c r="AR282" s="202">
        <v>0</v>
      </c>
      <c r="AS282" s="200">
        <v>0</v>
      </c>
      <c r="AT282" s="202">
        <v>0</v>
      </c>
      <c r="AU282" s="195">
        <v>0</v>
      </c>
      <c r="AV282" s="195">
        <v>0</v>
      </c>
      <c r="AW282" s="195">
        <v>0</v>
      </c>
      <c r="AX282" s="195">
        <v>0</v>
      </c>
      <c r="AY282" s="199">
        <v>0</v>
      </c>
      <c r="AZ282" s="202">
        <v>0</v>
      </c>
      <c r="BA282" s="200">
        <v>0</v>
      </c>
      <c r="BB282" s="199">
        <v>0</v>
      </c>
      <c r="BC282" s="200">
        <v>0</v>
      </c>
      <c r="BD282" s="202">
        <v>0</v>
      </c>
      <c r="BE282" s="202">
        <v>0</v>
      </c>
      <c r="BF282" s="200">
        <v>0</v>
      </c>
      <c r="BG282" s="202">
        <v>0</v>
      </c>
      <c r="BH282" s="195">
        <v>0</v>
      </c>
      <c r="BI282" s="195">
        <v>0</v>
      </c>
      <c r="BJ282" s="195">
        <v>0</v>
      </c>
      <c r="BK282" s="195">
        <v>0</v>
      </c>
      <c r="BL282" s="199">
        <v>0</v>
      </c>
      <c r="BM282" s="202">
        <v>0</v>
      </c>
      <c r="BN282" s="200">
        <v>0</v>
      </c>
      <c r="BO282" s="199">
        <v>0</v>
      </c>
      <c r="BP282" s="200">
        <v>0</v>
      </c>
      <c r="BQ282" s="202">
        <v>0</v>
      </c>
      <c r="BR282" s="202">
        <v>0</v>
      </c>
      <c r="BS282" s="200">
        <v>0</v>
      </c>
      <c r="BT282" s="202">
        <v>0</v>
      </c>
      <c r="BU282" s="195">
        <v>0</v>
      </c>
      <c r="BV282" s="195">
        <v>0</v>
      </c>
      <c r="BW282" s="195">
        <v>0</v>
      </c>
      <c r="BX282" s="195">
        <v>0</v>
      </c>
      <c r="BY282" s="199">
        <v>0</v>
      </c>
      <c r="BZ282" s="202">
        <v>0</v>
      </c>
    </row>
    <row r="283" spans="1:78" ht="15.75" customHeight="1" thickTop="1" thickBot="1" x14ac:dyDescent="0.25">
      <c r="A283" s="1">
        <f t="shared" ca="1" si="14"/>
        <v>0</v>
      </c>
      <c r="B283" s="1">
        <f t="shared" ca="1" si="13"/>
        <v>0</v>
      </c>
      <c r="C283" s="136">
        <f>Hébergement!C283</f>
        <v>43378</v>
      </c>
      <c r="D283" s="289">
        <v>0</v>
      </c>
      <c r="E283" s="290">
        <v>0</v>
      </c>
      <c r="F283" s="290">
        <v>0</v>
      </c>
      <c r="G283" s="291">
        <v>0</v>
      </c>
      <c r="H283" s="151">
        <v>0</v>
      </c>
      <c r="I283" s="151">
        <v>0</v>
      </c>
      <c r="J283" s="151">
        <v>0</v>
      </c>
      <c r="K283" s="151">
        <v>0</v>
      </c>
      <c r="L283" s="155">
        <v>0</v>
      </c>
      <c r="M283" s="158">
        <v>0</v>
      </c>
      <c r="N283" s="156">
        <v>0</v>
      </c>
      <c r="O283" s="155">
        <v>0</v>
      </c>
      <c r="P283" s="156">
        <v>0</v>
      </c>
      <c r="Q283" s="158">
        <v>0</v>
      </c>
      <c r="R283" s="158">
        <v>0</v>
      </c>
      <c r="S283" s="156">
        <v>0</v>
      </c>
      <c r="T283" s="158">
        <v>0</v>
      </c>
      <c r="U283" s="195">
        <v>0</v>
      </c>
      <c r="V283" s="195">
        <v>0</v>
      </c>
      <c r="W283" s="195">
        <v>0</v>
      </c>
      <c r="X283" s="195">
        <v>0</v>
      </c>
      <c r="Y283" s="199">
        <v>0</v>
      </c>
      <c r="Z283" s="202">
        <v>0</v>
      </c>
      <c r="AA283" s="200">
        <v>0</v>
      </c>
      <c r="AB283" s="199">
        <v>0</v>
      </c>
      <c r="AC283" s="200">
        <v>0</v>
      </c>
      <c r="AD283" s="202">
        <v>0</v>
      </c>
      <c r="AE283" s="202">
        <v>0</v>
      </c>
      <c r="AF283" s="200">
        <v>0</v>
      </c>
      <c r="AG283" s="202">
        <v>0</v>
      </c>
      <c r="AH283" s="195">
        <v>0</v>
      </c>
      <c r="AI283" s="195">
        <v>0</v>
      </c>
      <c r="AJ283" s="195">
        <v>0</v>
      </c>
      <c r="AK283" s="195">
        <v>0</v>
      </c>
      <c r="AL283" s="199">
        <v>0</v>
      </c>
      <c r="AM283" s="202">
        <v>0</v>
      </c>
      <c r="AN283" s="200">
        <v>0</v>
      </c>
      <c r="AO283" s="199">
        <v>0</v>
      </c>
      <c r="AP283" s="200">
        <v>0</v>
      </c>
      <c r="AQ283" s="202">
        <v>0</v>
      </c>
      <c r="AR283" s="202">
        <v>0</v>
      </c>
      <c r="AS283" s="200">
        <v>0</v>
      </c>
      <c r="AT283" s="202">
        <v>0</v>
      </c>
      <c r="AU283" s="195">
        <v>0</v>
      </c>
      <c r="AV283" s="195">
        <v>0</v>
      </c>
      <c r="AW283" s="195">
        <v>0</v>
      </c>
      <c r="AX283" s="195">
        <v>0</v>
      </c>
      <c r="AY283" s="199">
        <v>0</v>
      </c>
      <c r="AZ283" s="202">
        <v>0</v>
      </c>
      <c r="BA283" s="200">
        <v>0</v>
      </c>
      <c r="BB283" s="199">
        <v>0</v>
      </c>
      <c r="BC283" s="200">
        <v>0</v>
      </c>
      <c r="BD283" s="202">
        <v>0</v>
      </c>
      <c r="BE283" s="202">
        <v>0</v>
      </c>
      <c r="BF283" s="200">
        <v>0</v>
      </c>
      <c r="BG283" s="202">
        <v>0</v>
      </c>
      <c r="BH283" s="195">
        <v>0</v>
      </c>
      <c r="BI283" s="195">
        <v>0</v>
      </c>
      <c r="BJ283" s="195">
        <v>0</v>
      </c>
      <c r="BK283" s="195">
        <v>0</v>
      </c>
      <c r="BL283" s="199">
        <v>0</v>
      </c>
      <c r="BM283" s="202">
        <v>0</v>
      </c>
      <c r="BN283" s="200">
        <v>0</v>
      </c>
      <c r="BO283" s="199">
        <v>0</v>
      </c>
      <c r="BP283" s="200">
        <v>0</v>
      </c>
      <c r="BQ283" s="202">
        <v>0</v>
      </c>
      <c r="BR283" s="202">
        <v>0</v>
      </c>
      <c r="BS283" s="200">
        <v>0</v>
      </c>
      <c r="BT283" s="202">
        <v>0</v>
      </c>
      <c r="BU283" s="195">
        <v>0</v>
      </c>
      <c r="BV283" s="195">
        <v>0</v>
      </c>
      <c r="BW283" s="195">
        <v>0</v>
      </c>
      <c r="BX283" s="195">
        <v>0</v>
      </c>
      <c r="BY283" s="199">
        <v>0</v>
      </c>
      <c r="BZ283" s="202">
        <v>0</v>
      </c>
    </row>
    <row r="284" spans="1:78" ht="15.75" customHeight="1" thickTop="1" thickBot="1" x14ac:dyDescent="0.25">
      <c r="A284" s="1">
        <f t="shared" ca="1" si="14"/>
        <v>0</v>
      </c>
      <c r="B284" s="1">
        <f t="shared" ca="1" si="13"/>
        <v>0</v>
      </c>
      <c r="C284" s="136">
        <f>Hébergement!C284</f>
        <v>43379</v>
      </c>
      <c r="D284" s="289">
        <v>0</v>
      </c>
      <c r="E284" s="290">
        <v>0</v>
      </c>
      <c r="F284" s="290">
        <v>0</v>
      </c>
      <c r="G284" s="291">
        <v>0</v>
      </c>
      <c r="H284" s="151">
        <v>0</v>
      </c>
      <c r="I284" s="151">
        <v>0</v>
      </c>
      <c r="J284" s="151">
        <v>0</v>
      </c>
      <c r="K284" s="151">
        <v>0</v>
      </c>
      <c r="L284" s="155">
        <v>0</v>
      </c>
      <c r="M284" s="158">
        <v>0</v>
      </c>
      <c r="N284" s="156">
        <v>0</v>
      </c>
      <c r="O284" s="155">
        <v>0</v>
      </c>
      <c r="P284" s="156">
        <v>0</v>
      </c>
      <c r="Q284" s="158">
        <v>0</v>
      </c>
      <c r="R284" s="158">
        <v>0</v>
      </c>
      <c r="S284" s="156">
        <v>0</v>
      </c>
      <c r="T284" s="158">
        <v>0</v>
      </c>
      <c r="U284" s="195">
        <v>0</v>
      </c>
      <c r="V284" s="195">
        <v>0</v>
      </c>
      <c r="W284" s="195">
        <v>0</v>
      </c>
      <c r="X284" s="195">
        <v>0</v>
      </c>
      <c r="Y284" s="199">
        <v>0</v>
      </c>
      <c r="Z284" s="202">
        <v>0</v>
      </c>
      <c r="AA284" s="200">
        <v>0</v>
      </c>
      <c r="AB284" s="199">
        <v>0</v>
      </c>
      <c r="AC284" s="200">
        <v>0</v>
      </c>
      <c r="AD284" s="202">
        <v>0</v>
      </c>
      <c r="AE284" s="202">
        <v>0</v>
      </c>
      <c r="AF284" s="200">
        <v>0</v>
      </c>
      <c r="AG284" s="202">
        <v>0</v>
      </c>
      <c r="AH284" s="195">
        <v>0</v>
      </c>
      <c r="AI284" s="195">
        <v>0</v>
      </c>
      <c r="AJ284" s="195">
        <v>0</v>
      </c>
      <c r="AK284" s="195">
        <v>0</v>
      </c>
      <c r="AL284" s="199">
        <v>0</v>
      </c>
      <c r="AM284" s="202">
        <v>0</v>
      </c>
      <c r="AN284" s="200">
        <v>0</v>
      </c>
      <c r="AO284" s="199">
        <v>0</v>
      </c>
      <c r="AP284" s="200">
        <v>0</v>
      </c>
      <c r="AQ284" s="202">
        <v>0</v>
      </c>
      <c r="AR284" s="202">
        <v>0</v>
      </c>
      <c r="AS284" s="200">
        <v>0</v>
      </c>
      <c r="AT284" s="202">
        <v>0</v>
      </c>
      <c r="AU284" s="195">
        <v>0</v>
      </c>
      <c r="AV284" s="195">
        <v>0</v>
      </c>
      <c r="AW284" s="195">
        <v>0</v>
      </c>
      <c r="AX284" s="195">
        <v>0</v>
      </c>
      <c r="AY284" s="199">
        <v>0</v>
      </c>
      <c r="AZ284" s="202">
        <v>0</v>
      </c>
      <c r="BA284" s="200">
        <v>0</v>
      </c>
      <c r="BB284" s="199">
        <v>0</v>
      </c>
      <c r="BC284" s="200">
        <v>0</v>
      </c>
      <c r="BD284" s="202">
        <v>0</v>
      </c>
      <c r="BE284" s="202">
        <v>0</v>
      </c>
      <c r="BF284" s="200">
        <v>0</v>
      </c>
      <c r="BG284" s="202">
        <v>0</v>
      </c>
      <c r="BH284" s="195">
        <v>0</v>
      </c>
      <c r="BI284" s="195">
        <v>0</v>
      </c>
      <c r="BJ284" s="195">
        <v>0</v>
      </c>
      <c r="BK284" s="195">
        <v>0</v>
      </c>
      <c r="BL284" s="199">
        <v>0</v>
      </c>
      <c r="BM284" s="202">
        <v>0</v>
      </c>
      <c r="BN284" s="200">
        <v>0</v>
      </c>
      <c r="BO284" s="199">
        <v>0</v>
      </c>
      <c r="BP284" s="200">
        <v>0</v>
      </c>
      <c r="BQ284" s="202">
        <v>0</v>
      </c>
      <c r="BR284" s="202">
        <v>0</v>
      </c>
      <c r="BS284" s="200">
        <v>0</v>
      </c>
      <c r="BT284" s="202">
        <v>0</v>
      </c>
      <c r="BU284" s="195">
        <v>0</v>
      </c>
      <c r="BV284" s="195">
        <v>0</v>
      </c>
      <c r="BW284" s="195">
        <v>0</v>
      </c>
      <c r="BX284" s="195">
        <v>0</v>
      </c>
      <c r="BY284" s="199">
        <v>0</v>
      </c>
      <c r="BZ284" s="202">
        <v>0</v>
      </c>
    </row>
    <row r="285" spans="1:78" ht="15.75" customHeight="1" thickTop="1" thickBot="1" x14ac:dyDescent="0.25">
      <c r="A285" s="1">
        <f t="shared" ca="1" si="14"/>
        <v>0</v>
      </c>
      <c r="B285" s="1">
        <f t="shared" ca="1" si="13"/>
        <v>0</v>
      </c>
      <c r="C285" s="136">
        <f>Hébergement!C285</f>
        <v>43380</v>
      </c>
      <c r="D285" s="289">
        <v>0</v>
      </c>
      <c r="E285" s="290">
        <v>0</v>
      </c>
      <c r="F285" s="290">
        <v>0</v>
      </c>
      <c r="G285" s="291">
        <v>0</v>
      </c>
      <c r="H285" s="151">
        <v>0</v>
      </c>
      <c r="I285" s="151">
        <v>0</v>
      </c>
      <c r="J285" s="151">
        <v>0</v>
      </c>
      <c r="K285" s="151">
        <v>0</v>
      </c>
      <c r="L285" s="155">
        <v>0</v>
      </c>
      <c r="M285" s="158">
        <v>0</v>
      </c>
      <c r="N285" s="156">
        <v>0</v>
      </c>
      <c r="O285" s="155">
        <v>0</v>
      </c>
      <c r="P285" s="156">
        <v>0</v>
      </c>
      <c r="Q285" s="158">
        <v>0</v>
      </c>
      <c r="R285" s="158">
        <v>0</v>
      </c>
      <c r="S285" s="156">
        <v>0</v>
      </c>
      <c r="T285" s="158">
        <v>0</v>
      </c>
      <c r="U285" s="195">
        <v>0</v>
      </c>
      <c r="V285" s="195">
        <v>0</v>
      </c>
      <c r="W285" s="195">
        <v>0</v>
      </c>
      <c r="X285" s="195">
        <v>0</v>
      </c>
      <c r="Y285" s="199">
        <v>0</v>
      </c>
      <c r="Z285" s="202">
        <v>0</v>
      </c>
      <c r="AA285" s="200">
        <v>0</v>
      </c>
      <c r="AB285" s="199">
        <v>0</v>
      </c>
      <c r="AC285" s="200">
        <v>0</v>
      </c>
      <c r="AD285" s="202">
        <v>0</v>
      </c>
      <c r="AE285" s="202">
        <v>0</v>
      </c>
      <c r="AF285" s="200">
        <v>0</v>
      </c>
      <c r="AG285" s="202">
        <v>0</v>
      </c>
      <c r="AH285" s="195">
        <v>0</v>
      </c>
      <c r="AI285" s="195">
        <v>0</v>
      </c>
      <c r="AJ285" s="195">
        <v>0</v>
      </c>
      <c r="AK285" s="195">
        <v>0</v>
      </c>
      <c r="AL285" s="199">
        <v>0</v>
      </c>
      <c r="AM285" s="202">
        <v>0</v>
      </c>
      <c r="AN285" s="200">
        <v>0</v>
      </c>
      <c r="AO285" s="199">
        <v>0</v>
      </c>
      <c r="AP285" s="200">
        <v>0</v>
      </c>
      <c r="AQ285" s="202">
        <v>0</v>
      </c>
      <c r="AR285" s="202">
        <v>0</v>
      </c>
      <c r="AS285" s="200">
        <v>0</v>
      </c>
      <c r="AT285" s="202">
        <v>0</v>
      </c>
      <c r="AU285" s="195">
        <v>0</v>
      </c>
      <c r="AV285" s="195">
        <v>0</v>
      </c>
      <c r="AW285" s="195">
        <v>0</v>
      </c>
      <c r="AX285" s="195">
        <v>0</v>
      </c>
      <c r="AY285" s="199">
        <v>0</v>
      </c>
      <c r="AZ285" s="202">
        <v>0</v>
      </c>
      <c r="BA285" s="200">
        <v>0</v>
      </c>
      <c r="BB285" s="199">
        <v>0</v>
      </c>
      <c r="BC285" s="200">
        <v>0</v>
      </c>
      <c r="BD285" s="202">
        <v>0</v>
      </c>
      <c r="BE285" s="202">
        <v>0</v>
      </c>
      <c r="BF285" s="200">
        <v>0</v>
      </c>
      <c r="BG285" s="202">
        <v>0</v>
      </c>
      <c r="BH285" s="195">
        <v>0</v>
      </c>
      <c r="BI285" s="195">
        <v>0</v>
      </c>
      <c r="BJ285" s="195">
        <v>0</v>
      </c>
      <c r="BK285" s="195">
        <v>0</v>
      </c>
      <c r="BL285" s="199">
        <v>0</v>
      </c>
      <c r="BM285" s="202">
        <v>0</v>
      </c>
      <c r="BN285" s="200">
        <v>0</v>
      </c>
      <c r="BO285" s="199">
        <v>0</v>
      </c>
      <c r="BP285" s="200">
        <v>0</v>
      </c>
      <c r="BQ285" s="202">
        <v>0</v>
      </c>
      <c r="BR285" s="202">
        <v>0</v>
      </c>
      <c r="BS285" s="200">
        <v>0</v>
      </c>
      <c r="BT285" s="202">
        <v>0</v>
      </c>
      <c r="BU285" s="195">
        <v>0</v>
      </c>
      <c r="BV285" s="195">
        <v>0</v>
      </c>
      <c r="BW285" s="195">
        <v>0</v>
      </c>
      <c r="BX285" s="195">
        <v>0</v>
      </c>
      <c r="BY285" s="199">
        <v>0</v>
      </c>
      <c r="BZ285" s="202">
        <v>0</v>
      </c>
    </row>
    <row r="286" spans="1:78" ht="15.75" customHeight="1" thickTop="1" thickBot="1" x14ac:dyDescent="0.25">
      <c r="A286" s="1">
        <f t="shared" ca="1" si="14"/>
        <v>0</v>
      </c>
      <c r="B286" s="1">
        <f t="shared" ca="1" si="13"/>
        <v>0</v>
      </c>
      <c r="C286" s="136">
        <f>Hébergement!C286</f>
        <v>43381</v>
      </c>
      <c r="D286" s="289">
        <v>0</v>
      </c>
      <c r="E286" s="290">
        <v>0</v>
      </c>
      <c r="F286" s="290">
        <v>0</v>
      </c>
      <c r="G286" s="291">
        <v>0</v>
      </c>
      <c r="H286" s="151">
        <v>0</v>
      </c>
      <c r="I286" s="151">
        <v>0</v>
      </c>
      <c r="J286" s="151">
        <v>0</v>
      </c>
      <c r="K286" s="151">
        <v>0</v>
      </c>
      <c r="L286" s="155">
        <v>0</v>
      </c>
      <c r="M286" s="158">
        <v>0</v>
      </c>
      <c r="N286" s="156">
        <v>0</v>
      </c>
      <c r="O286" s="155">
        <v>0</v>
      </c>
      <c r="P286" s="156">
        <v>0</v>
      </c>
      <c r="Q286" s="158">
        <v>0</v>
      </c>
      <c r="R286" s="158">
        <v>0</v>
      </c>
      <c r="S286" s="156">
        <v>0</v>
      </c>
      <c r="T286" s="158">
        <v>0</v>
      </c>
      <c r="U286" s="195">
        <v>0</v>
      </c>
      <c r="V286" s="195">
        <v>0</v>
      </c>
      <c r="W286" s="195">
        <v>0</v>
      </c>
      <c r="X286" s="195">
        <v>0</v>
      </c>
      <c r="Y286" s="199">
        <v>0</v>
      </c>
      <c r="Z286" s="202">
        <v>0</v>
      </c>
      <c r="AA286" s="200">
        <v>0</v>
      </c>
      <c r="AB286" s="199">
        <v>0</v>
      </c>
      <c r="AC286" s="200">
        <v>0</v>
      </c>
      <c r="AD286" s="202">
        <v>0</v>
      </c>
      <c r="AE286" s="202">
        <v>0</v>
      </c>
      <c r="AF286" s="200">
        <v>0</v>
      </c>
      <c r="AG286" s="202">
        <v>0</v>
      </c>
      <c r="AH286" s="195">
        <v>0</v>
      </c>
      <c r="AI286" s="195">
        <v>0</v>
      </c>
      <c r="AJ286" s="195">
        <v>0</v>
      </c>
      <c r="AK286" s="195">
        <v>0</v>
      </c>
      <c r="AL286" s="199">
        <v>0</v>
      </c>
      <c r="AM286" s="202">
        <v>0</v>
      </c>
      <c r="AN286" s="200">
        <v>0</v>
      </c>
      <c r="AO286" s="199">
        <v>0</v>
      </c>
      <c r="AP286" s="200">
        <v>0</v>
      </c>
      <c r="AQ286" s="202">
        <v>0</v>
      </c>
      <c r="AR286" s="202">
        <v>0</v>
      </c>
      <c r="AS286" s="200">
        <v>0</v>
      </c>
      <c r="AT286" s="202">
        <v>0</v>
      </c>
      <c r="AU286" s="195">
        <v>0</v>
      </c>
      <c r="AV286" s="195">
        <v>0</v>
      </c>
      <c r="AW286" s="195">
        <v>0</v>
      </c>
      <c r="AX286" s="195">
        <v>0</v>
      </c>
      <c r="AY286" s="199">
        <v>0</v>
      </c>
      <c r="AZ286" s="202">
        <v>0</v>
      </c>
      <c r="BA286" s="200">
        <v>0</v>
      </c>
      <c r="BB286" s="199">
        <v>0</v>
      </c>
      <c r="BC286" s="200">
        <v>0</v>
      </c>
      <c r="BD286" s="202">
        <v>0</v>
      </c>
      <c r="BE286" s="202">
        <v>0</v>
      </c>
      <c r="BF286" s="200">
        <v>0</v>
      </c>
      <c r="BG286" s="202">
        <v>0</v>
      </c>
      <c r="BH286" s="195">
        <v>0</v>
      </c>
      <c r="BI286" s="195">
        <v>0</v>
      </c>
      <c r="BJ286" s="195">
        <v>0</v>
      </c>
      <c r="BK286" s="195">
        <v>0</v>
      </c>
      <c r="BL286" s="199">
        <v>0</v>
      </c>
      <c r="BM286" s="202">
        <v>0</v>
      </c>
      <c r="BN286" s="200">
        <v>0</v>
      </c>
      <c r="BO286" s="199">
        <v>0</v>
      </c>
      <c r="BP286" s="200">
        <v>0</v>
      </c>
      <c r="BQ286" s="202">
        <v>0</v>
      </c>
      <c r="BR286" s="202">
        <v>0</v>
      </c>
      <c r="BS286" s="200">
        <v>0</v>
      </c>
      <c r="BT286" s="202">
        <v>0</v>
      </c>
      <c r="BU286" s="195">
        <v>0</v>
      </c>
      <c r="BV286" s="195">
        <v>0</v>
      </c>
      <c r="BW286" s="195">
        <v>0</v>
      </c>
      <c r="BX286" s="195">
        <v>0</v>
      </c>
      <c r="BY286" s="199">
        <v>0</v>
      </c>
      <c r="BZ286" s="202">
        <v>0</v>
      </c>
    </row>
    <row r="287" spans="1:78" ht="15.75" customHeight="1" thickTop="1" thickBot="1" x14ac:dyDescent="0.25">
      <c r="A287" s="1">
        <f t="shared" ca="1" si="14"/>
        <v>0</v>
      </c>
      <c r="B287" s="1">
        <f t="shared" ca="1" si="13"/>
        <v>0</v>
      </c>
      <c r="C287" s="136">
        <f>Hébergement!C287</f>
        <v>43382</v>
      </c>
      <c r="D287" s="289">
        <v>0</v>
      </c>
      <c r="E287" s="290">
        <v>0</v>
      </c>
      <c r="F287" s="290">
        <v>0</v>
      </c>
      <c r="G287" s="291">
        <v>0</v>
      </c>
      <c r="H287" s="151">
        <v>0</v>
      </c>
      <c r="I287" s="151">
        <v>0</v>
      </c>
      <c r="J287" s="151">
        <v>0</v>
      </c>
      <c r="K287" s="151">
        <v>0</v>
      </c>
      <c r="L287" s="155">
        <v>0</v>
      </c>
      <c r="M287" s="158">
        <v>0</v>
      </c>
      <c r="N287" s="156">
        <v>0</v>
      </c>
      <c r="O287" s="155">
        <v>0</v>
      </c>
      <c r="P287" s="156">
        <v>0</v>
      </c>
      <c r="Q287" s="158">
        <v>0</v>
      </c>
      <c r="R287" s="158">
        <v>0</v>
      </c>
      <c r="S287" s="156">
        <v>0</v>
      </c>
      <c r="T287" s="158">
        <v>0</v>
      </c>
      <c r="U287" s="195">
        <v>0</v>
      </c>
      <c r="V287" s="195">
        <v>0</v>
      </c>
      <c r="W287" s="195">
        <v>0</v>
      </c>
      <c r="X287" s="195">
        <v>0</v>
      </c>
      <c r="Y287" s="199">
        <v>0</v>
      </c>
      <c r="Z287" s="202">
        <v>0</v>
      </c>
      <c r="AA287" s="200">
        <v>0</v>
      </c>
      <c r="AB287" s="199">
        <v>0</v>
      </c>
      <c r="AC287" s="200">
        <v>0</v>
      </c>
      <c r="AD287" s="202">
        <v>0</v>
      </c>
      <c r="AE287" s="202">
        <v>0</v>
      </c>
      <c r="AF287" s="200">
        <v>0</v>
      </c>
      <c r="AG287" s="202">
        <v>0</v>
      </c>
      <c r="AH287" s="195">
        <v>0</v>
      </c>
      <c r="AI287" s="195">
        <v>0</v>
      </c>
      <c r="AJ287" s="195">
        <v>0</v>
      </c>
      <c r="AK287" s="195">
        <v>0</v>
      </c>
      <c r="AL287" s="199">
        <v>0</v>
      </c>
      <c r="AM287" s="202">
        <v>0</v>
      </c>
      <c r="AN287" s="200">
        <v>0</v>
      </c>
      <c r="AO287" s="199">
        <v>0</v>
      </c>
      <c r="AP287" s="200">
        <v>0</v>
      </c>
      <c r="AQ287" s="202">
        <v>0</v>
      </c>
      <c r="AR287" s="202">
        <v>0</v>
      </c>
      <c r="AS287" s="200">
        <v>0</v>
      </c>
      <c r="AT287" s="202">
        <v>0</v>
      </c>
      <c r="AU287" s="195">
        <v>0</v>
      </c>
      <c r="AV287" s="195">
        <v>0</v>
      </c>
      <c r="AW287" s="195">
        <v>0</v>
      </c>
      <c r="AX287" s="195">
        <v>0</v>
      </c>
      <c r="AY287" s="199">
        <v>0</v>
      </c>
      <c r="AZ287" s="202">
        <v>0</v>
      </c>
      <c r="BA287" s="200">
        <v>0</v>
      </c>
      <c r="BB287" s="199">
        <v>0</v>
      </c>
      <c r="BC287" s="200">
        <v>0</v>
      </c>
      <c r="BD287" s="202">
        <v>0</v>
      </c>
      <c r="BE287" s="202">
        <v>0</v>
      </c>
      <c r="BF287" s="200">
        <v>0</v>
      </c>
      <c r="BG287" s="202">
        <v>0</v>
      </c>
      <c r="BH287" s="195">
        <v>0</v>
      </c>
      <c r="BI287" s="195">
        <v>0</v>
      </c>
      <c r="BJ287" s="195">
        <v>0</v>
      </c>
      <c r="BK287" s="195">
        <v>0</v>
      </c>
      <c r="BL287" s="199">
        <v>0</v>
      </c>
      <c r="BM287" s="202">
        <v>0</v>
      </c>
      <c r="BN287" s="200">
        <v>0</v>
      </c>
      <c r="BO287" s="199">
        <v>0</v>
      </c>
      <c r="BP287" s="200">
        <v>0</v>
      </c>
      <c r="BQ287" s="202">
        <v>0</v>
      </c>
      <c r="BR287" s="202">
        <v>0</v>
      </c>
      <c r="BS287" s="200">
        <v>0</v>
      </c>
      <c r="BT287" s="202">
        <v>0</v>
      </c>
      <c r="BU287" s="195">
        <v>0</v>
      </c>
      <c r="BV287" s="195">
        <v>0</v>
      </c>
      <c r="BW287" s="195">
        <v>0</v>
      </c>
      <c r="BX287" s="195">
        <v>0</v>
      </c>
      <c r="BY287" s="199">
        <v>0</v>
      </c>
      <c r="BZ287" s="202">
        <v>0</v>
      </c>
    </row>
    <row r="288" spans="1:78" ht="15.75" customHeight="1" thickTop="1" thickBot="1" x14ac:dyDescent="0.25">
      <c r="A288" s="1">
        <f t="shared" ca="1" si="14"/>
        <v>0</v>
      </c>
      <c r="B288" s="1">
        <f t="shared" ca="1" si="13"/>
        <v>0</v>
      </c>
      <c r="C288" s="136">
        <f>Hébergement!C288</f>
        <v>43383</v>
      </c>
      <c r="D288" s="289">
        <v>0</v>
      </c>
      <c r="E288" s="290">
        <v>0</v>
      </c>
      <c r="F288" s="290">
        <v>0</v>
      </c>
      <c r="G288" s="291">
        <v>0</v>
      </c>
      <c r="H288" s="151">
        <v>0</v>
      </c>
      <c r="I288" s="151">
        <v>0</v>
      </c>
      <c r="J288" s="151">
        <v>0</v>
      </c>
      <c r="K288" s="151">
        <v>0</v>
      </c>
      <c r="L288" s="155">
        <v>0</v>
      </c>
      <c r="M288" s="158">
        <v>0</v>
      </c>
      <c r="N288" s="156">
        <v>0</v>
      </c>
      <c r="O288" s="155">
        <v>0</v>
      </c>
      <c r="P288" s="156">
        <v>0</v>
      </c>
      <c r="Q288" s="158">
        <v>0</v>
      </c>
      <c r="R288" s="158">
        <v>0</v>
      </c>
      <c r="S288" s="156">
        <v>0</v>
      </c>
      <c r="T288" s="158">
        <v>0</v>
      </c>
      <c r="U288" s="195">
        <v>0</v>
      </c>
      <c r="V288" s="195">
        <v>0</v>
      </c>
      <c r="W288" s="195">
        <v>0</v>
      </c>
      <c r="X288" s="195">
        <v>0</v>
      </c>
      <c r="Y288" s="199">
        <v>0</v>
      </c>
      <c r="Z288" s="202">
        <v>0</v>
      </c>
      <c r="AA288" s="200">
        <v>0</v>
      </c>
      <c r="AB288" s="199">
        <v>0</v>
      </c>
      <c r="AC288" s="200">
        <v>0</v>
      </c>
      <c r="AD288" s="202">
        <v>0</v>
      </c>
      <c r="AE288" s="202">
        <v>0</v>
      </c>
      <c r="AF288" s="200">
        <v>0</v>
      </c>
      <c r="AG288" s="202">
        <v>0</v>
      </c>
      <c r="AH288" s="195">
        <v>0</v>
      </c>
      <c r="AI288" s="195">
        <v>0</v>
      </c>
      <c r="AJ288" s="195">
        <v>0</v>
      </c>
      <c r="AK288" s="195">
        <v>0</v>
      </c>
      <c r="AL288" s="199">
        <v>0</v>
      </c>
      <c r="AM288" s="202">
        <v>0</v>
      </c>
      <c r="AN288" s="200">
        <v>0</v>
      </c>
      <c r="AO288" s="199">
        <v>0</v>
      </c>
      <c r="AP288" s="200">
        <v>0</v>
      </c>
      <c r="AQ288" s="202">
        <v>0</v>
      </c>
      <c r="AR288" s="202">
        <v>0</v>
      </c>
      <c r="AS288" s="200">
        <v>0</v>
      </c>
      <c r="AT288" s="202">
        <v>0</v>
      </c>
      <c r="AU288" s="195">
        <v>0</v>
      </c>
      <c r="AV288" s="195">
        <v>0</v>
      </c>
      <c r="AW288" s="195">
        <v>0</v>
      </c>
      <c r="AX288" s="195">
        <v>0</v>
      </c>
      <c r="AY288" s="199">
        <v>0</v>
      </c>
      <c r="AZ288" s="202">
        <v>0</v>
      </c>
      <c r="BA288" s="200">
        <v>0</v>
      </c>
      <c r="BB288" s="199">
        <v>0</v>
      </c>
      <c r="BC288" s="200">
        <v>0</v>
      </c>
      <c r="BD288" s="202">
        <v>0</v>
      </c>
      <c r="BE288" s="202">
        <v>0</v>
      </c>
      <c r="BF288" s="200">
        <v>0</v>
      </c>
      <c r="BG288" s="202">
        <v>0</v>
      </c>
      <c r="BH288" s="195">
        <v>0</v>
      </c>
      <c r="BI288" s="195">
        <v>0</v>
      </c>
      <c r="BJ288" s="195">
        <v>0</v>
      </c>
      <c r="BK288" s="195">
        <v>0</v>
      </c>
      <c r="BL288" s="199">
        <v>0</v>
      </c>
      <c r="BM288" s="202">
        <v>0</v>
      </c>
      <c r="BN288" s="200">
        <v>0</v>
      </c>
      <c r="BO288" s="199">
        <v>0</v>
      </c>
      <c r="BP288" s="200">
        <v>0</v>
      </c>
      <c r="BQ288" s="202">
        <v>0</v>
      </c>
      <c r="BR288" s="202">
        <v>0</v>
      </c>
      <c r="BS288" s="200">
        <v>0</v>
      </c>
      <c r="BT288" s="202">
        <v>0</v>
      </c>
      <c r="BU288" s="195">
        <v>0</v>
      </c>
      <c r="BV288" s="195">
        <v>0</v>
      </c>
      <c r="BW288" s="195">
        <v>0</v>
      </c>
      <c r="BX288" s="195">
        <v>0</v>
      </c>
      <c r="BY288" s="199">
        <v>0</v>
      </c>
      <c r="BZ288" s="202">
        <v>0</v>
      </c>
    </row>
    <row r="289" spans="1:78" ht="15.75" customHeight="1" thickTop="1" thickBot="1" x14ac:dyDescent="0.25">
      <c r="A289" s="1">
        <f t="shared" ca="1" si="14"/>
        <v>0</v>
      </c>
      <c r="B289" s="1">
        <f t="shared" ca="1" si="13"/>
        <v>0</v>
      </c>
      <c r="C289" s="136">
        <f>Hébergement!C289</f>
        <v>43384</v>
      </c>
      <c r="D289" s="289">
        <v>0</v>
      </c>
      <c r="E289" s="290">
        <v>0</v>
      </c>
      <c r="F289" s="290">
        <v>0</v>
      </c>
      <c r="G289" s="291">
        <v>0</v>
      </c>
      <c r="H289" s="151">
        <v>0</v>
      </c>
      <c r="I289" s="151">
        <v>0</v>
      </c>
      <c r="J289" s="151">
        <v>0</v>
      </c>
      <c r="K289" s="151">
        <v>0</v>
      </c>
      <c r="L289" s="155">
        <v>0</v>
      </c>
      <c r="M289" s="158">
        <v>0</v>
      </c>
      <c r="N289" s="156">
        <v>0</v>
      </c>
      <c r="O289" s="155">
        <v>0</v>
      </c>
      <c r="P289" s="156">
        <v>0</v>
      </c>
      <c r="Q289" s="158">
        <v>0</v>
      </c>
      <c r="R289" s="158">
        <v>0</v>
      </c>
      <c r="S289" s="156">
        <v>0</v>
      </c>
      <c r="T289" s="158">
        <v>0</v>
      </c>
      <c r="U289" s="195">
        <v>0</v>
      </c>
      <c r="V289" s="195">
        <v>0</v>
      </c>
      <c r="W289" s="195">
        <v>0</v>
      </c>
      <c r="X289" s="195">
        <v>0</v>
      </c>
      <c r="Y289" s="199">
        <v>0</v>
      </c>
      <c r="Z289" s="202">
        <v>0</v>
      </c>
      <c r="AA289" s="200">
        <v>0</v>
      </c>
      <c r="AB289" s="199">
        <v>0</v>
      </c>
      <c r="AC289" s="200">
        <v>0</v>
      </c>
      <c r="AD289" s="202">
        <v>0</v>
      </c>
      <c r="AE289" s="202">
        <v>0</v>
      </c>
      <c r="AF289" s="200">
        <v>0</v>
      </c>
      <c r="AG289" s="202">
        <v>0</v>
      </c>
      <c r="AH289" s="195">
        <v>0</v>
      </c>
      <c r="AI289" s="195">
        <v>0</v>
      </c>
      <c r="AJ289" s="195">
        <v>0</v>
      </c>
      <c r="AK289" s="195">
        <v>0</v>
      </c>
      <c r="AL289" s="199">
        <v>0</v>
      </c>
      <c r="AM289" s="202">
        <v>0</v>
      </c>
      <c r="AN289" s="200">
        <v>0</v>
      </c>
      <c r="AO289" s="199">
        <v>0</v>
      </c>
      <c r="AP289" s="200">
        <v>0</v>
      </c>
      <c r="AQ289" s="202">
        <v>0</v>
      </c>
      <c r="AR289" s="202">
        <v>0</v>
      </c>
      <c r="AS289" s="200">
        <v>0</v>
      </c>
      <c r="AT289" s="202">
        <v>0</v>
      </c>
      <c r="AU289" s="195">
        <v>0</v>
      </c>
      <c r="AV289" s="195">
        <v>0</v>
      </c>
      <c r="AW289" s="195">
        <v>0</v>
      </c>
      <c r="AX289" s="195">
        <v>0</v>
      </c>
      <c r="AY289" s="199">
        <v>0</v>
      </c>
      <c r="AZ289" s="202">
        <v>0</v>
      </c>
      <c r="BA289" s="200">
        <v>0</v>
      </c>
      <c r="BB289" s="199">
        <v>0</v>
      </c>
      <c r="BC289" s="200">
        <v>0</v>
      </c>
      <c r="BD289" s="202">
        <v>0</v>
      </c>
      <c r="BE289" s="202">
        <v>0</v>
      </c>
      <c r="BF289" s="200">
        <v>0</v>
      </c>
      <c r="BG289" s="202">
        <v>0</v>
      </c>
      <c r="BH289" s="195">
        <v>0</v>
      </c>
      <c r="BI289" s="195">
        <v>0</v>
      </c>
      <c r="BJ289" s="195">
        <v>0</v>
      </c>
      <c r="BK289" s="195">
        <v>0</v>
      </c>
      <c r="BL289" s="199">
        <v>0</v>
      </c>
      <c r="BM289" s="202">
        <v>0</v>
      </c>
      <c r="BN289" s="200">
        <v>0</v>
      </c>
      <c r="BO289" s="199">
        <v>0</v>
      </c>
      <c r="BP289" s="200">
        <v>0</v>
      </c>
      <c r="BQ289" s="202">
        <v>0</v>
      </c>
      <c r="BR289" s="202">
        <v>0</v>
      </c>
      <c r="BS289" s="200">
        <v>0</v>
      </c>
      <c r="BT289" s="202">
        <v>0</v>
      </c>
      <c r="BU289" s="195">
        <v>0</v>
      </c>
      <c r="BV289" s="195">
        <v>0</v>
      </c>
      <c r="BW289" s="195">
        <v>0</v>
      </c>
      <c r="BX289" s="195">
        <v>0</v>
      </c>
      <c r="BY289" s="199">
        <v>0</v>
      </c>
      <c r="BZ289" s="202">
        <v>0</v>
      </c>
    </row>
    <row r="290" spans="1:78" ht="15.75" customHeight="1" thickTop="1" thickBot="1" x14ac:dyDescent="0.25">
      <c r="A290" s="1">
        <f t="shared" ca="1" si="14"/>
        <v>0</v>
      </c>
      <c r="B290" s="1">
        <f t="shared" ca="1" si="13"/>
        <v>0</v>
      </c>
      <c r="C290" s="136">
        <f>Hébergement!C290</f>
        <v>43385</v>
      </c>
      <c r="D290" s="289">
        <v>0</v>
      </c>
      <c r="E290" s="290">
        <v>0</v>
      </c>
      <c r="F290" s="290">
        <v>0</v>
      </c>
      <c r="G290" s="291">
        <v>0</v>
      </c>
      <c r="H290" s="151">
        <v>0</v>
      </c>
      <c r="I290" s="151">
        <v>0</v>
      </c>
      <c r="J290" s="151">
        <v>0</v>
      </c>
      <c r="K290" s="151">
        <v>0</v>
      </c>
      <c r="L290" s="155">
        <v>0</v>
      </c>
      <c r="M290" s="158">
        <v>0</v>
      </c>
      <c r="N290" s="156">
        <v>0</v>
      </c>
      <c r="O290" s="155">
        <v>0</v>
      </c>
      <c r="P290" s="156">
        <v>0</v>
      </c>
      <c r="Q290" s="158">
        <v>0</v>
      </c>
      <c r="R290" s="158">
        <v>0</v>
      </c>
      <c r="S290" s="156">
        <v>0</v>
      </c>
      <c r="T290" s="158">
        <v>0</v>
      </c>
      <c r="U290" s="195">
        <v>0</v>
      </c>
      <c r="V290" s="195">
        <v>0</v>
      </c>
      <c r="W290" s="195">
        <v>0</v>
      </c>
      <c r="X290" s="195">
        <v>0</v>
      </c>
      <c r="Y290" s="199">
        <v>0</v>
      </c>
      <c r="Z290" s="202">
        <v>0</v>
      </c>
      <c r="AA290" s="200">
        <v>0</v>
      </c>
      <c r="AB290" s="199">
        <v>0</v>
      </c>
      <c r="AC290" s="200">
        <v>0</v>
      </c>
      <c r="AD290" s="202">
        <v>0</v>
      </c>
      <c r="AE290" s="202">
        <v>0</v>
      </c>
      <c r="AF290" s="200">
        <v>0</v>
      </c>
      <c r="AG290" s="202">
        <v>0</v>
      </c>
      <c r="AH290" s="195">
        <v>0</v>
      </c>
      <c r="AI290" s="195">
        <v>0</v>
      </c>
      <c r="AJ290" s="195">
        <v>0</v>
      </c>
      <c r="AK290" s="195">
        <v>0</v>
      </c>
      <c r="AL290" s="199">
        <v>0</v>
      </c>
      <c r="AM290" s="202">
        <v>0</v>
      </c>
      <c r="AN290" s="200">
        <v>0</v>
      </c>
      <c r="AO290" s="199">
        <v>0</v>
      </c>
      <c r="AP290" s="200">
        <v>0</v>
      </c>
      <c r="AQ290" s="202">
        <v>0</v>
      </c>
      <c r="AR290" s="202">
        <v>0</v>
      </c>
      <c r="AS290" s="200">
        <v>0</v>
      </c>
      <c r="AT290" s="202">
        <v>0</v>
      </c>
      <c r="AU290" s="195">
        <v>0</v>
      </c>
      <c r="AV290" s="195">
        <v>0</v>
      </c>
      <c r="AW290" s="195">
        <v>0</v>
      </c>
      <c r="AX290" s="195">
        <v>0</v>
      </c>
      <c r="AY290" s="199">
        <v>0</v>
      </c>
      <c r="AZ290" s="202">
        <v>0</v>
      </c>
      <c r="BA290" s="200">
        <v>0</v>
      </c>
      <c r="BB290" s="199">
        <v>0</v>
      </c>
      <c r="BC290" s="200">
        <v>0</v>
      </c>
      <c r="BD290" s="202">
        <v>0</v>
      </c>
      <c r="BE290" s="202">
        <v>0</v>
      </c>
      <c r="BF290" s="200">
        <v>0</v>
      </c>
      <c r="BG290" s="202">
        <v>0</v>
      </c>
      <c r="BH290" s="195">
        <v>0</v>
      </c>
      <c r="BI290" s="195">
        <v>0</v>
      </c>
      <c r="BJ290" s="195">
        <v>0</v>
      </c>
      <c r="BK290" s="195">
        <v>0</v>
      </c>
      <c r="BL290" s="199">
        <v>0</v>
      </c>
      <c r="BM290" s="202">
        <v>0</v>
      </c>
      <c r="BN290" s="200">
        <v>0</v>
      </c>
      <c r="BO290" s="199">
        <v>0</v>
      </c>
      <c r="BP290" s="200">
        <v>0</v>
      </c>
      <c r="BQ290" s="202">
        <v>0</v>
      </c>
      <c r="BR290" s="202">
        <v>0</v>
      </c>
      <c r="BS290" s="200">
        <v>0</v>
      </c>
      <c r="BT290" s="202">
        <v>0</v>
      </c>
      <c r="BU290" s="195">
        <v>0</v>
      </c>
      <c r="BV290" s="195">
        <v>0</v>
      </c>
      <c r="BW290" s="195">
        <v>0</v>
      </c>
      <c r="BX290" s="195">
        <v>0</v>
      </c>
      <c r="BY290" s="199">
        <v>0</v>
      </c>
      <c r="BZ290" s="202">
        <v>0</v>
      </c>
    </row>
    <row r="291" spans="1:78" ht="15.75" customHeight="1" thickTop="1" thickBot="1" x14ac:dyDescent="0.25">
      <c r="A291" s="1">
        <f t="shared" ca="1" si="14"/>
        <v>0</v>
      </c>
      <c r="B291" s="1">
        <f t="shared" ca="1" si="13"/>
        <v>0</v>
      </c>
      <c r="C291" s="136">
        <f>Hébergement!C291</f>
        <v>43386</v>
      </c>
      <c r="D291" s="289">
        <v>0</v>
      </c>
      <c r="E291" s="290">
        <v>0</v>
      </c>
      <c r="F291" s="290">
        <v>0</v>
      </c>
      <c r="G291" s="291">
        <v>0</v>
      </c>
      <c r="H291" s="151">
        <v>0</v>
      </c>
      <c r="I291" s="151">
        <v>0</v>
      </c>
      <c r="J291" s="151">
        <v>0</v>
      </c>
      <c r="K291" s="151">
        <v>0</v>
      </c>
      <c r="L291" s="155">
        <v>0</v>
      </c>
      <c r="M291" s="158">
        <v>0</v>
      </c>
      <c r="N291" s="156">
        <v>0</v>
      </c>
      <c r="O291" s="155">
        <v>0</v>
      </c>
      <c r="P291" s="156">
        <v>0</v>
      </c>
      <c r="Q291" s="158">
        <v>0</v>
      </c>
      <c r="R291" s="158">
        <v>0</v>
      </c>
      <c r="S291" s="156">
        <v>0</v>
      </c>
      <c r="T291" s="158">
        <v>0</v>
      </c>
      <c r="U291" s="195">
        <v>0</v>
      </c>
      <c r="V291" s="195">
        <v>0</v>
      </c>
      <c r="W291" s="195">
        <v>0</v>
      </c>
      <c r="X291" s="195">
        <v>0</v>
      </c>
      <c r="Y291" s="199">
        <v>0</v>
      </c>
      <c r="Z291" s="202">
        <v>0</v>
      </c>
      <c r="AA291" s="200">
        <v>0</v>
      </c>
      <c r="AB291" s="199">
        <v>0</v>
      </c>
      <c r="AC291" s="200">
        <v>0</v>
      </c>
      <c r="AD291" s="202">
        <v>0</v>
      </c>
      <c r="AE291" s="202">
        <v>0</v>
      </c>
      <c r="AF291" s="200">
        <v>0</v>
      </c>
      <c r="AG291" s="202">
        <v>0</v>
      </c>
      <c r="AH291" s="195">
        <v>0</v>
      </c>
      <c r="AI291" s="195">
        <v>0</v>
      </c>
      <c r="AJ291" s="195">
        <v>0</v>
      </c>
      <c r="AK291" s="195">
        <v>0</v>
      </c>
      <c r="AL291" s="199">
        <v>0</v>
      </c>
      <c r="AM291" s="202">
        <v>0</v>
      </c>
      <c r="AN291" s="200">
        <v>0</v>
      </c>
      <c r="AO291" s="199">
        <v>0</v>
      </c>
      <c r="AP291" s="200">
        <v>0</v>
      </c>
      <c r="AQ291" s="202">
        <v>0</v>
      </c>
      <c r="AR291" s="202">
        <v>0</v>
      </c>
      <c r="AS291" s="200">
        <v>0</v>
      </c>
      <c r="AT291" s="202">
        <v>0</v>
      </c>
      <c r="AU291" s="195">
        <v>0</v>
      </c>
      <c r="AV291" s="195">
        <v>0</v>
      </c>
      <c r="AW291" s="195">
        <v>0</v>
      </c>
      <c r="AX291" s="195">
        <v>0</v>
      </c>
      <c r="AY291" s="199">
        <v>0</v>
      </c>
      <c r="AZ291" s="202">
        <v>0</v>
      </c>
      <c r="BA291" s="200">
        <v>0</v>
      </c>
      <c r="BB291" s="199">
        <v>0</v>
      </c>
      <c r="BC291" s="200">
        <v>0</v>
      </c>
      <c r="BD291" s="202">
        <v>0</v>
      </c>
      <c r="BE291" s="202">
        <v>0</v>
      </c>
      <c r="BF291" s="200">
        <v>0</v>
      </c>
      <c r="BG291" s="202">
        <v>0</v>
      </c>
      <c r="BH291" s="195">
        <v>0</v>
      </c>
      <c r="BI291" s="195">
        <v>0</v>
      </c>
      <c r="BJ291" s="195">
        <v>0</v>
      </c>
      <c r="BK291" s="195">
        <v>0</v>
      </c>
      <c r="BL291" s="199">
        <v>0</v>
      </c>
      <c r="BM291" s="202">
        <v>0</v>
      </c>
      <c r="BN291" s="200">
        <v>0</v>
      </c>
      <c r="BO291" s="199">
        <v>0</v>
      </c>
      <c r="BP291" s="200">
        <v>0</v>
      </c>
      <c r="BQ291" s="202">
        <v>0</v>
      </c>
      <c r="BR291" s="202">
        <v>0</v>
      </c>
      <c r="BS291" s="200">
        <v>0</v>
      </c>
      <c r="BT291" s="202">
        <v>0</v>
      </c>
      <c r="BU291" s="195">
        <v>0</v>
      </c>
      <c r="BV291" s="195">
        <v>0</v>
      </c>
      <c r="BW291" s="195">
        <v>0</v>
      </c>
      <c r="BX291" s="195">
        <v>0</v>
      </c>
      <c r="BY291" s="199">
        <v>0</v>
      </c>
      <c r="BZ291" s="202">
        <v>0</v>
      </c>
    </row>
    <row r="292" spans="1:78" ht="15.75" customHeight="1" thickTop="1" thickBot="1" x14ac:dyDescent="0.25">
      <c r="A292" s="1">
        <f t="shared" ca="1" si="14"/>
        <v>0</v>
      </c>
      <c r="B292" s="1">
        <f t="shared" ca="1" si="13"/>
        <v>0</v>
      </c>
      <c r="C292" s="136">
        <f>Hébergement!C292</f>
        <v>43387</v>
      </c>
      <c r="D292" s="289">
        <v>0</v>
      </c>
      <c r="E292" s="290">
        <v>0</v>
      </c>
      <c r="F292" s="290">
        <v>0</v>
      </c>
      <c r="G292" s="291">
        <v>0</v>
      </c>
      <c r="H292" s="151">
        <v>0</v>
      </c>
      <c r="I292" s="151">
        <v>0</v>
      </c>
      <c r="J292" s="151">
        <v>0</v>
      </c>
      <c r="K292" s="151">
        <v>0</v>
      </c>
      <c r="L292" s="155">
        <v>0</v>
      </c>
      <c r="M292" s="158">
        <v>0</v>
      </c>
      <c r="N292" s="156">
        <v>0</v>
      </c>
      <c r="O292" s="155">
        <v>0</v>
      </c>
      <c r="P292" s="156">
        <v>0</v>
      </c>
      <c r="Q292" s="158">
        <v>0</v>
      </c>
      <c r="R292" s="158">
        <v>0</v>
      </c>
      <c r="S292" s="156">
        <v>0</v>
      </c>
      <c r="T292" s="158">
        <v>0</v>
      </c>
      <c r="U292" s="195">
        <v>0</v>
      </c>
      <c r="V292" s="195">
        <v>0</v>
      </c>
      <c r="W292" s="195">
        <v>0</v>
      </c>
      <c r="X292" s="195">
        <v>0</v>
      </c>
      <c r="Y292" s="199">
        <v>0</v>
      </c>
      <c r="Z292" s="202">
        <v>0</v>
      </c>
      <c r="AA292" s="200">
        <v>0</v>
      </c>
      <c r="AB292" s="199">
        <v>0</v>
      </c>
      <c r="AC292" s="200">
        <v>0</v>
      </c>
      <c r="AD292" s="202">
        <v>0</v>
      </c>
      <c r="AE292" s="202">
        <v>0</v>
      </c>
      <c r="AF292" s="200">
        <v>0</v>
      </c>
      <c r="AG292" s="202">
        <v>0</v>
      </c>
      <c r="AH292" s="195">
        <v>0</v>
      </c>
      <c r="AI292" s="195">
        <v>0</v>
      </c>
      <c r="AJ292" s="195">
        <v>0</v>
      </c>
      <c r="AK292" s="195">
        <v>0</v>
      </c>
      <c r="AL292" s="199">
        <v>0</v>
      </c>
      <c r="AM292" s="202">
        <v>0</v>
      </c>
      <c r="AN292" s="200">
        <v>0</v>
      </c>
      <c r="AO292" s="199">
        <v>0</v>
      </c>
      <c r="AP292" s="200">
        <v>0</v>
      </c>
      <c r="AQ292" s="202">
        <v>0</v>
      </c>
      <c r="AR292" s="202">
        <v>0</v>
      </c>
      <c r="AS292" s="200">
        <v>0</v>
      </c>
      <c r="AT292" s="202">
        <v>0</v>
      </c>
      <c r="AU292" s="195">
        <v>0</v>
      </c>
      <c r="AV292" s="195">
        <v>0</v>
      </c>
      <c r="AW292" s="195">
        <v>0</v>
      </c>
      <c r="AX292" s="195">
        <v>0</v>
      </c>
      <c r="AY292" s="199">
        <v>0</v>
      </c>
      <c r="AZ292" s="202">
        <v>0</v>
      </c>
      <c r="BA292" s="200">
        <v>0</v>
      </c>
      <c r="BB292" s="199">
        <v>0</v>
      </c>
      <c r="BC292" s="200">
        <v>0</v>
      </c>
      <c r="BD292" s="202">
        <v>0</v>
      </c>
      <c r="BE292" s="202">
        <v>0</v>
      </c>
      <c r="BF292" s="200">
        <v>0</v>
      </c>
      <c r="BG292" s="202">
        <v>0</v>
      </c>
      <c r="BH292" s="195">
        <v>0</v>
      </c>
      <c r="BI292" s="195">
        <v>0</v>
      </c>
      <c r="BJ292" s="195">
        <v>0</v>
      </c>
      <c r="BK292" s="195">
        <v>0</v>
      </c>
      <c r="BL292" s="199">
        <v>0</v>
      </c>
      <c r="BM292" s="202">
        <v>0</v>
      </c>
      <c r="BN292" s="200">
        <v>0</v>
      </c>
      <c r="BO292" s="199">
        <v>0</v>
      </c>
      <c r="BP292" s="200">
        <v>0</v>
      </c>
      <c r="BQ292" s="202">
        <v>0</v>
      </c>
      <c r="BR292" s="202">
        <v>0</v>
      </c>
      <c r="BS292" s="200">
        <v>0</v>
      </c>
      <c r="BT292" s="202">
        <v>0</v>
      </c>
      <c r="BU292" s="195">
        <v>0</v>
      </c>
      <c r="BV292" s="195">
        <v>0</v>
      </c>
      <c r="BW292" s="195">
        <v>0</v>
      </c>
      <c r="BX292" s="195">
        <v>0</v>
      </c>
      <c r="BY292" s="199">
        <v>0</v>
      </c>
      <c r="BZ292" s="202">
        <v>0</v>
      </c>
    </row>
    <row r="293" spans="1:78" ht="15.75" customHeight="1" thickTop="1" thickBot="1" x14ac:dyDescent="0.25">
      <c r="A293" s="1">
        <f t="shared" ca="1" si="14"/>
        <v>0</v>
      </c>
      <c r="B293" s="1">
        <f t="shared" ca="1" si="13"/>
        <v>0</v>
      </c>
      <c r="C293" s="136">
        <f>Hébergement!C293</f>
        <v>43388</v>
      </c>
      <c r="D293" s="289">
        <v>0</v>
      </c>
      <c r="E293" s="290">
        <v>0</v>
      </c>
      <c r="F293" s="290">
        <v>0</v>
      </c>
      <c r="G293" s="291">
        <v>0</v>
      </c>
      <c r="H293" s="151">
        <v>0</v>
      </c>
      <c r="I293" s="151">
        <v>0</v>
      </c>
      <c r="J293" s="151">
        <v>0</v>
      </c>
      <c r="K293" s="151">
        <v>0</v>
      </c>
      <c r="L293" s="155">
        <v>0</v>
      </c>
      <c r="M293" s="158">
        <v>0</v>
      </c>
      <c r="N293" s="156">
        <v>0</v>
      </c>
      <c r="O293" s="155">
        <v>0</v>
      </c>
      <c r="P293" s="156">
        <v>0</v>
      </c>
      <c r="Q293" s="158">
        <v>0</v>
      </c>
      <c r="R293" s="158">
        <v>0</v>
      </c>
      <c r="S293" s="156">
        <v>0</v>
      </c>
      <c r="T293" s="158">
        <v>0</v>
      </c>
      <c r="U293" s="195">
        <v>0</v>
      </c>
      <c r="V293" s="195">
        <v>0</v>
      </c>
      <c r="W293" s="195">
        <v>0</v>
      </c>
      <c r="X293" s="195">
        <v>0</v>
      </c>
      <c r="Y293" s="199">
        <v>0</v>
      </c>
      <c r="Z293" s="202">
        <v>0</v>
      </c>
      <c r="AA293" s="200">
        <v>0</v>
      </c>
      <c r="AB293" s="199">
        <v>0</v>
      </c>
      <c r="AC293" s="200">
        <v>0</v>
      </c>
      <c r="AD293" s="202">
        <v>0</v>
      </c>
      <c r="AE293" s="202">
        <v>0</v>
      </c>
      <c r="AF293" s="200">
        <v>0</v>
      </c>
      <c r="AG293" s="202">
        <v>0</v>
      </c>
      <c r="AH293" s="195">
        <v>0</v>
      </c>
      <c r="AI293" s="195">
        <v>0</v>
      </c>
      <c r="AJ293" s="195">
        <v>0</v>
      </c>
      <c r="AK293" s="195">
        <v>0</v>
      </c>
      <c r="AL293" s="199">
        <v>0</v>
      </c>
      <c r="AM293" s="202">
        <v>0</v>
      </c>
      <c r="AN293" s="200">
        <v>0</v>
      </c>
      <c r="AO293" s="199">
        <v>0</v>
      </c>
      <c r="AP293" s="200">
        <v>0</v>
      </c>
      <c r="AQ293" s="202">
        <v>0</v>
      </c>
      <c r="AR293" s="202">
        <v>0</v>
      </c>
      <c r="AS293" s="200">
        <v>0</v>
      </c>
      <c r="AT293" s="202">
        <v>0</v>
      </c>
      <c r="AU293" s="195">
        <v>0</v>
      </c>
      <c r="AV293" s="195">
        <v>0</v>
      </c>
      <c r="AW293" s="195">
        <v>0</v>
      </c>
      <c r="AX293" s="195">
        <v>0</v>
      </c>
      <c r="AY293" s="199">
        <v>0</v>
      </c>
      <c r="AZ293" s="202">
        <v>0</v>
      </c>
      <c r="BA293" s="200">
        <v>0</v>
      </c>
      <c r="BB293" s="199">
        <v>0</v>
      </c>
      <c r="BC293" s="200">
        <v>0</v>
      </c>
      <c r="BD293" s="202">
        <v>0</v>
      </c>
      <c r="BE293" s="202">
        <v>0</v>
      </c>
      <c r="BF293" s="200">
        <v>0</v>
      </c>
      <c r="BG293" s="202">
        <v>0</v>
      </c>
      <c r="BH293" s="195">
        <v>0</v>
      </c>
      <c r="BI293" s="195">
        <v>0</v>
      </c>
      <c r="BJ293" s="195">
        <v>0</v>
      </c>
      <c r="BK293" s="195">
        <v>0</v>
      </c>
      <c r="BL293" s="199">
        <v>0</v>
      </c>
      <c r="BM293" s="202">
        <v>0</v>
      </c>
      <c r="BN293" s="200">
        <v>0</v>
      </c>
      <c r="BO293" s="199">
        <v>0</v>
      </c>
      <c r="BP293" s="200">
        <v>0</v>
      </c>
      <c r="BQ293" s="202">
        <v>0</v>
      </c>
      <c r="BR293" s="202">
        <v>0</v>
      </c>
      <c r="BS293" s="200">
        <v>0</v>
      </c>
      <c r="BT293" s="202">
        <v>0</v>
      </c>
      <c r="BU293" s="195">
        <v>0</v>
      </c>
      <c r="BV293" s="195">
        <v>0</v>
      </c>
      <c r="BW293" s="195">
        <v>0</v>
      </c>
      <c r="BX293" s="195">
        <v>0</v>
      </c>
      <c r="BY293" s="199">
        <v>0</v>
      </c>
      <c r="BZ293" s="202">
        <v>0</v>
      </c>
    </row>
    <row r="294" spans="1:78" ht="15.75" customHeight="1" thickTop="1" thickBot="1" x14ac:dyDescent="0.25">
      <c r="A294" s="1">
        <f t="shared" ca="1" si="14"/>
        <v>0</v>
      </c>
      <c r="B294" s="1">
        <f t="shared" ca="1" si="13"/>
        <v>0</v>
      </c>
      <c r="C294" s="136">
        <f>Hébergement!C294</f>
        <v>43389</v>
      </c>
      <c r="D294" s="289">
        <v>0</v>
      </c>
      <c r="E294" s="290">
        <v>0</v>
      </c>
      <c r="F294" s="290">
        <v>0</v>
      </c>
      <c r="G294" s="291">
        <v>0</v>
      </c>
      <c r="H294" s="151">
        <v>0</v>
      </c>
      <c r="I294" s="151">
        <v>0</v>
      </c>
      <c r="J294" s="151">
        <v>0</v>
      </c>
      <c r="K294" s="151">
        <v>0</v>
      </c>
      <c r="L294" s="155">
        <v>0</v>
      </c>
      <c r="M294" s="158">
        <v>0</v>
      </c>
      <c r="N294" s="156">
        <v>0</v>
      </c>
      <c r="O294" s="155">
        <v>0</v>
      </c>
      <c r="P294" s="156">
        <v>0</v>
      </c>
      <c r="Q294" s="158">
        <v>0</v>
      </c>
      <c r="R294" s="158">
        <v>0</v>
      </c>
      <c r="S294" s="156">
        <v>0</v>
      </c>
      <c r="T294" s="158">
        <v>0</v>
      </c>
      <c r="U294" s="195">
        <v>0</v>
      </c>
      <c r="V294" s="195">
        <v>0</v>
      </c>
      <c r="W294" s="195">
        <v>0</v>
      </c>
      <c r="X294" s="195">
        <v>0</v>
      </c>
      <c r="Y294" s="199">
        <v>0</v>
      </c>
      <c r="Z294" s="202">
        <v>0</v>
      </c>
      <c r="AA294" s="200">
        <v>0</v>
      </c>
      <c r="AB294" s="199">
        <v>0</v>
      </c>
      <c r="AC294" s="200">
        <v>0</v>
      </c>
      <c r="AD294" s="202">
        <v>0</v>
      </c>
      <c r="AE294" s="202">
        <v>0</v>
      </c>
      <c r="AF294" s="200">
        <v>0</v>
      </c>
      <c r="AG294" s="202">
        <v>0</v>
      </c>
      <c r="AH294" s="195">
        <v>0</v>
      </c>
      <c r="AI294" s="195">
        <v>0</v>
      </c>
      <c r="AJ294" s="195">
        <v>0</v>
      </c>
      <c r="AK294" s="195">
        <v>0</v>
      </c>
      <c r="AL294" s="199">
        <v>0</v>
      </c>
      <c r="AM294" s="202">
        <v>0</v>
      </c>
      <c r="AN294" s="200">
        <v>0</v>
      </c>
      <c r="AO294" s="199">
        <v>0</v>
      </c>
      <c r="AP294" s="200">
        <v>0</v>
      </c>
      <c r="AQ294" s="202">
        <v>0</v>
      </c>
      <c r="AR294" s="202">
        <v>0</v>
      </c>
      <c r="AS294" s="200">
        <v>0</v>
      </c>
      <c r="AT294" s="202">
        <v>0</v>
      </c>
      <c r="AU294" s="195">
        <v>0</v>
      </c>
      <c r="AV294" s="195">
        <v>0</v>
      </c>
      <c r="AW294" s="195">
        <v>0</v>
      </c>
      <c r="AX294" s="195">
        <v>0</v>
      </c>
      <c r="AY294" s="199">
        <v>0</v>
      </c>
      <c r="AZ294" s="202">
        <v>0</v>
      </c>
      <c r="BA294" s="200">
        <v>0</v>
      </c>
      <c r="BB294" s="199">
        <v>0</v>
      </c>
      <c r="BC294" s="200">
        <v>0</v>
      </c>
      <c r="BD294" s="202">
        <v>0</v>
      </c>
      <c r="BE294" s="202">
        <v>0</v>
      </c>
      <c r="BF294" s="200">
        <v>0</v>
      </c>
      <c r="BG294" s="202">
        <v>0</v>
      </c>
      <c r="BH294" s="195">
        <v>0</v>
      </c>
      <c r="BI294" s="195">
        <v>0</v>
      </c>
      <c r="BJ294" s="195">
        <v>0</v>
      </c>
      <c r="BK294" s="195">
        <v>0</v>
      </c>
      <c r="BL294" s="199">
        <v>0</v>
      </c>
      <c r="BM294" s="202">
        <v>0</v>
      </c>
      <c r="BN294" s="200">
        <v>0</v>
      </c>
      <c r="BO294" s="199">
        <v>0</v>
      </c>
      <c r="BP294" s="200">
        <v>0</v>
      </c>
      <c r="BQ294" s="202">
        <v>0</v>
      </c>
      <c r="BR294" s="202">
        <v>0</v>
      </c>
      <c r="BS294" s="200">
        <v>0</v>
      </c>
      <c r="BT294" s="202">
        <v>0</v>
      </c>
      <c r="BU294" s="195">
        <v>0</v>
      </c>
      <c r="BV294" s="195">
        <v>0</v>
      </c>
      <c r="BW294" s="195">
        <v>0</v>
      </c>
      <c r="BX294" s="195">
        <v>0</v>
      </c>
      <c r="BY294" s="199">
        <v>0</v>
      </c>
      <c r="BZ294" s="202">
        <v>0</v>
      </c>
    </row>
    <row r="295" spans="1:78" ht="15.75" customHeight="1" thickTop="1" thickBot="1" x14ac:dyDescent="0.25">
      <c r="A295" s="1">
        <f t="shared" ca="1" si="14"/>
        <v>0</v>
      </c>
      <c r="B295" s="1">
        <f t="shared" ca="1" si="13"/>
        <v>0</v>
      </c>
      <c r="C295" s="136">
        <f>Hébergement!C295</f>
        <v>43390</v>
      </c>
      <c r="D295" s="289">
        <v>0</v>
      </c>
      <c r="E295" s="290">
        <v>0</v>
      </c>
      <c r="F295" s="290">
        <v>0</v>
      </c>
      <c r="G295" s="291">
        <v>0</v>
      </c>
      <c r="H295" s="151">
        <v>0</v>
      </c>
      <c r="I295" s="151">
        <v>0</v>
      </c>
      <c r="J295" s="151">
        <v>0</v>
      </c>
      <c r="K295" s="151">
        <v>0</v>
      </c>
      <c r="L295" s="155">
        <v>0</v>
      </c>
      <c r="M295" s="158">
        <v>0</v>
      </c>
      <c r="N295" s="156">
        <v>0</v>
      </c>
      <c r="O295" s="155">
        <v>0</v>
      </c>
      <c r="P295" s="156">
        <v>0</v>
      </c>
      <c r="Q295" s="158">
        <v>0</v>
      </c>
      <c r="R295" s="158">
        <v>0</v>
      </c>
      <c r="S295" s="156">
        <v>0</v>
      </c>
      <c r="T295" s="158">
        <v>0</v>
      </c>
      <c r="U295" s="195">
        <v>0</v>
      </c>
      <c r="V295" s="195">
        <v>0</v>
      </c>
      <c r="W295" s="195">
        <v>0</v>
      </c>
      <c r="X295" s="195">
        <v>0</v>
      </c>
      <c r="Y295" s="199">
        <v>0</v>
      </c>
      <c r="Z295" s="202">
        <v>0</v>
      </c>
      <c r="AA295" s="200">
        <v>0</v>
      </c>
      <c r="AB295" s="199">
        <v>0</v>
      </c>
      <c r="AC295" s="200">
        <v>0</v>
      </c>
      <c r="AD295" s="202">
        <v>0</v>
      </c>
      <c r="AE295" s="202">
        <v>0</v>
      </c>
      <c r="AF295" s="200">
        <v>0</v>
      </c>
      <c r="AG295" s="202">
        <v>0</v>
      </c>
      <c r="AH295" s="195">
        <v>0</v>
      </c>
      <c r="AI295" s="195">
        <v>0</v>
      </c>
      <c r="AJ295" s="195">
        <v>0</v>
      </c>
      <c r="AK295" s="195">
        <v>0</v>
      </c>
      <c r="AL295" s="199">
        <v>0</v>
      </c>
      <c r="AM295" s="202">
        <v>0</v>
      </c>
      <c r="AN295" s="200">
        <v>0</v>
      </c>
      <c r="AO295" s="199">
        <v>0</v>
      </c>
      <c r="AP295" s="200">
        <v>0</v>
      </c>
      <c r="AQ295" s="202">
        <v>0</v>
      </c>
      <c r="AR295" s="202">
        <v>0</v>
      </c>
      <c r="AS295" s="200">
        <v>0</v>
      </c>
      <c r="AT295" s="202">
        <v>0</v>
      </c>
      <c r="AU295" s="195">
        <v>0</v>
      </c>
      <c r="AV295" s="195">
        <v>0</v>
      </c>
      <c r="AW295" s="195">
        <v>0</v>
      </c>
      <c r="AX295" s="195">
        <v>0</v>
      </c>
      <c r="AY295" s="199">
        <v>0</v>
      </c>
      <c r="AZ295" s="202">
        <v>0</v>
      </c>
      <c r="BA295" s="200">
        <v>0</v>
      </c>
      <c r="BB295" s="199">
        <v>0</v>
      </c>
      <c r="BC295" s="200">
        <v>0</v>
      </c>
      <c r="BD295" s="202">
        <v>0</v>
      </c>
      <c r="BE295" s="202">
        <v>0</v>
      </c>
      <c r="BF295" s="200">
        <v>0</v>
      </c>
      <c r="BG295" s="202">
        <v>0</v>
      </c>
      <c r="BH295" s="195">
        <v>0</v>
      </c>
      <c r="BI295" s="195">
        <v>0</v>
      </c>
      <c r="BJ295" s="195">
        <v>0</v>
      </c>
      <c r="BK295" s="195">
        <v>0</v>
      </c>
      <c r="BL295" s="199">
        <v>0</v>
      </c>
      <c r="BM295" s="202">
        <v>0</v>
      </c>
      <c r="BN295" s="200">
        <v>0</v>
      </c>
      <c r="BO295" s="199">
        <v>0</v>
      </c>
      <c r="BP295" s="200">
        <v>0</v>
      </c>
      <c r="BQ295" s="202">
        <v>0</v>
      </c>
      <c r="BR295" s="202">
        <v>0</v>
      </c>
      <c r="BS295" s="200">
        <v>0</v>
      </c>
      <c r="BT295" s="202">
        <v>0</v>
      </c>
      <c r="BU295" s="195">
        <v>0</v>
      </c>
      <c r="BV295" s="195">
        <v>0</v>
      </c>
      <c r="BW295" s="195">
        <v>0</v>
      </c>
      <c r="BX295" s="195">
        <v>0</v>
      </c>
      <c r="BY295" s="199">
        <v>0</v>
      </c>
      <c r="BZ295" s="202">
        <v>0</v>
      </c>
    </row>
    <row r="296" spans="1:78" ht="15.75" customHeight="1" thickTop="1" thickBot="1" x14ac:dyDescent="0.25">
      <c r="A296" s="1">
        <f t="shared" ca="1" si="14"/>
        <v>0</v>
      </c>
      <c r="B296" s="1">
        <f t="shared" ca="1" si="13"/>
        <v>0</v>
      </c>
      <c r="C296" s="136">
        <f>Hébergement!C296</f>
        <v>43391</v>
      </c>
      <c r="D296" s="289">
        <v>0</v>
      </c>
      <c r="E296" s="290">
        <v>0</v>
      </c>
      <c r="F296" s="290">
        <v>0</v>
      </c>
      <c r="G296" s="291">
        <v>0</v>
      </c>
      <c r="H296" s="151">
        <v>0</v>
      </c>
      <c r="I296" s="151">
        <v>0</v>
      </c>
      <c r="J296" s="151">
        <v>0</v>
      </c>
      <c r="K296" s="151">
        <v>0</v>
      </c>
      <c r="L296" s="155">
        <v>0</v>
      </c>
      <c r="M296" s="158">
        <v>0</v>
      </c>
      <c r="N296" s="156">
        <v>0</v>
      </c>
      <c r="O296" s="155">
        <v>0</v>
      </c>
      <c r="P296" s="156">
        <v>0</v>
      </c>
      <c r="Q296" s="158">
        <v>0</v>
      </c>
      <c r="R296" s="158">
        <v>0</v>
      </c>
      <c r="S296" s="156">
        <v>0</v>
      </c>
      <c r="T296" s="158">
        <v>0</v>
      </c>
      <c r="U296" s="195">
        <v>0</v>
      </c>
      <c r="V296" s="195">
        <v>0</v>
      </c>
      <c r="W296" s="195">
        <v>0</v>
      </c>
      <c r="X296" s="195">
        <v>0</v>
      </c>
      <c r="Y296" s="199">
        <v>0</v>
      </c>
      <c r="Z296" s="202">
        <v>0</v>
      </c>
      <c r="AA296" s="200">
        <v>0</v>
      </c>
      <c r="AB296" s="199">
        <v>0</v>
      </c>
      <c r="AC296" s="200">
        <v>0</v>
      </c>
      <c r="AD296" s="202">
        <v>0</v>
      </c>
      <c r="AE296" s="202">
        <v>0</v>
      </c>
      <c r="AF296" s="200">
        <v>0</v>
      </c>
      <c r="AG296" s="202">
        <v>0</v>
      </c>
      <c r="AH296" s="195">
        <v>0</v>
      </c>
      <c r="AI296" s="195">
        <v>0</v>
      </c>
      <c r="AJ296" s="195">
        <v>0</v>
      </c>
      <c r="AK296" s="195">
        <v>0</v>
      </c>
      <c r="AL296" s="199">
        <v>0</v>
      </c>
      <c r="AM296" s="202">
        <v>0</v>
      </c>
      <c r="AN296" s="200">
        <v>0</v>
      </c>
      <c r="AO296" s="199">
        <v>0</v>
      </c>
      <c r="AP296" s="200">
        <v>0</v>
      </c>
      <c r="AQ296" s="202">
        <v>0</v>
      </c>
      <c r="AR296" s="202">
        <v>0</v>
      </c>
      <c r="AS296" s="200">
        <v>0</v>
      </c>
      <c r="AT296" s="202">
        <v>0</v>
      </c>
      <c r="AU296" s="195">
        <v>0</v>
      </c>
      <c r="AV296" s="195">
        <v>0</v>
      </c>
      <c r="AW296" s="195">
        <v>0</v>
      </c>
      <c r="AX296" s="195">
        <v>0</v>
      </c>
      <c r="AY296" s="199">
        <v>0</v>
      </c>
      <c r="AZ296" s="202">
        <v>0</v>
      </c>
      <c r="BA296" s="200">
        <v>0</v>
      </c>
      <c r="BB296" s="199">
        <v>0</v>
      </c>
      <c r="BC296" s="200">
        <v>0</v>
      </c>
      <c r="BD296" s="202">
        <v>0</v>
      </c>
      <c r="BE296" s="202">
        <v>0</v>
      </c>
      <c r="BF296" s="200">
        <v>0</v>
      </c>
      <c r="BG296" s="202">
        <v>0</v>
      </c>
      <c r="BH296" s="195">
        <v>0</v>
      </c>
      <c r="BI296" s="195">
        <v>0</v>
      </c>
      <c r="BJ296" s="195">
        <v>0</v>
      </c>
      <c r="BK296" s="195">
        <v>0</v>
      </c>
      <c r="BL296" s="199">
        <v>0</v>
      </c>
      <c r="BM296" s="202">
        <v>0</v>
      </c>
      <c r="BN296" s="200">
        <v>0</v>
      </c>
      <c r="BO296" s="199">
        <v>0</v>
      </c>
      <c r="BP296" s="200">
        <v>0</v>
      </c>
      <c r="BQ296" s="202">
        <v>0</v>
      </c>
      <c r="BR296" s="202">
        <v>0</v>
      </c>
      <c r="BS296" s="200">
        <v>0</v>
      </c>
      <c r="BT296" s="202">
        <v>0</v>
      </c>
      <c r="BU296" s="195">
        <v>0</v>
      </c>
      <c r="BV296" s="195">
        <v>0</v>
      </c>
      <c r="BW296" s="195">
        <v>0</v>
      </c>
      <c r="BX296" s="195">
        <v>0</v>
      </c>
      <c r="BY296" s="199">
        <v>0</v>
      </c>
      <c r="BZ296" s="202">
        <v>0</v>
      </c>
    </row>
    <row r="297" spans="1:78" ht="15.75" customHeight="1" thickTop="1" thickBot="1" x14ac:dyDescent="0.25">
      <c r="A297" s="1">
        <f t="shared" ca="1" si="14"/>
        <v>0</v>
      </c>
      <c r="B297" s="1">
        <f t="shared" ca="1" si="13"/>
        <v>0</v>
      </c>
      <c r="C297" s="136">
        <f>Hébergement!C297</f>
        <v>43392</v>
      </c>
      <c r="D297" s="289">
        <v>0</v>
      </c>
      <c r="E297" s="290">
        <v>0</v>
      </c>
      <c r="F297" s="290">
        <v>0</v>
      </c>
      <c r="G297" s="291">
        <v>0</v>
      </c>
      <c r="H297" s="151">
        <v>0</v>
      </c>
      <c r="I297" s="151">
        <v>0</v>
      </c>
      <c r="J297" s="151">
        <v>0</v>
      </c>
      <c r="K297" s="151">
        <v>0</v>
      </c>
      <c r="L297" s="155">
        <v>0</v>
      </c>
      <c r="M297" s="158">
        <v>0</v>
      </c>
      <c r="N297" s="156">
        <v>0</v>
      </c>
      <c r="O297" s="155">
        <v>0</v>
      </c>
      <c r="P297" s="156">
        <v>0</v>
      </c>
      <c r="Q297" s="158">
        <v>0</v>
      </c>
      <c r="R297" s="158">
        <v>0</v>
      </c>
      <c r="S297" s="156">
        <v>0</v>
      </c>
      <c r="T297" s="158">
        <v>0</v>
      </c>
      <c r="U297" s="195">
        <v>0</v>
      </c>
      <c r="V297" s="195">
        <v>0</v>
      </c>
      <c r="W297" s="195">
        <v>0</v>
      </c>
      <c r="X297" s="195">
        <v>0</v>
      </c>
      <c r="Y297" s="199">
        <v>0</v>
      </c>
      <c r="Z297" s="202">
        <v>0</v>
      </c>
      <c r="AA297" s="200">
        <v>0</v>
      </c>
      <c r="AB297" s="199">
        <v>0</v>
      </c>
      <c r="AC297" s="200">
        <v>0</v>
      </c>
      <c r="AD297" s="202">
        <v>0</v>
      </c>
      <c r="AE297" s="202">
        <v>0</v>
      </c>
      <c r="AF297" s="200">
        <v>0</v>
      </c>
      <c r="AG297" s="202">
        <v>0</v>
      </c>
      <c r="AH297" s="195">
        <v>0</v>
      </c>
      <c r="AI297" s="195">
        <v>0</v>
      </c>
      <c r="AJ297" s="195">
        <v>0</v>
      </c>
      <c r="AK297" s="195">
        <v>0</v>
      </c>
      <c r="AL297" s="199">
        <v>0</v>
      </c>
      <c r="AM297" s="202">
        <v>0</v>
      </c>
      <c r="AN297" s="200">
        <v>0</v>
      </c>
      <c r="AO297" s="199">
        <v>0</v>
      </c>
      <c r="AP297" s="200">
        <v>0</v>
      </c>
      <c r="AQ297" s="202">
        <v>0</v>
      </c>
      <c r="AR297" s="202">
        <v>0</v>
      </c>
      <c r="AS297" s="200">
        <v>0</v>
      </c>
      <c r="AT297" s="202">
        <v>0</v>
      </c>
      <c r="AU297" s="195">
        <v>0</v>
      </c>
      <c r="AV297" s="195">
        <v>0</v>
      </c>
      <c r="AW297" s="195">
        <v>0</v>
      </c>
      <c r="AX297" s="195">
        <v>0</v>
      </c>
      <c r="AY297" s="199">
        <v>0</v>
      </c>
      <c r="AZ297" s="202">
        <v>0</v>
      </c>
      <c r="BA297" s="200">
        <v>0</v>
      </c>
      <c r="BB297" s="199">
        <v>0</v>
      </c>
      <c r="BC297" s="200">
        <v>0</v>
      </c>
      <c r="BD297" s="202">
        <v>0</v>
      </c>
      <c r="BE297" s="202">
        <v>0</v>
      </c>
      <c r="BF297" s="200">
        <v>0</v>
      </c>
      <c r="BG297" s="202">
        <v>0</v>
      </c>
      <c r="BH297" s="195">
        <v>0</v>
      </c>
      <c r="BI297" s="195">
        <v>0</v>
      </c>
      <c r="BJ297" s="195">
        <v>0</v>
      </c>
      <c r="BK297" s="195">
        <v>0</v>
      </c>
      <c r="BL297" s="199">
        <v>0</v>
      </c>
      <c r="BM297" s="202">
        <v>0</v>
      </c>
      <c r="BN297" s="200">
        <v>0</v>
      </c>
      <c r="BO297" s="199">
        <v>0</v>
      </c>
      <c r="BP297" s="200">
        <v>0</v>
      </c>
      <c r="BQ297" s="202">
        <v>0</v>
      </c>
      <c r="BR297" s="202">
        <v>0</v>
      </c>
      <c r="BS297" s="200">
        <v>0</v>
      </c>
      <c r="BT297" s="202">
        <v>0</v>
      </c>
      <c r="BU297" s="195">
        <v>0</v>
      </c>
      <c r="BV297" s="195">
        <v>0</v>
      </c>
      <c r="BW297" s="195">
        <v>0</v>
      </c>
      <c r="BX297" s="195">
        <v>0</v>
      </c>
      <c r="BY297" s="199">
        <v>0</v>
      </c>
      <c r="BZ297" s="202">
        <v>0</v>
      </c>
    </row>
    <row r="298" spans="1:78" ht="15.75" customHeight="1" thickTop="1" thickBot="1" x14ac:dyDescent="0.25">
      <c r="A298" s="1">
        <f t="shared" ca="1" si="14"/>
        <v>0</v>
      </c>
      <c r="B298" s="1">
        <f t="shared" ca="1" si="13"/>
        <v>0</v>
      </c>
      <c r="C298" s="136">
        <f>Hébergement!C298</f>
        <v>43393</v>
      </c>
      <c r="D298" s="289">
        <v>0</v>
      </c>
      <c r="E298" s="290">
        <v>0</v>
      </c>
      <c r="F298" s="290">
        <v>0</v>
      </c>
      <c r="G298" s="291">
        <v>0</v>
      </c>
      <c r="H298" s="151">
        <v>0</v>
      </c>
      <c r="I298" s="151">
        <v>0</v>
      </c>
      <c r="J298" s="151">
        <v>0</v>
      </c>
      <c r="K298" s="151">
        <v>0</v>
      </c>
      <c r="L298" s="155">
        <v>0</v>
      </c>
      <c r="M298" s="158">
        <v>0</v>
      </c>
      <c r="N298" s="156">
        <v>0</v>
      </c>
      <c r="O298" s="155">
        <v>0</v>
      </c>
      <c r="P298" s="156">
        <v>0</v>
      </c>
      <c r="Q298" s="158">
        <v>0</v>
      </c>
      <c r="R298" s="158">
        <v>0</v>
      </c>
      <c r="S298" s="156">
        <v>0</v>
      </c>
      <c r="T298" s="158">
        <v>0</v>
      </c>
      <c r="U298" s="195">
        <v>0</v>
      </c>
      <c r="V298" s="195">
        <v>0</v>
      </c>
      <c r="W298" s="195">
        <v>0</v>
      </c>
      <c r="X298" s="195">
        <v>0</v>
      </c>
      <c r="Y298" s="199">
        <v>0</v>
      </c>
      <c r="Z298" s="202">
        <v>0</v>
      </c>
      <c r="AA298" s="200">
        <v>0</v>
      </c>
      <c r="AB298" s="199">
        <v>0</v>
      </c>
      <c r="AC298" s="200">
        <v>0</v>
      </c>
      <c r="AD298" s="202">
        <v>0</v>
      </c>
      <c r="AE298" s="202">
        <v>0</v>
      </c>
      <c r="AF298" s="200">
        <v>0</v>
      </c>
      <c r="AG298" s="202">
        <v>0</v>
      </c>
      <c r="AH298" s="195">
        <v>0</v>
      </c>
      <c r="AI298" s="195">
        <v>0</v>
      </c>
      <c r="AJ298" s="195">
        <v>0</v>
      </c>
      <c r="AK298" s="195">
        <v>0</v>
      </c>
      <c r="AL298" s="199">
        <v>0</v>
      </c>
      <c r="AM298" s="202">
        <v>0</v>
      </c>
      <c r="AN298" s="200">
        <v>0</v>
      </c>
      <c r="AO298" s="199">
        <v>0</v>
      </c>
      <c r="AP298" s="200">
        <v>0</v>
      </c>
      <c r="AQ298" s="202">
        <v>0</v>
      </c>
      <c r="AR298" s="202">
        <v>0</v>
      </c>
      <c r="AS298" s="200">
        <v>0</v>
      </c>
      <c r="AT298" s="202">
        <v>0</v>
      </c>
      <c r="AU298" s="195">
        <v>0</v>
      </c>
      <c r="AV298" s="195">
        <v>0</v>
      </c>
      <c r="AW298" s="195">
        <v>0</v>
      </c>
      <c r="AX298" s="195">
        <v>0</v>
      </c>
      <c r="AY298" s="199">
        <v>0</v>
      </c>
      <c r="AZ298" s="202">
        <v>0</v>
      </c>
      <c r="BA298" s="200">
        <v>0</v>
      </c>
      <c r="BB298" s="199">
        <v>0</v>
      </c>
      <c r="BC298" s="200">
        <v>0</v>
      </c>
      <c r="BD298" s="202">
        <v>0</v>
      </c>
      <c r="BE298" s="202">
        <v>0</v>
      </c>
      <c r="BF298" s="200">
        <v>0</v>
      </c>
      <c r="BG298" s="202">
        <v>0</v>
      </c>
      <c r="BH298" s="195">
        <v>0</v>
      </c>
      <c r="BI298" s="195">
        <v>0</v>
      </c>
      <c r="BJ298" s="195">
        <v>0</v>
      </c>
      <c r="BK298" s="195">
        <v>0</v>
      </c>
      <c r="BL298" s="199">
        <v>0</v>
      </c>
      <c r="BM298" s="202">
        <v>0</v>
      </c>
      <c r="BN298" s="200">
        <v>0</v>
      </c>
      <c r="BO298" s="199">
        <v>0</v>
      </c>
      <c r="BP298" s="200">
        <v>0</v>
      </c>
      <c r="BQ298" s="202">
        <v>0</v>
      </c>
      <c r="BR298" s="202">
        <v>0</v>
      </c>
      <c r="BS298" s="200">
        <v>0</v>
      </c>
      <c r="BT298" s="202">
        <v>0</v>
      </c>
      <c r="BU298" s="195">
        <v>0</v>
      </c>
      <c r="BV298" s="195">
        <v>0</v>
      </c>
      <c r="BW298" s="195">
        <v>0</v>
      </c>
      <c r="BX298" s="195">
        <v>0</v>
      </c>
      <c r="BY298" s="199">
        <v>0</v>
      </c>
      <c r="BZ298" s="202">
        <v>0</v>
      </c>
    </row>
    <row r="299" spans="1:78" ht="15.75" customHeight="1" thickTop="1" thickBot="1" x14ac:dyDescent="0.25">
      <c r="A299" s="1">
        <f t="shared" ca="1" si="14"/>
        <v>0</v>
      </c>
      <c r="B299" s="1">
        <f t="shared" ca="1" si="13"/>
        <v>0</v>
      </c>
      <c r="C299" s="136">
        <f>Hébergement!C299</f>
        <v>43394</v>
      </c>
      <c r="D299" s="289">
        <v>0</v>
      </c>
      <c r="E299" s="290">
        <v>0</v>
      </c>
      <c r="F299" s="290">
        <v>0</v>
      </c>
      <c r="G299" s="291">
        <v>0</v>
      </c>
      <c r="H299" s="151">
        <v>0</v>
      </c>
      <c r="I299" s="151">
        <v>0</v>
      </c>
      <c r="J299" s="151">
        <v>0</v>
      </c>
      <c r="K299" s="151">
        <v>0</v>
      </c>
      <c r="L299" s="155">
        <v>0</v>
      </c>
      <c r="M299" s="158">
        <v>0</v>
      </c>
      <c r="N299" s="156">
        <v>0</v>
      </c>
      <c r="O299" s="155">
        <v>0</v>
      </c>
      <c r="P299" s="156">
        <v>0</v>
      </c>
      <c r="Q299" s="158">
        <v>0</v>
      </c>
      <c r="R299" s="158">
        <v>0</v>
      </c>
      <c r="S299" s="156">
        <v>0</v>
      </c>
      <c r="T299" s="158">
        <v>0</v>
      </c>
      <c r="U299" s="195">
        <v>0</v>
      </c>
      <c r="V299" s="195">
        <v>0</v>
      </c>
      <c r="W299" s="195">
        <v>0</v>
      </c>
      <c r="X299" s="195">
        <v>0</v>
      </c>
      <c r="Y299" s="199">
        <v>0</v>
      </c>
      <c r="Z299" s="202">
        <v>0</v>
      </c>
      <c r="AA299" s="200">
        <v>0</v>
      </c>
      <c r="AB299" s="199">
        <v>0</v>
      </c>
      <c r="AC299" s="200">
        <v>0</v>
      </c>
      <c r="AD299" s="202">
        <v>0</v>
      </c>
      <c r="AE299" s="202">
        <v>0</v>
      </c>
      <c r="AF299" s="200">
        <v>0</v>
      </c>
      <c r="AG299" s="202">
        <v>0</v>
      </c>
      <c r="AH299" s="195">
        <v>0</v>
      </c>
      <c r="AI299" s="195">
        <v>0</v>
      </c>
      <c r="AJ299" s="195">
        <v>0</v>
      </c>
      <c r="AK299" s="195">
        <v>0</v>
      </c>
      <c r="AL299" s="199">
        <v>0</v>
      </c>
      <c r="AM299" s="202">
        <v>0</v>
      </c>
      <c r="AN299" s="200">
        <v>0</v>
      </c>
      <c r="AO299" s="199">
        <v>0</v>
      </c>
      <c r="AP299" s="200">
        <v>0</v>
      </c>
      <c r="AQ299" s="202">
        <v>0</v>
      </c>
      <c r="AR299" s="202">
        <v>0</v>
      </c>
      <c r="AS299" s="200">
        <v>0</v>
      </c>
      <c r="AT299" s="202">
        <v>0</v>
      </c>
      <c r="AU299" s="195">
        <v>0</v>
      </c>
      <c r="AV299" s="195">
        <v>0</v>
      </c>
      <c r="AW299" s="195">
        <v>0</v>
      </c>
      <c r="AX299" s="195">
        <v>0</v>
      </c>
      <c r="AY299" s="199">
        <v>0</v>
      </c>
      <c r="AZ299" s="202">
        <v>0</v>
      </c>
      <c r="BA299" s="200">
        <v>0</v>
      </c>
      <c r="BB299" s="199">
        <v>0</v>
      </c>
      <c r="BC299" s="200">
        <v>0</v>
      </c>
      <c r="BD299" s="202">
        <v>0</v>
      </c>
      <c r="BE299" s="202">
        <v>0</v>
      </c>
      <c r="BF299" s="200">
        <v>0</v>
      </c>
      <c r="BG299" s="202">
        <v>0</v>
      </c>
      <c r="BH299" s="195">
        <v>0</v>
      </c>
      <c r="BI299" s="195">
        <v>0</v>
      </c>
      <c r="BJ299" s="195">
        <v>0</v>
      </c>
      <c r="BK299" s="195">
        <v>0</v>
      </c>
      <c r="BL299" s="199">
        <v>0</v>
      </c>
      <c r="BM299" s="202">
        <v>0</v>
      </c>
      <c r="BN299" s="200">
        <v>0</v>
      </c>
      <c r="BO299" s="199">
        <v>0</v>
      </c>
      <c r="BP299" s="200">
        <v>0</v>
      </c>
      <c r="BQ299" s="202">
        <v>0</v>
      </c>
      <c r="BR299" s="202">
        <v>0</v>
      </c>
      <c r="BS299" s="200">
        <v>0</v>
      </c>
      <c r="BT299" s="202">
        <v>0</v>
      </c>
      <c r="BU299" s="195">
        <v>0</v>
      </c>
      <c r="BV299" s="195">
        <v>0</v>
      </c>
      <c r="BW299" s="195">
        <v>0</v>
      </c>
      <c r="BX299" s="195">
        <v>0</v>
      </c>
      <c r="BY299" s="199">
        <v>0</v>
      </c>
      <c r="BZ299" s="202">
        <v>0</v>
      </c>
    </row>
    <row r="300" spans="1:78" ht="15.75" customHeight="1" thickTop="1" thickBot="1" x14ac:dyDescent="0.25">
      <c r="A300" s="1">
        <f t="shared" ca="1" si="14"/>
        <v>0</v>
      </c>
      <c r="B300" s="1">
        <f t="shared" ca="1" si="13"/>
        <v>0</v>
      </c>
      <c r="C300" s="136">
        <f>Hébergement!C300</f>
        <v>43395</v>
      </c>
      <c r="D300" s="289">
        <v>0</v>
      </c>
      <c r="E300" s="290">
        <v>0</v>
      </c>
      <c r="F300" s="290">
        <v>0</v>
      </c>
      <c r="G300" s="291">
        <v>0</v>
      </c>
      <c r="H300" s="151">
        <v>0</v>
      </c>
      <c r="I300" s="151">
        <v>0</v>
      </c>
      <c r="J300" s="151">
        <v>0</v>
      </c>
      <c r="K300" s="151">
        <v>0</v>
      </c>
      <c r="L300" s="155">
        <v>0</v>
      </c>
      <c r="M300" s="158">
        <v>0</v>
      </c>
      <c r="N300" s="156">
        <v>0</v>
      </c>
      <c r="O300" s="155">
        <v>0</v>
      </c>
      <c r="P300" s="156">
        <v>0</v>
      </c>
      <c r="Q300" s="158">
        <v>0</v>
      </c>
      <c r="R300" s="158">
        <v>0</v>
      </c>
      <c r="S300" s="156">
        <v>0</v>
      </c>
      <c r="T300" s="158">
        <v>0</v>
      </c>
      <c r="U300" s="195">
        <v>0</v>
      </c>
      <c r="V300" s="195">
        <v>0</v>
      </c>
      <c r="W300" s="195">
        <v>0</v>
      </c>
      <c r="X300" s="195">
        <v>0</v>
      </c>
      <c r="Y300" s="199">
        <v>0</v>
      </c>
      <c r="Z300" s="202">
        <v>0</v>
      </c>
      <c r="AA300" s="200">
        <v>0</v>
      </c>
      <c r="AB300" s="199">
        <v>0</v>
      </c>
      <c r="AC300" s="200">
        <v>0</v>
      </c>
      <c r="AD300" s="202">
        <v>0</v>
      </c>
      <c r="AE300" s="202">
        <v>0</v>
      </c>
      <c r="AF300" s="200">
        <v>0</v>
      </c>
      <c r="AG300" s="202">
        <v>0</v>
      </c>
      <c r="AH300" s="195">
        <v>0</v>
      </c>
      <c r="AI300" s="195">
        <v>0</v>
      </c>
      <c r="AJ300" s="195">
        <v>0</v>
      </c>
      <c r="AK300" s="195">
        <v>0</v>
      </c>
      <c r="AL300" s="199">
        <v>0</v>
      </c>
      <c r="AM300" s="202">
        <v>0</v>
      </c>
      <c r="AN300" s="200">
        <v>0</v>
      </c>
      <c r="AO300" s="199">
        <v>0</v>
      </c>
      <c r="AP300" s="200">
        <v>0</v>
      </c>
      <c r="AQ300" s="202">
        <v>0</v>
      </c>
      <c r="AR300" s="202">
        <v>0</v>
      </c>
      <c r="AS300" s="200">
        <v>0</v>
      </c>
      <c r="AT300" s="202">
        <v>0</v>
      </c>
      <c r="AU300" s="195">
        <v>0</v>
      </c>
      <c r="AV300" s="195">
        <v>0</v>
      </c>
      <c r="AW300" s="195">
        <v>0</v>
      </c>
      <c r="AX300" s="195">
        <v>0</v>
      </c>
      <c r="AY300" s="199">
        <v>0</v>
      </c>
      <c r="AZ300" s="202">
        <v>0</v>
      </c>
      <c r="BA300" s="200">
        <v>0</v>
      </c>
      <c r="BB300" s="199">
        <v>0</v>
      </c>
      <c r="BC300" s="200">
        <v>0</v>
      </c>
      <c r="BD300" s="202">
        <v>0</v>
      </c>
      <c r="BE300" s="202">
        <v>0</v>
      </c>
      <c r="BF300" s="200">
        <v>0</v>
      </c>
      <c r="BG300" s="202">
        <v>0</v>
      </c>
      <c r="BH300" s="195">
        <v>0</v>
      </c>
      <c r="BI300" s="195">
        <v>0</v>
      </c>
      <c r="BJ300" s="195">
        <v>0</v>
      </c>
      <c r="BK300" s="195">
        <v>0</v>
      </c>
      <c r="BL300" s="199">
        <v>0</v>
      </c>
      <c r="BM300" s="202">
        <v>0</v>
      </c>
      <c r="BN300" s="200">
        <v>0</v>
      </c>
      <c r="BO300" s="199">
        <v>0</v>
      </c>
      <c r="BP300" s="200">
        <v>0</v>
      </c>
      <c r="BQ300" s="202">
        <v>0</v>
      </c>
      <c r="BR300" s="202">
        <v>0</v>
      </c>
      <c r="BS300" s="200">
        <v>0</v>
      </c>
      <c r="BT300" s="202">
        <v>0</v>
      </c>
      <c r="BU300" s="195">
        <v>0</v>
      </c>
      <c r="BV300" s="195">
        <v>0</v>
      </c>
      <c r="BW300" s="195">
        <v>0</v>
      </c>
      <c r="BX300" s="195">
        <v>0</v>
      </c>
      <c r="BY300" s="199">
        <v>0</v>
      </c>
      <c r="BZ300" s="202">
        <v>0</v>
      </c>
    </row>
    <row r="301" spans="1:78" ht="15.75" customHeight="1" thickTop="1" thickBot="1" x14ac:dyDescent="0.25">
      <c r="A301" s="1">
        <f t="shared" ca="1" si="14"/>
        <v>0</v>
      </c>
      <c r="B301" s="1">
        <f t="shared" ca="1" si="13"/>
        <v>0</v>
      </c>
      <c r="C301" s="136">
        <f>Hébergement!C301</f>
        <v>43396</v>
      </c>
      <c r="D301" s="289">
        <v>0</v>
      </c>
      <c r="E301" s="290">
        <v>0</v>
      </c>
      <c r="F301" s="290">
        <v>0</v>
      </c>
      <c r="G301" s="291">
        <v>0</v>
      </c>
      <c r="H301" s="151">
        <v>0</v>
      </c>
      <c r="I301" s="151">
        <v>0</v>
      </c>
      <c r="J301" s="151">
        <v>0</v>
      </c>
      <c r="K301" s="151">
        <v>0</v>
      </c>
      <c r="L301" s="155">
        <v>0</v>
      </c>
      <c r="M301" s="158">
        <v>0</v>
      </c>
      <c r="N301" s="156">
        <v>0</v>
      </c>
      <c r="O301" s="155">
        <v>0</v>
      </c>
      <c r="P301" s="156">
        <v>0</v>
      </c>
      <c r="Q301" s="158">
        <v>0</v>
      </c>
      <c r="R301" s="158">
        <v>0</v>
      </c>
      <c r="S301" s="156">
        <v>0</v>
      </c>
      <c r="T301" s="158">
        <v>0</v>
      </c>
      <c r="U301" s="195">
        <v>0</v>
      </c>
      <c r="V301" s="195">
        <v>0</v>
      </c>
      <c r="W301" s="195">
        <v>0</v>
      </c>
      <c r="X301" s="195">
        <v>0</v>
      </c>
      <c r="Y301" s="199">
        <v>0</v>
      </c>
      <c r="Z301" s="202">
        <v>0</v>
      </c>
      <c r="AA301" s="200">
        <v>0</v>
      </c>
      <c r="AB301" s="199">
        <v>0</v>
      </c>
      <c r="AC301" s="200">
        <v>0</v>
      </c>
      <c r="AD301" s="202">
        <v>0</v>
      </c>
      <c r="AE301" s="202">
        <v>0</v>
      </c>
      <c r="AF301" s="200">
        <v>0</v>
      </c>
      <c r="AG301" s="202">
        <v>0</v>
      </c>
      <c r="AH301" s="195">
        <v>0</v>
      </c>
      <c r="AI301" s="195">
        <v>0</v>
      </c>
      <c r="AJ301" s="195">
        <v>0</v>
      </c>
      <c r="AK301" s="195">
        <v>0</v>
      </c>
      <c r="AL301" s="199">
        <v>0</v>
      </c>
      <c r="AM301" s="202">
        <v>0</v>
      </c>
      <c r="AN301" s="200">
        <v>0</v>
      </c>
      <c r="AO301" s="199">
        <v>0</v>
      </c>
      <c r="AP301" s="200">
        <v>0</v>
      </c>
      <c r="AQ301" s="202">
        <v>0</v>
      </c>
      <c r="AR301" s="202">
        <v>0</v>
      </c>
      <c r="AS301" s="200">
        <v>0</v>
      </c>
      <c r="AT301" s="202">
        <v>0</v>
      </c>
      <c r="AU301" s="195">
        <v>0</v>
      </c>
      <c r="AV301" s="195">
        <v>0</v>
      </c>
      <c r="AW301" s="195">
        <v>0</v>
      </c>
      <c r="AX301" s="195">
        <v>0</v>
      </c>
      <c r="AY301" s="199">
        <v>0</v>
      </c>
      <c r="AZ301" s="202">
        <v>0</v>
      </c>
      <c r="BA301" s="200">
        <v>0</v>
      </c>
      <c r="BB301" s="199">
        <v>0</v>
      </c>
      <c r="BC301" s="200">
        <v>0</v>
      </c>
      <c r="BD301" s="202">
        <v>0</v>
      </c>
      <c r="BE301" s="202">
        <v>0</v>
      </c>
      <c r="BF301" s="200">
        <v>0</v>
      </c>
      <c r="BG301" s="202">
        <v>0</v>
      </c>
      <c r="BH301" s="195">
        <v>0</v>
      </c>
      <c r="BI301" s="195">
        <v>0</v>
      </c>
      <c r="BJ301" s="195">
        <v>0</v>
      </c>
      <c r="BK301" s="195">
        <v>0</v>
      </c>
      <c r="BL301" s="199">
        <v>0</v>
      </c>
      <c r="BM301" s="202">
        <v>0</v>
      </c>
      <c r="BN301" s="200">
        <v>0</v>
      </c>
      <c r="BO301" s="199">
        <v>0</v>
      </c>
      <c r="BP301" s="200">
        <v>0</v>
      </c>
      <c r="BQ301" s="202">
        <v>0</v>
      </c>
      <c r="BR301" s="202">
        <v>0</v>
      </c>
      <c r="BS301" s="200">
        <v>0</v>
      </c>
      <c r="BT301" s="202">
        <v>0</v>
      </c>
      <c r="BU301" s="195">
        <v>0</v>
      </c>
      <c r="BV301" s="195">
        <v>0</v>
      </c>
      <c r="BW301" s="195">
        <v>0</v>
      </c>
      <c r="BX301" s="195">
        <v>0</v>
      </c>
      <c r="BY301" s="199">
        <v>0</v>
      </c>
      <c r="BZ301" s="202">
        <v>0</v>
      </c>
    </row>
    <row r="302" spans="1:78" ht="15.75" customHeight="1" thickTop="1" thickBot="1" x14ac:dyDescent="0.25">
      <c r="A302" s="1">
        <f t="shared" ca="1" si="14"/>
        <v>0</v>
      </c>
      <c r="B302" s="1">
        <f t="shared" ca="1" si="13"/>
        <v>0</v>
      </c>
      <c r="C302" s="136">
        <f>Hébergement!C302</f>
        <v>43397</v>
      </c>
      <c r="D302" s="289">
        <v>0</v>
      </c>
      <c r="E302" s="290">
        <v>0</v>
      </c>
      <c r="F302" s="290">
        <v>0</v>
      </c>
      <c r="G302" s="291">
        <v>0</v>
      </c>
      <c r="H302" s="151">
        <v>0</v>
      </c>
      <c r="I302" s="151">
        <v>0</v>
      </c>
      <c r="J302" s="151">
        <v>0</v>
      </c>
      <c r="K302" s="151">
        <v>0</v>
      </c>
      <c r="L302" s="155">
        <v>0</v>
      </c>
      <c r="M302" s="158">
        <v>0</v>
      </c>
      <c r="N302" s="156">
        <v>0</v>
      </c>
      <c r="O302" s="155">
        <v>0</v>
      </c>
      <c r="P302" s="156">
        <v>0</v>
      </c>
      <c r="Q302" s="158">
        <v>0</v>
      </c>
      <c r="R302" s="158">
        <v>0</v>
      </c>
      <c r="S302" s="156">
        <v>0</v>
      </c>
      <c r="T302" s="158">
        <v>0</v>
      </c>
      <c r="U302" s="195">
        <v>0</v>
      </c>
      <c r="V302" s="195">
        <v>0</v>
      </c>
      <c r="W302" s="195">
        <v>0</v>
      </c>
      <c r="X302" s="195">
        <v>0</v>
      </c>
      <c r="Y302" s="199">
        <v>0</v>
      </c>
      <c r="Z302" s="202">
        <v>0</v>
      </c>
      <c r="AA302" s="200">
        <v>0</v>
      </c>
      <c r="AB302" s="199">
        <v>0</v>
      </c>
      <c r="AC302" s="200">
        <v>0</v>
      </c>
      <c r="AD302" s="202">
        <v>0</v>
      </c>
      <c r="AE302" s="202">
        <v>0</v>
      </c>
      <c r="AF302" s="200">
        <v>0</v>
      </c>
      <c r="AG302" s="202">
        <v>0</v>
      </c>
      <c r="AH302" s="195">
        <v>0</v>
      </c>
      <c r="AI302" s="195">
        <v>0</v>
      </c>
      <c r="AJ302" s="195">
        <v>0</v>
      </c>
      <c r="AK302" s="195">
        <v>0</v>
      </c>
      <c r="AL302" s="199">
        <v>0</v>
      </c>
      <c r="AM302" s="202">
        <v>0</v>
      </c>
      <c r="AN302" s="200">
        <v>0</v>
      </c>
      <c r="AO302" s="199">
        <v>0</v>
      </c>
      <c r="AP302" s="200">
        <v>0</v>
      </c>
      <c r="AQ302" s="202">
        <v>0</v>
      </c>
      <c r="AR302" s="202">
        <v>0</v>
      </c>
      <c r="AS302" s="200">
        <v>0</v>
      </c>
      <c r="AT302" s="202">
        <v>0</v>
      </c>
      <c r="AU302" s="195">
        <v>0</v>
      </c>
      <c r="AV302" s="195">
        <v>0</v>
      </c>
      <c r="AW302" s="195">
        <v>0</v>
      </c>
      <c r="AX302" s="195">
        <v>0</v>
      </c>
      <c r="AY302" s="199">
        <v>0</v>
      </c>
      <c r="AZ302" s="202">
        <v>0</v>
      </c>
      <c r="BA302" s="200">
        <v>0</v>
      </c>
      <c r="BB302" s="199">
        <v>0</v>
      </c>
      <c r="BC302" s="200">
        <v>0</v>
      </c>
      <c r="BD302" s="202">
        <v>0</v>
      </c>
      <c r="BE302" s="202">
        <v>0</v>
      </c>
      <c r="BF302" s="200">
        <v>0</v>
      </c>
      <c r="BG302" s="202">
        <v>0</v>
      </c>
      <c r="BH302" s="195">
        <v>0</v>
      </c>
      <c r="BI302" s="195">
        <v>0</v>
      </c>
      <c r="BJ302" s="195">
        <v>0</v>
      </c>
      <c r="BK302" s="195">
        <v>0</v>
      </c>
      <c r="BL302" s="199">
        <v>0</v>
      </c>
      <c r="BM302" s="202">
        <v>0</v>
      </c>
      <c r="BN302" s="200">
        <v>0</v>
      </c>
      <c r="BO302" s="199">
        <v>0</v>
      </c>
      <c r="BP302" s="200">
        <v>0</v>
      </c>
      <c r="BQ302" s="202">
        <v>0</v>
      </c>
      <c r="BR302" s="202">
        <v>0</v>
      </c>
      <c r="BS302" s="200">
        <v>0</v>
      </c>
      <c r="BT302" s="202">
        <v>0</v>
      </c>
      <c r="BU302" s="195">
        <v>0</v>
      </c>
      <c r="BV302" s="195">
        <v>0</v>
      </c>
      <c r="BW302" s="195">
        <v>0</v>
      </c>
      <c r="BX302" s="195">
        <v>0</v>
      </c>
      <c r="BY302" s="199">
        <v>0</v>
      </c>
      <c r="BZ302" s="202">
        <v>0</v>
      </c>
    </row>
    <row r="303" spans="1:78" ht="15.75" customHeight="1" thickTop="1" thickBot="1" x14ac:dyDescent="0.25">
      <c r="A303" s="1">
        <f t="shared" ca="1" si="14"/>
        <v>0</v>
      </c>
      <c r="B303" s="1">
        <f t="shared" ca="1" si="13"/>
        <v>0</v>
      </c>
      <c r="C303" s="136">
        <f>Hébergement!C303</f>
        <v>43398</v>
      </c>
      <c r="D303" s="289">
        <v>0</v>
      </c>
      <c r="E303" s="290">
        <v>0</v>
      </c>
      <c r="F303" s="290">
        <v>0</v>
      </c>
      <c r="G303" s="291">
        <v>0</v>
      </c>
      <c r="H303" s="151">
        <v>0</v>
      </c>
      <c r="I303" s="151">
        <v>0</v>
      </c>
      <c r="J303" s="151">
        <v>0</v>
      </c>
      <c r="K303" s="151">
        <v>0</v>
      </c>
      <c r="L303" s="155">
        <v>0</v>
      </c>
      <c r="M303" s="158">
        <v>0</v>
      </c>
      <c r="N303" s="156">
        <v>0</v>
      </c>
      <c r="O303" s="155">
        <v>0</v>
      </c>
      <c r="P303" s="156">
        <v>0</v>
      </c>
      <c r="Q303" s="158">
        <v>0</v>
      </c>
      <c r="R303" s="158">
        <v>0</v>
      </c>
      <c r="S303" s="156">
        <v>0</v>
      </c>
      <c r="T303" s="158">
        <v>0</v>
      </c>
      <c r="U303" s="195">
        <v>0</v>
      </c>
      <c r="V303" s="195">
        <v>0</v>
      </c>
      <c r="W303" s="195">
        <v>0</v>
      </c>
      <c r="X303" s="195">
        <v>0</v>
      </c>
      <c r="Y303" s="199">
        <v>0</v>
      </c>
      <c r="Z303" s="202">
        <v>0</v>
      </c>
      <c r="AA303" s="200">
        <v>0</v>
      </c>
      <c r="AB303" s="199">
        <v>0</v>
      </c>
      <c r="AC303" s="200">
        <v>0</v>
      </c>
      <c r="AD303" s="202">
        <v>0</v>
      </c>
      <c r="AE303" s="202">
        <v>0</v>
      </c>
      <c r="AF303" s="200">
        <v>0</v>
      </c>
      <c r="AG303" s="202">
        <v>0</v>
      </c>
      <c r="AH303" s="195">
        <v>0</v>
      </c>
      <c r="AI303" s="195">
        <v>0</v>
      </c>
      <c r="AJ303" s="195">
        <v>0</v>
      </c>
      <c r="AK303" s="195">
        <v>0</v>
      </c>
      <c r="AL303" s="199">
        <v>0</v>
      </c>
      <c r="AM303" s="202">
        <v>0</v>
      </c>
      <c r="AN303" s="200">
        <v>0</v>
      </c>
      <c r="AO303" s="199">
        <v>0</v>
      </c>
      <c r="AP303" s="200">
        <v>0</v>
      </c>
      <c r="AQ303" s="202">
        <v>0</v>
      </c>
      <c r="AR303" s="202">
        <v>0</v>
      </c>
      <c r="AS303" s="200">
        <v>0</v>
      </c>
      <c r="AT303" s="202">
        <v>0</v>
      </c>
      <c r="AU303" s="195">
        <v>0</v>
      </c>
      <c r="AV303" s="195">
        <v>0</v>
      </c>
      <c r="AW303" s="195">
        <v>0</v>
      </c>
      <c r="AX303" s="195">
        <v>0</v>
      </c>
      <c r="AY303" s="199">
        <v>0</v>
      </c>
      <c r="AZ303" s="202">
        <v>0</v>
      </c>
      <c r="BA303" s="200">
        <v>0</v>
      </c>
      <c r="BB303" s="199">
        <v>0</v>
      </c>
      <c r="BC303" s="200">
        <v>0</v>
      </c>
      <c r="BD303" s="202">
        <v>0</v>
      </c>
      <c r="BE303" s="202">
        <v>0</v>
      </c>
      <c r="BF303" s="200">
        <v>0</v>
      </c>
      <c r="BG303" s="202">
        <v>0</v>
      </c>
      <c r="BH303" s="195">
        <v>0</v>
      </c>
      <c r="BI303" s="195">
        <v>0</v>
      </c>
      <c r="BJ303" s="195">
        <v>0</v>
      </c>
      <c r="BK303" s="195">
        <v>0</v>
      </c>
      <c r="BL303" s="199">
        <v>0</v>
      </c>
      <c r="BM303" s="202">
        <v>0</v>
      </c>
      <c r="BN303" s="200">
        <v>0</v>
      </c>
      <c r="BO303" s="199">
        <v>0</v>
      </c>
      <c r="BP303" s="200">
        <v>0</v>
      </c>
      <c r="BQ303" s="202">
        <v>0</v>
      </c>
      <c r="BR303" s="202">
        <v>0</v>
      </c>
      <c r="BS303" s="200">
        <v>0</v>
      </c>
      <c r="BT303" s="202">
        <v>0</v>
      </c>
      <c r="BU303" s="195">
        <v>0</v>
      </c>
      <c r="BV303" s="195">
        <v>0</v>
      </c>
      <c r="BW303" s="195">
        <v>0</v>
      </c>
      <c r="BX303" s="195">
        <v>0</v>
      </c>
      <c r="BY303" s="199">
        <v>0</v>
      </c>
      <c r="BZ303" s="202">
        <v>0</v>
      </c>
    </row>
    <row r="304" spans="1:78" ht="15.75" customHeight="1" thickTop="1" thickBot="1" x14ac:dyDescent="0.25">
      <c r="A304" s="1">
        <f t="shared" ca="1" si="14"/>
        <v>0</v>
      </c>
      <c r="B304" s="1">
        <f t="shared" ca="1" si="13"/>
        <v>0</v>
      </c>
      <c r="C304" s="136">
        <f>Hébergement!C304</f>
        <v>43399</v>
      </c>
      <c r="D304" s="289">
        <v>0</v>
      </c>
      <c r="E304" s="290">
        <v>0</v>
      </c>
      <c r="F304" s="290">
        <v>0</v>
      </c>
      <c r="G304" s="291">
        <v>0</v>
      </c>
      <c r="H304" s="151">
        <v>0</v>
      </c>
      <c r="I304" s="151">
        <v>0</v>
      </c>
      <c r="J304" s="151">
        <v>0</v>
      </c>
      <c r="K304" s="151">
        <v>0</v>
      </c>
      <c r="L304" s="155">
        <v>0</v>
      </c>
      <c r="M304" s="158">
        <v>0</v>
      </c>
      <c r="N304" s="156">
        <v>0</v>
      </c>
      <c r="O304" s="155">
        <v>0</v>
      </c>
      <c r="P304" s="156">
        <v>0</v>
      </c>
      <c r="Q304" s="158">
        <v>0</v>
      </c>
      <c r="R304" s="158">
        <v>0</v>
      </c>
      <c r="S304" s="156">
        <v>0</v>
      </c>
      <c r="T304" s="158">
        <v>0</v>
      </c>
      <c r="U304" s="195">
        <v>0</v>
      </c>
      <c r="V304" s="195">
        <v>0</v>
      </c>
      <c r="W304" s="195">
        <v>0</v>
      </c>
      <c r="X304" s="195">
        <v>0</v>
      </c>
      <c r="Y304" s="199">
        <v>0</v>
      </c>
      <c r="Z304" s="202">
        <v>0</v>
      </c>
      <c r="AA304" s="200">
        <v>0</v>
      </c>
      <c r="AB304" s="199">
        <v>0</v>
      </c>
      <c r="AC304" s="200">
        <v>0</v>
      </c>
      <c r="AD304" s="202">
        <v>0</v>
      </c>
      <c r="AE304" s="202">
        <v>0</v>
      </c>
      <c r="AF304" s="200">
        <v>0</v>
      </c>
      <c r="AG304" s="202">
        <v>0</v>
      </c>
      <c r="AH304" s="195">
        <v>0</v>
      </c>
      <c r="AI304" s="195">
        <v>0</v>
      </c>
      <c r="AJ304" s="195">
        <v>0</v>
      </c>
      <c r="AK304" s="195">
        <v>0</v>
      </c>
      <c r="AL304" s="199">
        <v>0</v>
      </c>
      <c r="AM304" s="202">
        <v>0</v>
      </c>
      <c r="AN304" s="200">
        <v>0</v>
      </c>
      <c r="AO304" s="199">
        <v>0</v>
      </c>
      <c r="AP304" s="200">
        <v>0</v>
      </c>
      <c r="AQ304" s="202">
        <v>0</v>
      </c>
      <c r="AR304" s="202">
        <v>0</v>
      </c>
      <c r="AS304" s="200">
        <v>0</v>
      </c>
      <c r="AT304" s="202">
        <v>0</v>
      </c>
      <c r="AU304" s="195">
        <v>0</v>
      </c>
      <c r="AV304" s="195">
        <v>0</v>
      </c>
      <c r="AW304" s="195">
        <v>0</v>
      </c>
      <c r="AX304" s="195">
        <v>0</v>
      </c>
      <c r="AY304" s="199">
        <v>0</v>
      </c>
      <c r="AZ304" s="202">
        <v>0</v>
      </c>
      <c r="BA304" s="200">
        <v>0</v>
      </c>
      <c r="BB304" s="199">
        <v>0</v>
      </c>
      <c r="BC304" s="200">
        <v>0</v>
      </c>
      <c r="BD304" s="202">
        <v>0</v>
      </c>
      <c r="BE304" s="202">
        <v>0</v>
      </c>
      <c r="BF304" s="200">
        <v>0</v>
      </c>
      <c r="BG304" s="202">
        <v>0</v>
      </c>
      <c r="BH304" s="195">
        <v>0</v>
      </c>
      <c r="BI304" s="195">
        <v>0</v>
      </c>
      <c r="BJ304" s="195">
        <v>0</v>
      </c>
      <c r="BK304" s="195">
        <v>0</v>
      </c>
      <c r="BL304" s="199">
        <v>0</v>
      </c>
      <c r="BM304" s="202">
        <v>0</v>
      </c>
      <c r="BN304" s="200">
        <v>0</v>
      </c>
      <c r="BO304" s="199">
        <v>0</v>
      </c>
      <c r="BP304" s="200">
        <v>0</v>
      </c>
      <c r="BQ304" s="202">
        <v>0</v>
      </c>
      <c r="BR304" s="202">
        <v>0</v>
      </c>
      <c r="BS304" s="200">
        <v>0</v>
      </c>
      <c r="BT304" s="202">
        <v>0</v>
      </c>
      <c r="BU304" s="195">
        <v>0</v>
      </c>
      <c r="BV304" s="195">
        <v>0</v>
      </c>
      <c r="BW304" s="195">
        <v>0</v>
      </c>
      <c r="BX304" s="195">
        <v>0</v>
      </c>
      <c r="BY304" s="199">
        <v>0</v>
      </c>
      <c r="BZ304" s="202">
        <v>0</v>
      </c>
    </row>
    <row r="305" spans="1:78" ht="15.75" customHeight="1" thickTop="1" thickBot="1" x14ac:dyDescent="0.25">
      <c r="A305" s="1">
        <f t="shared" ca="1" si="14"/>
        <v>0</v>
      </c>
      <c r="B305" s="1">
        <f t="shared" ca="1" si="13"/>
        <v>0</v>
      </c>
      <c r="C305" s="136">
        <f>Hébergement!C305</f>
        <v>43400</v>
      </c>
      <c r="D305" s="289">
        <v>0</v>
      </c>
      <c r="E305" s="290">
        <v>0</v>
      </c>
      <c r="F305" s="290">
        <v>0</v>
      </c>
      <c r="G305" s="291">
        <v>0</v>
      </c>
      <c r="H305" s="151">
        <v>0</v>
      </c>
      <c r="I305" s="151">
        <v>0</v>
      </c>
      <c r="J305" s="151">
        <v>0</v>
      </c>
      <c r="K305" s="151">
        <v>0</v>
      </c>
      <c r="L305" s="155">
        <v>0</v>
      </c>
      <c r="M305" s="158">
        <v>0</v>
      </c>
      <c r="N305" s="156">
        <v>0</v>
      </c>
      <c r="O305" s="155">
        <v>0</v>
      </c>
      <c r="P305" s="156">
        <v>0</v>
      </c>
      <c r="Q305" s="158">
        <v>0</v>
      </c>
      <c r="R305" s="158">
        <v>0</v>
      </c>
      <c r="S305" s="156">
        <v>0</v>
      </c>
      <c r="T305" s="158">
        <v>0</v>
      </c>
      <c r="U305" s="195">
        <v>0</v>
      </c>
      <c r="V305" s="195">
        <v>0</v>
      </c>
      <c r="W305" s="195">
        <v>0</v>
      </c>
      <c r="X305" s="195">
        <v>0</v>
      </c>
      <c r="Y305" s="199">
        <v>0</v>
      </c>
      <c r="Z305" s="202">
        <v>0</v>
      </c>
      <c r="AA305" s="200">
        <v>0</v>
      </c>
      <c r="AB305" s="199">
        <v>0</v>
      </c>
      <c r="AC305" s="200">
        <v>0</v>
      </c>
      <c r="AD305" s="202">
        <v>0</v>
      </c>
      <c r="AE305" s="202">
        <v>0</v>
      </c>
      <c r="AF305" s="200">
        <v>0</v>
      </c>
      <c r="AG305" s="202">
        <v>0</v>
      </c>
      <c r="AH305" s="195">
        <v>0</v>
      </c>
      <c r="AI305" s="195">
        <v>0</v>
      </c>
      <c r="AJ305" s="195">
        <v>0</v>
      </c>
      <c r="AK305" s="195">
        <v>0</v>
      </c>
      <c r="AL305" s="199">
        <v>0</v>
      </c>
      <c r="AM305" s="202">
        <v>0</v>
      </c>
      <c r="AN305" s="200">
        <v>0</v>
      </c>
      <c r="AO305" s="199">
        <v>0</v>
      </c>
      <c r="AP305" s="200">
        <v>0</v>
      </c>
      <c r="AQ305" s="202">
        <v>0</v>
      </c>
      <c r="AR305" s="202">
        <v>0</v>
      </c>
      <c r="AS305" s="200">
        <v>0</v>
      </c>
      <c r="AT305" s="202">
        <v>0</v>
      </c>
      <c r="AU305" s="195">
        <v>0</v>
      </c>
      <c r="AV305" s="195">
        <v>0</v>
      </c>
      <c r="AW305" s="195">
        <v>0</v>
      </c>
      <c r="AX305" s="195">
        <v>0</v>
      </c>
      <c r="AY305" s="199">
        <v>0</v>
      </c>
      <c r="AZ305" s="202">
        <v>0</v>
      </c>
      <c r="BA305" s="200">
        <v>0</v>
      </c>
      <c r="BB305" s="199">
        <v>0</v>
      </c>
      <c r="BC305" s="200">
        <v>0</v>
      </c>
      <c r="BD305" s="202">
        <v>0</v>
      </c>
      <c r="BE305" s="202">
        <v>0</v>
      </c>
      <c r="BF305" s="200">
        <v>0</v>
      </c>
      <c r="BG305" s="202">
        <v>0</v>
      </c>
      <c r="BH305" s="195">
        <v>0</v>
      </c>
      <c r="BI305" s="195">
        <v>0</v>
      </c>
      <c r="BJ305" s="195">
        <v>0</v>
      </c>
      <c r="BK305" s="195">
        <v>0</v>
      </c>
      <c r="BL305" s="199">
        <v>0</v>
      </c>
      <c r="BM305" s="202">
        <v>0</v>
      </c>
      <c r="BN305" s="200">
        <v>0</v>
      </c>
      <c r="BO305" s="199">
        <v>0</v>
      </c>
      <c r="BP305" s="200">
        <v>0</v>
      </c>
      <c r="BQ305" s="202">
        <v>0</v>
      </c>
      <c r="BR305" s="202">
        <v>0</v>
      </c>
      <c r="BS305" s="200">
        <v>0</v>
      </c>
      <c r="BT305" s="202">
        <v>0</v>
      </c>
      <c r="BU305" s="195">
        <v>0</v>
      </c>
      <c r="BV305" s="195">
        <v>0</v>
      </c>
      <c r="BW305" s="195">
        <v>0</v>
      </c>
      <c r="BX305" s="195">
        <v>0</v>
      </c>
      <c r="BY305" s="199">
        <v>0</v>
      </c>
      <c r="BZ305" s="202">
        <v>0</v>
      </c>
    </row>
    <row r="306" spans="1:78" ht="15.75" customHeight="1" thickTop="1" thickBot="1" x14ac:dyDescent="0.25">
      <c r="A306" s="1">
        <f t="shared" ca="1" si="14"/>
        <v>0</v>
      </c>
      <c r="B306" s="1">
        <f t="shared" ca="1" si="13"/>
        <v>0</v>
      </c>
      <c r="C306" s="136">
        <f>Hébergement!C306</f>
        <v>43401</v>
      </c>
      <c r="D306" s="289">
        <v>0</v>
      </c>
      <c r="E306" s="290">
        <v>0</v>
      </c>
      <c r="F306" s="290">
        <v>0</v>
      </c>
      <c r="G306" s="291">
        <v>0</v>
      </c>
      <c r="H306" s="151">
        <v>0</v>
      </c>
      <c r="I306" s="151">
        <v>0</v>
      </c>
      <c r="J306" s="151">
        <v>0</v>
      </c>
      <c r="K306" s="151">
        <v>0</v>
      </c>
      <c r="L306" s="155">
        <v>0</v>
      </c>
      <c r="M306" s="158">
        <v>0</v>
      </c>
      <c r="N306" s="156">
        <v>0</v>
      </c>
      <c r="O306" s="155">
        <v>0</v>
      </c>
      <c r="P306" s="156">
        <v>0</v>
      </c>
      <c r="Q306" s="158">
        <v>0</v>
      </c>
      <c r="R306" s="158">
        <v>0</v>
      </c>
      <c r="S306" s="156">
        <v>0</v>
      </c>
      <c r="T306" s="158">
        <v>0</v>
      </c>
      <c r="U306" s="195">
        <v>0</v>
      </c>
      <c r="V306" s="195">
        <v>0</v>
      </c>
      <c r="W306" s="195">
        <v>0</v>
      </c>
      <c r="X306" s="195">
        <v>0</v>
      </c>
      <c r="Y306" s="199">
        <v>0</v>
      </c>
      <c r="Z306" s="202">
        <v>0</v>
      </c>
      <c r="AA306" s="200">
        <v>0</v>
      </c>
      <c r="AB306" s="199">
        <v>0</v>
      </c>
      <c r="AC306" s="200">
        <v>0</v>
      </c>
      <c r="AD306" s="202">
        <v>0</v>
      </c>
      <c r="AE306" s="202">
        <v>0</v>
      </c>
      <c r="AF306" s="200">
        <v>0</v>
      </c>
      <c r="AG306" s="202">
        <v>0</v>
      </c>
      <c r="AH306" s="195">
        <v>0</v>
      </c>
      <c r="AI306" s="195">
        <v>0</v>
      </c>
      <c r="AJ306" s="195">
        <v>0</v>
      </c>
      <c r="AK306" s="195">
        <v>0</v>
      </c>
      <c r="AL306" s="199">
        <v>0</v>
      </c>
      <c r="AM306" s="202">
        <v>0</v>
      </c>
      <c r="AN306" s="200">
        <v>0</v>
      </c>
      <c r="AO306" s="199">
        <v>0</v>
      </c>
      <c r="AP306" s="200">
        <v>0</v>
      </c>
      <c r="AQ306" s="202">
        <v>0</v>
      </c>
      <c r="AR306" s="202">
        <v>0</v>
      </c>
      <c r="AS306" s="200">
        <v>0</v>
      </c>
      <c r="AT306" s="202">
        <v>0</v>
      </c>
      <c r="AU306" s="195">
        <v>0</v>
      </c>
      <c r="AV306" s="195">
        <v>0</v>
      </c>
      <c r="AW306" s="195">
        <v>0</v>
      </c>
      <c r="AX306" s="195">
        <v>0</v>
      </c>
      <c r="AY306" s="199">
        <v>0</v>
      </c>
      <c r="AZ306" s="202">
        <v>0</v>
      </c>
      <c r="BA306" s="200">
        <v>0</v>
      </c>
      <c r="BB306" s="199">
        <v>0</v>
      </c>
      <c r="BC306" s="200">
        <v>0</v>
      </c>
      <c r="BD306" s="202">
        <v>0</v>
      </c>
      <c r="BE306" s="202">
        <v>0</v>
      </c>
      <c r="BF306" s="200">
        <v>0</v>
      </c>
      <c r="BG306" s="202">
        <v>0</v>
      </c>
      <c r="BH306" s="195">
        <v>0</v>
      </c>
      <c r="BI306" s="195">
        <v>0</v>
      </c>
      <c r="BJ306" s="195">
        <v>0</v>
      </c>
      <c r="BK306" s="195">
        <v>0</v>
      </c>
      <c r="BL306" s="199">
        <v>0</v>
      </c>
      <c r="BM306" s="202">
        <v>0</v>
      </c>
      <c r="BN306" s="200">
        <v>0</v>
      </c>
      <c r="BO306" s="199">
        <v>0</v>
      </c>
      <c r="BP306" s="200">
        <v>0</v>
      </c>
      <c r="BQ306" s="202">
        <v>0</v>
      </c>
      <c r="BR306" s="202">
        <v>0</v>
      </c>
      <c r="BS306" s="200">
        <v>0</v>
      </c>
      <c r="BT306" s="202">
        <v>0</v>
      </c>
      <c r="BU306" s="195">
        <v>0</v>
      </c>
      <c r="BV306" s="195">
        <v>0</v>
      </c>
      <c r="BW306" s="195">
        <v>0</v>
      </c>
      <c r="BX306" s="195">
        <v>0</v>
      </c>
      <c r="BY306" s="199">
        <v>0</v>
      </c>
      <c r="BZ306" s="202">
        <v>0</v>
      </c>
    </row>
    <row r="307" spans="1:78" ht="15.75" customHeight="1" thickTop="1" thickBot="1" x14ac:dyDescent="0.25">
      <c r="A307" s="1">
        <f t="shared" ca="1" si="14"/>
        <v>0</v>
      </c>
      <c r="B307" s="1">
        <f t="shared" ca="1" si="13"/>
        <v>0</v>
      </c>
      <c r="C307" s="136">
        <f>Hébergement!C307</f>
        <v>43402</v>
      </c>
      <c r="D307" s="289">
        <v>0</v>
      </c>
      <c r="E307" s="290">
        <v>0</v>
      </c>
      <c r="F307" s="290">
        <v>0</v>
      </c>
      <c r="G307" s="291">
        <v>0</v>
      </c>
      <c r="H307" s="151">
        <v>0</v>
      </c>
      <c r="I307" s="151">
        <v>0</v>
      </c>
      <c r="J307" s="151">
        <v>0</v>
      </c>
      <c r="K307" s="151">
        <v>0</v>
      </c>
      <c r="L307" s="155">
        <v>0</v>
      </c>
      <c r="M307" s="158">
        <v>0</v>
      </c>
      <c r="N307" s="156">
        <v>0</v>
      </c>
      <c r="O307" s="155">
        <v>0</v>
      </c>
      <c r="P307" s="156">
        <v>0</v>
      </c>
      <c r="Q307" s="158">
        <v>0</v>
      </c>
      <c r="R307" s="158">
        <v>0</v>
      </c>
      <c r="S307" s="156">
        <v>0</v>
      </c>
      <c r="T307" s="158">
        <v>0</v>
      </c>
      <c r="U307" s="195">
        <v>0</v>
      </c>
      <c r="V307" s="195">
        <v>0</v>
      </c>
      <c r="W307" s="195">
        <v>0</v>
      </c>
      <c r="X307" s="195">
        <v>0</v>
      </c>
      <c r="Y307" s="199">
        <v>0</v>
      </c>
      <c r="Z307" s="202">
        <v>0</v>
      </c>
      <c r="AA307" s="200">
        <v>0</v>
      </c>
      <c r="AB307" s="199">
        <v>0</v>
      </c>
      <c r="AC307" s="200">
        <v>0</v>
      </c>
      <c r="AD307" s="202">
        <v>0</v>
      </c>
      <c r="AE307" s="202">
        <v>0</v>
      </c>
      <c r="AF307" s="200">
        <v>0</v>
      </c>
      <c r="AG307" s="202">
        <v>0</v>
      </c>
      <c r="AH307" s="195">
        <v>0</v>
      </c>
      <c r="AI307" s="195">
        <v>0</v>
      </c>
      <c r="AJ307" s="195">
        <v>0</v>
      </c>
      <c r="AK307" s="195">
        <v>0</v>
      </c>
      <c r="AL307" s="199">
        <v>0</v>
      </c>
      <c r="AM307" s="202">
        <v>0</v>
      </c>
      <c r="AN307" s="200">
        <v>0</v>
      </c>
      <c r="AO307" s="199">
        <v>0</v>
      </c>
      <c r="AP307" s="200">
        <v>0</v>
      </c>
      <c r="AQ307" s="202">
        <v>0</v>
      </c>
      <c r="AR307" s="202">
        <v>0</v>
      </c>
      <c r="AS307" s="200">
        <v>0</v>
      </c>
      <c r="AT307" s="202">
        <v>0</v>
      </c>
      <c r="AU307" s="195">
        <v>0</v>
      </c>
      <c r="AV307" s="195">
        <v>0</v>
      </c>
      <c r="AW307" s="195">
        <v>0</v>
      </c>
      <c r="AX307" s="195">
        <v>0</v>
      </c>
      <c r="AY307" s="199">
        <v>0</v>
      </c>
      <c r="AZ307" s="202">
        <v>0</v>
      </c>
      <c r="BA307" s="200">
        <v>0</v>
      </c>
      <c r="BB307" s="199">
        <v>0</v>
      </c>
      <c r="BC307" s="200">
        <v>0</v>
      </c>
      <c r="BD307" s="202">
        <v>0</v>
      </c>
      <c r="BE307" s="202">
        <v>0</v>
      </c>
      <c r="BF307" s="200">
        <v>0</v>
      </c>
      <c r="BG307" s="202">
        <v>0</v>
      </c>
      <c r="BH307" s="195">
        <v>0</v>
      </c>
      <c r="BI307" s="195">
        <v>0</v>
      </c>
      <c r="BJ307" s="195">
        <v>0</v>
      </c>
      <c r="BK307" s="195">
        <v>0</v>
      </c>
      <c r="BL307" s="199">
        <v>0</v>
      </c>
      <c r="BM307" s="202">
        <v>0</v>
      </c>
      <c r="BN307" s="200">
        <v>0</v>
      </c>
      <c r="BO307" s="199">
        <v>0</v>
      </c>
      <c r="BP307" s="200">
        <v>0</v>
      </c>
      <c r="BQ307" s="202">
        <v>0</v>
      </c>
      <c r="BR307" s="202">
        <v>0</v>
      </c>
      <c r="BS307" s="200">
        <v>0</v>
      </c>
      <c r="BT307" s="202">
        <v>0</v>
      </c>
      <c r="BU307" s="195">
        <v>0</v>
      </c>
      <c r="BV307" s="195">
        <v>0</v>
      </c>
      <c r="BW307" s="195">
        <v>0</v>
      </c>
      <c r="BX307" s="195">
        <v>0</v>
      </c>
      <c r="BY307" s="199">
        <v>0</v>
      </c>
      <c r="BZ307" s="202">
        <v>0</v>
      </c>
    </row>
    <row r="308" spans="1:78" ht="15.75" customHeight="1" thickTop="1" thickBot="1" x14ac:dyDescent="0.25">
      <c r="A308" s="1">
        <f t="shared" ca="1" si="14"/>
        <v>0</v>
      </c>
      <c r="B308" s="1">
        <f t="shared" ca="1" si="13"/>
        <v>0</v>
      </c>
      <c r="C308" s="136">
        <f>Hébergement!C308</f>
        <v>43403</v>
      </c>
      <c r="D308" s="289">
        <v>0</v>
      </c>
      <c r="E308" s="290">
        <v>0</v>
      </c>
      <c r="F308" s="290">
        <v>0</v>
      </c>
      <c r="G308" s="291">
        <v>0</v>
      </c>
      <c r="H308" s="151">
        <v>0</v>
      </c>
      <c r="I308" s="151">
        <v>0</v>
      </c>
      <c r="J308" s="151">
        <v>0</v>
      </c>
      <c r="K308" s="151">
        <v>0</v>
      </c>
      <c r="L308" s="155">
        <v>0</v>
      </c>
      <c r="M308" s="158">
        <v>0</v>
      </c>
      <c r="N308" s="156">
        <v>0</v>
      </c>
      <c r="O308" s="155">
        <v>0</v>
      </c>
      <c r="P308" s="156">
        <v>0</v>
      </c>
      <c r="Q308" s="158">
        <v>0</v>
      </c>
      <c r="R308" s="158">
        <v>0</v>
      </c>
      <c r="S308" s="156">
        <v>0</v>
      </c>
      <c r="T308" s="158">
        <v>0</v>
      </c>
      <c r="U308" s="195">
        <v>0</v>
      </c>
      <c r="V308" s="195">
        <v>0</v>
      </c>
      <c r="W308" s="195">
        <v>0</v>
      </c>
      <c r="X308" s="195">
        <v>0</v>
      </c>
      <c r="Y308" s="199">
        <v>0</v>
      </c>
      <c r="Z308" s="202">
        <v>0</v>
      </c>
      <c r="AA308" s="200">
        <v>0</v>
      </c>
      <c r="AB308" s="199">
        <v>0</v>
      </c>
      <c r="AC308" s="200">
        <v>0</v>
      </c>
      <c r="AD308" s="202">
        <v>0</v>
      </c>
      <c r="AE308" s="202">
        <v>0</v>
      </c>
      <c r="AF308" s="200">
        <v>0</v>
      </c>
      <c r="AG308" s="202">
        <v>0</v>
      </c>
      <c r="AH308" s="195">
        <v>0</v>
      </c>
      <c r="AI308" s="195">
        <v>0</v>
      </c>
      <c r="AJ308" s="195">
        <v>0</v>
      </c>
      <c r="AK308" s="195">
        <v>0</v>
      </c>
      <c r="AL308" s="199">
        <v>0</v>
      </c>
      <c r="AM308" s="202">
        <v>0</v>
      </c>
      <c r="AN308" s="200">
        <v>0</v>
      </c>
      <c r="AO308" s="199">
        <v>0</v>
      </c>
      <c r="AP308" s="200">
        <v>0</v>
      </c>
      <c r="AQ308" s="202">
        <v>0</v>
      </c>
      <c r="AR308" s="202">
        <v>0</v>
      </c>
      <c r="AS308" s="200">
        <v>0</v>
      </c>
      <c r="AT308" s="202">
        <v>0</v>
      </c>
      <c r="AU308" s="195">
        <v>0</v>
      </c>
      <c r="AV308" s="195">
        <v>0</v>
      </c>
      <c r="AW308" s="195">
        <v>0</v>
      </c>
      <c r="AX308" s="195">
        <v>0</v>
      </c>
      <c r="AY308" s="199">
        <v>0</v>
      </c>
      <c r="AZ308" s="202">
        <v>0</v>
      </c>
      <c r="BA308" s="200">
        <v>0</v>
      </c>
      <c r="BB308" s="199">
        <v>0</v>
      </c>
      <c r="BC308" s="200">
        <v>0</v>
      </c>
      <c r="BD308" s="202">
        <v>0</v>
      </c>
      <c r="BE308" s="202">
        <v>0</v>
      </c>
      <c r="BF308" s="200">
        <v>0</v>
      </c>
      <c r="BG308" s="202">
        <v>0</v>
      </c>
      <c r="BH308" s="195">
        <v>0</v>
      </c>
      <c r="BI308" s="195">
        <v>0</v>
      </c>
      <c r="BJ308" s="195">
        <v>0</v>
      </c>
      <c r="BK308" s="195">
        <v>0</v>
      </c>
      <c r="BL308" s="199">
        <v>0</v>
      </c>
      <c r="BM308" s="202">
        <v>0</v>
      </c>
      <c r="BN308" s="200">
        <v>0</v>
      </c>
      <c r="BO308" s="199">
        <v>0</v>
      </c>
      <c r="BP308" s="200">
        <v>0</v>
      </c>
      <c r="BQ308" s="202">
        <v>0</v>
      </c>
      <c r="BR308" s="202">
        <v>0</v>
      </c>
      <c r="BS308" s="200">
        <v>0</v>
      </c>
      <c r="BT308" s="202">
        <v>0</v>
      </c>
      <c r="BU308" s="195">
        <v>0</v>
      </c>
      <c r="BV308" s="195">
        <v>0</v>
      </c>
      <c r="BW308" s="195">
        <v>0</v>
      </c>
      <c r="BX308" s="195">
        <v>0</v>
      </c>
      <c r="BY308" s="199">
        <v>0</v>
      </c>
      <c r="BZ308" s="202">
        <v>0</v>
      </c>
    </row>
    <row r="309" spans="1:78" ht="15.75" customHeight="1" thickTop="1" thickBot="1" x14ac:dyDescent="0.25">
      <c r="A309" s="1">
        <f t="shared" ca="1" si="14"/>
        <v>0</v>
      </c>
      <c r="B309" s="1">
        <f t="shared" ca="1" si="13"/>
        <v>0</v>
      </c>
      <c r="C309" s="136">
        <f>Hébergement!C309</f>
        <v>43404</v>
      </c>
      <c r="D309" s="289">
        <v>0</v>
      </c>
      <c r="E309" s="290">
        <v>0</v>
      </c>
      <c r="F309" s="290">
        <v>0</v>
      </c>
      <c r="G309" s="291">
        <v>0</v>
      </c>
      <c r="H309" s="151">
        <v>0</v>
      </c>
      <c r="I309" s="151">
        <v>0</v>
      </c>
      <c r="J309" s="151">
        <v>0</v>
      </c>
      <c r="K309" s="151">
        <v>0</v>
      </c>
      <c r="L309" s="155">
        <v>0</v>
      </c>
      <c r="M309" s="158">
        <v>0</v>
      </c>
      <c r="N309" s="156">
        <v>0</v>
      </c>
      <c r="O309" s="155">
        <v>0</v>
      </c>
      <c r="P309" s="156">
        <v>0</v>
      </c>
      <c r="Q309" s="158">
        <v>0</v>
      </c>
      <c r="R309" s="158">
        <v>0</v>
      </c>
      <c r="S309" s="156">
        <v>0</v>
      </c>
      <c r="T309" s="158">
        <v>0</v>
      </c>
      <c r="U309" s="195">
        <v>0</v>
      </c>
      <c r="V309" s="195">
        <v>0</v>
      </c>
      <c r="W309" s="195">
        <v>0</v>
      </c>
      <c r="X309" s="195">
        <v>0</v>
      </c>
      <c r="Y309" s="199">
        <v>0</v>
      </c>
      <c r="Z309" s="202">
        <v>0</v>
      </c>
      <c r="AA309" s="200">
        <v>0</v>
      </c>
      <c r="AB309" s="199">
        <v>0</v>
      </c>
      <c r="AC309" s="200">
        <v>0</v>
      </c>
      <c r="AD309" s="202">
        <v>0</v>
      </c>
      <c r="AE309" s="202">
        <v>0</v>
      </c>
      <c r="AF309" s="200">
        <v>0</v>
      </c>
      <c r="AG309" s="202">
        <v>0</v>
      </c>
      <c r="AH309" s="195">
        <v>0</v>
      </c>
      <c r="AI309" s="195">
        <v>0</v>
      </c>
      <c r="AJ309" s="195">
        <v>0</v>
      </c>
      <c r="AK309" s="195">
        <v>0</v>
      </c>
      <c r="AL309" s="199">
        <v>0</v>
      </c>
      <c r="AM309" s="202">
        <v>0</v>
      </c>
      <c r="AN309" s="200">
        <v>0</v>
      </c>
      <c r="AO309" s="199">
        <v>0</v>
      </c>
      <c r="AP309" s="200">
        <v>0</v>
      </c>
      <c r="AQ309" s="202">
        <v>0</v>
      </c>
      <c r="AR309" s="202">
        <v>0</v>
      </c>
      <c r="AS309" s="200">
        <v>0</v>
      </c>
      <c r="AT309" s="202">
        <v>0</v>
      </c>
      <c r="AU309" s="195">
        <v>0</v>
      </c>
      <c r="AV309" s="195">
        <v>0</v>
      </c>
      <c r="AW309" s="195">
        <v>0</v>
      </c>
      <c r="AX309" s="195">
        <v>0</v>
      </c>
      <c r="AY309" s="199">
        <v>0</v>
      </c>
      <c r="AZ309" s="202">
        <v>0</v>
      </c>
      <c r="BA309" s="200">
        <v>0</v>
      </c>
      <c r="BB309" s="199">
        <v>0</v>
      </c>
      <c r="BC309" s="200">
        <v>0</v>
      </c>
      <c r="BD309" s="202">
        <v>0</v>
      </c>
      <c r="BE309" s="202">
        <v>0</v>
      </c>
      <c r="BF309" s="200">
        <v>0</v>
      </c>
      <c r="BG309" s="202">
        <v>0</v>
      </c>
      <c r="BH309" s="195">
        <v>0</v>
      </c>
      <c r="BI309" s="195">
        <v>0</v>
      </c>
      <c r="BJ309" s="195">
        <v>0</v>
      </c>
      <c r="BK309" s="195">
        <v>0</v>
      </c>
      <c r="BL309" s="199">
        <v>0</v>
      </c>
      <c r="BM309" s="202">
        <v>0</v>
      </c>
      <c r="BN309" s="200">
        <v>0</v>
      </c>
      <c r="BO309" s="199">
        <v>0</v>
      </c>
      <c r="BP309" s="200">
        <v>0</v>
      </c>
      <c r="BQ309" s="202">
        <v>0</v>
      </c>
      <c r="BR309" s="202">
        <v>0</v>
      </c>
      <c r="BS309" s="200">
        <v>0</v>
      </c>
      <c r="BT309" s="202">
        <v>0</v>
      </c>
      <c r="BU309" s="195">
        <v>0</v>
      </c>
      <c r="BV309" s="195">
        <v>0</v>
      </c>
      <c r="BW309" s="195">
        <v>0</v>
      </c>
      <c r="BX309" s="195">
        <v>0</v>
      </c>
      <c r="BY309" s="199">
        <v>0</v>
      </c>
      <c r="BZ309" s="202">
        <v>0</v>
      </c>
    </row>
    <row r="310" spans="1:78" s="210" customFormat="1" ht="15.75" customHeight="1" thickTop="1" thickBot="1" x14ac:dyDescent="0.25">
      <c r="A310" s="66">
        <f t="shared" ca="1" si="14"/>
        <v>0</v>
      </c>
      <c r="B310" s="66">
        <f t="shared" ca="1" si="13"/>
        <v>0</v>
      </c>
      <c r="C310" s="190">
        <f>Hébergement!C310</f>
        <v>43405</v>
      </c>
      <c r="D310" s="303">
        <v>0</v>
      </c>
      <c r="E310" s="304">
        <v>0</v>
      </c>
      <c r="F310" s="304">
        <v>0</v>
      </c>
      <c r="G310" s="305">
        <v>0</v>
      </c>
      <c r="H310" s="195">
        <v>0</v>
      </c>
      <c r="I310" s="195">
        <v>0</v>
      </c>
      <c r="J310" s="195">
        <v>0</v>
      </c>
      <c r="K310" s="195">
        <v>0</v>
      </c>
      <c r="L310" s="199">
        <v>0</v>
      </c>
      <c r="M310" s="202">
        <v>0</v>
      </c>
      <c r="N310" s="200">
        <v>0</v>
      </c>
      <c r="O310" s="199">
        <v>0</v>
      </c>
      <c r="P310" s="200">
        <v>0</v>
      </c>
      <c r="Q310" s="202">
        <v>0</v>
      </c>
      <c r="R310" s="202">
        <v>0</v>
      </c>
      <c r="S310" s="200">
        <v>0</v>
      </c>
      <c r="T310" s="202">
        <v>0</v>
      </c>
      <c r="U310" s="195">
        <v>0</v>
      </c>
      <c r="V310" s="195">
        <v>0</v>
      </c>
      <c r="W310" s="195">
        <v>0</v>
      </c>
      <c r="X310" s="195">
        <v>0</v>
      </c>
      <c r="Y310" s="199">
        <v>0</v>
      </c>
      <c r="Z310" s="202">
        <v>0</v>
      </c>
      <c r="AA310" s="200">
        <v>0</v>
      </c>
      <c r="AB310" s="199">
        <v>0</v>
      </c>
      <c r="AC310" s="200">
        <v>0</v>
      </c>
      <c r="AD310" s="202">
        <v>0</v>
      </c>
      <c r="AE310" s="202">
        <v>0</v>
      </c>
      <c r="AF310" s="200">
        <v>0</v>
      </c>
      <c r="AG310" s="202">
        <v>0</v>
      </c>
      <c r="AH310" s="195">
        <v>0</v>
      </c>
      <c r="AI310" s="195">
        <v>0</v>
      </c>
      <c r="AJ310" s="195">
        <v>0</v>
      </c>
      <c r="AK310" s="195">
        <v>0</v>
      </c>
      <c r="AL310" s="199">
        <v>0</v>
      </c>
      <c r="AM310" s="202">
        <v>0</v>
      </c>
      <c r="AN310" s="200">
        <v>0</v>
      </c>
      <c r="AO310" s="199">
        <v>0</v>
      </c>
      <c r="AP310" s="200">
        <v>0</v>
      </c>
      <c r="AQ310" s="202">
        <v>0</v>
      </c>
      <c r="AR310" s="202">
        <v>0</v>
      </c>
      <c r="AS310" s="200">
        <v>0</v>
      </c>
      <c r="AT310" s="202">
        <v>0</v>
      </c>
      <c r="AU310" s="195">
        <v>0</v>
      </c>
      <c r="AV310" s="195">
        <v>0</v>
      </c>
      <c r="AW310" s="195">
        <v>0</v>
      </c>
      <c r="AX310" s="195">
        <v>0</v>
      </c>
      <c r="AY310" s="199">
        <v>0</v>
      </c>
      <c r="AZ310" s="202">
        <v>0</v>
      </c>
      <c r="BA310" s="200">
        <v>0</v>
      </c>
      <c r="BB310" s="199">
        <v>0</v>
      </c>
      <c r="BC310" s="200">
        <v>0</v>
      </c>
      <c r="BD310" s="202">
        <v>0</v>
      </c>
      <c r="BE310" s="202">
        <v>0</v>
      </c>
      <c r="BF310" s="200">
        <v>0</v>
      </c>
      <c r="BG310" s="202">
        <v>0</v>
      </c>
      <c r="BH310" s="195">
        <v>0</v>
      </c>
      <c r="BI310" s="195">
        <v>0</v>
      </c>
      <c r="BJ310" s="195">
        <v>0</v>
      </c>
      <c r="BK310" s="195">
        <v>0</v>
      </c>
      <c r="BL310" s="199">
        <v>0</v>
      </c>
      <c r="BM310" s="202">
        <v>0</v>
      </c>
      <c r="BN310" s="200">
        <v>0</v>
      </c>
      <c r="BO310" s="199">
        <v>0</v>
      </c>
      <c r="BP310" s="200">
        <v>0</v>
      </c>
      <c r="BQ310" s="202">
        <v>0</v>
      </c>
      <c r="BR310" s="202">
        <v>0</v>
      </c>
      <c r="BS310" s="200">
        <v>0</v>
      </c>
      <c r="BT310" s="202">
        <v>0</v>
      </c>
      <c r="BU310" s="195">
        <v>0</v>
      </c>
      <c r="BV310" s="195">
        <v>0</v>
      </c>
      <c r="BW310" s="195">
        <v>0</v>
      </c>
      <c r="BX310" s="195">
        <v>0</v>
      </c>
      <c r="BY310" s="199">
        <v>0</v>
      </c>
      <c r="BZ310" s="202">
        <v>0</v>
      </c>
    </row>
    <row r="311" spans="1:78" ht="15.75" customHeight="1" thickTop="1" thickBot="1" x14ac:dyDescent="0.25">
      <c r="A311" s="1">
        <f t="shared" ca="1" si="14"/>
        <v>0</v>
      </c>
      <c r="B311" s="1">
        <f t="shared" ca="1" si="13"/>
        <v>0</v>
      </c>
      <c r="C311" s="136">
        <f>Hébergement!C311</f>
        <v>43406</v>
      </c>
      <c r="D311" s="289">
        <v>0</v>
      </c>
      <c r="E311" s="290">
        <v>0</v>
      </c>
      <c r="F311" s="290">
        <v>0</v>
      </c>
      <c r="G311" s="291">
        <v>0</v>
      </c>
      <c r="H311" s="151">
        <v>0</v>
      </c>
      <c r="I311" s="151">
        <v>0</v>
      </c>
      <c r="J311" s="151">
        <v>0</v>
      </c>
      <c r="K311" s="151">
        <v>0</v>
      </c>
      <c r="L311" s="155">
        <v>0</v>
      </c>
      <c r="M311" s="158">
        <v>0</v>
      </c>
      <c r="N311" s="156">
        <v>0</v>
      </c>
      <c r="O311" s="155">
        <v>0</v>
      </c>
      <c r="P311" s="156">
        <v>0</v>
      </c>
      <c r="Q311" s="158">
        <v>0</v>
      </c>
      <c r="R311" s="158">
        <v>0</v>
      </c>
      <c r="S311" s="156">
        <v>0</v>
      </c>
      <c r="T311" s="158">
        <v>0</v>
      </c>
      <c r="U311" s="195">
        <v>0</v>
      </c>
      <c r="V311" s="195">
        <v>0</v>
      </c>
      <c r="W311" s="195">
        <v>0</v>
      </c>
      <c r="X311" s="195">
        <v>0</v>
      </c>
      <c r="Y311" s="199">
        <v>0</v>
      </c>
      <c r="Z311" s="202">
        <v>0</v>
      </c>
      <c r="AA311" s="200">
        <v>0</v>
      </c>
      <c r="AB311" s="199">
        <v>0</v>
      </c>
      <c r="AC311" s="200">
        <v>0</v>
      </c>
      <c r="AD311" s="202">
        <v>0</v>
      </c>
      <c r="AE311" s="202">
        <v>0</v>
      </c>
      <c r="AF311" s="200">
        <v>0</v>
      </c>
      <c r="AG311" s="202">
        <v>0</v>
      </c>
      <c r="AH311" s="195">
        <v>0</v>
      </c>
      <c r="AI311" s="195">
        <v>0</v>
      </c>
      <c r="AJ311" s="195">
        <v>0</v>
      </c>
      <c r="AK311" s="195">
        <v>0</v>
      </c>
      <c r="AL311" s="199">
        <v>0</v>
      </c>
      <c r="AM311" s="202">
        <v>0</v>
      </c>
      <c r="AN311" s="200">
        <v>0</v>
      </c>
      <c r="AO311" s="199">
        <v>0</v>
      </c>
      <c r="AP311" s="200">
        <v>0</v>
      </c>
      <c r="AQ311" s="202">
        <v>0</v>
      </c>
      <c r="AR311" s="202">
        <v>0</v>
      </c>
      <c r="AS311" s="200">
        <v>0</v>
      </c>
      <c r="AT311" s="202">
        <v>0</v>
      </c>
      <c r="AU311" s="195">
        <v>0</v>
      </c>
      <c r="AV311" s="195">
        <v>0</v>
      </c>
      <c r="AW311" s="195">
        <v>0</v>
      </c>
      <c r="AX311" s="195">
        <v>0</v>
      </c>
      <c r="AY311" s="199">
        <v>0</v>
      </c>
      <c r="AZ311" s="202">
        <v>0</v>
      </c>
      <c r="BA311" s="200">
        <v>0</v>
      </c>
      <c r="BB311" s="199">
        <v>0</v>
      </c>
      <c r="BC311" s="200">
        <v>0</v>
      </c>
      <c r="BD311" s="202">
        <v>0</v>
      </c>
      <c r="BE311" s="202">
        <v>0</v>
      </c>
      <c r="BF311" s="200">
        <v>0</v>
      </c>
      <c r="BG311" s="202">
        <v>0</v>
      </c>
      <c r="BH311" s="195">
        <v>0</v>
      </c>
      <c r="BI311" s="195">
        <v>0</v>
      </c>
      <c r="BJ311" s="195">
        <v>0</v>
      </c>
      <c r="BK311" s="195">
        <v>0</v>
      </c>
      <c r="BL311" s="199">
        <v>0</v>
      </c>
      <c r="BM311" s="202">
        <v>0</v>
      </c>
      <c r="BN311" s="200">
        <v>0</v>
      </c>
      <c r="BO311" s="199">
        <v>0</v>
      </c>
      <c r="BP311" s="200">
        <v>0</v>
      </c>
      <c r="BQ311" s="202">
        <v>0</v>
      </c>
      <c r="BR311" s="202">
        <v>0</v>
      </c>
      <c r="BS311" s="200">
        <v>0</v>
      </c>
      <c r="BT311" s="202">
        <v>0</v>
      </c>
      <c r="BU311" s="195">
        <v>0</v>
      </c>
      <c r="BV311" s="195">
        <v>0</v>
      </c>
      <c r="BW311" s="195">
        <v>0</v>
      </c>
      <c r="BX311" s="195">
        <v>0</v>
      </c>
      <c r="BY311" s="199">
        <v>0</v>
      </c>
      <c r="BZ311" s="202">
        <v>0</v>
      </c>
    </row>
    <row r="312" spans="1:78" ht="15.75" customHeight="1" thickTop="1" thickBot="1" x14ac:dyDescent="0.25">
      <c r="A312" s="1">
        <f t="shared" ca="1" si="14"/>
        <v>0</v>
      </c>
      <c r="B312" s="1">
        <f t="shared" ca="1" si="13"/>
        <v>0</v>
      </c>
      <c r="C312" s="136">
        <f>Hébergement!C312</f>
        <v>43407</v>
      </c>
      <c r="D312" s="289">
        <v>0</v>
      </c>
      <c r="E312" s="290">
        <v>0</v>
      </c>
      <c r="F312" s="290">
        <v>0</v>
      </c>
      <c r="G312" s="291">
        <v>0</v>
      </c>
      <c r="H312" s="151">
        <v>0</v>
      </c>
      <c r="I312" s="151">
        <v>0</v>
      </c>
      <c r="J312" s="151">
        <v>0</v>
      </c>
      <c r="K312" s="151">
        <v>0</v>
      </c>
      <c r="L312" s="155">
        <v>0</v>
      </c>
      <c r="M312" s="158">
        <v>0</v>
      </c>
      <c r="N312" s="156">
        <v>0</v>
      </c>
      <c r="O312" s="155">
        <v>0</v>
      </c>
      <c r="P312" s="156">
        <v>0</v>
      </c>
      <c r="Q312" s="158">
        <v>0</v>
      </c>
      <c r="R312" s="158">
        <v>0</v>
      </c>
      <c r="S312" s="156">
        <v>0</v>
      </c>
      <c r="T312" s="158">
        <v>0</v>
      </c>
      <c r="U312" s="195">
        <v>0</v>
      </c>
      <c r="V312" s="195">
        <v>0</v>
      </c>
      <c r="W312" s="195">
        <v>0</v>
      </c>
      <c r="X312" s="195">
        <v>0</v>
      </c>
      <c r="Y312" s="199">
        <v>0</v>
      </c>
      <c r="Z312" s="202">
        <v>0</v>
      </c>
      <c r="AA312" s="200">
        <v>0</v>
      </c>
      <c r="AB312" s="199">
        <v>0</v>
      </c>
      <c r="AC312" s="200">
        <v>0</v>
      </c>
      <c r="AD312" s="202">
        <v>0</v>
      </c>
      <c r="AE312" s="202">
        <v>0</v>
      </c>
      <c r="AF312" s="200">
        <v>0</v>
      </c>
      <c r="AG312" s="202">
        <v>0</v>
      </c>
      <c r="AH312" s="195">
        <v>0</v>
      </c>
      <c r="AI312" s="195">
        <v>0</v>
      </c>
      <c r="AJ312" s="195">
        <v>0</v>
      </c>
      <c r="AK312" s="195">
        <v>0</v>
      </c>
      <c r="AL312" s="199">
        <v>0</v>
      </c>
      <c r="AM312" s="202">
        <v>0</v>
      </c>
      <c r="AN312" s="200">
        <v>0</v>
      </c>
      <c r="AO312" s="199">
        <v>0</v>
      </c>
      <c r="AP312" s="200">
        <v>0</v>
      </c>
      <c r="AQ312" s="202">
        <v>0</v>
      </c>
      <c r="AR312" s="202">
        <v>0</v>
      </c>
      <c r="AS312" s="200">
        <v>0</v>
      </c>
      <c r="AT312" s="202">
        <v>0</v>
      </c>
      <c r="AU312" s="195">
        <v>0</v>
      </c>
      <c r="AV312" s="195">
        <v>0</v>
      </c>
      <c r="AW312" s="195">
        <v>0</v>
      </c>
      <c r="AX312" s="195">
        <v>0</v>
      </c>
      <c r="AY312" s="199">
        <v>0</v>
      </c>
      <c r="AZ312" s="202">
        <v>0</v>
      </c>
      <c r="BA312" s="200">
        <v>0</v>
      </c>
      <c r="BB312" s="199">
        <v>0</v>
      </c>
      <c r="BC312" s="200">
        <v>0</v>
      </c>
      <c r="BD312" s="202">
        <v>0</v>
      </c>
      <c r="BE312" s="202">
        <v>0</v>
      </c>
      <c r="BF312" s="200">
        <v>0</v>
      </c>
      <c r="BG312" s="202">
        <v>0</v>
      </c>
      <c r="BH312" s="195">
        <v>0</v>
      </c>
      <c r="BI312" s="195">
        <v>0</v>
      </c>
      <c r="BJ312" s="195">
        <v>0</v>
      </c>
      <c r="BK312" s="195">
        <v>0</v>
      </c>
      <c r="BL312" s="199">
        <v>0</v>
      </c>
      <c r="BM312" s="202">
        <v>0</v>
      </c>
      <c r="BN312" s="200">
        <v>0</v>
      </c>
      <c r="BO312" s="199">
        <v>0</v>
      </c>
      <c r="BP312" s="200">
        <v>0</v>
      </c>
      <c r="BQ312" s="202">
        <v>0</v>
      </c>
      <c r="BR312" s="202">
        <v>0</v>
      </c>
      <c r="BS312" s="200">
        <v>0</v>
      </c>
      <c r="BT312" s="202">
        <v>0</v>
      </c>
      <c r="BU312" s="195">
        <v>0</v>
      </c>
      <c r="BV312" s="195">
        <v>0</v>
      </c>
      <c r="BW312" s="195">
        <v>0</v>
      </c>
      <c r="BX312" s="195">
        <v>0</v>
      </c>
      <c r="BY312" s="199">
        <v>0</v>
      </c>
      <c r="BZ312" s="202">
        <v>0</v>
      </c>
    </row>
    <row r="313" spans="1:78" ht="15.75" customHeight="1" thickTop="1" thickBot="1" x14ac:dyDescent="0.25">
      <c r="A313" s="1">
        <f t="shared" ca="1" si="14"/>
        <v>0</v>
      </c>
      <c r="B313" s="1">
        <f t="shared" ca="1" si="13"/>
        <v>0</v>
      </c>
      <c r="C313" s="136">
        <f>Hébergement!C313</f>
        <v>43408</v>
      </c>
      <c r="D313" s="289">
        <v>0</v>
      </c>
      <c r="E313" s="290">
        <v>0</v>
      </c>
      <c r="F313" s="290">
        <v>0</v>
      </c>
      <c r="G313" s="291">
        <v>0</v>
      </c>
      <c r="H313" s="151">
        <v>0</v>
      </c>
      <c r="I313" s="151">
        <v>0</v>
      </c>
      <c r="J313" s="151">
        <v>0</v>
      </c>
      <c r="K313" s="151">
        <v>0</v>
      </c>
      <c r="L313" s="155">
        <v>0</v>
      </c>
      <c r="M313" s="158">
        <v>0</v>
      </c>
      <c r="N313" s="156">
        <v>0</v>
      </c>
      <c r="O313" s="155">
        <v>0</v>
      </c>
      <c r="P313" s="156">
        <v>0</v>
      </c>
      <c r="Q313" s="158">
        <v>0</v>
      </c>
      <c r="R313" s="158">
        <v>0</v>
      </c>
      <c r="S313" s="156">
        <v>0</v>
      </c>
      <c r="T313" s="158">
        <v>0</v>
      </c>
      <c r="U313" s="195">
        <v>0</v>
      </c>
      <c r="V313" s="195">
        <v>0</v>
      </c>
      <c r="W313" s="195">
        <v>0</v>
      </c>
      <c r="X313" s="195">
        <v>0</v>
      </c>
      <c r="Y313" s="199">
        <v>0</v>
      </c>
      <c r="Z313" s="202">
        <v>0</v>
      </c>
      <c r="AA313" s="200">
        <v>0</v>
      </c>
      <c r="AB313" s="199">
        <v>0</v>
      </c>
      <c r="AC313" s="200">
        <v>0</v>
      </c>
      <c r="AD313" s="202">
        <v>0</v>
      </c>
      <c r="AE313" s="202">
        <v>0</v>
      </c>
      <c r="AF313" s="200">
        <v>0</v>
      </c>
      <c r="AG313" s="202">
        <v>0</v>
      </c>
      <c r="AH313" s="195">
        <v>0</v>
      </c>
      <c r="AI313" s="195">
        <v>0</v>
      </c>
      <c r="AJ313" s="195">
        <v>0</v>
      </c>
      <c r="AK313" s="195">
        <v>0</v>
      </c>
      <c r="AL313" s="199">
        <v>0</v>
      </c>
      <c r="AM313" s="202">
        <v>0</v>
      </c>
      <c r="AN313" s="200">
        <v>0</v>
      </c>
      <c r="AO313" s="199">
        <v>0</v>
      </c>
      <c r="AP313" s="200">
        <v>0</v>
      </c>
      <c r="AQ313" s="202">
        <v>0</v>
      </c>
      <c r="AR313" s="202">
        <v>0</v>
      </c>
      <c r="AS313" s="200">
        <v>0</v>
      </c>
      <c r="AT313" s="202">
        <v>0</v>
      </c>
      <c r="AU313" s="195">
        <v>0</v>
      </c>
      <c r="AV313" s="195">
        <v>0</v>
      </c>
      <c r="AW313" s="195">
        <v>0</v>
      </c>
      <c r="AX313" s="195">
        <v>0</v>
      </c>
      <c r="AY313" s="199">
        <v>0</v>
      </c>
      <c r="AZ313" s="202">
        <v>0</v>
      </c>
      <c r="BA313" s="200">
        <v>0</v>
      </c>
      <c r="BB313" s="199">
        <v>0</v>
      </c>
      <c r="BC313" s="200">
        <v>0</v>
      </c>
      <c r="BD313" s="202">
        <v>0</v>
      </c>
      <c r="BE313" s="202">
        <v>0</v>
      </c>
      <c r="BF313" s="200">
        <v>0</v>
      </c>
      <c r="BG313" s="202">
        <v>0</v>
      </c>
      <c r="BH313" s="195">
        <v>0</v>
      </c>
      <c r="BI313" s="195">
        <v>0</v>
      </c>
      <c r="BJ313" s="195">
        <v>0</v>
      </c>
      <c r="BK313" s="195">
        <v>0</v>
      </c>
      <c r="BL313" s="199">
        <v>0</v>
      </c>
      <c r="BM313" s="202">
        <v>0</v>
      </c>
      <c r="BN313" s="200">
        <v>0</v>
      </c>
      <c r="BO313" s="199">
        <v>0</v>
      </c>
      <c r="BP313" s="200">
        <v>0</v>
      </c>
      <c r="BQ313" s="202">
        <v>0</v>
      </c>
      <c r="BR313" s="202">
        <v>0</v>
      </c>
      <c r="BS313" s="200">
        <v>0</v>
      </c>
      <c r="BT313" s="202">
        <v>0</v>
      </c>
      <c r="BU313" s="195">
        <v>0</v>
      </c>
      <c r="BV313" s="195">
        <v>0</v>
      </c>
      <c r="BW313" s="195">
        <v>0</v>
      </c>
      <c r="BX313" s="195">
        <v>0</v>
      </c>
      <c r="BY313" s="199">
        <v>0</v>
      </c>
      <c r="BZ313" s="202">
        <v>0</v>
      </c>
    </row>
    <row r="314" spans="1:78" ht="15.75" customHeight="1" thickTop="1" thickBot="1" x14ac:dyDescent="0.25">
      <c r="A314" s="1">
        <f t="shared" ca="1" si="14"/>
        <v>0</v>
      </c>
      <c r="B314" s="1">
        <f t="shared" ca="1" si="13"/>
        <v>0</v>
      </c>
      <c r="C314" s="136">
        <f>Hébergement!C314</f>
        <v>43409</v>
      </c>
      <c r="D314" s="289">
        <v>0</v>
      </c>
      <c r="E314" s="290">
        <v>0</v>
      </c>
      <c r="F314" s="290">
        <v>0</v>
      </c>
      <c r="G314" s="291">
        <v>0</v>
      </c>
      <c r="H314" s="151">
        <v>0</v>
      </c>
      <c r="I314" s="151">
        <v>0</v>
      </c>
      <c r="J314" s="151">
        <v>0</v>
      </c>
      <c r="K314" s="151">
        <v>0</v>
      </c>
      <c r="L314" s="155">
        <v>0</v>
      </c>
      <c r="M314" s="158">
        <v>0</v>
      </c>
      <c r="N314" s="156">
        <v>0</v>
      </c>
      <c r="O314" s="155">
        <v>0</v>
      </c>
      <c r="P314" s="156">
        <v>0</v>
      </c>
      <c r="Q314" s="158">
        <v>0</v>
      </c>
      <c r="R314" s="158">
        <v>0</v>
      </c>
      <c r="S314" s="156">
        <v>0</v>
      </c>
      <c r="T314" s="158">
        <v>0</v>
      </c>
      <c r="U314" s="195">
        <v>0</v>
      </c>
      <c r="V314" s="195">
        <v>0</v>
      </c>
      <c r="W314" s="195">
        <v>0</v>
      </c>
      <c r="X314" s="195">
        <v>0</v>
      </c>
      <c r="Y314" s="199">
        <v>0</v>
      </c>
      <c r="Z314" s="202">
        <v>0</v>
      </c>
      <c r="AA314" s="200">
        <v>0</v>
      </c>
      <c r="AB314" s="199">
        <v>0</v>
      </c>
      <c r="AC314" s="200">
        <v>0</v>
      </c>
      <c r="AD314" s="202">
        <v>0</v>
      </c>
      <c r="AE314" s="202">
        <v>0</v>
      </c>
      <c r="AF314" s="200">
        <v>0</v>
      </c>
      <c r="AG314" s="202">
        <v>0</v>
      </c>
      <c r="AH314" s="195">
        <v>0</v>
      </c>
      <c r="AI314" s="195">
        <v>0</v>
      </c>
      <c r="AJ314" s="195">
        <v>0</v>
      </c>
      <c r="AK314" s="195">
        <v>0</v>
      </c>
      <c r="AL314" s="199">
        <v>0</v>
      </c>
      <c r="AM314" s="202">
        <v>0</v>
      </c>
      <c r="AN314" s="200">
        <v>0</v>
      </c>
      <c r="AO314" s="199">
        <v>0</v>
      </c>
      <c r="AP314" s="200">
        <v>0</v>
      </c>
      <c r="AQ314" s="202">
        <v>0</v>
      </c>
      <c r="AR314" s="202">
        <v>0</v>
      </c>
      <c r="AS314" s="200">
        <v>0</v>
      </c>
      <c r="AT314" s="202">
        <v>0</v>
      </c>
      <c r="AU314" s="195">
        <v>0</v>
      </c>
      <c r="AV314" s="195">
        <v>0</v>
      </c>
      <c r="AW314" s="195">
        <v>0</v>
      </c>
      <c r="AX314" s="195">
        <v>0</v>
      </c>
      <c r="AY314" s="199">
        <v>0</v>
      </c>
      <c r="AZ314" s="202">
        <v>0</v>
      </c>
      <c r="BA314" s="200">
        <v>0</v>
      </c>
      <c r="BB314" s="199">
        <v>0</v>
      </c>
      <c r="BC314" s="200">
        <v>0</v>
      </c>
      <c r="BD314" s="202">
        <v>0</v>
      </c>
      <c r="BE314" s="202">
        <v>0</v>
      </c>
      <c r="BF314" s="200">
        <v>0</v>
      </c>
      <c r="BG314" s="202">
        <v>0</v>
      </c>
      <c r="BH314" s="195">
        <v>0</v>
      </c>
      <c r="BI314" s="195">
        <v>0</v>
      </c>
      <c r="BJ314" s="195">
        <v>0</v>
      </c>
      <c r="BK314" s="195">
        <v>0</v>
      </c>
      <c r="BL314" s="199">
        <v>0</v>
      </c>
      <c r="BM314" s="202">
        <v>0</v>
      </c>
      <c r="BN314" s="200">
        <v>0</v>
      </c>
      <c r="BO314" s="199">
        <v>0</v>
      </c>
      <c r="BP314" s="200">
        <v>0</v>
      </c>
      <c r="BQ314" s="202">
        <v>0</v>
      </c>
      <c r="BR314" s="202">
        <v>0</v>
      </c>
      <c r="BS314" s="200">
        <v>0</v>
      </c>
      <c r="BT314" s="202">
        <v>0</v>
      </c>
      <c r="BU314" s="195">
        <v>0</v>
      </c>
      <c r="BV314" s="195">
        <v>0</v>
      </c>
      <c r="BW314" s="195">
        <v>0</v>
      </c>
      <c r="BX314" s="195">
        <v>0</v>
      </c>
      <c r="BY314" s="199">
        <v>0</v>
      </c>
      <c r="BZ314" s="202">
        <v>0</v>
      </c>
    </row>
    <row r="315" spans="1:78" ht="15.75" customHeight="1" thickTop="1" thickBot="1" x14ac:dyDescent="0.25">
      <c r="A315" s="1">
        <f t="shared" ca="1" si="14"/>
        <v>0</v>
      </c>
      <c r="B315" s="1">
        <f t="shared" ca="1" si="13"/>
        <v>0</v>
      </c>
      <c r="C315" s="136">
        <f>Hébergement!C315</f>
        <v>43410</v>
      </c>
      <c r="D315" s="289">
        <v>0</v>
      </c>
      <c r="E315" s="290">
        <v>0</v>
      </c>
      <c r="F315" s="290">
        <v>0</v>
      </c>
      <c r="G315" s="291">
        <v>0</v>
      </c>
      <c r="H315" s="151">
        <v>0</v>
      </c>
      <c r="I315" s="151">
        <v>0</v>
      </c>
      <c r="J315" s="151">
        <v>0</v>
      </c>
      <c r="K315" s="151">
        <v>0</v>
      </c>
      <c r="L315" s="155">
        <v>0</v>
      </c>
      <c r="M315" s="158">
        <v>0</v>
      </c>
      <c r="N315" s="156">
        <v>0</v>
      </c>
      <c r="O315" s="155">
        <v>0</v>
      </c>
      <c r="P315" s="156">
        <v>0</v>
      </c>
      <c r="Q315" s="158">
        <v>0</v>
      </c>
      <c r="R315" s="158">
        <v>0</v>
      </c>
      <c r="S315" s="156">
        <v>0</v>
      </c>
      <c r="T315" s="158">
        <v>0</v>
      </c>
      <c r="U315" s="195">
        <v>0</v>
      </c>
      <c r="V315" s="195">
        <v>0</v>
      </c>
      <c r="W315" s="195">
        <v>0</v>
      </c>
      <c r="X315" s="195">
        <v>0</v>
      </c>
      <c r="Y315" s="199">
        <v>0</v>
      </c>
      <c r="Z315" s="202">
        <v>0</v>
      </c>
      <c r="AA315" s="200">
        <v>0</v>
      </c>
      <c r="AB315" s="199">
        <v>0</v>
      </c>
      <c r="AC315" s="200">
        <v>0</v>
      </c>
      <c r="AD315" s="202">
        <v>0</v>
      </c>
      <c r="AE315" s="202">
        <v>0</v>
      </c>
      <c r="AF315" s="200">
        <v>0</v>
      </c>
      <c r="AG315" s="202">
        <v>0</v>
      </c>
      <c r="AH315" s="195">
        <v>0</v>
      </c>
      <c r="AI315" s="195">
        <v>0</v>
      </c>
      <c r="AJ315" s="195">
        <v>0</v>
      </c>
      <c r="AK315" s="195">
        <v>0</v>
      </c>
      <c r="AL315" s="199">
        <v>0</v>
      </c>
      <c r="AM315" s="202">
        <v>0</v>
      </c>
      <c r="AN315" s="200">
        <v>0</v>
      </c>
      <c r="AO315" s="199">
        <v>0</v>
      </c>
      <c r="AP315" s="200">
        <v>0</v>
      </c>
      <c r="AQ315" s="202">
        <v>0</v>
      </c>
      <c r="AR315" s="202">
        <v>0</v>
      </c>
      <c r="AS315" s="200">
        <v>0</v>
      </c>
      <c r="AT315" s="202">
        <v>0</v>
      </c>
      <c r="AU315" s="195">
        <v>0</v>
      </c>
      <c r="AV315" s="195">
        <v>0</v>
      </c>
      <c r="AW315" s="195">
        <v>0</v>
      </c>
      <c r="AX315" s="195">
        <v>0</v>
      </c>
      <c r="AY315" s="199">
        <v>0</v>
      </c>
      <c r="AZ315" s="202">
        <v>0</v>
      </c>
      <c r="BA315" s="200">
        <v>0</v>
      </c>
      <c r="BB315" s="199">
        <v>0</v>
      </c>
      <c r="BC315" s="200">
        <v>0</v>
      </c>
      <c r="BD315" s="202">
        <v>0</v>
      </c>
      <c r="BE315" s="202">
        <v>0</v>
      </c>
      <c r="BF315" s="200">
        <v>0</v>
      </c>
      <c r="BG315" s="202">
        <v>0</v>
      </c>
      <c r="BH315" s="195">
        <v>0</v>
      </c>
      <c r="BI315" s="195">
        <v>0</v>
      </c>
      <c r="BJ315" s="195">
        <v>0</v>
      </c>
      <c r="BK315" s="195">
        <v>0</v>
      </c>
      <c r="BL315" s="199">
        <v>0</v>
      </c>
      <c r="BM315" s="202">
        <v>0</v>
      </c>
      <c r="BN315" s="200">
        <v>0</v>
      </c>
      <c r="BO315" s="199">
        <v>0</v>
      </c>
      <c r="BP315" s="200">
        <v>0</v>
      </c>
      <c r="BQ315" s="202">
        <v>0</v>
      </c>
      <c r="BR315" s="202">
        <v>0</v>
      </c>
      <c r="BS315" s="200">
        <v>0</v>
      </c>
      <c r="BT315" s="202">
        <v>0</v>
      </c>
      <c r="BU315" s="195">
        <v>0</v>
      </c>
      <c r="BV315" s="195">
        <v>0</v>
      </c>
      <c r="BW315" s="195">
        <v>0</v>
      </c>
      <c r="BX315" s="195">
        <v>0</v>
      </c>
      <c r="BY315" s="199">
        <v>0</v>
      </c>
      <c r="BZ315" s="202">
        <v>0</v>
      </c>
    </row>
    <row r="316" spans="1:78" ht="15.75" customHeight="1" thickTop="1" thickBot="1" x14ac:dyDescent="0.25">
      <c r="A316" s="1">
        <f t="shared" ca="1" si="14"/>
        <v>0</v>
      </c>
      <c r="B316" s="1">
        <f t="shared" ca="1" si="13"/>
        <v>0</v>
      </c>
      <c r="C316" s="136">
        <f>Hébergement!C316</f>
        <v>43411</v>
      </c>
      <c r="D316" s="289">
        <v>0</v>
      </c>
      <c r="E316" s="290">
        <v>0</v>
      </c>
      <c r="F316" s="290">
        <v>0</v>
      </c>
      <c r="G316" s="291">
        <v>0</v>
      </c>
      <c r="H316" s="151">
        <v>0</v>
      </c>
      <c r="I316" s="151">
        <v>0</v>
      </c>
      <c r="J316" s="151">
        <v>0</v>
      </c>
      <c r="K316" s="151">
        <v>0</v>
      </c>
      <c r="L316" s="155">
        <v>0</v>
      </c>
      <c r="M316" s="158">
        <v>0</v>
      </c>
      <c r="N316" s="156">
        <v>0</v>
      </c>
      <c r="O316" s="155">
        <v>0</v>
      </c>
      <c r="P316" s="156">
        <v>0</v>
      </c>
      <c r="Q316" s="158">
        <v>0</v>
      </c>
      <c r="R316" s="158">
        <v>0</v>
      </c>
      <c r="S316" s="156">
        <v>0</v>
      </c>
      <c r="T316" s="158">
        <v>0</v>
      </c>
      <c r="U316" s="195">
        <v>0</v>
      </c>
      <c r="V316" s="195">
        <v>0</v>
      </c>
      <c r="W316" s="195">
        <v>0</v>
      </c>
      <c r="X316" s="195">
        <v>0</v>
      </c>
      <c r="Y316" s="199">
        <v>0</v>
      </c>
      <c r="Z316" s="202">
        <v>0</v>
      </c>
      <c r="AA316" s="200">
        <v>0</v>
      </c>
      <c r="AB316" s="199">
        <v>0</v>
      </c>
      <c r="AC316" s="200">
        <v>0</v>
      </c>
      <c r="AD316" s="202">
        <v>0</v>
      </c>
      <c r="AE316" s="202">
        <v>0</v>
      </c>
      <c r="AF316" s="200">
        <v>0</v>
      </c>
      <c r="AG316" s="202">
        <v>0</v>
      </c>
      <c r="AH316" s="195">
        <v>0</v>
      </c>
      <c r="AI316" s="195">
        <v>0</v>
      </c>
      <c r="AJ316" s="195">
        <v>0</v>
      </c>
      <c r="AK316" s="195">
        <v>0</v>
      </c>
      <c r="AL316" s="199">
        <v>0</v>
      </c>
      <c r="AM316" s="202">
        <v>0</v>
      </c>
      <c r="AN316" s="200">
        <v>0</v>
      </c>
      <c r="AO316" s="199">
        <v>0</v>
      </c>
      <c r="AP316" s="200">
        <v>0</v>
      </c>
      <c r="AQ316" s="202">
        <v>0</v>
      </c>
      <c r="AR316" s="202">
        <v>0</v>
      </c>
      <c r="AS316" s="200">
        <v>0</v>
      </c>
      <c r="AT316" s="202">
        <v>0</v>
      </c>
      <c r="AU316" s="195">
        <v>0</v>
      </c>
      <c r="AV316" s="195">
        <v>0</v>
      </c>
      <c r="AW316" s="195">
        <v>0</v>
      </c>
      <c r="AX316" s="195">
        <v>0</v>
      </c>
      <c r="AY316" s="199">
        <v>0</v>
      </c>
      <c r="AZ316" s="202">
        <v>0</v>
      </c>
      <c r="BA316" s="200">
        <v>0</v>
      </c>
      <c r="BB316" s="199">
        <v>0</v>
      </c>
      <c r="BC316" s="200">
        <v>0</v>
      </c>
      <c r="BD316" s="202">
        <v>0</v>
      </c>
      <c r="BE316" s="202">
        <v>0</v>
      </c>
      <c r="BF316" s="200">
        <v>0</v>
      </c>
      <c r="BG316" s="202">
        <v>0</v>
      </c>
      <c r="BH316" s="195">
        <v>0</v>
      </c>
      <c r="BI316" s="195">
        <v>0</v>
      </c>
      <c r="BJ316" s="195">
        <v>0</v>
      </c>
      <c r="BK316" s="195">
        <v>0</v>
      </c>
      <c r="BL316" s="199">
        <v>0</v>
      </c>
      <c r="BM316" s="202">
        <v>0</v>
      </c>
      <c r="BN316" s="200">
        <v>0</v>
      </c>
      <c r="BO316" s="199">
        <v>0</v>
      </c>
      <c r="BP316" s="200">
        <v>0</v>
      </c>
      <c r="BQ316" s="202">
        <v>0</v>
      </c>
      <c r="BR316" s="202">
        <v>0</v>
      </c>
      <c r="BS316" s="200">
        <v>0</v>
      </c>
      <c r="BT316" s="202">
        <v>0</v>
      </c>
      <c r="BU316" s="195">
        <v>0</v>
      </c>
      <c r="BV316" s="195">
        <v>0</v>
      </c>
      <c r="BW316" s="195">
        <v>0</v>
      </c>
      <c r="BX316" s="195">
        <v>0</v>
      </c>
      <c r="BY316" s="199">
        <v>0</v>
      </c>
      <c r="BZ316" s="202">
        <v>0</v>
      </c>
    </row>
    <row r="317" spans="1:78" ht="15.75" customHeight="1" thickTop="1" thickBot="1" x14ac:dyDescent="0.25">
      <c r="A317" s="1">
        <f t="shared" ca="1" si="14"/>
        <v>0</v>
      </c>
      <c r="B317" s="1">
        <f t="shared" ca="1" si="13"/>
        <v>0</v>
      </c>
      <c r="C317" s="136">
        <f>Hébergement!C317</f>
        <v>43412</v>
      </c>
      <c r="D317" s="289">
        <v>0</v>
      </c>
      <c r="E317" s="290">
        <v>0</v>
      </c>
      <c r="F317" s="290">
        <v>0</v>
      </c>
      <c r="G317" s="291">
        <v>0</v>
      </c>
      <c r="H317" s="151">
        <v>0</v>
      </c>
      <c r="I317" s="151">
        <v>0</v>
      </c>
      <c r="J317" s="151">
        <v>0</v>
      </c>
      <c r="K317" s="151">
        <v>0</v>
      </c>
      <c r="L317" s="155">
        <v>0</v>
      </c>
      <c r="M317" s="158">
        <v>0</v>
      </c>
      <c r="N317" s="156">
        <v>0</v>
      </c>
      <c r="O317" s="155">
        <v>0</v>
      </c>
      <c r="P317" s="156">
        <v>0</v>
      </c>
      <c r="Q317" s="158">
        <v>0</v>
      </c>
      <c r="R317" s="158">
        <v>0</v>
      </c>
      <c r="S317" s="156">
        <v>0</v>
      </c>
      <c r="T317" s="158">
        <v>0</v>
      </c>
      <c r="U317" s="195">
        <v>0</v>
      </c>
      <c r="V317" s="195">
        <v>0</v>
      </c>
      <c r="W317" s="195">
        <v>0</v>
      </c>
      <c r="X317" s="195">
        <v>0</v>
      </c>
      <c r="Y317" s="199">
        <v>0</v>
      </c>
      <c r="Z317" s="202">
        <v>0</v>
      </c>
      <c r="AA317" s="200">
        <v>0</v>
      </c>
      <c r="AB317" s="199">
        <v>0</v>
      </c>
      <c r="AC317" s="200">
        <v>0</v>
      </c>
      <c r="AD317" s="202">
        <v>0</v>
      </c>
      <c r="AE317" s="202">
        <v>0</v>
      </c>
      <c r="AF317" s="200">
        <v>0</v>
      </c>
      <c r="AG317" s="202">
        <v>0</v>
      </c>
      <c r="AH317" s="195">
        <v>0</v>
      </c>
      <c r="AI317" s="195">
        <v>0</v>
      </c>
      <c r="AJ317" s="195">
        <v>0</v>
      </c>
      <c r="AK317" s="195">
        <v>0</v>
      </c>
      <c r="AL317" s="199">
        <v>0</v>
      </c>
      <c r="AM317" s="202">
        <v>0</v>
      </c>
      <c r="AN317" s="200">
        <v>0</v>
      </c>
      <c r="AO317" s="199">
        <v>0</v>
      </c>
      <c r="AP317" s="200">
        <v>0</v>
      </c>
      <c r="AQ317" s="202">
        <v>0</v>
      </c>
      <c r="AR317" s="202">
        <v>0</v>
      </c>
      <c r="AS317" s="200">
        <v>0</v>
      </c>
      <c r="AT317" s="202">
        <v>0</v>
      </c>
      <c r="AU317" s="195">
        <v>0</v>
      </c>
      <c r="AV317" s="195">
        <v>0</v>
      </c>
      <c r="AW317" s="195">
        <v>0</v>
      </c>
      <c r="AX317" s="195">
        <v>0</v>
      </c>
      <c r="AY317" s="199">
        <v>0</v>
      </c>
      <c r="AZ317" s="202">
        <v>0</v>
      </c>
      <c r="BA317" s="200">
        <v>0</v>
      </c>
      <c r="BB317" s="199">
        <v>0</v>
      </c>
      <c r="BC317" s="200">
        <v>0</v>
      </c>
      <c r="BD317" s="202">
        <v>0</v>
      </c>
      <c r="BE317" s="202">
        <v>0</v>
      </c>
      <c r="BF317" s="200">
        <v>0</v>
      </c>
      <c r="BG317" s="202">
        <v>0</v>
      </c>
      <c r="BH317" s="195">
        <v>0</v>
      </c>
      <c r="BI317" s="195">
        <v>0</v>
      </c>
      <c r="BJ317" s="195">
        <v>0</v>
      </c>
      <c r="BK317" s="195">
        <v>0</v>
      </c>
      <c r="BL317" s="199">
        <v>0</v>
      </c>
      <c r="BM317" s="202">
        <v>0</v>
      </c>
      <c r="BN317" s="200">
        <v>0</v>
      </c>
      <c r="BO317" s="199">
        <v>0</v>
      </c>
      <c r="BP317" s="200">
        <v>0</v>
      </c>
      <c r="BQ317" s="202">
        <v>0</v>
      </c>
      <c r="BR317" s="202">
        <v>0</v>
      </c>
      <c r="BS317" s="200">
        <v>0</v>
      </c>
      <c r="BT317" s="202">
        <v>0</v>
      </c>
      <c r="BU317" s="195">
        <v>0</v>
      </c>
      <c r="BV317" s="195">
        <v>0</v>
      </c>
      <c r="BW317" s="195">
        <v>0</v>
      </c>
      <c r="BX317" s="195">
        <v>0</v>
      </c>
      <c r="BY317" s="199">
        <v>0</v>
      </c>
      <c r="BZ317" s="202">
        <v>0</v>
      </c>
    </row>
    <row r="318" spans="1:78" ht="15.75" customHeight="1" thickTop="1" thickBot="1" x14ac:dyDescent="0.25">
      <c r="A318" s="1">
        <f t="shared" ca="1" si="14"/>
        <v>0</v>
      </c>
      <c r="B318" s="1">
        <f t="shared" ca="1" si="13"/>
        <v>0</v>
      </c>
      <c r="C318" s="136">
        <f>Hébergement!C318</f>
        <v>43413</v>
      </c>
      <c r="D318" s="289">
        <v>0</v>
      </c>
      <c r="E318" s="290">
        <v>0</v>
      </c>
      <c r="F318" s="290">
        <v>0</v>
      </c>
      <c r="G318" s="291">
        <v>0</v>
      </c>
      <c r="H318" s="151">
        <v>0</v>
      </c>
      <c r="I318" s="151">
        <v>0</v>
      </c>
      <c r="J318" s="151">
        <v>0</v>
      </c>
      <c r="K318" s="151">
        <v>0</v>
      </c>
      <c r="L318" s="155">
        <v>0</v>
      </c>
      <c r="M318" s="158">
        <v>0</v>
      </c>
      <c r="N318" s="156">
        <v>0</v>
      </c>
      <c r="O318" s="155">
        <v>0</v>
      </c>
      <c r="P318" s="156">
        <v>0</v>
      </c>
      <c r="Q318" s="158">
        <v>0</v>
      </c>
      <c r="R318" s="158">
        <v>0</v>
      </c>
      <c r="S318" s="156">
        <v>0</v>
      </c>
      <c r="T318" s="158">
        <v>0</v>
      </c>
      <c r="U318" s="195">
        <v>0</v>
      </c>
      <c r="V318" s="195">
        <v>0</v>
      </c>
      <c r="W318" s="195">
        <v>0</v>
      </c>
      <c r="X318" s="195">
        <v>0</v>
      </c>
      <c r="Y318" s="199">
        <v>0</v>
      </c>
      <c r="Z318" s="202">
        <v>0</v>
      </c>
      <c r="AA318" s="200">
        <v>0</v>
      </c>
      <c r="AB318" s="199">
        <v>0</v>
      </c>
      <c r="AC318" s="200">
        <v>0</v>
      </c>
      <c r="AD318" s="202">
        <v>0</v>
      </c>
      <c r="AE318" s="202">
        <v>0</v>
      </c>
      <c r="AF318" s="200">
        <v>0</v>
      </c>
      <c r="AG318" s="202">
        <v>0</v>
      </c>
      <c r="AH318" s="195">
        <v>0</v>
      </c>
      <c r="AI318" s="195">
        <v>0</v>
      </c>
      <c r="AJ318" s="195">
        <v>0</v>
      </c>
      <c r="AK318" s="195">
        <v>0</v>
      </c>
      <c r="AL318" s="199">
        <v>0</v>
      </c>
      <c r="AM318" s="202">
        <v>0</v>
      </c>
      <c r="AN318" s="200">
        <v>0</v>
      </c>
      <c r="AO318" s="199">
        <v>0</v>
      </c>
      <c r="AP318" s="200">
        <v>0</v>
      </c>
      <c r="AQ318" s="202">
        <v>0</v>
      </c>
      <c r="AR318" s="202">
        <v>0</v>
      </c>
      <c r="AS318" s="200">
        <v>0</v>
      </c>
      <c r="AT318" s="202">
        <v>0</v>
      </c>
      <c r="AU318" s="195">
        <v>0</v>
      </c>
      <c r="AV318" s="195">
        <v>0</v>
      </c>
      <c r="AW318" s="195">
        <v>0</v>
      </c>
      <c r="AX318" s="195">
        <v>0</v>
      </c>
      <c r="AY318" s="199">
        <v>0</v>
      </c>
      <c r="AZ318" s="202">
        <v>0</v>
      </c>
      <c r="BA318" s="200">
        <v>0</v>
      </c>
      <c r="BB318" s="199">
        <v>0</v>
      </c>
      <c r="BC318" s="200">
        <v>0</v>
      </c>
      <c r="BD318" s="202">
        <v>0</v>
      </c>
      <c r="BE318" s="202">
        <v>0</v>
      </c>
      <c r="BF318" s="200">
        <v>0</v>
      </c>
      <c r="BG318" s="202">
        <v>0</v>
      </c>
      <c r="BH318" s="195">
        <v>0</v>
      </c>
      <c r="BI318" s="195">
        <v>0</v>
      </c>
      <c r="BJ318" s="195">
        <v>0</v>
      </c>
      <c r="BK318" s="195">
        <v>0</v>
      </c>
      <c r="BL318" s="199">
        <v>0</v>
      </c>
      <c r="BM318" s="202">
        <v>0</v>
      </c>
      <c r="BN318" s="200">
        <v>0</v>
      </c>
      <c r="BO318" s="199">
        <v>0</v>
      </c>
      <c r="BP318" s="200">
        <v>0</v>
      </c>
      <c r="BQ318" s="202">
        <v>0</v>
      </c>
      <c r="BR318" s="202">
        <v>0</v>
      </c>
      <c r="BS318" s="200">
        <v>0</v>
      </c>
      <c r="BT318" s="202">
        <v>0</v>
      </c>
      <c r="BU318" s="195">
        <v>0</v>
      </c>
      <c r="BV318" s="195">
        <v>0</v>
      </c>
      <c r="BW318" s="195">
        <v>0</v>
      </c>
      <c r="BX318" s="195">
        <v>0</v>
      </c>
      <c r="BY318" s="199">
        <v>0</v>
      </c>
      <c r="BZ318" s="202">
        <v>0</v>
      </c>
    </row>
    <row r="319" spans="1:78" ht="15.75" customHeight="1" thickTop="1" thickBot="1" x14ac:dyDescent="0.25">
      <c r="A319" s="1">
        <f t="shared" ca="1" si="14"/>
        <v>0</v>
      </c>
      <c r="B319" s="1">
        <f t="shared" ca="1" si="13"/>
        <v>0</v>
      </c>
      <c r="C319" s="136">
        <f>Hébergement!C319</f>
        <v>43414</v>
      </c>
      <c r="D319" s="289">
        <v>0</v>
      </c>
      <c r="E319" s="290">
        <v>0</v>
      </c>
      <c r="F319" s="290">
        <v>0</v>
      </c>
      <c r="G319" s="291">
        <v>0</v>
      </c>
      <c r="H319" s="151">
        <v>0</v>
      </c>
      <c r="I319" s="151">
        <v>0</v>
      </c>
      <c r="J319" s="151">
        <v>0</v>
      </c>
      <c r="K319" s="151">
        <v>0</v>
      </c>
      <c r="L319" s="155">
        <v>0</v>
      </c>
      <c r="M319" s="158">
        <v>0</v>
      </c>
      <c r="N319" s="156">
        <v>0</v>
      </c>
      <c r="O319" s="155">
        <v>0</v>
      </c>
      <c r="P319" s="156">
        <v>0</v>
      </c>
      <c r="Q319" s="158">
        <v>0</v>
      </c>
      <c r="R319" s="158">
        <v>0</v>
      </c>
      <c r="S319" s="156">
        <v>0</v>
      </c>
      <c r="T319" s="158">
        <v>0</v>
      </c>
      <c r="U319" s="195">
        <v>0</v>
      </c>
      <c r="V319" s="195">
        <v>0</v>
      </c>
      <c r="W319" s="195">
        <v>0</v>
      </c>
      <c r="X319" s="195">
        <v>0</v>
      </c>
      <c r="Y319" s="199">
        <v>0</v>
      </c>
      <c r="Z319" s="202">
        <v>0</v>
      </c>
      <c r="AA319" s="200">
        <v>0</v>
      </c>
      <c r="AB319" s="199">
        <v>0</v>
      </c>
      <c r="AC319" s="200">
        <v>0</v>
      </c>
      <c r="AD319" s="202">
        <v>0</v>
      </c>
      <c r="AE319" s="202">
        <v>0</v>
      </c>
      <c r="AF319" s="200">
        <v>0</v>
      </c>
      <c r="AG319" s="202">
        <v>0</v>
      </c>
      <c r="AH319" s="195">
        <v>0</v>
      </c>
      <c r="AI319" s="195">
        <v>0</v>
      </c>
      <c r="AJ319" s="195">
        <v>0</v>
      </c>
      <c r="AK319" s="195">
        <v>0</v>
      </c>
      <c r="AL319" s="199">
        <v>0</v>
      </c>
      <c r="AM319" s="202">
        <v>0</v>
      </c>
      <c r="AN319" s="200">
        <v>0</v>
      </c>
      <c r="AO319" s="199">
        <v>0</v>
      </c>
      <c r="AP319" s="200">
        <v>0</v>
      </c>
      <c r="AQ319" s="202">
        <v>0</v>
      </c>
      <c r="AR319" s="202">
        <v>0</v>
      </c>
      <c r="AS319" s="200">
        <v>0</v>
      </c>
      <c r="AT319" s="202">
        <v>0</v>
      </c>
      <c r="AU319" s="195">
        <v>0</v>
      </c>
      <c r="AV319" s="195">
        <v>0</v>
      </c>
      <c r="AW319" s="195">
        <v>0</v>
      </c>
      <c r="AX319" s="195">
        <v>0</v>
      </c>
      <c r="AY319" s="199">
        <v>0</v>
      </c>
      <c r="AZ319" s="202">
        <v>0</v>
      </c>
      <c r="BA319" s="200">
        <v>0</v>
      </c>
      <c r="BB319" s="199">
        <v>0</v>
      </c>
      <c r="BC319" s="200">
        <v>0</v>
      </c>
      <c r="BD319" s="202">
        <v>0</v>
      </c>
      <c r="BE319" s="202">
        <v>0</v>
      </c>
      <c r="BF319" s="200">
        <v>0</v>
      </c>
      <c r="BG319" s="202">
        <v>0</v>
      </c>
      <c r="BH319" s="195">
        <v>0</v>
      </c>
      <c r="BI319" s="195">
        <v>0</v>
      </c>
      <c r="BJ319" s="195">
        <v>0</v>
      </c>
      <c r="BK319" s="195">
        <v>0</v>
      </c>
      <c r="BL319" s="199">
        <v>0</v>
      </c>
      <c r="BM319" s="202">
        <v>0</v>
      </c>
      <c r="BN319" s="200">
        <v>0</v>
      </c>
      <c r="BO319" s="199">
        <v>0</v>
      </c>
      <c r="BP319" s="200">
        <v>0</v>
      </c>
      <c r="BQ319" s="202">
        <v>0</v>
      </c>
      <c r="BR319" s="202">
        <v>0</v>
      </c>
      <c r="BS319" s="200">
        <v>0</v>
      </c>
      <c r="BT319" s="202">
        <v>0</v>
      </c>
      <c r="BU319" s="195">
        <v>0</v>
      </c>
      <c r="BV319" s="195">
        <v>0</v>
      </c>
      <c r="BW319" s="195">
        <v>0</v>
      </c>
      <c r="BX319" s="195">
        <v>0</v>
      </c>
      <c r="BY319" s="199">
        <v>0</v>
      </c>
      <c r="BZ319" s="202">
        <v>0</v>
      </c>
    </row>
    <row r="320" spans="1:78" ht="15.75" customHeight="1" thickTop="1" thickBot="1" x14ac:dyDescent="0.25">
      <c r="A320" s="1">
        <f t="shared" ca="1" si="14"/>
        <v>0</v>
      </c>
      <c r="B320" s="1">
        <f t="shared" ca="1" si="13"/>
        <v>0</v>
      </c>
      <c r="C320" s="136">
        <f>Hébergement!C320</f>
        <v>43415</v>
      </c>
      <c r="D320" s="289">
        <v>0</v>
      </c>
      <c r="E320" s="290">
        <v>0</v>
      </c>
      <c r="F320" s="290">
        <v>0</v>
      </c>
      <c r="G320" s="291">
        <v>0</v>
      </c>
      <c r="H320" s="151">
        <v>0</v>
      </c>
      <c r="I320" s="151">
        <v>0</v>
      </c>
      <c r="J320" s="151">
        <v>0</v>
      </c>
      <c r="K320" s="151">
        <v>0</v>
      </c>
      <c r="L320" s="155">
        <v>0</v>
      </c>
      <c r="M320" s="158">
        <v>0</v>
      </c>
      <c r="N320" s="156">
        <v>0</v>
      </c>
      <c r="O320" s="155">
        <v>0</v>
      </c>
      <c r="P320" s="156">
        <v>0</v>
      </c>
      <c r="Q320" s="158">
        <v>0</v>
      </c>
      <c r="R320" s="158">
        <v>0</v>
      </c>
      <c r="S320" s="156">
        <v>0</v>
      </c>
      <c r="T320" s="158">
        <v>0</v>
      </c>
      <c r="U320" s="195">
        <v>0</v>
      </c>
      <c r="V320" s="195">
        <v>0</v>
      </c>
      <c r="W320" s="195">
        <v>0</v>
      </c>
      <c r="X320" s="195">
        <v>0</v>
      </c>
      <c r="Y320" s="199">
        <v>0</v>
      </c>
      <c r="Z320" s="202">
        <v>0</v>
      </c>
      <c r="AA320" s="200">
        <v>0</v>
      </c>
      <c r="AB320" s="199">
        <v>0</v>
      </c>
      <c r="AC320" s="200">
        <v>0</v>
      </c>
      <c r="AD320" s="202">
        <v>0</v>
      </c>
      <c r="AE320" s="202">
        <v>0</v>
      </c>
      <c r="AF320" s="200">
        <v>0</v>
      </c>
      <c r="AG320" s="202">
        <v>0</v>
      </c>
      <c r="AH320" s="195">
        <v>0</v>
      </c>
      <c r="AI320" s="195">
        <v>0</v>
      </c>
      <c r="AJ320" s="195">
        <v>0</v>
      </c>
      <c r="AK320" s="195">
        <v>0</v>
      </c>
      <c r="AL320" s="199">
        <v>0</v>
      </c>
      <c r="AM320" s="202">
        <v>0</v>
      </c>
      <c r="AN320" s="200">
        <v>0</v>
      </c>
      <c r="AO320" s="199">
        <v>0</v>
      </c>
      <c r="AP320" s="200">
        <v>0</v>
      </c>
      <c r="AQ320" s="202">
        <v>0</v>
      </c>
      <c r="AR320" s="202">
        <v>0</v>
      </c>
      <c r="AS320" s="200">
        <v>0</v>
      </c>
      <c r="AT320" s="202">
        <v>0</v>
      </c>
      <c r="AU320" s="195">
        <v>0</v>
      </c>
      <c r="AV320" s="195">
        <v>0</v>
      </c>
      <c r="AW320" s="195">
        <v>0</v>
      </c>
      <c r="AX320" s="195">
        <v>0</v>
      </c>
      <c r="AY320" s="199">
        <v>0</v>
      </c>
      <c r="AZ320" s="202">
        <v>0</v>
      </c>
      <c r="BA320" s="200">
        <v>0</v>
      </c>
      <c r="BB320" s="199">
        <v>0</v>
      </c>
      <c r="BC320" s="200">
        <v>0</v>
      </c>
      <c r="BD320" s="202">
        <v>0</v>
      </c>
      <c r="BE320" s="202">
        <v>0</v>
      </c>
      <c r="BF320" s="200">
        <v>0</v>
      </c>
      <c r="BG320" s="202">
        <v>0</v>
      </c>
      <c r="BH320" s="195">
        <v>0</v>
      </c>
      <c r="BI320" s="195">
        <v>0</v>
      </c>
      <c r="BJ320" s="195">
        <v>0</v>
      </c>
      <c r="BK320" s="195">
        <v>0</v>
      </c>
      <c r="BL320" s="199">
        <v>0</v>
      </c>
      <c r="BM320" s="202">
        <v>0</v>
      </c>
      <c r="BN320" s="200">
        <v>0</v>
      </c>
      <c r="BO320" s="199">
        <v>0</v>
      </c>
      <c r="BP320" s="200">
        <v>0</v>
      </c>
      <c r="BQ320" s="202">
        <v>0</v>
      </c>
      <c r="BR320" s="202">
        <v>0</v>
      </c>
      <c r="BS320" s="200">
        <v>0</v>
      </c>
      <c r="BT320" s="202">
        <v>0</v>
      </c>
      <c r="BU320" s="195">
        <v>0</v>
      </c>
      <c r="BV320" s="195">
        <v>0</v>
      </c>
      <c r="BW320" s="195">
        <v>0</v>
      </c>
      <c r="BX320" s="195">
        <v>0</v>
      </c>
      <c r="BY320" s="199">
        <v>0</v>
      </c>
      <c r="BZ320" s="202">
        <v>0</v>
      </c>
    </row>
    <row r="321" spans="1:78" ht="15.75" customHeight="1" thickTop="1" thickBot="1" x14ac:dyDescent="0.25">
      <c r="A321" s="1">
        <f t="shared" ca="1" si="14"/>
        <v>0</v>
      </c>
      <c r="B321" s="1">
        <f t="shared" ca="1" si="13"/>
        <v>0</v>
      </c>
      <c r="C321" s="136">
        <f>Hébergement!C321</f>
        <v>43416</v>
      </c>
      <c r="D321" s="289">
        <v>0</v>
      </c>
      <c r="E321" s="290">
        <v>0</v>
      </c>
      <c r="F321" s="290">
        <v>0</v>
      </c>
      <c r="G321" s="291">
        <v>0</v>
      </c>
      <c r="H321" s="151">
        <v>0</v>
      </c>
      <c r="I321" s="151">
        <v>0</v>
      </c>
      <c r="J321" s="151">
        <v>0</v>
      </c>
      <c r="K321" s="151">
        <v>0</v>
      </c>
      <c r="L321" s="155">
        <v>0</v>
      </c>
      <c r="M321" s="158">
        <v>0</v>
      </c>
      <c r="N321" s="156">
        <v>0</v>
      </c>
      <c r="O321" s="155">
        <v>0</v>
      </c>
      <c r="P321" s="156">
        <v>0</v>
      </c>
      <c r="Q321" s="158">
        <v>0</v>
      </c>
      <c r="R321" s="158">
        <v>0</v>
      </c>
      <c r="S321" s="156">
        <v>0</v>
      </c>
      <c r="T321" s="158">
        <v>0</v>
      </c>
      <c r="U321" s="195">
        <v>0</v>
      </c>
      <c r="V321" s="195">
        <v>0</v>
      </c>
      <c r="W321" s="195">
        <v>0</v>
      </c>
      <c r="X321" s="195">
        <v>0</v>
      </c>
      <c r="Y321" s="199">
        <v>0</v>
      </c>
      <c r="Z321" s="202">
        <v>0</v>
      </c>
      <c r="AA321" s="200">
        <v>0</v>
      </c>
      <c r="AB321" s="199">
        <v>0</v>
      </c>
      <c r="AC321" s="200">
        <v>0</v>
      </c>
      <c r="AD321" s="202">
        <v>0</v>
      </c>
      <c r="AE321" s="202">
        <v>0</v>
      </c>
      <c r="AF321" s="200">
        <v>0</v>
      </c>
      <c r="AG321" s="202">
        <v>0</v>
      </c>
      <c r="AH321" s="195">
        <v>0</v>
      </c>
      <c r="AI321" s="195">
        <v>0</v>
      </c>
      <c r="AJ321" s="195">
        <v>0</v>
      </c>
      <c r="AK321" s="195">
        <v>0</v>
      </c>
      <c r="AL321" s="199">
        <v>0</v>
      </c>
      <c r="AM321" s="202">
        <v>0</v>
      </c>
      <c r="AN321" s="200">
        <v>0</v>
      </c>
      <c r="AO321" s="199">
        <v>0</v>
      </c>
      <c r="AP321" s="200">
        <v>0</v>
      </c>
      <c r="AQ321" s="202">
        <v>0</v>
      </c>
      <c r="AR321" s="202">
        <v>0</v>
      </c>
      <c r="AS321" s="200">
        <v>0</v>
      </c>
      <c r="AT321" s="202">
        <v>0</v>
      </c>
      <c r="AU321" s="195">
        <v>0</v>
      </c>
      <c r="AV321" s="195">
        <v>0</v>
      </c>
      <c r="AW321" s="195">
        <v>0</v>
      </c>
      <c r="AX321" s="195">
        <v>0</v>
      </c>
      <c r="AY321" s="199">
        <v>0</v>
      </c>
      <c r="AZ321" s="202">
        <v>0</v>
      </c>
      <c r="BA321" s="200">
        <v>0</v>
      </c>
      <c r="BB321" s="199">
        <v>0</v>
      </c>
      <c r="BC321" s="200">
        <v>0</v>
      </c>
      <c r="BD321" s="202">
        <v>0</v>
      </c>
      <c r="BE321" s="202">
        <v>0</v>
      </c>
      <c r="BF321" s="200">
        <v>0</v>
      </c>
      <c r="BG321" s="202">
        <v>0</v>
      </c>
      <c r="BH321" s="195">
        <v>0</v>
      </c>
      <c r="BI321" s="195">
        <v>0</v>
      </c>
      <c r="BJ321" s="195">
        <v>0</v>
      </c>
      <c r="BK321" s="195">
        <v>0</v>
      </c>
      <c r="BL321" s="199">
        <v>0</v>
      </c>
      <c r="BM321" s="202">
        <v>0</v>
      </c>
      <c r="BN321" s="200">
        <v>0</v>
      </c>
      <c r="BO321" s="199">
        <v>0</v>
      </c>
      <c r="BP321" s="200">
        <v>0</v>
      </c>
      <c r="BQ321" s="202">
        <v>0</v>
      </c>
      <c r="BR321" s="202">
        <v>0</v>
      </c>
      <c r="BS321" s="200">
        <v>0</v>
      </c>
      <c r="BT321" s="202">
        <v>0</v>
      </c>
      <c r="BU321" s="195">
        <v>0</v>
      </c>
      <c r="BV321" s="195">
        <v>0</v>
      </c>
      <c r="BW321" s="195">
        <v>0</v>
      </c>
      <c r="BX321" s="195">
        <v>0</v>
      </c>
      <c r="BY321" s="199">
        <v>0</v>
      </c>
      <c r="BZ321" s="202">
        <v>0</v>
      </c>
    </row>
    <row r="322" spans="1:78" ht="15.75" customHeight="1" thickTop="1" thickBot="1" x14ac:dyDescent="0.25">
      <c r="A322" s="1">
        <f t="shared" ca="1" si="14"/>
        <v>0</v>
      </c>
      <c r="B322" s="1">
        <f t="shared" ref="B322:B370" ca="1" si="15">IF(C322&lt;TODAY(),MONTH($C322),0)</f>
        <v>0</v>
      </c>
      <c r="C322" s="136">
        <f>Hébergement!C322</f>
        <v>43417</v>
      </c>
      <c r="D322" s="289">
        <v>0</v>
      </c>
      <c r="E322" s="290">
        <v>0</v>
      </c>
      <c r="F322" s="290">
        <v>0</v>
      </c>
      <c r="G322" s="291">
        <v>0</v>
      </c>
      <c r="H322" s="151">
        <v>0</v>
      </c>
      <c r="I322" s="151">
        <v>0</v>
      </c>
      <c r="J322" s="151">
        <v>0</v>
      </c>
      <c r="K322" s="151">
        <v>0</v>
      </c>
      <c r="L322" s="155">
        <v>0</v>
      </c>
      <c r="M322" s="158">
        <v>0</v>
      </c>
      <c r="N322" s="156">
        <v>0</v>
      </c>
      <c r="O322" s="155">
        <v>0</v>
      </c>
      <c r="P322" s="156">
        <v>0</v>
      </c>
      <c r="Q322" s="158">
        <v>0</v>
      </c>
      <c r="R322" s="158">
        <v>0</v>
      </c>
      <c r="S322" s="156">
        <v>0</v>
      </c>
      <c r="T322" s="158">
        <v>0</v>
      </c>
      <c r="U322" s="195">
        <v>0</v>
      </c>
      <c r="V322" s="195">
        <v>0</v>
      </c>
      <c r="W322" s="195">
        <v>0</v>
      </c>
      <c r="X322" s="195">
        <v>0</v>
      </c>
      <c r="Y322" s="199">
        <v>0</v>
      </c>
      <c r="Z322" s="202">
        <v>0</v>
      </c>
      <c r="AA322" s="200">
        <v>0</v>
      </c>
      <c r="AB322" s="199">
        <v>0</v>
      </c>
      <c r="AC322" s="200">
        <v>0</v>
      </c>
      <c r="AD322" s="202">
        <v>0</v>
      </c>
      <c r="AE322" s="202">
        <v>0</v>
      </c>
      <c r="AF322" s="200">
        <v>0</v>
      </c>
      <c r="AG322" s="202">
        <v>0</v>
      </c>
      <c r="AH322" s="195">
        <v>0</v>
      </c>
      <c r="AI322" s="195">
        <v>0</v>
      </c>
      <c r="AJ322" s="195">
        <v>0</v>
      </c>
      <c r="AK322" s="195">
        <v>0</v>
      </c>
      <c r="AL322" s="199">
        <v>0</v>
      </c>
      <c r="AM322" s="202">
        <v>0</v>
      </c>
      <c r="AN322" s="200">
        <v>0</v>
      </c>
      <c r="AO322" s="199">
        <v>0</v>
      </c>
      <c r="AP322" s="200">
        <v>0</v>
      </c>
      <c r="AQ322" s="202">
        <v>0</v>
      </c>
      <c r="AR322" s="202">
        <v>0</v>
      </c>
      <c r="AS322" s="200">
        <v>0</v>
      </c>
      <c r="AT322" s="202">
        <v>0</v>
      </c>
      <c r="AU322" s="195">
        <v>0</v>
      </c>
      <c r="AV322" s="195">
        <v>0</v>
      </c>
      <c r="AW322" s="195">
        <v>0</v>
      </c>
      <c r="AX322" s="195">
        <v>0</v>
      </c>
      <c r="AY322" s="199">
        <v>0</v>
      </c>
      <c r="AZ322" s="202">
        <v>0</v>
      </c>
      <c r="BA322" s="200">
        <v>0</v>
      </c>
      <c r="BB322" s="199">
        <v>0</v>
      </c>
      <c r="BC322" s="200">
        <v>0</v>
      </c>
      <c r="BD322" s="202">
        <v>0</v>
      </c>
      <c r="BE322" s="202">
        <v>0</v>
      </c>
      <c r="BF322" s="200">
        <v>0</v>
      </c>
      <c r="BG322" s="202">
        <v>0</v>
      </c>
      <c r="BH322" s="195">
        <v>0</v>
      </c>
      <c r="BI322" s="195">
        <v>0</v>
      </c>
      <c r="BJ322" s="195">
        <v>0</v>
      </c>
      <c r="BK322" s="195">
        <v>0</v>
      </c>
      <c r="BL322" s="199">
        <v>0</v>
      </c>
      <c r="BM322" s="202">
        <v>0</v>
      </c>
      <c r="BN322" s="200">
        <v>0</v>
      </c>
      <c r="BO322" s="199">
        <v>0</v>
      </c>
      <c r="BP322" s="200">
        <v>0</v>
      </c>
      <c r="BQ322" s="202">
        <v>0</v>
      </c>
      <c r="BR322" s="202">
        <v>0</v>
      </c>
      <c r="BS322" s="200">
        <v>0</v>
      </c>
      <c r="BT322" s="202">
        <v>0</v>
      </c>
      <c r="BU322" s="195">
        <v>0</v>
      </c>
      <c r="BV322" s="195">
        <v>0</v>
      </c>
      <c r="BW322" s="195">
        <v>0</v>
      </c>
      <c r="BX322" s="195">
        <v>0</v>
      </c>
      <c r="BY322" s="199">
        <v>0</v>
      </c>
      <c r="BZ322" s="202">
        <v>0</v>
      </c>
    </row>
    <row r="323" spans="1:78" ht="15.75" customHeight="1" thickTop="1" thickBot="1" x14ac:dyDescent="0.25">
      <c r="A323" s="1">
        <f t="shared" ca="1" si="14"/>
        <v>0</v>
      </c>
      <c r="B323" s="1">
        <f t="shared" ca="1" si="15"/>
        <v>0</v>
      </c>
      <c r="C323" s="136">
        <f>Hébergement!C323</f>
        <v>43418</v>
      </c>
      <c r="D323" s="289">
        <v>0</v>
      </c>
      <c r="E323" s="290">
        <v>0</v>
      </c>
      <c r="F323" s="290">
        <v>0</v>
      </c>
      <c r="G323" s="291">
        <v>0</v>
      </c>
      <c r="H323" s="151">
        <v>0</v>
      </c>
      <c r="I323" s="151">
        <v>0</v>
      </c>
      <c r="J323" s="151">
        <v>0</v>
      </c>
      <c r="K323" s="151">
        <v>0</v>
      </c>
      <c r="L323" s="155">
        <v>0</v>
      </c>
      <c r="M323" s="158">
        <v>0</v>
      </c>
      <c r="N323" s="156">
        <v>0</v>
      </c>
      <c r="O323" s="155">
        <v>0</v>
      </c>
      <c r="P323" s="156">
        <v>0</v>
      </c>
      <c r="Q323" s="158">
        <v>0</v>
      </c>
      <c r="R323" s="158">
        <v>0</v>
      </c>
      <c r="S323" s="156">
        <v>0</v>
      </c>
      <c r="T323" s="158">
        <v>0</v>
      </c>
      <c r="U323" s="195">
        <v>0</v>
      </c>
      <c r="V323" s="195">
        <v>0</v>
      </c>
      <c r="W323" s="195">
        <v>0</v>
      </c>
      <c r="X323" s="195">
        <v>0</v>
      </c>
      <c r="Y323" s="199">
        <v>0</v>
      </c>
      <c r="Z323" s="202">
        <v>0</v>
      </c>
      <c r="AA323" s="200">
        <v>0</v>
      </c>
      <c r="AB323" s="199">
        <v>0</v>
      </c>
      <c r="AC323" s="200">
        <v>0</v>
      </c>
      <c r="AD323" s="202">
        <v>0</v>
      </c>
      <c r="AE323" s="202">
        <v>0</v>
      </c>
      <c r="AF323" s="200">
        <v>0</v>
      </c>
      <c r="AG323" s="202">
        <v>0</v>
      </c>
      <c r="AH323" s="195">
        <v>0</v>
      </c>
      <c r="AI323" s="195">
        <v>0</v>
      </c>
      <c r="AJ323" s="195">
        <v>0</v>
      </c>
      <c r="AK323" s="195">
        <v>0</v>
      </c>
      <c r="AL323" s="199">
        <v>0</v>
      </c>
      <c r="AM323" s="202">
        <v>0</v>
      </c>
      <c r="AN323" s="200">
        <v>0</v>
      </c>
      <c r="AO323" s="199">
        <v>0</v>
      </c>
      <c r="AP323" s="200">
        <v>0</v>
      </c>
      <c r="AQ323" s="202">
        <v>0</v>
      </c>
      <c r="AR323" s="202">
        <v>0</v>
      </c>
      <c r="AS323" s="200">
        <v>0</v>
      </c>
      <c r="AT323" s="202">
        <v>0</v>
      </c>
      <c r="AU323" s="195">
        <v>0</v>
      </c>
      <c r="AV323" s="195">
        <v>0</v>
      </c>
      <c r="AW323" s="195">
        <v>0</v>
      </c>
      <c r="AX323" s="195">
        <v>0</v>
      </c>
      <c r="AY323" s="199">
        <v>0</v>
      </c>
      <c r="AZ323" s="202">
        <v>0</v>
      </c>
      <c r="BA323" s="200">
        <v>0</v>
      </c>
      <c r="BB323" s="199">
        <v>0</v>
      </c>
      <c r="BC323" s="200">
        <v>0</v>
      </c>
      <c r="BD323" s="202">
        <v>0</v>
      </c>
      <c r="BE323" s="202">
        <v>0</v>
      </c>
      <c r="BF323" s="200">
        <v>0</v>
      </c>
      <c r="BG323" s="202">
        <v>0</v>
      </c>
      <c r="BH323" s="195">
        <v>0</v>
      </c>
      <c r="BI323" s="195">
        <v>0</v>
      </c>
      <c r="BJ323" s="195">
        <v>0</v>
      </c>
      <c r="BK323" s="195">
        <v>0</v>
      </c>
      <c r="BL323" s="199">
        <v>0</v>
      </c>
      <c r="BM323" s="202">
        <v>0</v>
      </c>
      <c r="BN323" s="200">
        <v>0</v>
      </c>
      <c r="BO323" s="199">
        <v>0</v>
      </c>
      <c r="BP323" s="200">
        <v>0</v>
      </c>
      <c r="BQ323" s="202">
        <v>0</v>
      </c>
      <c r="BR323" s="202">
        <v>0</v>
      </c>
      <c r="BS323" s="200">
        <v>0</v>
      </c>
      <c r="BT323" s="202">
        <v>0</v>
      </c>
      <c r="BU323" s="195">
        <v>0</v>
      </c>
      <c r="BV323" s="195">
        <v>0</v>
      </c>
      <c r="BW323" s="195">
        <v>0</v>
      </c>
      <c r="BX323" s="195">
        <v>0</v>
      </c>
      <c r="BY323" s="199">
        <v>0</v>
      </c>
      <c r="BZ323" s="202">
        <v>0</v>
      </c>
    </row>
    <row r="324" spans="1:78" ht="15.75" customHeight="1" thickTop="1" thickBot="1" x14ac:dyDescent="0.25">
      <c r="A324" s="1">
        <f t="shared" ca="1" si="14"/>
        <v>0</v>
      </c>
      <c r="B324" s="1">
        <f t="shared" ca="1" si="15"/>
        <v>0</v>
      </c>
      <c r="C324" s="136">
        <f>Hébergement!C324</f>
        <v>43419</v>
      </c>
      <c r="D324" s="289">
        <v>0</v>
      </c>
      <c r="E324" s="290">
        <v>0</v>
      </c>
      <c r="F324" s="290">
        <v>0</v>
      </c>
      <c r="G324" s="291">
        <v>0</v>
      </c>
      <c r="H324" s="151">
        <v>0</v>
      </c>
      <c r="I324" s="151">
        <v>0</v>
      </c>
      <c r="J324" s="151">
        <v>0</v>
      </c>
      <c r="K324" s="151">
        <v>0</v>
      </c>
      <c r="L324" s="155">
        <v>0</v>
      </c>
      <c r="M324" s="158">
        <v>0</v>
      </c>
      <c r="N324" s="156">
        <v>0</v>
      </c>
      <c r="O324" s="155">
        <v>0</v>
      </c>
      <c r="P324" s="156">
        <v>0</v>
      </c>
      <c r="Q324" s="158">
        <v>0</v>
      </c>
      <c r="R324" s="158">
        <v>0</v>
      </c>
      <c r="S324" s="156">
        <v>0</v>
      </c>
      <c r="T324" s="158">
        <v>0</v>
      </c>
      <c r="U324" s="195">
        <v>0</v>
      </c>
      <c r="V324" s="195">
        <v>0</v>
      </c>
      <c r="W324" s="195">
        <v>0</v>
      </c>
      <c r="X324" s="195">
        <v>0</v>
      </c>
      <c r="Y324" s="199">
        <v>0</v>
      </c>
      <c r="Z324" s="202">
        <v>0</v>
      </c>
      <c r="AA324" s="200">
        <v>0</v>
      </c>
      <c r="AB324" s="199">
        <v>0</v>
      </c>
      <c r="AC324" s="200">
        <v>0</v>
      </c>
      <c r="AD324" s="202">
        <v>0</v>
      </c>
      <c r="AE324" s="202">
        <v>0</v>
      </c>
      <c r="AF324" s="200">
        <v>0</v>
      </c>
      <c r="AG324" s="202">
        <v>0</v>
      </c>
      <c r="AH324" s="195">
        <v>0</v>
      </c>
      <c r="AI324" s="195">
        <v>0</v>
      </c>
      <c r="AJ324" s="195">
        <v>0</v>
      </c>
      <c r="AK324" s="195">
        <v>0</v>
      </c>
      <c r="AL324" s="199">
        <v>0</v>
      </c>
      <c r="AM324" s="202">
        <v>0</v>
      </c>
      <c r="AN324" s="200">
        <v>0</v>
      </c>
      <c r="AO324" s="199">
        <v>0</v>
      </c>
      <c r="AP324" s="200">
        <v>0</v>
      </c>
      <c r="AQ324" s="202">
        <v>0</v>
      </c>
      <c r="AR324" s="202">
        <v>0</v>
      </c>
      <c r="AS324" s="200">
        <v>0</v>
      </c>
      <c r="AT324" s="202">
        <v>0</v>
      </c>
      <c r="AU324" s="195">
        <v>0</v>
      </c>
      <c r="AV324" s="195">
        <v>0</v>
      </c>
      <c r="AW324" s="195">
        <v>0</v>
      </c>
      <c r="AX324" s="195">
        <v>0</v>
      </c>
      <c r="AY324" s="199">
        <v>0</v>
      </c>
      <c r="AZ324" s="202">
        <v>0</v>
      </c>
      <c r="BA324" s="200">
        <v>0</v>
      </c>
      <c r="BB324" s="199">
        <v>0</v>
      </c>
      <c r="BC324" s="200">
        <v>0</v>
      </c>
      <c r="BD324" s="202">
        <v>0</v>
      </c>
      <c r="BE324" s="202">
        <v>0</v>
      </c>
      <c r="BF324" s="200">
        <v>0</v>
      </c>
      <c r="BG324" s="202">
        <v>0</v>
      </c>
      <c r="BH324" s="195">
        <v>0</v>
      </c>
      <c r="BI324" s="195">
        <v>0</v>
      </c>
      <c r="BJ324" s="195">
        <v>0</v>
      </c>
      <c r="BK324" s="195">
        <v>0</v>
      </c>
      <c r="BL324" s="199">
        <v>0</v>
      </c>
      <c r="BM324" s="202">
        <v>0</v>
      </c>
      <c r="BN324" s="200">
        <v>0</v>
      </c>
      <c r="BO324" s="199">
        <v>0</v>
      </c>
      <c r="BP324" s="200">
        <v>0</v>
      </c>
      <c r="BQ324" s="202">
        <v>0</v>
      </c>
      <c r="BR324" s="202">
        <v>0</v>
      </c>
      <c r="BS324" s="200">
        <v>0</v>
      </c>
      <c r="BT324" s="202">
        <v>0</v>
      </c>
      <c r="BU324" s="195">
        <v>0</v>
      </c>
      <c r="BV324" s="195">
        <v>0</v>
      </c>
      <c r="BW324" s="195">
        <v>0</v>
      </c>
      <c r="BX324" s="195">
        <v>0</v>
      </c>
      <c r="BY324" s="199">
        <v>0</v>
      </c>
      <c r="BZ324" s="202">
        <v>0</v>
      </c>
    </row>
    <row r="325" spans="1:78" ht="15.75" customHeight="1" thickTop="1" thickBot="1" x14ac:dyDescent="0.25">
      <c r="A325" s="1">
        <f t="shared" ca="1" si="14"/>
        <v>0</v>
      </c>
      <c r="B325" s="1">
        <f t="shared" ca="1" si="15"/>
        <v>0</v>
      </c>
      <c r="C325" s="136">
        <f>Hébergement!C325</f>
        <v>43420</v>
      </c>
      <c r="D325" s="289">
        <v>0</v>
      </c>
      <c r="E325" s="290">
        <v>0</v>
      </c>
      <c r="F325" s="290">
        <v>0</v>
      </c>
      <c r="G325" s="291">
        <v>0</v>
      </c>
      <c r="H325" s="151">
        <v>0</v>
      </c>
      <c r="I325" s="151">
        <v>0</v>
      </c>
      <c r="J325" s="151">
        <v>0</v>
      </c>
      <c r="K325" s="151">
        <v>0</v>
      </c>
      <c r="L325" s="155">
        <v>0</v>
      </c>
      <c r="M325" s="158">
        <v>0</v>
      </c>
      <c r="N325" s="156">
        <v>0</v>
      </c>
      <c r="O325" s="155">
        <v>0</v>
      </c>
      <c r="P325" s="156">
        <v>0</v>
      </c>
      <c r="Q325" s="158">
        <v>0</v>
      </c>
      <c r="R325" s="158">
        <v>0</v>
      </c>
      <c r="S325" s="156">
        <v>0</v>
      </c>
      <c r="T325" s="158">
        <v>0</v>
      </c>
      <c r="U325" s="195">
        <v>0</v>
      </c>
      <c r="V325" s="195">
        <v>0</v>
      </c>
      <c r="W325" s="195">
        <v>0</v>
      </c>
      <c r="X325" s="195">
        <v>0</v>
      </c>
      <c r="Y325" s="199">
        <v>0</v>
      </c>
      <c r="Z325" s="202">
        <v>0</v>
      </c>
      <c r="AA325" s="200">
        <v>0</v>
      </c>
      <c r="AB325" s="199">
        <v>0</v>
      </c>
      <c r="AC325" s="200">
        <v>0</v>
      </c>
      <c r="AD325" s="202">
        <v>0</v>
      </c>
      <c r="AE325" s="202">
        <v>0</v>
      </c>
      <c r="AF325" s="200">
        <v>0</v>
      </c>
      <c r="AG325" s="202">
        <v>0</v>
      </c>
      <c r="AH325" s="195">
        <v>0</v>
      </c>
      <c r="AI325" s="195">
        <v>0</v>
      </c>
      <c r="AJ325" s="195">
        <v>0</v>
      </c>
      <c r="AK325" s="195">
        <v>0</v>
      </c>
      <c r="AL325" s="199">
        <v>0</v>
      </c>
      <c r="AM325" s="202">
        <v>0</v>
      </c>
      <c r="AN325" s="200">
        <v>0</v>
      </c>
      <c r="AO325" s="199">
        <v>0</v>
      </c>
      <c r="AP325" s="200">
        <v>0</v>
      </c>
      <c r="AQ325" s="202">
        <v>0</v>
      </c>
      <c r="AR325" s="202">
        <v>0</v>
      </c>
      <c r="AS325" s="200">
        <v>0</v>
      </c>
      <c r="AT325" s="202">
        <v>0</v>
      </c>
      <c r="AU325" s="195">
        <v>0</v>
      </c>
      <c r="AV325" s="195">
        <v>0</v>
      </c>
      <c r="AW325" s="195">
        <v>0</v>
      </c>
      <c r="AX325" s="195">
        <v>0</v>
      </c>
      <c r="AY325" s="199">
        <v>0</v>
      </c>
      <c r="AZ325" s="202">
        <v>0</v>
      </c>
      <c r="BA325" s="200">
        <v>0</v>
      </c>
      <c r="BB325" s="199">
        <v>0</v>
      </c>
      <c r="BC325" s="200">
        <v>0</v>
      </c>
      <c r="BD325" s="202">
        <v>0</v>
      </c>
      <c r="BE325" s="202">
        <v>0</v>
      </c>
      <c r="BF325" s="200">
        <v>0</v>
      </c>
      <c r="BG325" s="202">
        <v>0</v>
      </c>
      <c r="BH325" s="195">
        <v>0</v>
      </c>
      <c r="BI325" s="195">
        <v>0</v>
      </c>
      <c r="BJ325" s="195">
        <v>0</v>
      </c>
      <c r="BK325" s="195">
        <v>0</v>
      </c>
      <c r="BL325" s="199">
        <v>0</v>
      </c>
      <c r="BM325" s="202">
        <v>0</v>
      </c>
      <c r="BN325" s="200">
        <v>0</v>
      </c>
      <c r="BO325" s="199">
        <v>0</v>
      </c>
      <c r="BP325" s="200">
        <v>0</v>
      </c>
      <c r="BQ325" s="202">
        <v>0</v>
      </c>
      <c r="BR325" s="202">
        <v>0</v>
      </c>
      <c r="BS325" s="200">
        <v>0</v>
      </c>
      <c r="BT325" s="202">
        <v>0</v>
      </c>
      <c r="BU325" s="195">
        <v>0</v>
      </c>
      <c r="BV325" s="195">
        <v>0</v>
      </c>
      <c r="BW325" s="195">
        <v>0</v>
      </c>
      <c r="BX325" s="195">
        <v>0</v>
      </c>
      <c r="BY325" s="199">
        <v>0</v>
      </c>
      <c r="BZ325" s="202">
        <v>0</v>
      </c>
    </row>
    <row r="326" spans="1:78" ht="15.75" customHeight="1" thickTop="1" thickBot="1" x14ac:dyDescent="0.25">
      <c r="A326" s="1">
        <f t="shared" ca="1" si="14"/>
        <v>0</v>
      </c>
      <c r="B326" s="1">
        <f t="shared" ca="1" si="15"/>
        <v>0</v>
      </c>
      <c r="C326" s="136">
        <f>Hébergement!C326</f>
        <v>43421</v>
      </c>
      <c r="D326" s="289">
        <v>0</v>
      </c>
      <c r="E326" s="290">
        <v>0</v>
      </c>
      <c r="F326" s="290">
        <v>0</v>
      </c>
      <c r="G326" s="291">
        <v>0</v>
      </c>
      <c r="H326" s="151">
        <v>0</v>
      </c>
      <c r="I326" s="151">
        <v>0</v>
      </c>
      <c r="J326" s="151">
        <v>0</v>
      </c>
      <c r="K326" s="151">
        <v>0</v>
      </c>
      <c r="L326" s="155">
        <v>0</v>
      </c>
      <c r="M326" s="158">
        <v>0</v>
      </c>
      <c r="N326" s="156">
        <v>0</v>
      </c>
      <c r="O326" s="155">
        <v>0</v>
      </c>
      <c r="P326" s="156">
        <v>0</v>
      </c>
      <c r="Q326" s="158">
        <v>0</v>
      </c>
      <c r="R326" s="158">
        <v>0</v>
      </c>
      <c r="S326" s="156">
        <v>0</v>
      </c>
      <c r="T326" s="158">
        <v>0</v>
      </c>
      <c r="U326" s="195">
        <v>0</v>
      </c>
      <c r="V326" s="195">
        <v>0</v>
      </c>
      <c r="W326" s="195">
        <v>0</v>
      </c>
      <c r="X326" s="195">
        <v>0</v>
      </c>
      <c r="Y326" s="199">
        <v>0</v>
      </c>
      <c r="Z326" s="202">
        <v>0</v>
      </c>
      <c r="AA326" s="200">
        <v>0</v>
      </c>
      <c r="AB326" s="199">
        <v>0</v>
      </c>
      <c r="AC326" s="200">
        <v>0</v>
      </c>
      <c r="AD326" s="202">
        <v>0</v>
      </c>
      <c r="AE326" s="202">
        <v>0</v>
      </c>
      <c r="AF326" s="200">
        <v>0</v>
      </c>
      <c r="AG326" s="202">
        <v>0</v>
      </c>
      <c r="AH326" s="195">
        <v>0</v>
      </c>
      <c r="AI326" s="195">
        <v>0</v>
      </c>
      <c r="AJ326" s="195">
        <v>0</v>
      </c>
      <c r="AK326" s="195">
        <v>0</v>
      </c>
      <c r="AL326" s="199">
        <v>0</v>
      </c>
      <c r="AM326" s="202">
        <v>0</v>
      </c>
      <c r="AN326" s="200">
        <v>0</v>
      </c>
      <c r="AO326" s="199">
        <v>0</v>
      </c>
      <c r="AP326" s="200">
        <v>0</v>
      </c>
      <c r="AQ326" s="202">
        <v>0</v>
      </c>
      <c r="AR326" s="202">
        <v>0</v>
      </c>
      <c r="AS326" s="200">
        <v>0</v>
      </c>
      <c r="AT326" s="202">
        <v>0</v>
      </c>
      <c r="AU326" s="195">
        <v>0</v>
      </c>
      <c r="AV326" s="195">
        <v>0</v>
      </c>
      <c r="AW326" s="195">
        <v>0</v>
      </c>
      <c r="AX326" s="195">
        <v>0</v>
      </c>
      <c r="AY326" s="199">
        <v>0</v>
      </c>
      <c r="AZ326" s="202">
        <v>0</v>
      </c>
      <c r="BA326" s="200">
        <v>0</v>
      </c>
      <c r="BB326" s="199">
        <v>0</v>
      </c>
      <c r="BC326" s="200">
        <v>0</v>
      </c>
      <c r="BD326" s="202">
        <v>0</v>
      </c>
      <c r="BE326" s="202">
        <v>0</v>
      </c>
      <c r="BF326" s="200">
        <v>0</v>
      </c>
      <c r="BG326" s="202">
        <v>0</v>
      </c>
      <c r="BH326" s="195">
        <v>0</v>
      </c>
      <c r="BI326" s="195">
        <v>0</v>
      </c>
      <c r="BJ326" s="195">
        <v>0</v>
      </c>
      <c r="BK326" s="195">
        <v>0</v>
      </c>
      <c r="BL326" s="199">
        <v>0</v>
      </c>
      <c r="BM326" s="202">
        <v>0</v>
      </c>
      <c r="BN326" s="200">
        <v>0</v>
      </c>
      <c r="BO326" s="199">
        <v>0</v>
      </c>
      <c r="BP326" s="200">
        <v>0</v>
      </c>
      <c r="BQ326" s="202">
        <v>0</v>
      </c>
      <c r="BR326" s="202">
        <v>0</v>
      </c>
      <c r="BS326" s="200">
        <v>0</v>
      </c>
      <c r="BT326" s="202">
        <v>0</v>
      </c>
      <c r="BU326" s="195">
        <v>0</v>
      </c>
      <c r="BV326" s="195">
        <v>0</v>
      </c>
      <c r="BW326" s="195">
        <v>0</v>
      </c>
      <c r="BX326" s="195">
        <v>0</v>
      </c>
      <c r="BY326" s="199">
        <v>0</v>
      </c>
      <c r="BZ326" s="202">
        <v>0</v>
      </c>
    </row>
    <row r="327" spans="1:78" ht="15.75" customHeight="1" thickTop="1" thickBot="1" x14ac:dyDescent="0.25">
      <c r="A327" s="1">
        <f t="shared" ref="A327:A370" ca="1" si="16">IF(MONTH(C327)=MONTH(TODAY()),1,0)</f>
        <v>0</v>
      </c>
      <c r="B327" s="1">
        <f t="shared" ca="1" si="15"/>
        <v>0</v>
      </c>
      <c r="C327" s="136">
        <f>Hébergement!C327</f>
        <v>43422</v>
      </c>
      <c r="D327" s="289">
        <v>0</v>
      </c>
      <c r="E327" s="290">
        <v>0</v>
      </c>
      <c r="F327" s="290">
        <v>0</v>
      </c>
      <c r="G327" s="291">
        <v>0</v>
      </c>
      <c r="H327" s="151">
        <v>0</v>
      </c>
      <c r="I327" s="151">
        <v>0</v>
      </c>
      <c r="J327" s="151">
        <v>0</v>
      </c>
      <c r="K327" s="151">
        <v>0</v>
      </c>
      <c r="L327" s="155">
        <v>0</v>
      </c>
      <c r="M327" s="158">
        <v>0</v>
      </c>
      <c r="N327" s="156">
        <v>0</v>
      </c>
      <c r="O327" s="155">
        <v>0</v>
      </c>
      <c r="P327" s="156">
        <v>0</v>
      </c>
      <c r="Q327" s="158">
        <v>0</v>
      </c>
      <c r="R327" s="158">
        <v>0</v>
      </c>
      <c r="S327" s="156">
        <v>0</v>
      </c>
      <c r="T327" s="158">
        <v>0</v>
      </c>
      <c r="U327" s="195">
        <v>0</v>
      </c>
      <c r="V327" s="195">
        <v>0</v>
      </c>
      <c r="W327" s="195">
        <v>0</v>
      </c>
      <c r="X327" s="195">
        <v>0</v>
      </c>
      <c r="Y327" s="199">
        <v>0</v>
      </c>
      <c r="Z327" s="202">
        <v>0</v>
      </c>
      <c r="AA327" s="200">
        <v>0</v>
      </c>
      <c r="AB327" s="199">
        <v>0</v>
      </c>
      <c r="AC327" s="200">
        <v>0</v>
      </c>
      <c r="AD327" s="202">
        <v>0</v>
      </c>
      <c r="AE327" s="202">
        <v>0</v>
      </c>
      <c r="AF327" s="200">
        <v>0</v>
      </c>
      <c r="AG327" s="202">
        <v>0</v>
      </c>
      <c r="AH327" s="195">
        <v>0</v>
      </c>
      <c r="AI327" s="195">
        <v>0</v>
      </c>
      <c r="AJ327" s="195">
        <v>0</v>
      </c>
      <c r="AK327" s="195">
        <v>0</v>
      </c>
      <c r="AL327" s="199">
        <v>0</v>
      </c>
      <c r="AM327" s="202">
        <v>0</v>
      </c>
      <c r="AN327" s="200">
        <v>0</v>
      </c>
      <c r="AO327" s="199">
        <v>0</v>
      </c>
      <c r="AP327" s="200">
        <v>0</v>
      </c>
      <c r="AQ327" s="202">
        <v>0</v>
      </c>
      <c r="AR327" s="202">
        <v>0</v>
      </c>
      <c r="AS327" s="200">
        <v>0</v>
      </c>
      <c r="AT327" s="202">
        <v>0</v>
      </c>
      <c r="AU327" s="195">
        <v>0</v>
      </c>
      <c r="AV327" s="195">
        <v>0</v>
      </c>
      <c r="AW327" s="195">
        <v>0</v>
      </c>
      <c r="AX327" s="195">
        <v>0</v>
      </c>
      <c r="AY327" s="199">
        <v>0</v>
      </c>
      <c r="AZ327" s="202">
        <v>0</v>
      </c>
      <c r="BA327" s="200">
        <v>0</v>
      </c>
      <c r="BB327" s="199">
        <v>0</v>
      </c>
      <c r="BC327" s="200">
        <v>0</v>
      </c>
      <c r="BD327" s="202">
        <v>0</v>
      </c>
      <c r="BE327" s="202">
        <v>0</v>
      </c>
      <c r="BF327" s="200">
        <v>0</v>
      </c>
      <c r="BG327" s="202">
        <v>0</v>
      </c>
      <c r="BH327" s="195">
        <v>0</v>
      </c>
      <c r="BI327" s="195">
        <v>0</v>
      </c>
      <c r="BJ327" s="195">
        <v>0</v>
      </c>
      <c r="BK327" s="195">
        <v>0</v>
      </c>
      <c r="BL327" s="199">
        <v>0</v>
      </c>
      <c r="BM327" s="202">
        <v>0</v>
      </c>
      <c r="BN327" s="200">
        <v>0</v>
      </c>
      <c r="BO327" s="199">
        <v>0</v>
      </c>
      <c r="BP327" s="200">
        <v>0</v>
      </c>
      <c r="BQ327" s="202">
        <v>0</v>
      </c>
      <c r="BR327" s="202">
        <v>0</v>
      </c>
      <c r="BS327" s="200">
        <v>0</v>
      </c>
      <c r="BT327" s="202">
        <v>0</v>
      </c>
      <c r="BU327" s="195">
        <v>0</v>
      </c>
      <c r="BV327" s="195">
        <v>0</v>
      </c>
      <c r="BW327" s="195">
        <v>0</v>
      </c>
      <c r="BX327" s="195">
        <v>0</v>
      </c>
      <c r="BY327" s="199">
        <v>0</v>
      </c>
      <c r="BZ327" s="202">
        <v>0</v>
      </c>
    </row>
    <row r="328" spans="1:78" ht="15.75" customHeight="1" thickTop="1" thickBot="1" x14ac:dyDescent="0.25">
      <c r="A328" s="1">
        <f t="shared" ca="1" si="16"/>
        <v>0</v>
      </c>
      <c r="B328" s="1">
        <f t="shared" ca="1" si="15"/>
        <v>0</v>
      </c>
      <c r="C328" s="136">
        <f>Hébergement!C328</f>
        <v>43423</v>
      </c>
      <c r="D328" s="289">
        <v>0</v>
      </c>
      <c r="E328" s="290">
        <v>0</v>
      </c>
      <c r="F328" s="290">
        <v>0</v>
      </c>
      <c r="G328" s="291">
        <v>0</v>
      </c>
      <c r="H328" s="151">
        <v>0</v>
      </c>
      <c r="I328" s="151">
        <v>0</v>
      </c>
      <c r="J328" s="151">
        <v>0</v>
      </c>
      <c r="K328" s="151">
        <v>0</v>
      </c>
      <c r="L328" s="155">
        <v>0</v>
      </c>
      <c r="M328" s="158">
        <v>0</v>
      </c>
      <c r="N328" s="156">
        <v>0</v>
      </c>
      <c r="O328" s="155">
        <v>0</v>
      </c>
      <c r="P328" s="156">
        <v>0</v>
      </c>
      <c r="Q328" s="158">
        <v>0</v>
      </c>
      <c r="R328" s="158">
        <v>0</v>
      </c>
      <c r="S328" s="156">
        <v>0</v>
      </c>
      <c r="T328" s="158">
        <v>0</v>
      </c>
      <c r="U328" s="195">
        <v>0</v>
      </c>
      <c r="V328" s="195">
        <v>0</v>
      </c>
      <c r="W328" s="195">
        <v>0</v>
      </c>
      <c r="X328" s="195">
        <v>0</v>
      </c>
      <c r="Y328" s="199">
        <v>0</v>
      </c>
      <c r="Z328" s="202">
        <v>0</v>
      </c>
      <c r="AA328" s="200">
        <v>0</v>
      </c>
      <c r="AB328" s="199">
        <v>0</v>
      </c>
      <c r="AC328" s="200">
        <v>0</v>
      </c>
      <c r="AD328" s="202">
        <v>0</v>
      </c>
      <c r="AE328" s="202">
        <v>0</v>
      </c>
      <c r="AF328" s="200">
        <v>0</v>
      </c>
      <c r="AG328" s="202">
        <v>0</v>
      </c>
      <c r="AH328" s="195">
        <v>0</v>
      </c>
      <c r="AI328" s="195">
        <v>0</v>
      </c>
      <c r="AJ328" s="195">
        <v>0</v>
      </c>
      <c r="AK328" s="195">
        <v>0</v>
      </c>
      <c r="AL328" s="199">
        <v>0</v>
      </c>
      <c r="AM328" s="202">
        <v>0</v>
      </c>
      <c r="AN328" s="200">
        <v>0</v>
      </c>
      <c r="AO328" s="199">
        <v>0</v>
      </c>
      <c r="AP328" s="200">
        <v>0</v>
      </c>
      <c r="AQ328" s="202">
        <v>0</v>
      </c>
      <c r="AR328" s="202">
        <v>0</v>
      </c>
      <c r="AS328" s="200">
        <v>0</v>
      </c>
      <c r="AT328" s="202">
        <v>0</v>
      </c>
      <c r="AU328" s="195">
        <v>0</v>
      </c>
      <c r="AV328" s="195">
        <v>0</v>
      </c>
      <c r="AW328" s="195">
        <v>0</v>
      </c>
      <c r="AX328" s="195">
        <v>0</v>
      </c>
      <c r="AY328" s="199">
        <v>0</v>
      </c>
      <c r="AZ328" s="202">
        <v>0</v>
      </c>
      <c r="BA328" s="200">
        <v>0</v>
      </c>
      <c r="BB328" s="199">
        <v>0</v>
      </c>
      <c r="BC328" s="200">
        <v>0</v>
      </c>
      <c r="BD328" s="202">
        <v>0</v>
      </c>
      <c r="BE328" s="202">
        <v>0</v>
      </c>
      <c r="BF328" s="200">
        <v>0</v>
      </c>
      <c r="BG328" s="202">
        <v>0</v>
      </c>
      <c r="BH328" s="195">
        <v>0</v>
      </c>
      <c r="BI328" s="195">
        <v>0</v>
      </c>
      <c r="BJ328" s="195">
        <v>0</v>
      </c>
      <c r="BK328" s="195">
        <v>0</v>
      </c>
      <c r="BL328" s="199">
        <v>0</v>
      </c>
      <c r="BM328" s="202">
        <v>0</v>
      </c>
      <c r="BN328" s="200">
        <v>0</v>
      </c>
      <c r="BO328" s="199">
        <v>0</v>
      </c>
      <c r="BP328" s="200">
        <v>0</v>
      </c>
      <c r="BQ328" s="202">
        <v>0</v>
      </c>
      <c r="BR328" s="202">
        <v>0</v>
      </c>
      <c r="BS328" s="200">
        <v>0</v>
      </c>
      <c r="BT328" s="202">
        <v>0</v>
      </c>
      <c r="BU328" s="195">
        <v>0</v>
      </c>
      <c r="BV328" s="195">
        <v>0</v>
      </c>
      <c r="BW328" s="195">
        <v>0</v>
      </c>
      <c r="BX328" s="195">
        <v>0</v>
      </c>
      <c r="BY328" s="199">
        <v>0</v>
      </c>
      <c r="BZ328" s="202">
        <v>0</v>
      </c>
    </row>
    <row r="329" spans="1:78" ht="15.75" customHeight="1" thickTop="1" thickBot="1" x14ac:dyDescent="0.25">
      <c r="A329" s="1">
        <f t="shared" ca="1" si="16"/>
        <v>0</v>
      </c>
      <c r="B329" s="1">
        <f t="shared" ca="1" si="15"/>
        <v>0</v>
      </c>
      <c r="C329" s="136">
        <f>Hébergement!C329</f>
        <v>43424</v>
      </c>
      <c r="D329" s="289">
        <v>0</v>
      </c>
      <c r="E329" s="290">
        <v>0</v>
      </c>
      <c r="F329" s="290">
        <v>0</v>
      </c>
      <c r="G329" s="291">
        <v>0</v>
      </c>
      <c r="H329" s="151">
        <v>0</v>
      </c>
      <c r="I329" s="151">
        <v>0</v>
      </c>
      <c r="J329" s="151">
        <v>0</v>
      </c>
      <c r="K329" s="151">
        <v>0</v>
      </c>
      <c r="L329" s="155">
        <v>0</v>
      </c>
      <c r="M329" s="158">
        <v>0</v>
      </c>
      <c r="N329" s="156">
        <v>0</v>
      </c>
      <c r="O329" s="155">
        <v>0</v>
      </c>
      <c r="P329" s="156">
        <v>0</v>
      </c>
      <c r="Q329" s="158">
        <v>0</v>
      </c>
      <c r="R329" s="158">
        <v>0</v>
      </c>
      <c r="S329" s="156">
        <v>0</v>
      </c>
      <c r="T329" s="158">
        <v>0</v>
      </c>
      <c r="U329" s="195">
        <v>0</v>
      </c>
      <c r="V329" s="195">
        <v>0</v>
      </c>
      <c r="W329" s="195">
        <v>0</v>
      </c>
      <c r="X329" s="195">
        <v>0</v>
      </c>
      <c r="Y329" s="199">
        <v>0</v>
      </c>
      <c r="Z329" s="202">
        <v>0</v>
      </c>
      <c r="AA329" s="200">
        <v>0</v>
      </c>
      <c r="AB329" s="199">
        <v>0</v>
      </c>
      <c r="AC329" s="200">
        <v>0</v>
      </c>
      <c r="AD329" s="202">
        <v>0</v>
      </c>
      <c r="AE329" s="202">
        <v>0</v>
      </c>
      <c r="AF329" s="200">
        <v>0</v>
      </c>
      <c r="AG329" s="202">
        <v>0</v>
      </c>
      <c r="AH329" s="195">
        <v>0</v>
      </c>
      <c r="AI329" s="195">
        <v>0</v>
      </c>
      <c r="AJ329" s="195">
        <v>0</v>
      </c>
      <c r="AK329" s="195">
        <v>0</v>
      </c>
      <c r="AL329" s="199">
        <v>0</v>
      </c>
      <c r="AM329" s="202">
        <v>0</v>
      </c>
      <c r="AN329" s="200">
        <v>0</v>
      </c>
      <c r="AO329" s="199">
        <v>0</v>
      </c>
      <c r="AP329" s="200">
        <v>0</v>
      </c>
      <c r="AQ329" s="202">
        <v>0</v>
      </c>
      <c r="AR329" s="202">
        <v>0</v>
      </c>
      <c r="AS329" s="200">
        <v>0</v>
      </c>
      <c r="AT329" s="202">
        <v>0</v>
      </c>
      <c r="AU329" s="195">
        <v>0</v>
      </c>
      <c r="AV329" s="195">
        <v>0</v>
      </c>
      <c r="AW329" s="195">
        <v>0</v>
      </c>
      <c r="AX329" s="195">
        <v>0</v>
      </c>
      <c r="AY329" s="199">
        <v>0</v>
      </c>
      <c r="AZ329" s="202">
        <v>0</v>
      </c>
      <c r="BA329" s="200">
        <v>0</v>
      </c>
      <c r="BB329" s="199">
        <v>0</v>
      </c>
      <c r="BC329" s="200">
        <v>0</v>
      </c>
      <c r="BD329" s="202">
        <v>0</v>
      </c>
      <c r="BE329" s="202">
        <v>0</v>
      </c>
      <c r="BF329" s="200">
        <v>0</v>
      </c>
      <c r="BG329" s="202">
        <v>0</v>
      </c>
      <c r="BH329" s="195">
        <v>0</v>
      </c>
      <c r="BI329" s="195">
        <v>0</v>
      </c>
      <c r="BJ329" s="195">
        <v>0</v>
      </c>
      <c r="BK329" s="195">
        <v>0</v>
      </c>
      <c r="BL329" s="199">
        <v>0</v>
      </c>
      <c r="BM329" s="202">
        <v>0</v>
      </c>
      <c r="BN329" s="200">
        <v>0</v>
      </c>
      <c r="BO329" s="199">
        <v>0</v>
      </c>
      <c r="BP329" s="200">
        <v>0</v>
      </c>
      <c r="BQ329" s="202">
        <v>0</v>
      </c>
      <c r="BR329" s="202">
        <v>0</v>
      </c>
      <c r="BS329" s="200">
        <v>0</v>
      </c>
      <c r="BT329" s="202">
        <v>0</v>
      </c>
      <c r="BU329" s="195">
        <v>0</v>
      </c>
      <c r="BV329" s="195">
        <v>0</v>
      </c>
      <c r="BW329" s="195">
        <v>0</v>
      </c>
      <c r="BX329" s="195">
        <v>0</v>
      </c>
      <c r="BY329" s="199">
        <v>0</v>
      </c>
      <c r="BZ329" s="202">
        <v>0</v>
      </c>
    </row>
    <row r="330" spans="1:78" ht="15.75" customHeight="1" thickTop="1" thickBot="1" x14ac:dyDescent="0.25">
      <c r="A330" s="1">
        <f t="shared" ca="1" si="16"/>
        <v>0</v>
      </c>
      <c r="B330" s="1">
        <f t="shared" ca="1" si="15"/>
        <v>0</v>
      </c>
      <c r="C330" s="136">
        <f>Hébergement!C330</f>
        <v>43425</v>
      </c>
      <c r="D330" s="289">
        <v>0</v>
      </c>
      <c r="E330" s="290">
        <v>0</v>
      </c>
      <c r="F330" s="290">
        <v>0</v>
      </c>
      <c r="G330" s="291">
        <v>0</v>
      </c>
      <c r="H330" s="151">
        <v>0</v>
      </c>
      <c r="I330" s="151">
        <v>0</v>
      </c>
      <c r="J330" s="151">
        <v>0</v>
      </c>
      <c r="K330" s="151">
        <v>0</v>
      </c>
      <c r="L330" s="155">
        <v>0</v>
      </c>
      <c r="M330" s="158">
        <v>0</v>
      </c>
      <c r="N330" s="156">
        <v>0</v>
      </c>
      <c r="O330" s="155">
        <v>0</v>
      </c>
      <c r="P330" s="156">
        <v>0</v>
      </c>
      <c r="Q330" s="158">
        <v>0</v>
      </c>
      <c r="R330" s="158">
        <v>0</v>
      </c>
      <c r="S330" s="156">
        <v>0</v>
      </c>
      <c r="T330" s="158">
        <v>0</v>
      </c>
      <c r="U330" s="195">
        <v>0</v>
      </c>
      <c r="V330" s="195">
        <v>0</v>
      </c>
      <c r="W330" s="195">
        <v>0</v>
      </c>
      <c r="X330" s="195">
        <v>0</v>
      </c>
      <c r="Y330" s="199">
        <v>0</v>
      </c>
      <c r="Z330" s="202">
        <v>0</v>
      </c>
      <c r="AA330" s="200">
        <v>0</v>
      </c>
      <c r="AB330" s="199">
        <v>0</v>
      </c>
      <c r="AC330" s="200">
        <v>0</v>
      </c>
      <c r="AD330" s="202">
        <v>0</v>
      </c>
      <c r="AE330" s="202">
        <v>0</v>
      </c>
      <c r="AF330" s="200">
        <v>0</v>
      </c>
      <c r="AG330" s="202">
        <v>0</v>
      </c>
      <c r="AH330" s="195">
        <v>0</v>
      </c>
      <c r="AI330" s="195">
        <v>0</v>
      </c>
      <c r="AJ330" s="195">
        <v>0</v>
      </c>
      <c r="AK330" s="195">
        <v>0</v>
      </c>
      <c r="AL330" s="199">
        <v>0</v>
      </c>
      <c r="AM330" s="202">
        <v>0</v>
      </c>
      <c r="AN330" s="200">
        <v>0</v>
      </c>
      <c r="AO330" s="199">
        <v>0</v>
      </c>
      <c r="AP330" s="200">
        <v>0</v>
      </c>
      <c r="AQ330" s="202">
        <v>0</v>
      </c>
      <c r="AR330" s="202">
        <v>0</v>
      </c>
      <c r="AS330" s="200">
        <v>0</v>
      </c>
      <c r="AT330" s="202">
        <v>0</v>
      </c>
      <c r="AU330" s="195">
        <v>0</v>
      </c>
      <c r="AV330" s="195">
        <v>0</v>
      </c>
      <c r="AW330" s="195">
        <v>0</v>
      </c>
      <c r="AX330" s="195">
        <v>0</v>
      </c>
      <c r="AY330" s="199">
        <v>0</v>
      </c>
      <c r="AZ330" s="202">
        <v>0</v>
      </c>
      <c r="BA330" s="200">
        <v>0</v>
      </c>
      <c r="BB330" s="199">
        <v>0</v>
      </c>
      <c r="BC330" s="200">
        <v>0</v>
      </c>
      <c r="BD330" s="202">
        <v>0</v>
      </c>
      <c r="BE330" s="202">
        <v>0</v>
      </c>
      <c r="BF330" s="200">
        <v>0</v>
      </c>
      <c r="BG330" s="202">
        <v>0</v>
      </c>
      <c r="BH330" s="195">
        <v>0</v>
      </c>
      <c r="BI330" s="195">
        <v>0</v>
      </c>
      <c r="BJ330" s="195">
        <v>0</v>
      </c>
      <c r="BK330" s="195">
        <v>0</v>
      </c>
      <c r="BL330" s="199">
        <v>0</v>
      </c>
      <c r="BM330" s="202">
        <v>0</v>
      </c>
      <c r="BN330" s="200">
        <v>0</v>
      </c>
      <c r="BO330" s="199">
        <v>0</v>
      </c>
      <c r="BP330" s="200">
        <v>0</v>
      </c>
      <c r="BQ330" s="202">
        <v>0</v>
      </c>
      <c r="BR330" s="202">
        <v>0</v>
      </c>
      <c r="BS330" s="200">
        <v>0</v>
      </c>
      <c r="BT330" s="202">
        <v>0</v>
      </c>
      <c r="BU330" s="195">
        <v>0</v>
      </c>
      <c r="BV330" s="195">
        <v>0</v>
      </c>
      <c r="BW330" s="195">
        <v>0</v>
      </c>
      <c r="BX330" s="195">
        <v>0</v>
      </c>
      <c r="BY330" s="199">
        <v>0</v>
      </c>
      <c r="BZ330" s="202">
        <v>0</v>
      </c>
    </row>
    <row r="331" spans="1:78" ht="15.75" customHeight="1" thickTop="1" thickBot="1" x14ac:dyDescent="0.25">
      <c r="A331" s="1">
        <f t="shared" ca="1" si="16"/>
        <v>0</v>
      </c>
      <c r="B331" s="1">
        <f t="shared" ca="1" si="15"/>
        <v>0</v>
      </c>
      <c r="C331" s="136">
        <f>Hébergement!C331</f>
        <v>43426</v>
      </c>
      <c r="D331" s="289">
        <v>0</v>
      </c>
      <c r="E331" s="290">
        <v>0</v>
      </c>
      <c r="F331" s="290">
        <v>0</v>
      </c>
      <c r="G331" s="291">
        <v>0</v>
      </c>
      <c r="H331" s="151">
        <v>0</v>
      </c>
      <c r="I331" s="151">
        <v>0</v>
      </c>
      <c r="J331" s="151">
        <v>0</v>
      </c>
      <c r="K331" s="151">
        <v>0</v>
      </c>
      <c r="L331" s="155">
        <v>0</v>
      </c>
      <c r="M331" s="158">
        <v>0</v>
      </c>
      <c r="N331" s="156">
        <v>0</v>
      </c>
      <c r="O331" s="155">
        <v>0</v>
      </c>
      <c r="P331" s="156">
        <v>0</v>
      </c>
      <c r="Q331" s="158">
        <v>0</v>
      </c>
      <c r="R331" s="158">
        <v>0</v>
      </c>
      <c r="S331" s="156">
        <v>0</v>
      </c>
      <c r="T331" s="158">
        <v>0</v>
      </c>
      <c r="U331" s="195">
        <v>0</v>
      </c>
      <c r="V331" s="195">
        <v>0</v>
      </c>
      <c r="W331" s="195">
        <v>0</v>
      </c>
      <c r="X331" s="195">
        <v>0</v>
      </c>
      <c r="Y331" s="199">
        <v>0</v>
      </c>
      <c r="Z331" s="202">
        <v>0</v>
      </c>
      <c r="AA331" s="200">
        <v>0</v>
      </c>
      <c r="AB331" s="199">
        <v>0</v>
      </c>
      <c r="AC331" s="200">
        <v>0</v>
      </c>
      <c r="AD331" s="202">
        <v>0</v>
      </c>
      <c r="AE331" s="202">
        <v>0</v>
      </c>
      <c r="AF331" s="200">
        <v>0</v>
      </c>
      <c r="AG331" s="202">
        <v>0</v>
      </c>
      <c r="AH331" s="195">
        <v>0</v>
      </c>
      <c r="AI331" s="195">
        <v>0</v>
      </c>
      <c r="AJ331" s="195">
        <v>0</v>
      </c>
      <c r="AK331" s="195">
        <v>0</v>
      </c>
      <c r="AL331" s="199">
        <v>0</v>
      </c>
      <c r="AM331" s="202">
        <v>0</v>
      </c>
      <c r="AN331" s="200">
        <v>0</v>
      </c>
      <c r="AO331" s="199">
        <v>0</v>
      </c>
      <c r="AP331" s="200">
        <v>0</v>
      </c>
      <c r="AQ331" s="202">
        <v>0</v>
      </c>
      <c r="AR331" s="202">
        <v>0</v>
      </c>
      <c r="AS331" s="200">
        <v>0</v>
      </c>
      <c r="AT331" s="202">
        <v>0</v>
      </c>
      <c r="AU331" s="195">
        <v>0</v>
      </c>
      <c r="AV331" s="195">
        <v>0</v>
      </c>
      <c r="AW331" s="195">
        <v>0</v>
      </c>
      <c r="AX331" s="195">
        <v>0</v>
      </c>
      <c r="AY331" s="199">
        <v>0</v>
      </c>
      <c r="AZ331" s="202">
        <v>0</v>
      </c>
      <c r="BA331" s="200">
        <v>0</v>
      </c>
      <c r="BB331" s="199">
        <v>0</v>
      </c>
      <c r="BC331" s="200">
        <v>0</v>
      </c>
      <c r="BD331" s="202">
        <v>0</v>
      </c>
      <c r="BE331" s="202">
        <v>0</v>
      </c>
      <c r="BF331" s="200">
        <v>0</v>
      </c>
      <c r="BG331" s="202">
        <v>0</v>
      </c>
      <c r="BH331" s="195">
        <v>0</v>
      </c>
      <c r="BI331" s="195">
        <v>0</v>
      </c>
      <c r="BJ331" s="195">
        <v>0</v>
      </c>
      <c r="BK331" s="195">
        <v>0</v>
      </c>
      <c r="BL331" s="199">
        <v>0</v>
      </c>
      <c r="BM331" s="202">
        <v>0</v>
      </c>
      <c r="BN331" s="200">
        <v>0</v>
      </c>
      <c r="BO331" s="199">
        <v>0</v>
      </c>
      <c r="BP331" s="200">
        <v>0</v>
      </c>
      <c r="BQ331" s="202">
        <v>0</v>
      </c>
      <c r="BR331" s="202">
        <v>0</v>
      </c>
      <c r="BS331" s="200">
        <v>0</v>
      </c>
      <c r="BT331" s="202">
        <v>0</v>
      </c>
      <c r="BU331" s="195">
        <v>0</v>
      </c>
      <c r="BV331" s="195">
        <v>0</v>
      </c>
      <c r="BW331" s="195">
        <v>0</v>
      </c>
      <c r="BX331" s="195">
        <v>0</v>
      </c>
      <c r="BY331" s="199">
        <v>0</v>
      </c>
      <c r="BZ331" s="202">
        <v>0</v>
      </c>
    </row>
    <row r="332" spans="1:78" ht="15.75" customHeight="1" thickTop="1" thickBot="1" x14ac:dyDescent="0.25">
      <c r="A332" s="1">
        <f t="shared" ca="1" si="16"/>
        <v>0</v>
      </c>
      <c r="B332" s="1">
        <f t="shared" ca="1" si="15"/>
        <v>0</v>
      </c>
      <c r="C332" s="136">
        <f>Hébergement!C332</f>
        <v>43427</v>
      </c>
      <c r="D332" s="289">
        <v>0</v>
      </c>
      <c r="E332" s="290">
        <v>0</v>
      </c>
      <c r="F332" s="290">
        <v>0</v>
      </c>
      <c r="G332" s="291">
        <v>0</v>
      </c>
      <c r="H332" s="151">
        <v>0</v>
      </c>
      <c r="I332" s="151">
        <v>0</v>
      </c>
      <c r="J332" s="151">
        <v>0</v>
      </c>
      <c r="K332" s="151">
        <v>0</v>
      </c>
      <c r="L332" s="155">
        <v>0</v>
      </c>
      <c r="M332" s="158">
        <v>0</v>
      </c>
      <c r="N332" s="156">
        <v>0</v>
      </c>
      <c r="O332" s="155">
        <v>0</v>
      </c>
      <c r="P332" s="156">
        <v>0</v>
      </c>
      <c r="Q332" s="158">
        <v>0</v>
      </c>
      <c r="R332" s="158">
        <v>0</v>
      </c>
      <c r="S332" s="156">
        <v>0</v>
      </c>
      <c r="T332" s="158">
        <v>0</v>
      </c>
      <c r="U332" s="195">
        <v>0</v>
      </c>
      <c r="V332" s="195">
        <v>0</v>
      </c>
      <c r="W332" s="195">
        <v>0</v>
      </c>
      <c r="X332" s="195">
        <v>0</v>
      </c>
      <c r="Y332" s="199">
        <v>0</v>
      </c>
      <c r="Z332" s="202">
        <v>0</v>
      </c>
      <c r="AA332" s="200">
        <v>0</v>
      </c>
      <c r="AB332" s="199">
        <v>0</v>
      </c>
      <c r="AC332" s="200">
        <v>0</v>
      </c>
      <c r="AD332" s="202">
        <v>0</v>
      </c>
      <c r="AE332" s="202">
        <v>0</v>
      </c>
      <c r="AF332" s="200">
        <v>0</v>
      </c>
      <c r="AG332" s="202">
        <v>0</v>
      </c>
      <c r="AH332" s="195">
        <v>0</v>
      </c>
      <c r="AI332" s="195">
        <v>0</v>
      </c>
      <c r="AJ332" s="195">
        <v>0</v>
      </c>
      <c r="AK332" s="195">
        <v>0</v>
      </c>
      <c r="AL332" s="199">
        <v>0</v>
      </c>
      <c r="AM332" s="202">
        <v>0</v>
      </c>
      <c r="AN332" s="200">
        <v>0</v>
      </c>
      <c r="AO332" s="199">
        <v>0</v>
      </c>
      <c r="AP332" s="200">
        <v>0</v>
      </c>
      <c r="AQ332" s="202">
        <v>0</v>
      </c>
      <c r="AR332" s="202">
        <v>0</v>
      </c>
      <c r="AS332" s="200">
        <v>0</v>
      </c>
      <c r="AT332" s="202">
        <v>0</v>
      </c>
      <c r="AU332" s="195">
        <v>0</v>
      </c>
      <c r="AV332" s="195">
        <v>0</v>
      </c>
      <c r="AW332" s="195">
        <v>0</v>
      </c>
      <c r="AX332" s="195">
        <v>0</v>
      </c>
      <c r="AY332" s="199">
        <v>0</v>
      </c>
      <c r="AZ332" s="202">
        <v>0</v>
      </c>
      <c r="BA332" s="200">
        <v>0</v>
      </c>
      <c r="BB332" s="199">
        <v>0</v>
      </c>
      <c r="BC332" s="200">
        <v>0</v>
      </c>
      <c r="BD332" s="202">
        <v>0</v>
      </c>
      <c r="BE332" s="202">
        <v>0</v>
      </c>
      <c r="BF332" s="200">
        <v>0</v>
      </c>
      <c r="BG332" s="202">
        <v>0</v>
      </c>
      <c r="BH332" s="195">
        <v>0</v>
      </c>
      <c r="BI332" s="195">
        <v>0</v>
      </c>
      <c r="BJ332" s="195">
        <v>0</v>
      </c>
      <c r="BK332" s="195">
        <v>0</v>
      </c>
      <c r="BL332" s="199">
        <v>0</v>
      </c>
      <c r="BM332" s="202">
        <v>0</v>
      </c>
      <c r="BN332" s="200">
        <v>0</v>
      </c>
      <c r="BO332" s="199">
        <v>0</v>
      </c>
      <c r="BP332" s="200">
        <v>0</v>
      </c>
      <c r="BQ332" s="202">
        <v>0</v>
      </c>
      <c r="BR332" s="202">
        <v>0</v>
      </c>
      <c r="BS332" s="200">
        <v>0</v>
      </c>
      <c r="BT332" s="202">
        <v>0</v>
      </c>
      <c r="BU332" s="195">
        <v>0</v>
      </c>
      <c r="BV332" s="195">
        <v>0</v>
      </c>
      <c r="BW332" s="195">
        <v>0</v>
      </c>
      <c r="BX332" s="195">
        <v>0</v>
      </c>
      <c r="BY332" s="199">
        <v>0</v>
      </c>
      <c r="BZ332" s="202">
        <v>0</v>
      </c>
    </row>
    <row r="333" spans="1:78" ht="15.75" customHeight="1" thickTop="1" thickBot="1" x14ac:dyDescent="0.25">
      <c r="A333" s="1">
        <f t="shared" ca="1" si="16"/>
        <v>0</v>
      </c>
      <c r="B333" s="1">
        <f t="shared" ca="1" si="15"/>
        <v>0</v>
      </c>
      <c r="C333" s="136">
        <f>Hébergement!C333</f>
        <v>43428</v>
      </c>
      <c r="D333" s="289">
        <v>0</v>
      </c>
      <c r="E333" s="290">
        <v>0</v>
      </c>
      <c r="F333" s="290">
        <v>0</v>
      </c>
      <c r="G333" s="291">
        <v>0</v>
      </c>
      <c r="H333" s="151">
        <v>0</v>
      </c>
      <c r="I333" s="151">
        <v>0</v>
      </c>
      <c r="J333" s="151">
        <v>0</v>
      </c>
      <c r="K333" s="151">
        <v>0</v>
      </c>
      <c r="L333" s="155">
        <v>0</v>
      </c>
      <c r="M333" s="158">
        <v>0</v>
      </c>
      <c r="N333" s="156">
        <v>0</v>
      </c>
      <c r="O333" s="155">
        <v>0</v>
      </c>
      <c r="P333" s="156">
        <v>0</v>
      </c>
      <c r="Q333" s="158">
        <v>0</v>
      </c>
      <c r="R333" s="158">
        <v>0</v>
      </c>
      <c r="S333" s="156">
        <v>0</v>
      </c>
      <c r="T333" s="158">
        <v>0</v>
      </c>
      <c r="U333" s="195">
        <v>0</v>
      </c>
      <c r="V333" s="195">
        <v>0</v>
      </c>
      <c r="W333" s="195">
        <v>0</v>
      </c>
      <c r="X333" s="195">
        <v>0</v>
      </c>
      <c r="Y333" s="199">
        <v>0</v>
      </c>
      <c r="Z333" s="202">
        <v>0</v>
      </c>
      <c r="AA333" s="200">
        <v>0</v>
      </c>
      <c r="AB333" s="199">
        <v>0</v>
      </c>
      <c r="AC333" s="200">
        <v>0</v>
      </c>
      <c r="AD333" s="202">
        <v>0</v>
      </c>
      <c r="AE333" s="202">
        <v>0</v>
      </c>
      <c r="AF333" s="200">
        <v>0</v>
      </c>
      <c r="AG333" s="202">
        <v>0</v>
      </c>
      <c r="AH333" s="195">
        <v>0</v>
      </c>
      <c r="AI333" s="195">
        <v>0</v>
      </c>
      <c r="AJ333" s="195">
        <v>0</v>
      </c>
      <c r="AK333" s="195">
        <v>0</v>
      </c>
      <c r="AL333" s="199">
        <v>0</v>
      </c>
      <c r="AM333" s="202">
        <v>0</v>
      </c>
      <c r="AN333" s="200">
        <v>0</v>
      </c>
      <c r="AO333" s="199">
        <v>0</v>
      </c>
      <c r="AP333" s="200">
        <v>0</v>
      </c>
      <c r="AQ333" s="202">
        <v>0</v>
      </c>
      <c r="AR333" s="202">
        <v>0</v>
      </c>
      <c r="AS333" s="200">
        <v>0</v>
      </c>
      <c r="AT333" s="202">
        <v>0</v>
      </c>
      <c r="AU333" s="195">
        <v>0</v>
      </c>
      <c r="AV333" s="195">
        <v>0</v>
      </c>
      <c r="AW333" s="195">
        <v>0</v>
      </c>
      <c r="AX333" s="195">
        <v>0</v>
      </c>
      <c r="AY333" s="199">
        <v>0</v>
      </c>
      <c r="AZ333" s="202">
        <v>0</v>
      </c>
      <c r="BA333" s="200">
        <v>0</v>
      </c>
      <c r="BB333" s="199">
        <v>0</v>
      </c>
      <c r="BC333" s="200">
        <v>0</v>
      </c>
      <c r="BD333" s="202">
        <v>0</v>
      </c>
      <c r="BE333" s="202">
        <v>0</v>
      </c>
      <c r="BF333" s="200">
        <v>0</v>
      </c>
      <c r="BG333" s="202">
        <v>0</v>
      </c>
      <c r="BH333" s="195">
        <v>0</v>
      </c>
      <c r="BI333" s="195">
        <v>0</v>
      </c>
      <c r="BJ333" s="195">
        <v>0</v>
      </c>
      <c r="BK333" s="195">
        <v>0</v>
      </c>
      <c r="BL333" s="199">
        <v>0</v>
      </c>
      <c r="BM333" s="202">
        <v>0</v>
      </c>
      <c r="BN333" s="200">
        <v>0</v>
      </c>
      <c r="BO333" s="199">
        <v>0</v>
      </c>
      <c r="BP333" s="200">
        <v>0</v>
      </c>
      <c r="BQ333" s="202">
        <v>0</v>
      </c>
      <c r="BR333" s="202">
        <v>0</v>
      </c>
      <c r="BS333" s="200">
        <v>0</v>
      </c>
      <c r="BT333" s="202">
        <v>0</v>
      </c>
      <c r="BU333" s="195">
        <v>0</v>
      </c>
      <c r="BV333" s="195">
        <v>0</v>
      </c>
      <c r="BW333" s="195">
        <v>0</v>
      </c>
      <c r="BX333" s="195">
        <v>0</v>
      </c>
      <c r="BY333" s="199">
        <v>0</v>
      </c>
      <c r="BZ333" s="202">
        <v>0</v>
      </c>
    </row>
    <row r="334" spans="1:78" ht="15.75" customHeight="1" thickTop="1" thickBot="1" x14ac:dyDescent="0.25">
      <c r="A334" s="1">
        <f t="shared" ca="1" si="16"/>
        <v>0</v>
      </c>
      <c r="B334" s="1">
        <f t="shared" ca="1" si="15"/>
        <v>0</v>
      </c>
      <c r="C334" s="136">
        <f>Hébergement!C334</f>
        <v>43429</v>
      </c>
      <c r="D334" s="289">
        <v>0</v>
      </c>
      <c r="E334" s="290">
        <v>0</v>
      </c>
      <c r="F334" s="290">
        <v>0</v>
      </c>
      <c r="G334" s="291">
        <v>0</v>
      </c>
      <c r="H334" s="151">
        <v>0</v>
      </c>
      <c r="I334" s="151">
        <v>0</v>
      </c>
      <c r="J334" s="151">
        <v>0</v>
      </c>
      <c r="K334" s="151">
        <v>0</v>
      </c>
      <c r="L334" s="155">
        <v>0</v>
      </c>
      <c r="M334" s="158">
        <v>0</v>
      </c>
      <c r="N334" s="156">
        <v>0</v>
      </c>
      <c r="O334" s="155">
        <v>0</v>
      </c>
      <c r="P334" s="156">
        <v>0</v>
      </c>
      <c r="Q334" s="158">
        <v>0</v>
      </c>
      <c r="R334" s="158">
        <v>0</v>
      </c>
      <c r="S334" s="156">
        <v>0</v>
      </c>
      <c r="T334" s="158">
        <v>0</v>
      </c>
      <c r="U334" s="195">
        <v>0</v>
      </c>
      <c r="V334" s="195">
        <v>0</v>
      </c>
      <c r="W334" s="195">
        <v>0</v>
      </c>
      <c r="X334" s="195">
        <v>0</v>
      </c>
      <c r="Y334" s="199">
        <v>0</v>
      </c>
      <c r="Z334" s="202">
        <v>0</v>
      </c>
      <c r="AA334" s="200">
        <v>0</v>
      </c>
      <c r="AB334" s="199">
        <v>0</v>
      </c>
      <c r="AC334" s="200">
        <v>0</v>
      </c>
      <c r="AD334" s="202">
        <v>0</v>
      </c>
      <c r="AE334" s="202">
        <v>0</v>
      </c>
      <c r="AF334" s="200">
        <v>0</v>
      </c>
      <c r="AG334" s="202">
        <v>0</v>
      </c>
      <c r="AH334" s="195">
        <v>0</v>
      </c>
      <c r="AI334" s="195">
        <v>0</v>
      </c>
      <c r="AJ334" s="195">
        <v>0</v>
      </c>
      <c r="AK334" s="195">
        <v>0</v>
      </c>
      <c r="AL334" s="199">
        <v>0</v>
      </c>
      <c r="AM334" s="202">
        <v>0</v>
      </c>
      <c r="AN334" s="200">
        <v>0</v>
      </c>
      <c r="AO334" s="199">
        <v>0</v>
      </c>
      <c r="AP334" s="200">
        <v>0</v>
      </c>
      <c r="AQ334" s="202">
        <v>0</v>
      </c>
      <c r="AR334" s="202">
        <v>0</v>
      </c>
      <c r="AS334" s="200">
        <v>0</v>
      </c>
      <c r="AT334" s="202">
        <v>0</v>
      </c>
      <c r="AU334" s="195">
        <v>0</v>
      </c>
      <c r="AV334" s="195">
        <v>0</v>
      </c>
      <c r="AW334" s="195">
        <v>0</v>
      </c>
      <c r="AX334" s="195">
        <v>0</v>
      </c>
      <c r="AY334" s="199">
        <v>0</v>
      </c>
      <c r="AZ334" s="202">
        <v>0</v>
      </c>
      <c r="BA334" s="200">
        <v>0</v>
      </c>
      <c r="BB334" s="199">
        <v>0</v>
      </c>
      <c r="BC334" s="200">
        <v>0</v>
      </c>
      <c r="BD334" s="202">
        <v>0</v>
      </c>
      <c r="BE334" s="202">
        <v>0</v>
      </c>
      <c r="BF334" s="200">
        <v>0</v>
      </c>
      <c r="BG334" s="202">
        <v>0</v>
      </c>
      <c r="BH334" s="195">
        <v>0</v>
      </c>
      <c r="BI334" s="195">
        <v>0</v>
      </c>
      <c r="BJ334" s="195">
        <v>0</v>
      </c>
      <c r="BK334" s="195">
        <v>0</v>
      </c>
      <c r="BL334" s="199">
        <v>0</v>
      </c>
      <c r="BM334" s="202">
        <v>0</v>
      </c>
      <c r="BN334" s="200">
        <v>0</v>
      </c>
      <c r="BO334" s="199">
        <v>0</v>
      </c>
      <c r="BP334" s="200">
        <v>0</v>
      </c>
      <c r="BQ334" s="202">
        <v>0</v>
      </c>
      <c r="BR334" s="202">
        <v>0</v>
      </c>
      <c r="BS334" s="200">
        <v>0</v>
      </c>
      <c r="BT334" s="202">
        <v>0</v>
      </c>
      <c r="BU334" s="195">
        <v>0</v>
      </c>
      <c r="BV334" s="195">
        <v>0</v>
      </c>
      <c r="BW334" s="195">
        <v>0</v>
      </c>
      <c r="BX334" s="195">
        <v>0</v>
      </c>
      <c r="BY334" s="199">
        <v>0</v>
      </c>
      <c r="BZ334" s="202">
        <v>0</v>
      </c>
    </row>
    <row r="335" spans="1:78" ht="15.75" customHeight="1" thickTop="1" thickBot="1" x14ac:dyDescent="0.25">
      <c r="A335" s="1">
        <f t="shared" ca="1" si="16"/>
        <v>0</v>
      </c>
      <c r="B335" s="1">
        <f t="shared" ca="1" si="15"/>
        <v>0</v>
      </c>
      <c r="C335" s="136">
        <f>Hébergement!C335</f>
        <v>43430</v>
      </c>
      <c r="D335" s="289">
        <v>0</v>
      </c>
      <c r="E335" s="290">
        <v>0</v>
      </c>
      <c r="F335" s="290">
        <v>0</v>
      </c>
      <c r="G335" s="291">
        <v>0</v>
      </c>
      <c r="H335" s="151">
        <v>0</v>
      </c>
      <c r="I335" s="151">
        <v>0</v>
      </c>
      <c r="J335" s="151">
        <v>0</v>
      </c>
      <c r="K335" s="151">
        <v>0</v>
      </c>
      <c r="L335" s="155">
        <v>0</v>
      </c>
      <c r="M335" s="158">
        <v>0</v>
      </c>
      <c r="N335" s="156">
        <v>0</v>
      </c>
      <c r="O335" s="155">
        <v>0</v>
      </c>
      <c r="P335" s="156">
        <v>0</v>
      </c>
      <c r="Q335" s="158">
        <v>0</v>
      </c>
      <c r="R335" s="158">
        <v>0</v>
      </c>
      <c r="S335" s="156">
        <v>0</v>
      </c>
      <c r="T335" s="158">
        <v>0</v>
      </c>
      <c r="U335" s="195">
        <v>0</v>
      </c>
      <c r="V335" s="195">
        <v>0</v>
      </c>
      <c r="W335" s="195">
        <v>0</v>
      </c>
      <c r="X335" s="195">
        <v>0</v>
      </c>
      <c r="Y335" s="199">
        <v>0</v>
      </c>
      <c r="Z335" s="202">
        <v>0</v>
      </c>
      <c r="AA335" s="200">
        <v>0</v>
      </c>
      <c r="AB335" s="199">
        <v>0</v>
      </c>
      <c r="AC335" s="200">
        <v>0</v>
      </c>
      <c r="AD335" s="202">
        <v>0</v>
      </c>
      <c r="AE335" s="202">
        <v>0</v>
      </c>
      <c r="AF335" s="200">
        <v>0</v>
      </c>
      <c r="AG335" s="202">
        <v>0</v>
      </c>
      <c r="AH335" s="195">
        <v>0</v>
      </c>
      <c r="AI335" s="195">
        <v>0</v>
      </c>
      <c r="AJ335" s="195">
        <v>0</v>
      </c>
      <c r="AK335" s="195">
        <v>0</v>
      </c>
      <c r="AL335" s="199">
        <v>0</v>
      </c>
      <c r="AM335" s="202">
        <v>0</v>
      </c>
      <c r="AN335" s="200">
        <v>0</v>
      </c>
      <c r="AO335" s="199">
        <v>0</v>
      </c>
      <c r="AP335" s="200">
        <v>0</v>
      </c>
      <c r="AQ335" s="202">
        <v>0</v>
      </c>
      <c r="AR335" s="202">
        <v>0</v>
      </c>
      <c r="AS335" s="200">
        <v>0</v>
      </c>
      <c r="AT335" s="202">
        <v>0</v>
      </c>
      <c r="AU335" s="195">
        <v>0</v>
      </c>
      <c r="AV335" s="195">
        <v>0</v>
      </c>
      <c r="AW335" s="195">
        <v>0</v>
      </c>
      <c r="AX335" s="195">
        <v>0</v>
      </c>
      <c r="AY335" s="199">
        <v>0</v>
      </c>
      <c r="AZ335" s="202">
        <v>0</v>
      </c>
      <c r="BA335" s="200">
        <v>0</v>
      </c>
      <c r="BB335" s="199">
        <v>0</v>
      </c>
      <c r="BC335" s="200">
        <v>0</v>
      </c>
      <c r="BD335" s="202">
        <v>0</v>
      </c>
      <c r="BE335" s="202">
        <v>0</v>
      </c>
      <c r="BF335" s="200">
        <v>0</v>
      </c>
      <c r="BG335" s="202">
        <v>0</v>
      </c>
      <c r="BH335" s="195">
        <v>0</v>
      </c>
      <c r="BI335" s="195">
        <v>0</v>
      </c>
      <c r="BJ335" s="195">
        <v>0</v>
      </c>
      <c r="BK335" s="195">
        <v>0</v>
      </c>
      <c r="BL335" s="199">
        <v>0</v>
      </c>
      <c r="BM335" s="202">
        <v>0</v>
      </c>
      <c r="BN335" s="200">
        <v>0</v>
      </c>
      <c r="BO335" s="199">
        <v>0</v>
      </c>
      <c r="BP335" s="200">
        <v>0</v>
      </c>
      <c r="BQ335" s="202">
        <v>0</v>
      </c>
      <c r="BR335" s="202">
        <v>0</v>
      </c>
      <c r="BS335" s="200">
        <v>0</v>
      </c>
      <c r="BT335" s="202">
        <v>0</v>
      </c>
      <c r="BU335" s="195">
        <v>0</v>
      </c>
      <c r="BV335" s="195">
        <v>0</v>
      </c>
      <c r="BW335" s="195">
        <v>0</v>
      </c>
      <c r="BX335" s="195">
        <v>0</v>
      </c>
      <c r="BY335" s="199">
        <v>0</v>
      </c>
      <c r="BZ335" s="202">
        <v>0</v>
      </c>
    </row>
    <row r="336" spans="1:78" ht="15.75" customHeight="1" thickTop="1" thickBot="1" x14ac:dyDescent="0.25">
      <c r="A336" s="1">
        <f t="shared" ca="1" si="16"/>
        <v>0</v>
      </c>
      <c r="B336" s="1">
        <f t="shared" ca="1" si="15"/>
        <v>0</v>
      </c>
      <c r="C336" s="136">
        <f>Hébergement!C336</f>
        <v>43431</v>
      </c>
      <c r="D336" s="289">
        <v>0</v>
      </c>
      <c r="E336" s="290">
        <v>0</v>
      </c>
      <c r="F336" s="290">
        <v>0</v>
      </c>
      <c r="G336" s="291">
        <v>0</v>
      </c>
      <c r="H336" s="151">
        <v>0</v>
      </c>
      <c r="I336" s="151">
        <v>0</v>
      </c>
      <c r="J336" s="151">
        <v>0</v>
      </c>
      <c r="K336" s="151">
        <v>0</v>
      </c>
      <c r="L336" s="155">
        <v>0</v>
      </c>
      <c r="M336" s="158">
        <v>0</v>
      </c>
      <c r="N336" s="156">
        <v>0</v>
      </c>
      <c r="O336" s="155">
        <v>0</v>
      </c>
      <c r="P336" s="156">
        <v>0</v>
      </c>
      <c r="Q336" s="158">
        <v>0</v>
      </c>
      <c r="R336" s="158">
        <v>0</v>
      </c>
      <c r="S336" s="156">
        <v>0</v>
      </c>
      <c r="T336" s="158">
        <v>0</v>
      </c>
      <c r="U336" s="195">
        <v>0</v>
      </c>
      <c r="V336" s="195">
        <v>0</v>
      </c>
      <c r="W336" s="195">
        <v>0</v>
      </c>
      <c r="X336" s="195">
        <v>0</v>
      </c>
      <c r="Y336" s="199">
        <v>0</v>
      </c>
      <c r="Z336" s="202">
        <v>0</v>
      </c>
      <c r="AA336" s="200">
        <v>0</v>
      </c>
      <c r="AB336" s="199">
        <v>0</v>
      </c>
      <c r="AC336" s="200">
        <v>0</v>
      </c>
      <c r="AD336" s="202">
        <v>0</v>
      </c>
      <c r="AE336" s="202">
        <v>0</v>
      </c>
      <c r="AF336" s="200">
        <v>0</v>
      </c>
      <c r="AG336" s="202">
        <v>0</v>
      </c>
      <c r="AH336" s="195">
        <v>0</v>
      </c>
      <c r="AI336" s="195">
        <v>0</v>
      </c>
      <c r="AJ336" s="195">
        <v>0</v>
      </c>
      <c r="AK336" s="195">
        <v>0</v>
      </c>
      <c r="AL336" s="199">
        <v>0</v>
      </c>
      <c r="AM336" s="202">
        <v>0</v>
      </c>
      <c r="AN336" s="200">
        <v>0</v>
      </c>
      <c r="AO336" s="199">
        <v>0</v>
      </c>
      <c r="AP336" s="200">
        <v>0</v>
      </c>
      <c r="AQ336" s="202">
        <v>0</v>
      </c>
      <c r="AR336" s="202">
        <v>0</v>
      </c>
      <c r="AS336" s="200">
        <v>0</v>
      </c>
      <c r="AT336" s="202">
        <v>0</v>
      </c>
      <c r="AU336" s="195">
        <v>0</v>
      </c>
      <c r="AV336" s="195">
        <v>0</v>
      </c>
      <c r="AW336" s="195">
        <v>0</v>
      </c>
      <c r="AX336" s="195">
        <v>0</v>
      </c>
      <c r="AY336" s="199">
        <v>0</v>
      </c>
      <c r="AZ336" s="202">
        <v>0</v>
      </c>
      <c r="BA336" s="200">
        <v>0</v>
      </c>
      <c r="BB336" s="199">
        <v>0</v>
      </c>
      <c r="BC336" s="200">
        <v>0</v>
      </c>
      <c r="BD336" s="202">
        <v>0</v>
      </c>
      <c r="BE336" s="202">
        <v>0</v>
      </c>
      <c r="BF336" s="200">
        <v>0</v>
      </c>
      <c r="BG336" s="202">
        <v>0</v>
      </c>
      <c r="BH336" s="195">
        <v>0</v>
      </c>
      <c r="BI336" s="195">
        <v>0</v>
      </c>
      <c r="BJ336" s="195">
        <v>0</v>
      </c>
      <c r="BK336" s="195">
        <v>0</v>
      </c>
      <c r="BL336" s="199">
        <v>0</v>
      </c>
      <c r="BM336" s="202">
        <v>0</v>
      </c>
      <c r="BN336" s="200">
        <v>0</v>
      </c>
      <c r="BO336" s="199">
        <v>0</v>
      </c>
      <c r="BP336" s="200">
        <v>0</v>
      </c>
      <c r="BQ336" s="202">
        <v>0</v>
      </c>
      <c r="BR336" s="202">
        <v>0</v>
      </c>
      <c r="BS336" s="200">
        <v>0</v>
      </c>
      <c r="BT336" s="202">
        <v>0</v>
      </c>
      <c r="BU336" s="195">
        <v>0</v>
      </c>
      <c r="BV336" s="195">
        <v>0</v>
      </c>
      <c r="BW336" s="195">
        <v>0</v>
      </c>
      <c r="BX336" s="195">
        <v>0</v>
      </c>
      <c r="BY336" s="199">
        <v>0</v>
      </c>
      <c r="BZ336" s="202">
        <v>0</v>
      </c>
    </row>
    <row r="337" spans="1:78" ht="15.75" customHeight="1" thickTop="1" thickBot="1" x14ac:dyDescent="0.25">
      <c r="A337" s="1">
        <f t="shared" ca="1" si="16"/>
        <v>0</v>
      </c>
      <c r="B337" s="1">
        <f t="shared" ca="1" si="15"/>
        <v>0</v>
      </c>
      <c r="C337" s="136">
        <f>Hébergement!C337</f>
        <v>43432</v>
      </c>
      <c r="D337" s="289">
        <v>0</v>
      </c>
      <c r="E337" s="290">
        <v>0</v>
      </c>
      <c r="F337" s="290">
        <v>0</v>
      </c>
      <c r="G337" s="291">
        <v>0</v>
      </c>
      <c r="H337" s="151">
        <v>0</v>
      </c>
      <c r="I337" s="151">
        <v>0</v>
      </c>
      <c r="J337" s="151">
        <v>0</v>
      </c>
      <c r="K337" s="151">
        <v>0</v>
      </c>
      <c r="L337" s="155">
        <v>0</v>
      </c>
      <c r="M337" s="158">
        <v>0</v>
      </c>
      <c r="N337" s="156">
        <v>0</v>
      </c>
      <c r="O337" s="155">
        <v>0</v>
      </c>
      <c r="P337" s="156">
        <v>0</v>
      </c>
      <c r="Q337" s="158">
        <v>0</v>
      </c>
      <c r="R337" s="158">
        <v>0</v>
      </c>
      <c r="S337" s="156">
        <v>0</v>
      </c>
      <c r="T337" s="158">
        <v>0</v>
      </c>
      <c r="U337" s="195">
        <v>0</v>
      </c>
      <c r="V337" s="195">
        <v>0</v>
      </c>
      <c r="W337" s="195">
        <v>0</v>
      </c>
      <c r="X337" s="195">
        <v>0</v>
      </c>
      <c r="Y337" s="199">
        <v>0</v>
      </c>
      <c r="Z337" s="202">
        <v>0</v>
      </c>
      <c r="AA337" s="200">
        <v>0</v>
      </c>
      <c r="AB337" s="199">
        <v>0</v>
      </c>
      <c r="AC337" s="200">
        <v>0</v>
      </c>
      <c r="AD337" s="202">
        <v>0</v>
      </c>
      <c r="AE337" s="202">
        <v>0</v>
      </c>
      <c r="AF337" s="200">
        <v>0</v>
      </c>
      <c r="AG337" s="202">
        <v>0</v>
      </c>
      <c r="AH337" s="195">
        <v>0</v>
      </c>
      <c r="AI337" s="195">
        <v>0</v>
      </c>
      <c r="AJ337" s="195">
        <v>0</v>
      </c>
      <c r="AK337" s="195">
        <v>0</v>
      </c>
      <c r="AL337" s="199">
        <v>0</v>
      </c>
      <c r="AM337" s="202">
        <v>0</v>
      </c>
      <c r="AN337" s="200">
        <v>0</v>
      </c>
      <c r="AO337" s="199">
        <v>0</v>
      </c>
      <c r="AP337" s="200">
        <v>0</v>
      </c>
      <c r="AQ337" s="202">
        <v>0</v>
      </c>
      <c r="AR337" s="202">
        <v>0</v>
      </c>
      <c r="AS337" s="200">
        <v>0</v>
      </c>
      <c r="AT337" s="202">
        <v>0</v>
      </c>
      <c r="AU337" s="195">
        <v>0</v>
      </c>
      <c r="AV337" s="195">
        <v>0</v>
      </c>
      <c r="AW337" s="195">
        <v>0</v>
      </c>
      <c r="AX337" s="195">
        <v>0</v>
      </c>
      <c r="AY337" s="199">
        <v>0</v>
      </c>
      <c r="AZ337" s="202">
        <v>0</v>
      </c>
      <c r="BA337" s="200">
        <v>0</v>
      </c>
      <c r="BB337" s="199">
        <v>0</v>
      </c>
      <c r="BC337" s="200">
        <v>0</v>
      </c>
      <c r="BD337" s="202">
        <v>0</v>
      </c>
      <c r="BE337" s="202">
        <v>0</v>
      </c>
      <c r="BF337" s="200">
        <v>0</v>
      </c>
      <c r="BG337" s="202">
        <v>0</v>
      </c>
      <c r="BH337" s="195">
        <v>0</v>
      </c>
      <c r="BI337" s="195">
        <v>0</v>
      </c>
      <c r="BJ337" s="195">
        <v>0</v>
      </c>
      <c r="BK337" s="195">
        <v>0</v>
      </c>
      <c r="BL337" s="199">
        <v>0</v>
      </c>
      <c r="BM337" s="202">
        <v>0</v>
      </c>
      <c r="BN337" s="200">
        <v>0</v>
      </c>
      <c r="BO337" s="199">
        <v>0</v>
      </c>
      <c r="BP337" s="200">
        <v>0</v>
      </c>
      <c r="BQ337" s="202">
        <v>0</v>
      </c>
      <c r="BR337" s="202">
        <v>0</v>
      </c>
      <c r="BS337" s="200">
        <v>0</v>
      </c>
      <c r="BT337" s="202">
        <v>0</v>
      </c>
      <c r="BU337" s="195">
        <v>0</v>
      </c>
      <c r="BV337" s="195">
        <v>0</v>
      </c>
      <c r="BW337" s="195">
        <v>0</v>
      </c>
      <c r="BX337" s="195">
        <v>0</v>
      </c>
      <c r="BY337" s="199">
        <v>0</v>
      </c>
      <c r="BZ337" s="202">
        <v>0</v>
      </c>
    </row>
    <row r="338" spans="1:78" ht="15.75" customHeight="1" thickTop="1" thickBot="1" x14ac:dyDescent="0.25">
      <c r="A338" s="1">
        <f t="shared" ca="1" si="16"/>
        <v>0</v>
      </c>
      <c r="B338" s="1">
        <f t="shared" ca="1" si="15"/>
        <v>0</v>
      </c>
      <c r="C338" s="136">
        <f>Hébergement!C338</f>
        <v>43433</v>
      </c>
      <c r="D338" s="289">
        <v>0</v>
      </c>
      <c r="E338" s="290">
        <v>0</v>
      </c>
      <c r="F338" s="290">
        <v>0</v>
      </c>
      <c r="G338" s="291">
        <v>0</v>
      </c>
      <c r="H338" s="151">
        <v>0</v>
      </c>
      <c r="I338" s="151">
        <v>0</v>
      </c>
      <c r="J338" s="151">
        <v>0</v>
      </c>
      <c r="K338" s="151">
        <v>0</v>
      </c>
      <c r="L338" s="155">
        <v>0</v>
      </c>
      <c r="M338" s="158">
        <v>0</v>
      </c>
      <c r="N338" s="156">
        <v>0</v>
      </c>
      <c r="O338" s="155">
        <v>0</v>
      </c>
      <c r="P338" s="156">
        <v>0</v>
      </c>
      <c r="Q338" s="158">
        <v>0</v>
      </c>
      <c r="R338" s="158">
        <v>0</v>
      </c>
      <c r="S338" s="156">
        <v>0</v>
      </c>
      <c r="T338" s="158">
        <v>0</v>
      </c>
      <c r="U338" s="195">
        <v>0</v>
      </c>
      <c r="V338" s="195">
        <v>0</v>
      </c>
      <c r="W338" s="195">
        <v>0</v>
      </c>
      <c r="X338" s="195">
        <v>0</v>
      </c>
      <c r="Y338" s="199">
        <v>0</v>
      </c>
      <c r="Z338" s="202">
        <v>0</v>
      </c>
      <c r="AA338" s="200">
        <v>0</v>
      </c>
      <c r="AB338" s="199">
        <v>0</v>
      </c>
      <c r="AC338" s="200">
        <v>0</v>
      </c>
      <c r="AD338" s="202">
        <v>0</v>
      </c>
      <c r="AE338" s="202">
        <v>0</v>
      </c>
      <c r="AF338" s="200">
        <v>0</v>
      </c>
      <c r="AG338" s="202">
        <v>0</v>
      </c>
      <c r="AH338" s="195">
        <v>0</v>
      </c>
      <c r="AI338" s="195">
        <v>0</v>
      </c>
      <c r="AJ338" s="195">
        <v>0</v>
      </c>
      <c r="AK338" s="195">
        <v>0</v>
      </c>
      <c r="AL338" s="199">
        <v>0</v>
      </c>
      <c r="AM338" s="202">
        <v>0</v>
      </c>
      <c r="AN338" s="200">
        <v>0</v>
      </c>
      <c r="AO338" s="199">
        <v>0</v>
      </c>
      <c r="AP338" s="200">
        <v>0</v>
      </c>
      <c r="AQ338" s="202">
        <v>0</v>
      </c>
      <c r="AR338" s="202">
        <v>0</v>
      </c>
      <c r="AS338" s="200">
        <v>0</v>
      </c>
      <c r="AT338" s="202">
        <v>0</v>
      </c>
      <c r="AU338" s="195">
        <v>0</v>
      </c>
      <c r="AV338" s="195">
        <v>0</v>
      </c>
      <c r="AW338" s="195">
        <v>0</v>
      </c>
      <c r="AX338" s="195">
        <v>0</v>
      </c>
      <c r="AY338" s="199">
        <v>0</v>
      </c>
      <c r="AZ338" s="202">
        <v>0</v>
      </c>
      <c r="BA338" s="200">
        <v>0</v>
      </c>
      <c r="BB338" s="199">
        <v>0</v>
      </c>
      <c r="BC338" s="200">
        <v>0</v>
      </c>
      <c r="BD338" s="202">
        <v>0</v>
      </c>
      <c r="BE338" s="202">
        <v>0</v>
      </c>
      <c r="BF338" s="200">
        <v>0</v>
      </c>
      <c r="BG338" s="202">
        <v>0</v>
      </c>
      <c r="BH338" s="195">
        <v>0</v>
      </c>
      <c r="BI338" s="195">
        <v>0</v>
      </c>
      <c r="BJ338" s="195">
        <v>0</v>
      </c>
      <c r="BK338" s="195">
        <v>0</v>
      </c>
      <c r="BL338" s="199">
        <v>0</v>
      </c>
      <c r="BM338" s="202">
        <v>0</v>
      </c>
      <c r="BN338" s="200">
        <v>0</v>
      </c>
      <c r="BO338" s="199">
        <v>0</v>
      </c>
      <c r="BP338" s="200">
        <v>0</v>
      </c>
      <c r="BQ338" s="202">
        <v>0</v>
      </c>
      <c r="BR338" s="202">
        <v>0</v>
      </c>
      <c r="BS338" s="200">
        <v>0</v>
      </c>
      <c r="BT338" s="202">
        <v>0</v>
      </c>
      <c r="BU338" s="195">
        <v>0</v>
      </c>
      <c r="BV338" s="195">
        <v>0</v>
      </c>
      <c r="BW338" s="195">
        <v>0</v>
      </c>
      <c r="BX338" s="195">
        <v>0</v>
      </c>
      <c r="BY338" s="199">
        <v>0</v>
      </c>
      <c r="BZ338" s="202">
        <v>0</v>
      </c>
    </row>
    <row r="339" spans="1:78" ht="15.75" customHeight="1" thickTop="1" thickBot="1" x14ac:dyDescent="0.25">
      <c r="A339" s="1">
        <f t="shared" ca="1" si="16"/>
        <v>0</v>
      </c>
      <c r="B339" s="1">
        <f t="shared" ca="1" si="15"/>
        <v>0</v>
      </c>
      <c r="C339" s="136">
        <f>Hébergement!C339</f>
        <v>43434</v>
      </c>
      <c r="D339" s="289">
        <v>0</v>
      </c>
      <c r="E339" s="290">
        <v>0</v>
      </c>
      <c r="F339" s="290">
        <v>0</v>
      </c>
      <c r="G339" s="291">
        <v>0</v>
      </c>
      <c r="H339" s="151">
        <v>0</v>
      </c>
      <c r="I339" s="151">
        <v>0</v>
      </c>
      <c r="J339" s="151">
        <v>0</v>
      </c>
      <c r="K339" s="151">
        <v>0</v>
      </c>
      <c r="L339" s="155">
        <v>0</v>
      </c>
      <c r="M339" s="158">
        <v>0</v>
      </c>
      <c r="N339" s="156">
        <v>0</v>
      </c>
      <c r="O339" s="155">
        <v>0</v>
      </c>
      <c r="P339" s="156">
        <v>0</v>
      </c>
      <c r="Q339" s="158">
        <v>0</v>
      </c>
      <c r="R339" s="158">
        <v>0</v>
      </c>
      <c r="S339" s="156">
        <v>0</v>
      </c>
      <c r="T339" s="158">
        <v>0</v>
      </c>
      <c r="U339" s="195">
        <v>0</v>
      </c>
      <c r="V339" s="195">
        <v>0</v>
      </c>
      <c r="W339" s="195">
        <v>0</v>
      </c>
      <c r="X339" s="195">
        <v>0</v>
      </c>
      <c r="Y339" s="199">
        <v>0</v>
      </c>
      <c r="Z339" s="202">
        <v>0</v>
      </c>
      <c r="AA339" s="200">
        <v>0</v>
      </c>
      <c r="AB339" s="199">
        <v>0</v>
      </c>
      <c r="AC339" s="200">
        <v>0</v>
      </c>
      <c r="AD339" s="202">
        <v>0</v>
      </c>
      <c r="AE339" s="202">
        <v>0</v>
      </c>
      <c r="AF339" s="200">
        <v>0</v>
      </c>
      <c r="AG339" s="202">
        <v>0</v>
      </c>
      <c r="AH339" s="195">
        <v>0</v>
      </c>
      <c r="AI339" s="195">
        <v>0</v>
      </c>
      <c r="AJ339" s="195">
        <v>0</v>
      </c>
      <c r="AK339" s="195">
        <v>0</v>
      </c>
      <c r="AL339" s="199">
        <v>0</v>
      </c>
      <c r="AM339" s="202">
        <v>0</v>
      </c>
      <c r="AN339" s="200">
        <v>0</v>
      </c>
      <c r="AO339" s="199">
        <v>0</v>
      </c>
      <c r="AP339" s="200">
        <v>0</v>
      </c>
      <c r="AQ339" s="202">
        <v>0</v>
      </c>
      <c r="AR339" s="202">
        <v>0</v>
      </c>
      <c r="AS339" s="200">
        <v>0</v>
      </c>
      <c r="AT339" s="202">
        <v>0</v>
      </c>
      <c r="AU339" s="195">
        <v>0</v>
      </c>
      <c r="AV339" s="195">
        <v>0</v>
      </c>
      <c r="AW339" s="195">
        <v>0</v>
      </c>
      <c r="AX339" s="195">
        <v>0</v>
      </c>
      <c r="AY339" s="199">
        <v>0</v>
      </c>
      <c r="AZ339" s="202">
        <v>0</v>
      </c>
      <c r="BA339" s="200">
        <v>0</v>
      </c>
      <c r="BB339" s="199">
        <v>0</v>
      </c>
      <c r="BC339" s="200">
        <v>0</v>
      </c>
      <c r="BD339" s="202">
        <v>0</v>
      </c>
      <c r="BE339" s="202">
        <v>0</v>
      </c>
      <c r="BF339" s="200">
        <v>0</v>
      </c>
      <c r="BG339" s="202">
        <v>0</v>
      </c>
      <c r="BH339" s="195">
        <v>0</v>
      </c>
      <c r="BI339" s="195">
        <v>0</v>
      </c>
      <c r="BJ339" s="195">
        <v>0</v>
      </c>
      <c r="BK339" s="195">
        <v>0</v>
      </c>
      <c r="BL339" s="199">
        <v>0</v>
      </c>
      <c r="BM339" s="202">
        <v>0</v>
      </c>
      <c r="BN339" s="200">
        <v>0</v>
      </c>
      <c r="BO339" s="199">
        <v>0</v>
      </c>
      <c r="BP339" s="200">
        <v>0</v>
      </c>
      <c r="BQ339" s="202">
        <v>0</v>
      </c>
      <c r="BR339" s="202">
        <v>0</v>
      </c>
      <c r="BS339" s="200">
        <v>0</v>
      </c>
      <c r="BT339" s="202">
        <v>0</v>
      </c>
      <c r="BU339" s="195">
        <v>0</v>
      </c>
      <c r="BV339" s="195">
        <v>0</v>
      </c>
      <c r="BW339" s="195">
        <v>0</v>
      </c>
      <c r="BX339" s="195">
        <v>0</v>
      </c>
      <c r="BY339" s="199">
        <v>0</v>
      </c>
      <c r="BZ339" s="202">
        <v>0</v>
      </c>
    </row>
    <row r="340" spans="1:78" s="210" customFormat="1" ht="15.75" customHeight="1" thickTop="1" thickBot="1" x14ac:dyDescent="0.25">
      <c r="A340" s="66">
        <f t="shared" ca="1" si="16"/>
        <v>0</v>
      </c>
      <c r="B340" s="66">
        <f t="shared" ca="1" si="15"/>
        <v>0</v>
      </c>
      <c r="C340" s="190">
        <f>Hébergement!C340</f>
        <v>43435</v>
      </c>
      <c r="D340" s="303">
        <v>0</v>
      </c>
      <c r="E340" s="304">
        <v>0</v>
      </c>
      <c r="F340" s="304">
        <v>0</v>
      </c>
      <c r="G340" s="305">
        <v>0</v>
      </c>
      <c r="H340" s="195">
        <v>0</v>
      </c>
      <c r="I340" s="195">
        <v>0</v>
      </c>
      <c r="J340" s="195">
        <v>0</v>
      </c>
      <c r="K340" s="195">
        <v>0</v>
      </c>
      <c r="L340" s="199">
        <v>0</v>
      </c>
      <c r="M340" s="202">
        <v>0</v>
      </c>
      <c r="N340" s="200">
        <v>0</v>
      </c>
      <c r="O340" s="199">
        <v>0</v>
      </c>
      <c r="P340" s="200">
        <v>0</v>
      </c>
      <c r="Q340" s="202">
        <v>0</v>
      </c>
      <c r="R340" s="202">
        <v>0</v>
      </c>
      <c r="S340" s="200">
        <v>0</v>
      </c>
      <c r="T340" s="202">
        <v>0</v>
      </c>
      <c r="U340" s="195">
        <v>0</v>
      </c>
      <c r="V340" s="195">
        <v>0</v>
      </c>
      <c r="W340" s="195">
        <v>0</v>
      </c>
      <c r="X340" s="195">
        <v>0</v>
      </c>
      <c r="Y340" s="199">
        <v>0</v>
      </c>
      <c r="Z340" s="202">
        <v>0</v>
      </c>
      <c r="AA340" s="200">
        <v>0</v>
      </c>
      <c r="AB340" s="199">
        <v>0</v>
      </c>
      <c r="AC340" s="200">
        <v>0</v>
      </c>
      <c r="AD340" s="202">
        <v>0</v>
      </c>
      <c r="AE340" s="202">
        <v>0</v>
      </c>
      <c r="AF340" s="200">
        <v>0</v>
      </c>
      <c r="AG340" s="202">
        <v>0</v>
      </c>
      <c r="AH340" s="195">
        <v>0</v>
      </c>
      <c r="AI340" s="195">
        <v>0</v>
      </c>
      <c r="AJ340" s="195">
        <v>0</v>
      </c>
      <c r="AK340" s="195">
        <v>0</v>
      </c>
      <c r="AL340" s="199">
        <v>0</v>
      </c>
      <c r="AM340" s="202">
        <v>0</v>
      </c>
      <c r="AN340" s="200">
        <v>0</v>
      </c>
      <c r="AO340" s="199">
        <v>0</v>
      </c>
      <c r="AP340" s="200">
        <v>0</v>
      </c>
      <c r="AQ340" s="202">
        <v>0</v>
      </c>
      <c r="AR340" s="202">
        <v>0</v>
      </c>
      <c r="AS340" s="200">
        <v>0</v>
      </c>
      <c r="AT340" s="202">
        <v>0</v>
      </c>
      <c r="AU340" s="195">
        <v>0</v>
      </c>
      <c r="AV340" s="195">
        <v>0</v>
      </c>
      <c r="AW340" s="195">
        <v>0</v>
      </c>
      <c r="AX340" s="195">
        <v>0</v>
      </c>
      <c r="AY340" s="199">
        <v>0</v>
      </c>
      <c r="AZ340" s="202">
        <v>0</v>
      </c>
      <c r="BA340" s="200">
        <v>0</v>
      </c>
      <c r="BB340" s="199">
        <v>0</v>
      </c>
      <c r="BC340" s="200">
        <v>0</v>
      </c>
      <c r="BD340" s="202">
        <v>0</v>
      </c>
      <c r="BE340" s="202">
        <v>0</v>
      </c>
      <c r="BF340" s="200">
        <v>0</v>
      </c>
      <c r="BG340" s="202">
        <v>0</v>
      </c>
      <c r="BH340" s="195">
        <v>0</v>
      </c>
      <c r="BI340" s="195">
        <v>0</v>
      </c>
      <c r="BJ340" s="195">
        <v>0</v>
      </c>
      <c r="BK340" s="195">
        <v>0</v>
      </c>
      <c r="BL340" s="199">
        <v>0</v>
      </c>
      <c r="BM340" s="202">
        <v>0</v>
      </c>
      <c r="BN340" s="200">
        <v>0</v>
      </c>
      <c r="BO340" s="199">
        <v>0</v>
      </c>
      <c r="BP340" s="200">
        <v>0</v>
      </c>
      <c r="BQ340" s="202">
        <v>0</v>
      </c>
      <c r="BR340" s="202">
        <v>0</v>
      </c>
      <c r="BS340" s="200">
        <v>0</v>
      </c>
      <c r="BT340" s="202">
        <v>0</v>
      </c>
      <c r="BU340" s="195">
        <v>0</v>
      </c>
      <c r="BV340" s="195">
        <v>0</v>
      </c>
      <c r="BW340" s="195">
        <v>0</v>
      </c>
      <c r="BX340" s="195">
        <v>0</v>
      </c>
      <c r="BY340" s="199">
        <v>0</v>
      </c>
      <c r="BZ340" s="202">
        <v>0</v>
      </c>
    </row>
    <row r="341" spans="1:78" ht="15.75" customHeight="1" thickTop="1" thickBot="1" x14ac:dyDescent="0.25">
      <c r="A341" s="1">
        <f t="shared" ca="1" si="16"/>
        <v>0</v>
      </c>
      <c r="B341" s="1">
        <f t="shared" ca="1" si="15"/>
        <v>0</v>
      </c>
      <c r="C341" s="136">
        <f>Hébergement!C341</f>
        <v>43436</v>
      </c>
      <c r="D341" s="289">
        <v>0</v>
      </c>
      <c r="E341" s="290">
        <v>0</v>
      </c>
      <c r="F341" s="290">
        <v>0</v>
      </c>
      <c r="G341" s="291">
        <v>0</v>
      </c>
      <c r="H341" s="151">
        <v>0</v>
      </c>
      <c r="I341" s="151">
        <v>0</v>
      </c>
      <c r="J341" s="151">
        <v>0</v>
      </c>
      <c r="K341" s="151">
        <v>0</v>
      </c>
      <c r="L341" s="155">
        <v>0</v>
      </c>
      <c r="M341" s="158">
        <v>0</v>
      </c>
      <c r="N341" s="156">
        <v>0</v>
      </c>
      <c r="O341" s="155">
        <v>0</v>
      </c>
      <c r="P341" s="156">
        <v>0</v>
      </c>
      <c r="Q341" s="158">
        <v>0</v>
      </c>
      <c r="R341" s="158">
        <v>0</v>
      </c>
      <c r="S341" s="156">
        <v>0</v>
      </c>
      <c r="T341" s="158">
        <v>0</v>
      </c>
      <c r="U341" s="195">
        <v>0</v>
      </c>
      <c r="V341" s="195">
        <v>0</v>
      </c>
      <c r="W341" s="195">
        <v>0</v>
      </c>
      <c r="X341" s="195">
        <v>0</v>
      </c>
      <c r="Y341" s="199">
        <v>0</v>
      </c>
      <c r="Z341" s="202">
        <v>0</v>
      </c>
      <c r="AA341" s="200">
        <v>0</v>
      </c>
      <c r="AB341" s="199">
        <v>0</v>
      </c>
      <c r="AC341" s="200">
        <v>0</v>
      </c>
      <c r="AD341" s="202">
        <v>0</v>
      </c>
      <c r="AE341" s="202">
        <v>0</v>
      </c>
      <c r="AF341" s="200">
        <v>0</v>
      </c>
      <c r="AG341" s="202">
        <v>0</v>
      </c>
      <c r="AH341" s="195">
        <v>0</v>
      </c>
      <c r="AI341" s="195">
        <v>0</v>
      </c>
      <c r="AJ341" s="195">
        <v>0</v>
      </c>
      <c r="AK341" s="195">
        <v>0</v>
      </c>
      <c r="AL341" s="199">
        <v>0</v>
      </c>
      <c r="AM341" s="202">
        <v>0</v>
      </c>
      <c r="AN341" s="200">
        <v>0</v>
      </c>
      <c r="AO341" s="199">
        <v>0</v>
      </c>
      <c r="AP341" s="200">
        <v>0</v>
      </c>
      <c r="AQ341" s="202">
        <v>0</v>
      </c>
      <c r="AR341" s="202">
        <v>0</v>
      </c>
      <c r="AS341" s="200">
        <v>0</v>
      </c>
      <c r="AT341" s="202">
        <v>0</v>
      </c>
      <c r="AU341" s="195">
        <v>0</v>
      </c>
      <c r="AV341" s="195">
        <v>0</v>
      </c>
      <c r="AW341" s="195">
        <v>0</v>
      </c>
      <c r="AX341" s="195">
        <v>0</v>
      </c>
      <c r="AY341" s="199">
        <v>0</v>
      </c>
      <c r="AZ341" s="202">
        <v>0</v>
      </c>
      <c r="BA341" s="200">
        <v>0</v>
      </c>
      <c r="BB341" s="199">
        <v>0</v>
      </c>
      <c r="BC341" s="200">
        <v>0</v>
      </c>
      <c r="BD341" s="202">
        <v>0</v>
      </c>
      <c r="BE341" s="202">
        <v>0</v>
      </c>
      <c r="BF341" s="200">
        <v>0</v>
      </c>
      <c r="BG341" s="202">
        <v>0</v>
      </c>
      <c r="BH341" s="195">
        <v>0</v>
      </c>
      <c r="BI341" s="195">
        <v>0</v>
      </c>
      <c r="BJ341" s="195">
        <v>0</v>
      </c>
      <c r="BK341" s="195">
        <v>0</v>
      </c>
      <c r="BL341" s="199">
        <v>0</v>
      </c>
      <c r="BM341" s="202">
        <v>0</v>
      </c>
      <c r="BN341" s="200">
        <v>0</v>
      </c>
      <c r="BO341" s="199">
        <v>0</v>
      </c>
      <c r="BP341" s="200">
        <v>0</v>
      </c>
      <c r="BQ341" s="202">
        <v>0</v>
      </c>
      <c r="BR341" s="202">
        <v>0</v>
      </c>
      <c r="BS341" s="200">
        <v>0</v>
      </c>
      <c r="BT341" s="202">
        <v>0</v>
      </c>
      <c r="BU341" s="195">
        <v>0</v>
      </c>
      <c r="BV341" s="195">
        <v>0</v>
      </c>
      <c r="BW341" s="195">
        <v>0</v>
      </c>
      <c r="BX341" s="195">
        <v>0</v>
      </c>
      <c r="BY341" s="199">
        <v>0</v>
      </c>
      <c r="BZ341" s="202">
        <v>0</v>
      </c>
    </row>
    <row r="342" spans="1:78" ht="15.75" customHeight="1" thickTop="1" thickBot="1" x14ac:dyDescent="0.25">
      <c r="A342" s="1">
        <f t="shared" ca="1" si="16"/>
        <v>0</v>
      </c>
      <c r="B342" s="1">
        <f t="shared" ca="1" si="15"/>
        <v>0</v>
      </c>
      <c r="C342" s="136">
        <f>Hébergement!C342</f>
        <v>43437</v>
      </c>
      <c r="D342" s="289">
        <v>0</v>
      </c>
      <c r="E342" s="290">
        <v>0</v>
      </c>
      <c r="F342" s="290">
        <v>0</v>
      </c>
      <c r="G342" s="291">
        <v>0</v>
      </c>
      <c r="H342" s="151">
        <v>0</v>
      </c>
      <c r="I342" s="151">
        <v>0</v>
      </c>
      <c r="J342" s="151">
        <v>0</v>
      </c>
      <c r="K342" s="151">
        <v>0</v>
      </c>
      <c r="L342" s="155">
        <v>0</v>
      </c>
      <c r="M342" s="158">
        <v>0</v>
      </c>
      <c r="N342" s="156">
        <v>0</v>
      </c>
      <c r="O342" s="155">
        <v>0</v>
      </c>
      <c r="P342" s="156">
        <v>0</v>
      </c>
      <c r="Q342" s="158">
        <v>0</v>
      </c>
      <c r="R342" s="158">
        <v>0</v>
      </c>
      <c r="S342" s="156">
        <v>0</v>
      </c>
      <c r="T342" s="158">
        <v>0</v>
      </c>
      <c r="U342" s="195">
        <v>0</v>
      </c>
      <c r="V342" s="195">
        <v>0</v>
      </c>
      <c r="W342" s="195">
        <v>0</v>
      </c>
      <c r="X342" s="195">
        <v>0</v>
      </c>
      <c r="Y342" s="199">
        <v>0</v>
      </c>
      <c r="Z342" s="202">
        <v>0</v>
      </c>
      <c r="AA342" s="200">
        <v>0</v>
      </c>
      <c r="AB342" s="199">
        <v>0</v>
      </c>
      <c r="AC342" s="200">
        <v>0</v>
      </c>
      <c r="AD342" s="202">
        <v>0</v>
      </c>
      <c r="AE342" s="202">
        <v>0</v>
      </c>
      <c r="AF342" s="200">
        <v>0</v>
      </c>
      <c r="AG342" s="202">
        <v>0</v>
      </c>
      <c r="AH342" s="195">
        <v>0</v>
      </c>
      <c r="AI342" s="195">
        <v>0</v>
      </c>
      <c r="AJ342" s="195">
        <v>0</v>
      </c>
      <c r="AK342" s="195">
        <v>0</v>
      </c>
      <c r="AL342" s="199">
        <v>0</v>
      </c>
      <c r="AM342" s="202">
        <v>0</v>
      </c>
      <c r="AN342" s="200">
        <v>0</v>
      </c>
      <c r="AO342" s="199">
        <v>0</v>
      </c>
      <c r="AP342" s="200">
        <v>0</v>
      </c>
      <c r="AQ342" s="202">
        <v>0</v>
      </c>
      <c r="AR342" s="202">
        <v>0</v>
      </c>
      <c r="AS342" s="200">
        <v>0</v>
      </c>
      <c r="AT342" s="202">
        <v>0</v>
      </c>
      <c r="AU342" s="195">
        <v>0</v>
      </c>
      <c r="AV342" s="195">
        <v>0</v>
      </c>
      <c r="AW342" s="195">
        <v>0</v>
      </c>
      <c r="AX342" s="195">
        <v>0</v>
      </c>
      <c r="AY342" s="199">
        <v>0</v>
      </c>
      <c r="AZ342" s="202">
        <v>0</v>
      </c>
      <c r="BA342" s="200">
        <v>0</v>
      </c>
      <c r="BB342" s="199">
        <v>0</v>
      </c>
      <c r="BC342" s="200">
        <v>0</v>
      </c>
      <c r="BD342" s="202">
        <v>0</v>
      </c>
      <c r="BE342" s="202">
        <v>0</v>
      </c>
      <c r="BF342" s="200">
        <v>0</v>
      </c>
      <c r="BG342" s="202">
        <v>0</v>
      </c>
      <c r="BH342" s="195">
        <v>0</v>
      </c>
      <c r="BI342" s="195">
        <v>0</v>
      </c>
      <c r="BJ342" s="195">
        <v>0</v>
      </c>
      <c r="BK342" s="195">
        <v>0</v>
      </c>
      <c r="BL342" s="199">
        <v>0</v>
      </c>
      <c r="BM342" s="202">
        <v>0</v>
      </c>
      <c r="BN342" s="200">
        <v>0</v>
      </c>
      <c r="BO342" s="199">
        <v>0</v>
      </c>
      <c r="BP342" s="200">
        <v>0</v>
      </c>
      <c r="BQ342" s="202">
        <v>0</v>
      </c>
      <c r="BR342" s="202">
        <v>0</v>
      </c>
      <c r="BS342" s="200">
        <v>0</v>
      </c>
      <c r="BT342" s="202">
        <v>0</v>
      </c>
      <c r="BU342" s="195">
        <v>0</v>
      </c>
      <c r="BV342" s="195">
        <v>0</v>
      </c>
      <c r="BW342" s="195">
        <v>0</v>
      </c>
      <c r="BX342" s="195">
        <v>0</v>
      </c>
      <c r="BY342" s="199">
        <v>0</v>
      </c>
      <c r="BZ342" s="202">
        <v>0</v>
      </c>
    </row>
    <row r="343" spans="1:78" ht="15.75" customHeight="1" thickTop="1" thickBot="1" x14ac:dyDescent="0.25">
      <c r="A343" s="1">
        <f t="shared" ca="1" si="16"/>
        <v>0</v>
      </c>
      <c r="B343" s="1">
        <f t="shared" ca="1" si="15"/>
        <v>0</v>
      </c>
      <c r="C343" s="136">
        <f>Hébergement!C343</f>
        <v>43438</v>
      </c>
      <c r="D343" s="289">
        <v>0</v>
      </c>
      <c r="E343" s="290">
        <v>0</v>
      </c>
      <c r="F343" s="290">
        <v>0</v>
      </c>
      <c r="G343" s="291">
        <v>0</v>
      </c>
      <c r="H343" s="151">
        <v>0</v>
      </c>
      <c r="I343" s="151">
        <v>0</v>
      </c>
      <c r="J343" s="151">
        <v>0</v>
      </c>
      <c r="K343" s="151">
        <v>0</v>
      </c>
      <c r="L343" s="155">
        <v>0</v>
      </c>
      <c r="M343" s="158">
        <v>0</v>
      </c>
      <c r="N343" s="156">
        <v>0</v>
      </c>
      <c r="O343" s="155">
        <v>0</v>
      </c>
      <c r="P343" s="156">
        <v>0</v>
      </c>
      <c r="Q343" s="158">
        <v>0</v>
      </c>
      <c r="R343" s="158">
        <v>0</v>
      </c>
      <c r="S343" s="156">
        <v>0</v>
      </c>
      <c r="T343" s="158">
        <v>0</v>
      </c>
      <c r="U343" s="195">
        <v>0</v>
      </c>
      <c r="V343" s="195">
        <v>0</v>
      </c>
      <c r="W343" s="195">
        <v>0</v>
      </c>
      <c r="X343" s="195">
        <v>0</v>
      </c>
      <c r="Y343" s="199">
        <v>0</v>
      </c>
      <c r="Z343" s="202">
        <v>0</v>
      </c>
      <c r="AA343" s="200">
        <v>0</v>
      </c>
      <c r="AB343" s="199">
        <v>0</v>
      </c>
      <c r="AC343" s="200">
        <v>0</v>
      </c>
      <c r="AD343" s="202">
        <v>0</v>
      </c>
      <c r="AE343" s="202">
        <v>0</v>
      </c>
      <c r="AF343" s="200">
        <v>0</v>
      </c>
      <c r="AG343" s="202">
        <v>0</v>
      </c>
      <c r="AH343" s="195">
        <v>0</v>
      </c>
      <c r="AI343" s="195">
        <v>0</v>
      </c>
      <c r="AJ343" s="195">
        <v>0</v>
      </c>
      <c r="AK343" s="195">
        <v>0</v>
      </c>
      <c r="AL343" s="199">
        <v>0</v>
      </c>
      <c r="AM343" s="202">
        <v>0</v>
      </c>
      <c r="AN343" s="200">
        <v>0</v>
      </c>
      <c r="AO343" s="199">
        <v>0</v>
      </c>
      <c r="AP343" s="200">
        <v>0</v>
      </c>
      <c r="AQ343" s="202">
        <v>0</v>
      </c>
      <c r="AR343" s="202">
        <v>0</v>
      </c>
      <c r="AS343" s="200">
        <v>0</v>
      </c>
      <c r="AT343" s="202">
        <v>0</v>
      </c>
      <c r="AU343" s="195">
        <v>0</v>
      </c>
      <c r="AV343" s="195">
        <v>0</v>
      </c>
      <c r="AW343" s="195">
        <v>0</v>
      </c>
      <c r="AX343" s="195">
        <v>0</v>
      </c>
      <c r="AY343" s="199">
        <v>0</v>
      </c>
      <c r="AZ343" s="202">
        <v>0</v>
      </c>
      <c r="BA343" s="200">
        <v>0</v>
      </c>
      <c r="BB343" s="199">
        <v>0</v>
      </c>
      <c r="BC343" s="200">
        <v>0</v>
      </c>
      <c r="BD343" s="202">
        <v>0</v>
      </c>
      <c r="BE343" s="202">
        <v>0</v>
      </c>
      <c r="BF343" s="200">
        <v>0</v>
      </c>
      <c r="BG343" s="202">
        <v>0</v>
      </c>
      <c r="BH343" s="195">
        <v>0</v>
      </c>
      <c r="BI343" s="195">
        <v>0</v>
      </c>
      <c r="BJ343" s="195">
        <v>0</v>
      </c>
      <c r="BK343" s="195">
        <v>0</v>
      </c>
      <c r="BL343" s="199">
        <v>0</v>
      </c>
      <c r="BM343" s="202">
        <v>0</v>
      </c>
      <c r="BN343" s="200">
        <v>0</v>
      </c>
      <c r="BO343" s="199">
        <v>0</v>
      </c>
      <c r="BP343" s="200">
        <v>0</v>
      </c>
      <c r="BQ343" s="202">
        <v>0</v>
      </c>
      <c r="BR343" s="202">
        <v>0</v>
      </c>
      <c r="BS343" s="200">
        <v>0</v>
      </c>
      <c r="BT343" s="202">
        <v>0</v>
      </c>
      <c r="BU343" s="195">
        <v>0</v>
      </c>
      <c r="BV343" s="195">
        <v>0</v>
      </c>
      <c r="BW343" s="195">
        <v>0</v>
      </c>
      <c r="BX343" s="195">
        <v>0</v>
      </c>
      <c r="BY343" s="199">
        <v>0</v>
      </c>
      <c r="BZ343" s="202">
        <v>0</v>
      </c>
    </row>
    <row r="344" spans="1:78" ht="15.75" customHeight="1" thickTop="1" thickBot="1" x14ac:dyDescent="0.25">
      <c r="A344" s="1">
        <f t="shared" ca="1" si="16"/>
        <v>0</v>
      </c>
      <c r="B344" s="1">
        <f t="shared" ca="1" si="15"/>
        <v>0</v>
      </c>
      <c r="C344" s="136">
        <f>Hébergement!C344</f>
        <v>43439</v>
      </c>
      <c r="D344" s="289">
        <v>0</v>
      </c>
      <c r="E344" s="290">
        <v>0</v>
      </c>
      <c r="F344" s="290">
        <v>0</v>
      </c>
      <c r="G344" s="291">
        <v>0</v>
      </c>
      <c r="H344" s="151">
        <v>0</v>
      </c>
      <c r="I344" s="151">
        <v>0</v>
      </c>
      <c r="J344" s="151">
        <v>0</v>
      </c>
      <c r="K344" s="151">
        <v>0</v>
      </c>
      <c r="L344" s="155">
        <v>0</v>
      </c>
      <c r="M344" s="158">
        <v>0</v>
      </c>
      <c r="N344" s="156">
        <v>0</v>
      </c>
      <c r="O344" s="155">
        <v>0</v>
      </c>
      <c r="P344" s="156">
        <v>0</v>
      </c>
      <c r="Q344" s="158">
        <v>0</v>
      </c>
      <c r="R344" s="158">
        <v>0</v>
      </c>
      <c r="S344" s="156">
        <v>0</v>
      </c>
      <c r="T344" s="158">
        <v>0</v>
      </c>
      <c r="U344" s="195">
        <v>0</v>
      </c>
      <c r="V344" s="195">
        <v>0</v>
      </c>
      <c r="W344" s="195">
        <v>0</v>
      </c>
      <c r="X344" s="195">
        <v>0</v>
      </c>
      <c r="Y344" s="199">
        <v>0</v>
      </c>
      <c r="Z344" s="202">
        <v>0</v>
      </c>
      <c r="AA344" s="200">
        <v>0</v>
      </c>
      <c r="AB344" s="199">
        <v>0</v>
      </c>
      <c r="AC344" s="200">
        <v>0</v>
      </c>
      <c r="AD344" s="202">
        <v>0</v>
      </c>
      <c r="AE344" s="202">
        <v>0</v>
      </c>
      <c r="AF344" s="200">
        <v>0</v>
      </c>
      <c r="AG344" s="202">
        <v>0</v>
      </c>
      <c r="AH344" s="195">
        <v>0</v>
      </c>
      <c r="AI344" s="195">
        <v>0</v>
      </c>
      <c r="AJ344" s="195">
        <v>0</v>
      </c>
      <c r="AK344" s="195">
        <v>0</v>
      </c>
      <c r="AL344" s="199">
        <v>0</v>
      </c>
      <c r="AM344" s="202">
        <v>0</v>
      </c>
      <c r="AN344" s="200">
        <v>0</v>
      </c>
      <c r="AO344" s="199">
        <v>0</v>
      </c>
      <c r="AP344" s="200">
        <v>0</v>
      </c>
      <c r="AQ344" s="202">
        <v>0</v>
      </c>
      <c r="AR344" s="202">
        <v>0</v>
      </c>
      <c r="AS344" s="200">
        <v>0</v>
      </c>
      <c r="AT344" s="202">
        <v>0</v>
      </c>
      <c r="AU344" s="195">
        <v>0</v>
      </c>
      <c r="AV344" s="195">
        <v>0</v>
      </c>
      <c r="AW344" s="195">
        <v>0</v>
      </c>
      <c r="AX344" s="195">
        <v>0</v>
      </c>
      <c r="AY344" s="199">
        <v>0</v>
      </c>
      <c r="AZ344" s="202">
        <v>0</v>
      </c>
      <c r="BA344" s="200">
        <v>0</v>
      </c>
      <c r="BB344" s="199">
        <v>0</v>
      </c>
      <c r="BC344" s="200">
        <v>0</v>
      </c>
      <c r="BD344" s="202">
        <v>0</v>
      </c>
      <c r="BE344" s="202">
        <v>0</v>
      </c>
      <c r="BF344" s="200">
        <v>0</v>
      </c>
      <c r="BG344" s="202">
        <v>0</v>
      </c>
      <c r="BH344" s="195">
        <v>0</v>
      </c>
      <c r="BI344" s="195">
        <v>0</v>
      </c>
      <c r="BJ344" s="195">
        <v>0</v>
      </c>
      <c r="BK344" s="195">
        <v>0</v>
      </c>
      <c r="BL344" s="199">
        <v>0</v>
      </c>
      <c r="BM344" s="202">
        <v>0</v>
      </c>
      <c r="BN344" s="200">
        <v>0</v>
      </c>
      <c r="BO344" s="199">
        <v>0</v>
      </c>
      <c r="BP344" s="200">
        <v>0</v>
      </c>
      <c r="BQ344" s="202">
        <v>0</v>
      </c>
      <c r="BR344" s="202">
        <v>0</v>
      </c>
      <c r="BS344" s="200">
        <v>0</v>
      </c>
      <c r="BT344" s="202">
        <v>0</v>
      </c>
      <c r="BU344" s="195">
        <v>0</v>
      </c>
      <c r="BV344" s="195">
        <v>0</v>
      </c>
      <c r="BW344" s="195">
        <v>0</v>
      </c>
      <c r="BX344" s="195">
        <v>0</v>
      </c>
      <c r="BY344" s="199">
        <v>0</v>
      </c>
      <c r="BZ344" s="202">
        <v>0</v>
      </c>
    </row>
    <row r="345" spans="1:78" ht="15.75" customHeight="1" thickTop="1" thickBot="1" x14ac:dyDescent="0.25">
      <c r="A345" s="1">
        <f t="shared" ca="1" si="16"/>
        <v>0</v>
      </c>
      <c r="B345" s="1">
        <f t="shared" ca="1" si="15"/>
        <v>0</v>
      </c>
      <c r="C345" s="136">
        <f>Hébergement!C345</f>
        <v>43440</v>
      </c>
      <c r="D345" s="289">
        <v>0</v>
      </c>
      <c r="E345" s="290">
        <v>0</v>
      </c>
      <c r="F345" s="290">
        <v>0</v>
      </c>
      <c r="G345" s="291">
        <v>0</v>
      </c>
      <c r="H345" s="151">
        <v>0</v>
      </c>
      <c r="I345" s="151">
        <v>0</v>
      </c>
      <c r="J345" s="151">
        <v>0</v>
      </c>
      <c r="K345" s="151">
        <v>0</v>
      </c>
      <c r="L345" s="155">
        <v>0</v>
      </c>
      <c r="M345" s="158">
        <v>0</v>
      </c>
      <c r="N345" s="156">
        <v>0</v>
      </c>
      <c r="O345" s="155">
        <v>0</v>
      </c>
      <c r="P345" s="156">
        <v>0</v>
      </c>
      <c r="Q345" s="158">
        <v>0</v>
      </c>
      <c r="R345" s="158">
        <v>0</v>
      </c>
      <c r="S345" s="156">
        <v>0</v>
      </c>
      <c r="T345" s="158">
        <v>0</v>
      </c>
      <c r="U345" s="195">
        <v>0</v>
      </c>
      <c r="V345" s="195">
        <v>0</v>
      </c>
      <c r="W345" s="195">
        <v>0</v>
      </c>
      <c r="X345" s="195">
        <v>0</v>
      </c>
      <c r="Y345" s="199">
        <v>0</v>
      </c>
      <c r="Z345" s="202">
        <v>0</v>
      </c>
      <c r="AA345" s="200">
        <v>0</v>
      </c>
      <c r="AB345" s="199">
        <v>0</v>
      </c>
      <c r="AC345" s="200">
        <v>0</v>
      </c>
      <c r="AD345" s="202">
        <v>0</v>
      </c>
      <c r="AE345" s="202">
        <v>0</v>
      </c>
      <c r="AF345" s="200">
        <v>0</v>
      </c>
      <c r="AG345" s="202">
        <v>0</v>
      </c>
      <c r="AH345" s="195">
        <v>0</v>
      </c>
      <c r="AI345" s="195">
        <v>0</v>
      </c>
      <c r="AJ345" s="195">
        <v>0</v>
      </c>
      <c r="AK345" s="195">
        <v>0</v>
      </c>
      <c r="AL345" s="199">
        <v>0</v>
      </c>
      <c r="AM345" s="202">
        <v>0</v>
      </c>
      <c r="AN345" s="200">
        <v>0</v>
      </c>
      <c r="AO345" s="199">
        <v>0</v>
      </c>
      <c r="AP345" s="200">
        <v>0</v>
      </c>
      <c r="AQ345" s="202">
        <v>0</v>
      </c>
      <c r="AR345" s="202">
        <v>0</v>
      </c>
      <c r="AS345" s="200">
        <v>0</v>
      </c>
      <c r="AT345" s="202">
        <v>0</v>
      </c>
      <c r="AU345" s="195">
        <v>0</v>
      </c>
      <c r="AV345" s="195">
        <v>0</v>
      </c>
      <c r="AW345" s="195">
        <v>0</v>
      </c>
      <c r="AX345" s="195">
        <v>0</v>
      </c>
      <c r="AY345" s="199">
        <v>0</v>
      </c>
      <c r="AZ345" s="202">
        <v>0</v>
      </c>
      <c r="BA345" s="200">
        <v>0</v>
      </c>
      <c r="BB345" s="199">
        <v>0</v>
      </c>
      <c r="BC345" s="200">
        <v>0</v>
      </c>
      <c r="BD345" s="202">
        <v>0</v>
      </c>
      <c r="BE345" s="202">
        <v>0</v>
      </c>
      <c r="BF345" s="200">
        <v>0</v>
      </c>
      <c r="BG345" s="202">
        <v>0</v>
      </c>
      <c r="BH345" s="195">
        <v>0</v>
      </c>
      <c r="BI345" s="195">
        <v>0</v>
      </c>
      <c r="BJ345" s="195">
        <v>0</v>
      </c>
      <c r="BK345" s="195">
        <v>0</v>
      </c>
      <c r="BL345" s="199">
        <v>0</v>
      </c>
      <c r="BM345" s="202">
        <v>0</v>
      </c>
      <c r="BN345" s="200">
        <v>0</v>
      </c>
      <c r="BO345" s="199">
        <v>0</v>
      </c>
      <c r="BP345" s="200">
        <v>0</v>
      </c>
      <c r="BQ345" s="202">
        <v>0</v>
      </c>
      <c r="BR345" s="202">
        <v>0</v>
      </c>
      <c r="BS345" s="200">
        <v>0</v>
      </c>
      <c r="BT345" s="202">
        <v>0</v>
      </c>
      <c r="BU345" s="195">
        <v>0</v>
      </c>
      <c r="BV345" s="195">
        <v>0</v>
      </c>
      <c r="BW345" s="195">
        <v>0</v>
      </c>
      <c r="BX345" s="195">
        <v>0</v>
      </c>
      <c r="BY345" s="199">
        <v>0</v>
      </c>
      <c r="BZ345" s="202">
        <v>0</v>
      </c>
    </row>
    <row r="346" spans="1:78" ht="15.75" customHeight="1" thickTop="1" thickBot="1" x14ac:dyDescent="0.25">
      <c r="A346" s="1">
        <f t="shared" ca="1" si="16"/>
        <v>0</v>
      </c>
      <c r="B346" s="1">
        <f t="shared" ca="1" si="15"/>
        <v>0</v>
      </c>
      <c r="C346" s="136">
        <f>Hébergement!C346</f>
        <v>43441</v>
      </c>
      <c r="D346" s="289">
        <v>0</v>
      </c>
      <c r="E346" s="290">
        <v>0</v>
      </c>
      <c r="F346" s="290">
        <v>0</v>
      </c>
      <c r="G346" s="291">
        <v>0</v>
      </c>
      <c r="H346" s="151">
        <v>0</v>
      </c>
      <c r="I346" s="151">
        <v>0</v>
      </c>
      <c r="J346" s="151">
        <v>0</v>
      </c>
      <c r="K346" s="151">
        <v>0</v>
      </c>
      <c r="L346" s="155">
        <v>0</v>
      </c>
      <c r="M346" s="158">
        <v>0</v>
      </c>
      <c r="N346" s="156">
        <v>0</v>
      </c>
      <c r="O346" s="155">
        <v>0</v>
      </c>
      <c r="P346" s="156">
        <v>0</v>
      </c>
      <c r="Q346" s="158">
        <v>0</v>
      </c>
      <c r="R346" s="158">
        <v>0</v>
      </c>
      <c r="S346" s="156">
        <v>0</v>
      </c>
      <c r="T346" s="158">
        <v>0</v>
      </c>
      <c r="U346" s="195">
        <v>0</v>
      </c>
      <c r="V346" s="195">
        <v>0</v>
      </c>
      <c r="W346" s="195">
        <v>0</v>
      </c>
      <c r="X346" s="195">
        <v>0</v>
      </c>
      <c r="Y346" s="199">
        <v>0</v>
      </c>
      <c r="Z346" s="202">
        <v>0</v>
      </c>
      <c r="AA346" s="200">
        <v>0</v>
      </c>
      <c r="AB346" s="199">
        <v>0</v>
      </c>
      <c r="AC346" s="200">
        <v>0</v>
      </c>
      <c r="AD346" s="202">
        <v>0</v>
      </c>
      <c r="AE346" s="202">
        <v>0</v>
      </c>
      <c r="AF346" s="200">
        <v>0</v>
      </c>
      <c r="AG346" s="202">
        <v>0</v>
      </c>
      <c r="AH346" s="195">
        <v>0</v>
      </c>
      <c r="AI346" s="195">
        <v>0</v>
      </c>
      <c r="AJ346" s="195">
        <v>0</v>
      </c>
      <c r="AK346" s="195">
        <v>0</v>
      </c>
      <c r="AL346" s="199">
        <v>0</v>
      </c>
      <c r="AM346" s="202">
        <v>0</v>
      </c>
      <c r="AN346" s="200">
        <v>0</v>
      </c>
      <c r="AO346" s="199">
        <v>0</v>
      </c>
      <c r="AP346" s="200">
        <v>0</v>
      </c>
      <c r="AQ346" s="202">
        <v>0</v>
      </c>
      <c r="AR346" s="202">
        <v>0</v>
      </c>
      <c r="AS346" s="200">
        <v>0</v>
      </c>
      <c r="AT346" s="202">
        <v>0</v>
      </c>
      <c r="AU346" s="195">
        <v>0</v>
      </c>
      <c r="AV346" s="195">
        <v>0</v>
      </c>
      <c r="AW346" s="195">
        <v>0</v>
      </c>
      <c r="AX346" s="195">
        <v>0</v>
      </c>
      <c r="AY346" s="199">
        <v>0</v>
      </c>
      <c r="AZ346" s="202">
        <v>0</v>
      </c>
      <c r="BA346" s="200">
        <v>0</v>
      </c>
      <c r="BB346" s="199">
        <v>0</v>
      </c>
      <c r="BC346" s="200">
        <v>0</v>
      </c>
      <c r="BD346" s="202">
        <v>0</v>
      </c>
      <c r="BE346" s="202">
        <v>0</v>
      </c>
      <c r="BF346" s="200">
        <v>0</v>
      </c>
      <c r="BG346" s="202">
        <v>0</v>
      </c>
      <c r="BH346" s="195">
        <v>0</v>
      </c>
      <c r="BI346" s="195">
        <v>0</v>
      </c>
      <c r="BJ346" s="195">
        <v>0</v>
      </c>
      <c r="BK346" s="195">
        <v>0</v>
      </c>
      <c r="BL346" s="199">
        <v>0</v>
      </c>
      <c r="BM346" s="202">
        <v>0</v>
      </c>
      <c r="BN346" s="200">
        <v>0</v>
      </c>
      <c r="BO346" s="199">
        <v>0</v>
      </c>
      <c r="BP346" s="200">
        <v>0</v>
      </c>
      <c r="BQ346" s="202">
        <v>0</v>
      </c>
      <c r="BR346" s="202">
        <v>0</v>
      </c>
      <c r="BS346" s="200">
        <v>0</v>
      </c>
      <c r="BT346" s="202">
        <v>0</v>
      </c>
      <c r="BU346" s="195">
        <v>0</v>
      </c>
      <c r="BV346" s="195">
        <v>0</v>
      </c>
      <c r="BW346" s="195">
        <v>0</v>
      </c>
      <c r="BX346" s="195">
        <v>0</v>
      </c>
      <c r="BY346" s="199">
        <v>0</v>
      </c>
      <c r="BZ346" s="202">
        <v>0</v>
      </c>
    </row>
    <row r="347" spans="1:78" ht="15.75" customHeight="1" thickTop="1" thickBot="1" x14ac:dyDescent="0.25">
      <c r="A347" s="1">
        <f t="shared" ca="1" si="16"/>
        <v>0</v>
      </c>
      <c r="B347" s="1">
        <f t="shared" ca="1" si="15"/>
        <v>0</v>
      </c>
      <c r="C347" s="136">
        <f>Hébergement!C347</f>
        <v>43442</v>
      </c>
      <c r="D347" s="289">
        <v>0</v>
      </c>
      <c r="E347" s="290">
        <v>0</v>
      </c>
      <c r="F347" s="290">
        <v>0</v>
      </c>
      <c r="G347" s="291">
        <v>0</v>
      </c>
      <c r="H347" s="151">
        <v>0</v>
      </c>
      <c r="I347" s="151">
        <v>0</v>
      </c>
      <c r="J347" s="151">
        <v>0</v>
      </c>
      <c r="K347" s="151">
        <v>0</v>
      </c>
      <c r="L347" s="155">
        <v>0</v>
      </c>
      <c r="M347" s="158">
        <v>0</v>
      </c>
      <c r="N347" s="156">
        <v>0</v>
      </c>
      <c r="O347" s="155">
        <v>0</v>
      </c>
      <c r="P347" s="156">
        <v>0</v>
      </c>
      <c r="Q347" s="158">
        <v>0</v>
      </c>
      <c r="R347" s="158">
        <v>0</v>
      </c>
      <c r="S347" s="156">
        <v>0</v>
      </c>
      <c r="T347" s="158">
        <v>0</v>
      </c>
      <c r="U347" s="195">
        <v>0</v>
      </c>
      <c r="V347" s="195">
        <v>0</v>
      </c>
      <c r="W347" s="195">
        <v>0</v>
      </c>
      <c r="X347" s="195">
        <v>0</v>
      </c>
      <c r="Y347" s="199">
        <v>0</v>
      </c>
      <c r="Z347" s="202">
        <v>0</v>
      </c>
      <c r="AA347" s="200">
        <v>0</v>
      </c>
      <c r="AB347" s="199">
        <v>0</v>
      </c>
      <c r="AC347" s="200">
        <v>0</v>
      </c>
      <c r="AD347" s="202">
        <v>0</v>
      </c>
      <c r="AE347" s="202">
        <v>0</v>
      </c>
      <c r="AF347" s="200">
        <v>0</v>
      </c>
      <c r="AG347" s="202">
        <v>0</v>
      </c>
      <c r="AH347" s="195">
        <v>0</v>
      </c>
      <c r="AI347" s="195">
        <v>0</v>
      </c>
      <c r="AJ347" s="195">
        <v>0</v>
      </c>
      <c r="AK347" s="195">
        <v>0</v>
      </c>
      <c r="AL347" s="199">
        <v>0</v>
      </c>
      <c r="AM347" s="202">
        <v>0</v>
      </c>
      <c r="AN347" s="200">
        <v>0</v>
      </c>
      <c r="AO347" s="199">
        <v>0</v>
      </c>
      <c r="AP347" s="200">
        <v>0</v>
      </c>
      <c r="AQ347" s="202">
        <v>0</v>
      </c>
      <c r="AR347" s="202">
        <v>0</v>
      </c>
      <c r="AS347" s="200">
        <v>0</v>
      </c>
      <c r="AT347" s="202">
        <v>0</v>
      </c>
      <c r="AU347" s="195">
        <v>0</v>
      </c>
      <c r="AV347" s="195">
        <v>0</v>
      </c>
      <c r="AW347" s="195">
        <v>0</v>
      </c>
      <c r="AX347" s="195">
        <v>0</v>
      </c>
      <c r="AY347" s="199">
        <v>0</v>
      </c>
      <c r="AZ347" s="202">
        <v>0</v>
      </c>
      <c r="BA347" s="200">
        <v>0</v>
      </c>
      <c r="BB347" s="199">
        <v>0</v>
      </c>
      <c r="BC347" s="200">
        <v>0</v>
      </c>
      <c r="BD347" s="202">
        <v>0</v>
      </c>
      <c r="BE347" s="202">
        <v>0</v>
      </c>
      <c r="BF347" s="200">
        <v>0</v>
      </c>
      <c r="BG347" s="202">
        <v>0</v>
      </c>
      <c r="BH347" s="195">
        <v>0</v>
      </c>
      <c r="BI347" s="195">
        <v>0</v>
      </c>
      <c r="BJ347" s="195">
        <v>0</v>
      </c>
      <c r="BK347" s="195">
        <v>0</v>
      </c>
      <c r="BL347" s="199">
        <v>0</v>
      </c>
      <c r="BM347" s="202">
        <v>0</v>
      </c>
      <c r="BN347" s="200">
        <v>0</v>
      </c>
      <c r="BO347" s="199">
        <v>0</v>
      </c>
      <c r="BP347" s="200">
        <v>0</v>
      </c>
      <c r="BQ347" s="202">
        <v>0</v>
      </c>
      <c r="BR347" s="202">
        <v>0</v>
      </c>
      <c r="BS347" s="200">
        <v>0</v>
      </c>
      <c r="BT347" s="202">
        <v>0</v>
      </c>
      <c r="BU347" s="195">
        <v>0</v>
      </c>
      <c r="BV347" s="195">
        <v>0</v>
      </c>
      <c r="BW347" s="195">
        <v>0</v>
      </c>
      <c r="BX347" s="195">
        <v>0</v>
      </c>
      <c r="BY347" s="199">
        <v>0</v>
      </c>
      <c r="BZ347" s="202">
        <v>0</v>
      </c>
    </row>
    <row r="348" spans="1:78" ht="15.75" customHeight="1" thickTop="1" thickBot="1" x14ac:dyDescent="0.25">
      <c r="A348" s="1">
        <f t="shared" ca="1" si="16"/>
        <v>0</v>
      </c>
      <c r="B348" s="1">
        <f t="shared" ca="1" si="15"/>
        <v>0</v>
      </c>
      <c r="C348" s="136">
        <f>Hébergement!C348</f>
        <v>43443</v>
      </c>
      <c r="D348" s="289">
        <v>0</v>
      </c>
      <c r="E348" s="290">
        <v>0</v>
      </c>
      <c r="F348" s="290">
        <v>0</v>
      </c>
      <c r="G348" s="291">
        <v>0</v>
      </c>
      <c r="H348" s="151">
        <v>0</v>
      </c>
      <c r="I348" s="151">
        <v>0</v>
      </c>
      <c r="J348" s="151">
        <v>0</v>
      </c>
      <c r="K348" s="151">
        <v>0</v>
      </c>
      <c r="L348" s="155">
        <v>0</v>
      </c>
      <c r="M348" s="158">
        <v>0</v>
      </c>
      <c r="N348" s="156">
        <v>0</v>
      </c>
      <c r="O348" s="155">
        <v>0</v>
      </c>
      <c r="P348" s="156">
        <v>0</v>
      </c>
      <c r="Q348" s="158">
        <v>0</v>
      </c>
      <c r="R348" s="158">
        <v>0</v>
      </c>
      <c r="S348" s="156">
        <v>0</v>
      </c>
      <c r="T348" s="158">
        <v>0</v>
      </c>
      <c r="U348" s="195">
        <v>0</v>
      </c>
      <c r="V348" s="195">
        <v>0</v>
      </c>
      <c r="W348" s="195">
        <v>0</v>
      </c>
      <c r="X348" s="195">
        <v>0</v>
      </c>
      <c r="Y348" s="199">
        <v>0</v>
      </c>
      <c r="Z348" s="202">
        <v>0</v>
      </c>
      <c r="AA348" s="200">
        <v>0</v>
      </c>
      <c r="AB348" s="199">
        <v>0</v>
      </c>
      <c r="AC348" s="200">
        <v>0</v>
      </c>
      <c r="AD348" s="202">
        <v>0</v>
      </c>
      <c r="AE348" s="202">
        <v>0</v>
      </c>
      <c r="AF348" s="200">
        <v>0</v>
      </c>
      <c r="AG348" s="202">
        <v>0</v>
      </c>
      <c r="AH348" s="195">
        <v>0</v>
      </c>
      <c r="AI348" s="195">
        <v>0</v>
      </c>
      <c r="AJ348" s="195">
        <v>0</v>
      </c>
      <c r="AK348" s="195">
        <v>0</v>
      </c>
      <c r="AL348" s="199">
        <v>0</v>
      </c>
      <c r="AM348" s="202">
        <v>0</v>
      </c>
      <c r="AN348" s="200">
        <v>0</v>
      </c>
      <c r="AO348" s="199">
        <v>0</v>
      </c>
      <c r="AP348" s="200">
        <v>0</v>
      </c>
      <c r="AQ348" s="202">
        <v>0</v>
      </c>
      <c r="AR348" s="202">
        <v>0</v>
      </c>
      <c r="AS348" s="200">
        <v>0</v>
      </c>
      <c r="AT348" s="202">
        <v>0</v>
      </c>
      <c r="AU348" s="195">
        <v>0</v>
      </c>
      <c r="AV348" s="195">
        <v>0</v>
      </c>
      <c r="AW348" s="195">
        <v>0</v>
      </c>
      <c r="AX348" s="195">
        <v>0</v>
      </c>
      <c r="AY348" s="199">
        <v>0</v>
      </c>
      <c r="AZ348" s="202">
        <v>0</v>
      </c>
      <c r="BA348" s="200">
        <v>0</v>
      </c>
      <c r="BB348" s="199">
        <v>0</v>
      </c>
      <c r="BC348" s="200">
        <v>0</v>
      </c>
      <c r="BD348" s="202">
        <v>0</v>
      </c>
      <c r="BE348" s="202">
        <v>0</v>
      </c>
      <c r="BF348" s="200">
        <v>0</v>
      </c>
      <c r="BG348" s="202">
        <v>0</v>
      </c>
      <c r="BH348" s="195">
        <v>0</v>
      </c>
      <c r="BI348" s="195">
        <v>0</v>
      </c>
      <c r="BJ348" s="195">
        <v>0</v>
      </c>
      <c r="BK348" s="195">
        <v>0</v>
      </c>
      <c r="BL348" s="199">
        <v>0</v>
      </c>
      <c r="BM348" s="202">
        <v>0</v>
      </c>
      <c r="BN348" s="200">
        <v>0</v>
      </c>
      <c r="BO348" s="199">
        <v>0</v>
      </c>
      <c r="BP348" s="200">
        <v>0</v>
      </c>
      <c r="BQ348" s="202">
        <v>0</v>
      </c>
      <c r="BR348" s="202">
        <v>0</v>
      </c>
      <c r="BS348" s="200">
        <v>0</v>
      </c>
      <c r="BT348" s="202">
        <v>0</v>
      </c>
      <c r="BU348" s="195">
        <v>0</v>
      </c>
      <c r="BV348" s="195">
        <v>0</v>
      </c>
      <c r="BW348" s="195">
        <v>0</v>
      </c>
      <c r="BX348" s="195">
        <v>0</v>
      </c>
      <c r="BY348" s="199">
        <v>0</v>
      </c>
      <c r="BZ348" s="202">
        <v>0</v>
      </c>
    </row>
    <row r="349" spans="1:78" ht="15.75" customHeight="1" thickTop="1" thickBot="1" x14ac:dyDescent="0.25">
      <c r="A349" s="1">
        <f t="shared" ca="1" si="16"/>
        <v>0</v>
      </c>
      <c r="B349" s="1">
        <f t="shared" ca="1" si="15"/>
        <v>0</v>
      </c>
      <c r="C349" s="136">
        <f>Hébergement!C349</f>
        <v>43444</v>
      </c>
      <c r="D349" s="289">
        <v>0</v>
      </c>
      <c r="E349" s="290">
        <v>0</v>
      </c>
      <c r="F349" s="290">
        <v>0</v>
      </c>
      <c r="G349" s="291">
        <v>0</v>
      </c>
      <c r="H349" s="151">
        <v>0</v>
      </c>
      <c r="I349" s="151">
        <v>0</v>
      </c>
      <c r="J349" s="151">
        <v>0</v>
      </c>
      <c r="K349" s="151">
        <v>0</v>
      </c>
      <c r="L349" s="155">
        <v>0</v>
      </c>
      <c r="M349" s="158">
        <v>0</v>
      </c>
      <c r="N349" s="156">
        <v>0</v>
      </c>
      <c r="O349" s="155">
        <v>0</v>
      </c>
      <c r="P349" s="156">
        <v>0</v>
      </c>
      <c r="Q349" s="158">
        <v>0</v>
      </c>
      <c r="R349" s="158">
        <v>0</v>
      </c>
      <c r="S349" s="156">
        <v>0</v>
      </c>
      <c r="T349" s="158">
        <v>0</v>
      </c>
      <c r="U349" s="195">
        <v>0</v>
      </c>
      <c r="V349" s="195">
        <v>0</v>
      </c>
      <c r="W349" s="195">
        <v>0</v>
      </c>
      <c r="X349" s="195">
        <v>0</v>
      </c>
      <c r="Y349" s="199">
        <v>0</v>
      </c>
      <c r="Z349" s="202">
        <v>0</v>
      </c>
      <c r="AA349" s="200">
        <v>0</v>
      </c>
      <c r="AB349" s="199">
        <v>0</v>
      </c>
      <c r="AC349" s="200">
        <v>0</v>
      </c>
      <c r="AD349" s="202">
        <v>0</v>
      </c>
      <c r="AE349" s="202">
        <v>0</v>
      </c>
      <c r="AF349" s="200">
        <v>0</v>
      </c>
      <c r="AG349" s="202">
        <v>0</v>
      </c>
      <c r="AH349" s="195">
        <v>0</v>
      </c>
      <c r="AI349" s="195">
        <v>0</v>
      </c>
      <c r="AJ349" s="195">
        <v>0</v>
      </c>
      <c r="AK349" s="195">
        <v>0</v>
      </c>
      <c r="AL349" s="199">
        <v>0</v>
      </c>
      <c r="AM349" s="202">
        <v>0</v>
      </c>
      <c r="AN349" s="200">
        <v>0</v>
      </c>
      <c r="AO349" s="199">
        <v>0</v>
      </c>
      <c r="AP349" s="200">
        <v>0</v>
      </c>
      <c r="AQ349" s="202">
        <v>0</v>
      </c>
      <c r="AR349" s="202">
        <v>0</v>
      </c>
      <c r="AS349" s="200">
        <v>0</v>
      </c>
      <c r="AT349" s="202">
        <v>0</v>
      </c>
      <c r="AU349" s="195">
        <v>0</v>
      </c>
      <c r="AV349" s="195">
        <v>0</v>
      </c>
      <c r="AW349" s="195">
        <v>0</v>
      </c>
      <c r="AX349" s="195">
        <v>0</v>
      </c>
      <c r="AY349" s="199">
        <v>0</v>
      </c>
      <c r="AZ349" s="202">
        <v>0</v>
      </c>
      <c r="BA349" s="200">
        <v>0</v>
      </c>
      <c r="BB349" s="199">
        <v>0</v>
      </c>
      <c r="BC349" s="200">
        <v>0</v>
      </c>
      <c r="BD349" s="202">
        <v>0</v>
      </c>
      <c r="BE349" s="202">
        <v>0</v>
      </c>
      <c r="BF349" s="200">
        <v>0</v>
      </c>
      <c r="BG349" s="202">
        <v>0</v>
      </c>
      <c r="BH349" s="195">
        <v>0</v>
      </c>
      <c r="BI349" s="195">
        <v>0</v>
      </c>
      <c r="BJ349" s="195">
        <v>0</v>
      </c>
      <c r="BK349" s="195">
        <v>0</v>
      </c>
      <c r="BL349" s="199">
        <v>0</v>
      </c>
      <c r="BM349" s="202">
        <v>0</v>
      </c>
      <c r="BN349" s="200">
        <v>0</v>
      </c>
      <c r="BO349" s="199">
        <v>0</v>
      </c>
      <c r="BP349" s="200">
        <v>0</v>
      </c>
      <c r="BQ349" s="202">
        <v>0</v>
      </c>
      <c r="BR349" s="202">
        <v>0</v>
      </c>
      <c r="BS349" s="200">
        <v>0</v>
      </c>
      <c r="BT349" s="202">
        <v>0</v>
      </c>
      <c r="BU349" s="195">
        <v>0</v>
      </c>
      <c r="BV349" s="195">
        <v>0</v>
      </c>
      <c r="BW349" s="195">
        <v>0</v>
      </c>
      <c r="BX349" s="195">
        <v>0</v>
      </c>
      <c r="BY349" s="199">
        <v>0</v>
      </c>
      <c r="BZ349" s="202">
        <v>0</v>
      </c>
    </row>
    <row r="350" spans="1:78" ht="15.75" customHeight="1" thickTop="1" thickBot="1" x14ac:dyDescent="0.25">
      <c r="A350" s="1">
        <f t="shared" ca="1" si="16"/>
        <v>0</v>
      </c>
      <c r="B350" s="1">
        <f t="shared" ca="1" si="15"/>
        <v>0</v>
      </c>
      <c r="C350" s="136">
        <f>Hébergement!C350</f>
        <v>43445</v>
      </c>
      <c r="D350" s="289">
        <v>0</v>
      </c>
      <c r="E350" s="290">
        <v>0</v>
      </c>
      <c r="F350" s="290">
        <v>0</v>
      </c>
      <c r="G350" s="291">
        <v>0</v>
      </c>
      <c r="H350" s="151">
        <v>0</v>
      </c>
      <c r="I350" s="151">
        <v>0</v>
      </c>
      <c r="J350" s="151">
        <v>0</v>
      </c>
      <c r="K350" s="151">
        <v>0</v>
      </c>
      <c r="L350" s="155">
        <v>0</v>
      </c>
      <c r="M350" s="158">
        <v>0</v>
      </c>
      <c r="N350" s="156">
        <v>0</v>
      </c>
      <c r="O350" s="155">
        <v>0</v>
      </c>
      <c r="P350" s="156">
        <v>0</v>
      </c>
      <c r="Q350" s="158">
        <v>0</v>
      </c>
      <c r="R350" s="158">
        <v>0</v>
      </c>
      <c r="S350" s="156">
        <v>0</v>
      </c>
      <c r="T350" s="158">
        <v>0</v>
      </c>
      <c r="U350" s="195">
        <v>0</v>
      </c>
      <c r="V350" s="195">
        <v>0</v>
      </c>
      <c r="W350" s="195">
        <v>0</v>
      </c>
      <c r="X350" s="195">
        <v>0</v>
      </c>
      <c r="Y350" s="199">
        <v>0</v>
      </c>
      <c r="Z350" s="202">
        <v>0</v>
      </c>
      <c r="AA350" s="200">
        <v>0</v>
      </c>
      <c r="AB350" s="199">
        <v>0</v>
      </c>
      <c r="AC350" s="200">
        <v>0</v>
      </c>
      <c r="AD350" s="202">
        <v>0</v>
      </c>
      <c r="AE350" s="202">
        <v>0</v>
      </c>
      <c r="AF350" s="200">
        <v>0</v>
      </c>
      <c r="AG350" s="202">
        <v>0</v>
      </c>
      <c r="AH350" s="195">
        <v>0</v>
      </c>
      <c r="AI350" s="195">
        <v>0</v>
      </c>
      <c r="AJ350" s="195">
        <v>0</v>
      </c>
      <c r="AK350" s="195">
        <v>0</v>
      </c>
      <c r="AL350" s="199">
        <v>0</v>
      </c>
      <c r="AM350" s="202">
        <v>0</v>
      </c>
      <c r="AN350" s="200">
        <v>0</v>
      </c>
      <c r="AO350" s="199">
        <v>0</v>
      </c>
      <c r="AP350" s="200">
        <v>0</v>
      </c>
      <c r="AQ350" s="202">
        <v>0</v>
      </c>
      <c r="AR350" s="202">
        <v>0</v>
      </c>
      <c r="AS350" s="200">
        <v>0</v>
      </c>
      <c r="AT350" s="202">
        <v>0</v>
      </c>
      <c r="AU350" s="195">
        <v>0</v>
      </c>
      <c r="AV350" s="195">
        <v>0</v>
      </c>
      <c r="AW350" s="195">
        <v>0</v>
      </c>
      <c r="AX350" s="195">
        <v>0</v>
      </c>
      <c r="AY350" s="199">
        <v>0</v>
      </c>
      <c r="AZ350" s="202">
        <v>0</v>
      </c>
      <c r="BA350" s="200">
        <v>0</v>
      </c>
      <c r="BB350" s="199">
        <v>0</v>
      </c>
      <c r="BC350" s="200">
        <v>0</v>
      </c>
      <c r="BD350" s="202">
        <v>0</v>
      </c>
      <c r="BE350" s="202">
        <v>0</v>
      </c>
      <c r="BF350" s="200">
        <v>0</v>
      </c>
      <c r="BG350" s="202">
        <v>0</v>
      </c>
      <c r="BH350" s="195">
        <v>0</v>
      </c>
      <c r="BI350" s="195">
        <v>0</v>
      </c>
      <c r="BJ350" s="195">
        <v>0</v>
      </c>
      <c r="BK350" s="195">
        <v>0</v>
      </c>
      <c r="BL350" s="199">
        <v>0</v>
      </c>
      <c r="BM350" s="202">
        <v>0</v>
      </c>
      <c r="BN350" s="200">
        <v>0</v>
      </c>
      <c r="BO350" s="199">
        <v>0</v>
      </c>
      <c r="BP350" s="200">
        <v>0</v>
      </c>
      <c r="BQ350" s="202">
        <v>0</v>
      </c>
      <c r="BR350" s="202">
        <v>0</v>
      </c>
      <c r="BS350" s="200">
        <v>0</v>
      </c>
      <c r="BT350" s="202">
        <v>0</v>
      </c>
      <c r="BU350" s="195">
        <v>0</v>
      </c>
      <c r="BV350" s="195">
        <v>0</v>
      </c>
      <c r="BW350" s="195">
        <v>0</v>
      </c>
      <c r="BX350" s="195">
        <v>0</v>
      </c>
      <c r="BY350" s="199">
        <v>0</v>
      </c>
      <c r="BZ350" s="202">
        <v>0</v>
      </c>
    </row>
    <row r="351" spans="1:78" ht="15.75" customHeight="1" thickTop="1" thickBot="1" x14ac:dyDescent="0.25">
      <c r="A351" s="1">
        <f t="shared" ca="1" si="16"/>
        <v>0</v>
      </c>
      <c r="B351" s="1">
        <f t="shared" ca="1" si="15"/>
        <v>0</v>
      </c>
      <c r="C351" s="136">
        <f>Hébergement!C351</f>
        <v>43446</v>
      </c>
      <c r="D351" s="289">
        <v>0</v>
      </c>
      <c r="E351" s="290">
        <v>0</v>
      </c>
      <c r="F351" s="290">
        <v>0</v>
      </c>
      <c r="G351" s="291">
        <v>0</v>
      </c>
      <c r="H351" s="151">
        <v>0</v>
      </c>
      <c r="I351" s="151">
        <v>0</v>
      </c>
      <c r="J351" s="151">
        <v>0</v>
      </c>
      <c r="K351" s="151">
        <v>0</v>
      </c>
      <c r="L351" s="155">
        <v>0</v>
      </c>
      <c r="M351" s="158">
        <v>0</v>
      </c>
      <c r="N351" s="156">
        <v>0</v>
      </c>
      <c r="O351" s="155">
        <v>0</v>
      </c>
      <c r="P351" s="156">
        <v>0</v>
      </c>
      <c r="Q351" s="158">
        <v>0</v>
      </c>
      <c r="R351" s="158">
        <v>0</v>
      </c>
      <c r="S351" s="156">
        <v>0</v>
      </c>
      <c r="T351" s="158">
        <v>0</v>
      </c>
      <c r="U351" s="195">
        <v>0</v>
      </c>
      <c r="V351" s="195">
        <v>0</v>
      </c>
      <c r="W351" s="195">
        <v>0</v>
      </c>
      <c r="X351" s="195">
        <v>0</v>
      </c>
      <c r="Y351" s="199">
        <v>0</v>
      </c>
      <c r="Z351" s="202">
        <v>0</v>
      </c>
      <c r="AA351" s="200">
        <v>0</v>
      </c>
      <c r="AB351" s="199">
        <v>0</v>
      </c>
      <c r="AC351" s="200">
        <v>0</v>
      </c>
      <c r="AD351" s="202">
        <v>0</v>
      </c>
      <c r="AE351" s="202">
        <v>0</v>
      </c>
      <c r="AF351" s="200">
        <v>0</v>
      </c>
      <c r="AG351" s="202">
        <v>0</v>
      </c>
      <c r="AH351" s="195">
        <v>0</v>
      </c>
      <c r="AI351" s="195">
        <v>0</v>
      </c>
      <c r="AJ351" s="195">
        <v>0</v>
      </c>
      <c r="AK351" s="195">
        <v>0</v>
      </c>
      <c r="AL351" s="199">
        <v>0</v>
      </c>
      <c r="AM351" s="202">
        <v>0</v>
      </c>
      <c r="AN351" s="200">
        <v>0</v>
      </c>
      <c r="AO351" s="199">
        <v>0</v>
      </c>
      <c r="AP351" s="200">
        <v>0</v>
      </c>
      <c r="AQ351" s="202">
        <v>0</v>
      </c>
      <c r="AR351" s="202">
        <v>0</v>
      </c>
      <c r="AS351" s="200">
        <v>0</v>
      </c>
      <c r="AT351" s="202">
        <v>0</v>
      </c>
      <c r="AU351" s="195">
        <v>0</v>
      </c>
      <c r="AV351" s="195">
        <v>0</v>
      </c>
      <c r="AW351" s="195">
        <v>0</v>
      </c>
      <c r="AX351" s="195">
        <v>0</v>
      </c>
      <c r="AY351" s="199">
        <v>0</v>
      </c>
      <c r="AZ351" s="202">
        <v>0</v>
      </c>
      <c r="BA351" s="200">
        <v>0</v>
      </c>
      <c r="BB351" s="199">
        <v>0</v>
      </c>
      <c r="BC351" s="200">
        <v>0</v>
      </c>
      <c r="BD351" s="202">
        <v>0</v>
      </c>
      <c r="BE351" s="202">
        <v>0</v>
      </c>
      <c r="BF351" s="200">
        <v>0</v>
      </c>
      <c r="BG351" s="202">
        <v>0</v>
      </c>
      <c r="BH351" s="195">
        <v>0</v>
      </c>
      <c r="BI351" s="195">
        <v>0</v>
      </c>
      <c r="BJ351" s="195">
        <v>0</v>
      </c>
      <c r="BK351" s="195">
        <v>0</v>
      </c>
      <c r="BL351" s="199">
        <v>0</v>
      </c>
      <c r="BM351" s="202">
        <v>0</v>
      </c>
      <c r="BN351" s="200">
        <v>0</v>
      </c>
      <c r="BO351" s="199">
        <v>0</v>
      </c>
      <c r="BP351" s="200">
        <v>0</v>
      </c>
      <c r="BQ351" s="202">
        <v>0</v>
      </c>
      <c r="BR351" s="202">
        <v>0</v>
      </c>
      <c r="BS351" s="200">
        <v>0</v>
      </c>
      <c r="BT351" s="202">
        <v>0</v>
      </c>
      <c r="BU351" s="195">
        <v>0</v>
      </c>
      <c r="BV351" s="195">
        <v>0</v>
      </c>
      <c r="BW351" s="195">
        <v>0</v>
      </c>
      <c r="BX351" s="195">
        <v>0</v>
      </c>
      <c r="BY351" s="199">
        <v>0</v>
      </c>
      <c r="BZ351" s="202">
        <v>0</v>
      </c>
    </row>
    <row r="352" spans="1:78" ht="15.75" customHeight="1" thickTop="1" thickBot="1" x14ac:dyDescent="0.25">
      <c r="A352" s="1">
        <f t="shared" ca="1" si="16"/>
        <v>0</v>
      </c>
      <c r="B352" s="1">
        <f t="shared" ca="1" si="15"/>
        <v>0</v>
      </c>
      <c r="C352" s="136">
        <f>Hébergement!C352</f>
        <v>43447</v>
      </c>
      <c r="D352" s="289">
        <v>0</v>
      </c>
      <c r="E352" s="290">
        <v>0</v>
      </c>
      <c r="F352" s="290">
        <v>0</v>
      </c>
      <c r="G352" s="291">
        <v>0</v>
      </c>
      <c r="H352" s="151">
        <v>0</v>
      </c>
      <c r="I352" s="151">
        <v>0</v>
      </c>
      <c r="J352" s="151">
        <v>0</v>
      </c>
      <c r="K352" s="151">
        <v>0</v>
      </c>
      <c r="L352" s="155">
        <v>0</v>
      </c>
      <c r="M352" s="158">
        <v>0</v>
      </c>
      <c r="N352" s="156">
        <v>0</v>
      </c>
      <c r="O352" s="155">
        <v>0</v>
      </c>
      <c r="P352" s="156">
        <v>0</v>
      </c>
      <c r="Q352" s="158">
        <v>0</v>
      </c>
      <c r="R352" s="158">
        <v>0</v>
      </c>
      <c r="S352" s="156">
        <v>0</v>
      </c>
      <c r="T352" s="158">
        <v>0</v>
      </c>
      <c r="U352" s="195">
        <v>0</v>
      </c>
      <c r="V352" s="195">
        <v>0</v>
      </c>
      <c r="W352" s="195">
        <v>0</v>
      </c>
      <c r="X352" s="195">
        <v>0</v>
      </c>
      <c r="Y352" s="199">
        <v>0</v>
      </c>
      <c r="Z352" s="202">
        <v>0</v>
      </c>
      <c r="AA352" s="200">
        <v>0</v>
      </c>
      <c r="AB352" s="199">
        <v>0</v>
      </c>
      <c r="AC352" s="200">
        <v>0</v>
      </c>
      <c r="AD352" s="202">
        <v>0</v>
      </c>
      <c r="AE352" s="202">
        <v>0</v>
      </c>
      <c r="AF352" s="200">
        <v>0</v>
      </c>
      <c r="AG352" s="202">
        <v>0</v>
      </c>
      <c r="AH352" s="195">
        <v>0</v>
      </c>
      <c r="AI352" s="195">
        <v>0</v>
      </c>
      <c r="AJ352" s="195">
        <v>0</v>
      </c>
      <c r="AK352" s="195">
        <v>0</v>
      </c>
      <c r="AL352" s="199">
        <v>0</v>
      </c>
      <c r="AM352" s="202">
        <v>0</v>
      </c>
      <c r="AN352" s="200">
        <v>0</v>
      </c>
      <c r="AO352" s="199">
        <v>0</v>
      </c>
      <c r="AP352" s="200">
        <v>0</v>
      </c>
      <c r="AQ352" s="202">
        <v>0</v>
      </c>
      <c r="AR352" s="202">
        <v>0</v>
      </c>
      <c r="AS352" s="200">
        <v>0</v>
      </c>
      <c r="AT352" s="202">
        <v>0</v>
      </c>
      <c r="AU352" s="195">
        <v>0</v>
      </c>
      <c r="AV352" s="195">
        <v>0</v>
      </c>
      <c r="AW352" s="195">
        <v>0</v>
      </c>
      <c r="AX352" s="195">
        <v>0</v>
      </c>
      <c r="AY352" s="199">
        <v>0</v>
      </c>
      <c r="AZ352" s="202">
        <v>0</v>
      </c>
      <c r="BA352" s="200">
        <v>0</v>
      </c>
      <c r="BB352" s="199">
        <v>0</v>
      </c>
      <c r="BC352" s="200">
        <v>0</v>
      </c>
      <c r="BD352" s="202">
        <v>0</v>
      </c>
      <c r="BE352" s="202">
        <v>0</v>
      </c>
      <c r="BF352" s="200">
        <v>0</v>
      </c>
      <c r="BG352" s="202">
        <v>0</v>
      </c>
      <c r="BH352" s="195">
        <v>0</v>
      </c>
      <c r="BI352" s="195">
        <v>0</v>
      </c>
      <c r="BJ352" s="195">
        <v>0</v>
      </c>
      <c r="BK352" s="195">
        <v>0</v>
      </c>
      <c r="BL352" s="199">
        <v>0</v>
      </c>
      <c r="BM352" s="202">
        <v>0</v>
      </c>
      <c r="BN352" s="200">
        <v>0</v>
      </c>
      <c r="BO352" s="199">
        <v>0</v>
      </c>
      <c r="BP352" s="200">
        <v>0</v>
      </c>
      <c r="BQ352" s="202">
        <v>0</v>
      </c>
      <c r="BR352" s="202">
        <v>0</v>
      </c>
      <c r="BS352" s="200">
        <v>0</v>
      </c>
      <c r="BT352" s="202">
        <v>0</v>
      </c>
      <c r="BU352" s="195">
        <v>0</v>
      </c>
      <c r="BV352" s="195">
        <v>0</v>
      </c>
      <c r="BW352" s="195">
        <v>0</v>
      </c>
      <c r="BX352" s="195">
        <v>0</v>
      </c>
      <c r="BY352" s="199">
        <v>0</v>
      </c>
      <c r="BZ352" s="202">
        <v>0</v>
      </c>
    </row>
    <row r="353" spans="1:78" ht="15.75" customHeight="1" thickTop="1" thickBot="1" x14ac:dyDescent="0.25">
      <c r="A353" s="1">
        <f t="shared" ca="1" si="16"/>
        <v>0</v>
      </c>
      <c r="B353" s="1">
        <f t="shared" ca="1" si="15"/>
        <v>0</v>
      </c>
      <c r="C353" s="136">
        <f>Hébergement!C353</f>
        <v>43448</v>
      </c>
      <c r="D353" s="289">
        <v>0</v>
      </c>
      <c r="E353" s="290">
        <v>0</v>
      </c>
      <c r="F353" s="290">
        <v>0</v>
      </c>
      <c r="G353" s="291">
        <v>0</v>
      </c>
      <c r="H353" s="151">
        <v>0</v>
      </c>
      <c r="I353" s="151">
        <v>0</v>
      </c>
      <c r="J353" s="151">
        <v>0</v>
      </c>
      <c r="K353" s="151">
        <v>0</v>
      </c>
      <c r="L353" s="155">
        <v>0</v>
      </c>
      <c r="M353" s="158">
        <v>0</v>
      </c>
      <c r="N353" s="156">
        <v>0</v>
      </c>
      <c r="O353" s="155">
        <v>0</v>
      </c>
      <c r="P353" s="156">
        <v>0</v>
      </c>
      <c r="Q353" s="158">
        <v>0</v>
      </c>
      <c r="R353" s="158">
        <v>0</v>
      </c>
      <c r="S353" s="156">
        <v>0</v>
      </c>
      <c r="T353" s="158">
        <v>0</v>
      </c>
      <c r="U353" s="195">
        <v>0</v>
      </c>
      <c r="V353" s="195">
        <v>0</v>
      </c>
      <c r="W353" s="195">
        <v>0</v>
      </c>
      <c r="X353" s="195">
        <v>0</v>
      </c>
      <c r="Y353" s="199">
        <v>0</v>
      </c>
      <c r="Z353" s="202">
        <v>0</v>
      </c>
      <c r="AA353" s="200">
        <v>0</v>
      </c>
      <c r="AB353" s="199">
        <v>0</v>
      </c>
      <c r="AC353" s="200">
        <v>0</v>
      </c>
      <c r="AD353" s="202">
        <v>0</v>
      </c>
      <c r="AE353" s="202">
        <v>0</v>
      </c>
      <c r="AF353" s="200">
        <v>0</v>
      </c>
      <c r="AG353" s="202">
        <v>0</v>
      </c>
      <c r="AH353" s="195">
        <v>0</v>
      </c>
      <c r="AI353" s="195">
        <v>0</v>
      </c>
      <c r="AJ353" s="195">
        <v>0</v>
      </c>
      <c r="AK353" s="195">
        <v>0</v>
      </c>
      <c r="AL353" s="199">
        <v>0</v>
      </c>
      <c r="AM353" s="202">
        <v>0</v>
      </c>
      <c r="AN353" s="200">
        <v>0</v>
      </c>
      <c r="AO353" s="199">
        <v>0</v>
      </c>
      <c r="AP353" s="200">
        <v>0</v>
      </c>
      <c r="AQ353" s="202">
        <v>0</v>
      </c>
      <c r="AR353" s="202">
        <v>0</v>
      </c>
      <c r="AS353" s="200">
        <v>0</v>
      </c>
      <c r="AT353" s="202">
        <v>0</v>
      </c>
      <c r="AU353" s="195">
        <v>0</v>
      </c>
      <c r="AV353" s="195">
        <v>0</v>
      </c>
      <c r="AW353" s="195">
        <v>0</v>
      </c>
      <c r="AX353" s="195">
        <v>0</v>
      </c>
      <c r="AY353" s="199">
        <v>0</v>
      </c>
      <c r="AZ353" s="202">
        <v>0</v>
      </c>
      <c r="BA353" s="200">
        <v>0</v>
      </c>
      <c r="BB353" s="199">
        <v>0</v>
      </c>
      <c r="BC353" s="200">
        <v>0</v>
      </c>
      <c r="BD353" s="202">
        <v>0</v>
      </c>
      <c r="BE353" s="202">
        <v>0</v>
      </c>
      <c r="BF353" s="200">
        <v>0</v>
      </c>
      <c r="BG353" s="202">
        <v>0</v>
      </c>
      <c r="BH353" s="195">
        <v>0</v>
      </c>
      <c r="BI353" s="195">
        <v>0</v>
      </c>
      <c r="BJ353" s="195">
        <v>0</v>
      </c>
      <c r="BK353" s="195">
        <v>0</v>
      </c>
      <c r="BL353" s="199">
        <v>0</v>
      </c>
      <c r="BM353" s="202">
        <v>0</v>
      </c>
      <c r="BN353" s="200">
        <v>0</v>
      </c>
      <c r="BO353" s="199">
        <v>0</v>
      </c>
      <c r="BP353" s="200">
        <v>0</v>
      </c>
      <c r="BQ353" s="202">
        <v>0</v>
      </c>
      <c r="BR353" s="202">
        <v>0</v>
      </c>
      <c r="BS353" s="200">
        <v>0</v>
      </c>
      <c r="BT353" s="202">
        <v>0</v>
      </c>
      <c r="BU353" s="195">
        <v>0</v>
      </c>
      <c r="BV353" s="195">
        <v>0</v>
      </c>
      <c r="BW353" s="195">
        <v>0</v>
      </c>
      <c r="BX353" s="195">
        <v>0</v>
      </c>
      <c r="BY353" s="199">
        <v>0</v>
      </c>
      <c r="BZ353" s="202">
        <v>0</v>
      </c>
    </row>
    <row r="354" spans="1:78" ht="15.75" customHeight="1" thickTop="1" thickBot="1" x14ac:dyDescent="0.25">
      <c r="A354" s="1">
        <f t="shared" ca="1" si="16"/>
        <v>0</v>
      </c>
      <c r="B354" s="1">
        <f t="shared" ca="1" si="15"/>
        <v>0</v>
      </c>
      <c r="C354" s="136">
        <f>Hébergement!C354</f>
        <v>43449</v>
      </c>
      <c r="D354" s="289">
        <v>0</v>
      </c>
      <c r="E354" s="290">
        <v>0</v>
      </c>
      <c r="F354" s="290">
        <v>0</v>
      </c>
      <c r="G354" s="291">
        <v>0</v>
      </c>
      <c r="H354" s="151">
        <v>0</v>
      </c>
      <c r="I354" s="151">
        <v>0</v>
      </c>
      <c r="J354" s="151">
        <v>0</v>
      </c>
      <c r="K354" s="151">
        <v>0</v>
      </c>
      <c r="L354" s="155">
        <v>0</v>
      </c>
      <c r="M354" s="158">
        <v>0</v>
      </c>
      <c r="N354" s="156">
        <v>0</v>
      </c>
      <c r="O354" s="155">
        <v>0</v>
      </c>
      <c r="P354" s="156">
        <v>0</v>
      </c>
      <c r="Q354" s="158">
        <v>0</v>
      </c>
      <c r="R354" s="158">
        <v>0</v>
      </c>
      <c r="S354" s="156">
        <v>0</v>
      </c>
      <c r="T354" s="158">
        <v>0</v>
      </c>
      <c r="U354" s="195">
        <v>0</v>
      </c>
      <c r="V354" s="195">
        <v>0</v>
      </c>
      <c r="W354" s="195">
        <v>0</v>
      </c>
      <c r="X354" s="195">
        <v>0</v>
      </c>
      <c r="Y354" s="199">
        <v>0</v>
      </c>
      <c r="Z354" s="202">
        <v>0</v>
      </c>
      <c r="AA354" s="200">
        <v>0</v>
      </c>
      <c r="AB354" s="199">
        <v>0</v>
      </c>
      <c r="AC354" s="200">
        <v>0</v>
      </c>
      <c r="AD354" s="202">
        <v>0</v>
      </c>
      <c r="AE354" s="202">
        <v>0</v>
      </c>
      <c r="AF354" s="200">
        <v>0</v>
      </c>
      <c r="AG354" s="202">
        <v>0</v>
      </c>
      <c r="AH354" s="195">
        <v>0</v>
      </c>
      <c r="AI354" s="195">
        <v>0</v>
      </c>
      <c r="AJ354" s="195">
        <v>0</v>
      </c>
      <c r="AK354" s="195">
        <v>0</v>
      </c>
      <c r="AL354" s="199">
        <v>0</v>
      </c>
      <c r="AM354" s="202">
        <v>0</v>
      </c>
      <c r="AN354" s="200">
        <v>0</v>
      </c>
      <c r="AO354" s="199">
        <v>0</v>
      </c>
      <c r="AP354" s="200">
        <v>0</v>
      </c>
      <c r="AQ354" s="202">
        <v>0</v>
      </c>
      <c r="AR354" s="202">
        <v>0</v>
      </c>
      <c r="AS354" s="200">
        <v>0</v>
      </c>
      <c r="AT354" s="202">
        <v>0</v>
      </c>
      <c r="AU354" s="195">
        <v>0</v>
      </c>
      <c r="AV354" s="195">
        <v>0</v>
      </c>
      <c r="AW354" s="195">
        <v>0</v>
      </c>
      <c r="AX354" s="195">
        <v>0</v>
      </c>
      <c r="AY354" s="199">
        <v>0</v>
      </c>
      <c r="AZ354" s="202">
        <v>0</v>
      </c>
      <c r="BA354" s="200">
        <v>0</v>
      </c>
      <c r="BB354" s="199">
        <v>0</v>
      </c>
      <c r="BC354" s="200">
        <v>0</v>
      </c>
      <c r="BD354" s="202">
        <v>0</v>
      </c>
      <c r="BE354" s="202">
        <v>0</v>
      </c>
      <c r="BF354" s="200">
        <v>0</v>
      </c>
      <c r="BG354" s="202">
        <v>0</v>
      </c>
      <c r="BH354" s="195">
        <v>0</v>
      </c>
      <c r="BI354" s="195">
        <v>0</v>
      </c>
      <c r="BJ354" s="195">
        <v>0</v>
      </c>
      <c r="BK354" s="195">
        <v>0</v>
      </c>
      <c r="BL354" s="199">
        <v>0</v>
      </c>
      <c r="BM354" s="202">
        <v>0</v>
      </c>
      <c r="BN354" s="200">
        <v>0</v>
      </c>
      <c r="BO354" s="199">
        <v>0</v>
      </c>
      <c r="BP354" s="200">
        <v>0</v>
      </c>
      <c r="BQ354" s="202">
        <v>0</v>
      </c>
      <c r="BR354" s="202">
        <v>0</v>
      </c>
      <c r="BS354" s="200">
        <v>0</v>
      </c>
      <c r="BT354" s="202">
        <v>0</v>
      </c>
      <c r="BU354" s="195">
        <v>0</v>
      </c>
      <c r="BV354" s="195">
        <v>0</v>
      </c>
      <c r="BW354" s="195">
        <v>0</v>
      </c>
      <c r="BX354" s="195">
        <v>0</v>
      </c>
      <c r="BY354" s="199">
        <v>0</v>
      </c>
      <c r="BZ354" s="202">
        <v>0</v>
      </c>
    </row>
    <row r="355" spans="1:78" ht="15.75" customHeight="1" thickTop="1" thickBot="1" x14ac:dyDescent="0.25">
      <c r="A355" s="1">
        <f t="shared" ca="1" si="16"/>
        <v>0</v>
      </c>
      <c r="B355" s="1">
        <f t="shared" ca="1" si="15"/>
        <v>0</v>
      </c>
      <c r="C355" s="136">
        <f>Hébergement!C355</f>
        <v>43450</v>
      </c>
      <c r="D355" s="289">
        <v>0</v>
      </c>
      <c r="E355" s="290">
        <v>0</v>
      </c>
      <c r="F355" s="290">
        <v>0</v>
      </c>
      <c r="G355" s="291">
        <v>0</v>
      </c>
      <c r="H355" s="151">
        <v>0</v>
      </c>
      <c r="I355" s="151">
        <v>0</v>
      </c>
      <c r="J355" s="151">
        <v>0</v>
      </c>
      <c r="K355" s="151">
        <v>0</v>
      </c>
      <c r="L355" s="155">
        <v>0</v>
      </c>
      <c r="M355" s="158">
        <v>0</v>
      </c>
      <c r="N355" s="156">
        <v>0</v>
      </c>
      <c r="O355" s="155">
        <v>0</v>
      </c>
      <c r="P355" s="156">
        <v>0</v>
      </c>
      <c r="Q355" s="158">
        <v>0</v>
      </c>
      <c r="R355" s="158">
        <v>0</v>
      </c>
      <c r="S355" s="156">
        <v>0</v>
      </c>
      <c r="T355" s="158">
        <v>0</v>
      </c>
      <c r="U355" s="195">
        <v>0</v>
      </c>
      <c r="V355" s="195">
        <v>0</v>
      </c>
      <c r="W355" s="195">
        <v>0</v>
      </c>
      <c r="X355" s="195">
        <v>0</v>
      </c>
      <c r="Y355" s="199">
        <v>0</v>
      </c>
      <c r="Z355" s="202">
        <v>0</v>
      </c>
      <c r="AA355" s="200">
        <v>0</v>
      </c>
      <c r="AB355" s="199">
        <v>0</v>
      </c>
      <c r="AC355" s="200">
        <v>0</v>
      </c>
      <c r="AD355" s="202">
        <v>0</v>
      </c>
      <c r="AE355" s="202">
        <v>0</v>
      </c>
      <c r="AF355" s="200">
        <v>0</v>
      </c>
      <c r="AG355" s="202">
        <v>0</v>
      </c>
      <c r="AH355" s="195">
        <v>0</v>
      </c>
      <c r="AI355" s="195">
        <v>0</v>
      </c>
      <c r="AJ355" s="195">
        <v>0</v>
      </c>
      <c r="AK355" s="195">
        <v>0</v>
      </c>
      <c r="AL355" s="199">
        <v>0</v>
      </c>
      <c r="AM355" s="202">
        <v>0</v>
      </c>
      <c r="AN355" s="200">
        <v>0</v>
      </c>
      <c r="AO355" s="199">
        <v>0</v>
      </c>
      <c r="AP355" s="200">
        <v>0</v>
      </c>
      <c r="AQ355" s="202">
        <v>0</v>
      </c>
      <c r="AR355" s="202">
        <v>0</v>
      </c>
      <c r="AS355" s="200">
        <v>0</v>
      </c>
      <c r="AT355" s="202">
        <v>0</v>
      </c>
      <c r="AU355" s="195">
        <v>0</v>
      </c>
      <c r="AV355" s="195">
        <v>0</v>
      </c>
      <c r="AW355" s="195">
        <v>0</v>
      </c>
      <c r="AX355" s="195">
        <v>0</v>
      </c>
      <c r="AY355" s="199">
        <v>0</v>
      </c>
      <c r="AZ355" s="202">
        <v>0</v>
      </c>
      <c r="BA355" s="200">
        <v>0</v>
      </c>
      <c r="BB355" s="199">
        <v>0</v>
      </c>
      <c r="BC355" s="200">
        <v>0</v>
      </c>
      <c r="BD355" s="202">
        <v>0</v>
      </c>
      <c r="BE355" s="202">
        <v>0</v>
      </c>
      <c r="BF355" s="200">
        <v>0</v>
      </c>
      <c r="BG355" s="202">
        <v>0</v>
      </c>
      <c r="BH355" s="195">
        <v>0</v>
      </c>
      <c r="BI355" s="195">
        <v>0</v>
      </c>
      <c r="BJ355" s="195">
        <v>0</v>
      </c>
      <c r="BK355" s="195">
        <v>0</v>
      </c>
      <c r="BL355" s="199">
        <v>0</v>
      </c>
      <c r="BM355" s="202">
        <v>0</v>
      </c>
      <c r="BN355" s="200">
        <v>0</v>
      </c>
      <c r="BO355" s="199">
        <v>0</v>
      </c>
      <c r="BP355" s="200">
        <v>0</v>
      </c>
      <c r="BQ355" s="202">
        <v>0</v>
      </c>
      <c r="BR355" s="202">
        <v>0</v>
      </c>
      <c r="BS355" s="200">
        <v>0</v>
      </c>
      <c r="BT355" s="202">
        <v>0</v>
      </c>
      <c r="BU355" s="195">
        <v>0</v>
      </c>
      <c r="BV355" s="195">
        <v>0</v>
      </c>
      <c r="BW355" s="195">
        <v>0</v>
      </c>
      <c r="BX355" s="195">
        <v>0</v>
      </c>
      <c r="BY355" s="199">
        <v>0</v>
      </c>
      <c r="BZ355" s="202">
        <v>0</v>
      </c>
    </row>
    <row r="356" spans="1:78" ht="15.75" customHeight="1" thickTop="1" thickBot="1" x14ac:dyDescent="0.25">
      <c r="A356" s="1">
        <f t="shared" ca="1" si="16"/>
        <v>0</v>
      </c>
      <c r="B356" s="1">
        <f t="shared" ca="1" si="15"/>
        <v>0</v>
      </c>
      <c r="C356" s="136">
        <f>Hébergement!C356</f>
        <v>43451</v>
      </c>
      <c r="D356" s="289">
        <v>0</v>
      </c>
      <c r="E356" s="290">
        <v>0</v>
      </c>
      <c r="F356" s="290">
        <v>0</v>
      </c>
      <c r="G356" s="291">
        <v>0</v>
      </c>
      <c r="H356" s="151">
        <v>0</v>
      </c>
      <c r="I356" s="151">
        <v>0</v>
      </c>
      <c r="J356" s="151">
        <v>0</v>
      </c>
      <c r="K356" s="151">
        <v>0</v>
      </c>
      <c r="L356" s="155">
        <v>0</v>
      </c>
      <c r="M356" s="158">
        <v>0</v>
      </c>
      <c r="N356" s="156">
        <v>0</v>
      </c>
      <c r="O356" s="155">
        <v>0</v>
      </c>
      <c r="P356" s="156">
        <v>0</v>
      </c>
      <c r="Q356" s="158">
        <v>0</v>
      </c>
      <c r="R356" s="158">
        <v>0</v>
      </c>
      <c r="S356" s="156">
        <v>0</v>
      </c>
      <c r="T356" s="158">
        <v>0</v>
      </c>
      <c r="U356" s="195">
        <v>0</v>
      </c>
      <c r="V356" s="195">
        <v>0</v>
      </c>
      <c r="W356" s="195">
        <v>0</v>
      </c>
      <c r="X356" s="195">
        <v>0</v>
      </c>
      <c r="Y356" s="199">
        <v>0</v>
      </c>
      <c r="Z356" s="202">
        <v>0</v>
      </c>
      <c r="AA356" s="200">
        <v>0</v>
      </c>
      <c r="AB356" s="199">
        <v>0</v>
      </c>
      <c r="AC356" s="200">
        <v>0</v>
      </c>
      <c r="AD356" s="202">
        <v>0</v>
      </c>
      <c r="AE356" s="202">
        <v>0</v>
      </c>
      <c r="AF356" s="200">
        <v>0</v>
      </c>
      <c r="AG356" s="202">
        <v>0</v>
      </c>
      <c r="AH356" s="195">
        <v>0</v>
      </c>
      <c r="AI356" s="195">
        <v>0</v>
      </c>
      <c r="AJ356" s="195">
        <v>0</v>
      </c>
      <c r="AK356" s="195">
        <v>0</v>
      </c>
      <c r="AL356" s="199">
        <v>0</v>
      </c>
      <c r="AM356" s="202">
        <v>0</v>
      </c>
      <c r="AN356" s="200">
        <v>0</v>
      </c>
      <c r="AO356" s="199">
        <v>0</v>
      </c>
      <c r="AP356" s="200">
        <v>0</v>
      </c>
      <c r="AQ356" s="202">
        <v>0</v>
      </c>
      <c r="AR356" s="202">
        <v>0</v>
      </c>
      <c r="AS356" s="200">
        <v>0</v>
      </c>
      <c r="AT356" s="202">
        <v>0</v>
      </c>
      <c r="AU356" s="195">
        <v>0</v>
      </c>
      <c r="AV356" s="195">
        <v>0</v>
      </c>
      <c r="AW356" s="195">
        <v>0</v>
      </c>
      <c r="AX356" s="195">
        <v>0</v>
      </c>
      <c r="AY356" s="199">
        <v>0</v>
      </c>
      <c r="AZ356" s="202">
        <v>0</v>
      </c>
      <c r="BA356" s="200">
        <v>0</v>
      </c>
      <c r="BB356" s="199">
        <v>0</v>
      </c>
      <c r="BC356" s="200">
        <v>0</v>
      </c>
      <c r="BD356" s="202">
        <v>0</v>
      </c>
      <c r="BE356" s="202">
        <v>0</v>
      </c>
      <c r="BF356" s="200">
        <v>0</v>
      </c>
      <c r="BG356" s="202">
        <v>0</v>
      </c>
      <c r="BH356" s="195">
        <v>0</v>
      </c>
      <c r="BI356" s="195">
        <v>0</v>
      </c>
      <c r="BJ356" s="195">
        <v>0</v>
      </c>
      <c r="BK356" s="195">
        <v>0</v>
      </c>
      <c r="BL356" s="199">
        <v>0</v>
      </c>
      <c r="BM356" s="202">
        <v>0</v>
      </c>
      <c r="BN356" s="200">
        <v>0</v>
      </c>
      <c r="BO356" s="199">
        <v>0</v>
      </c>
      <c r="BP356" s="200">
        <v>0</v>
      </c>
      <c r="BQ356" s="202">
        <v>0</v>
      </c>
      <c r="BR356" s="202">
        <v>0</v>
      </c>
      <c r="BS356" s="200">
        <v>0</v>
      </c>
      <c r="BT356" s="202">
        <v>0</v>
      </c>
      <c r="BU356" s="195">
        <v>0</v>
      </c>
      <c r="BV356" s="195">
        <v>0</v>
      </c>
      <c r="BW356" s="195">
        <v>0</v>
      </c>
      <c r="BX356" s="195">
        <v>0</v>
      </c>
      <c r="BY356" s="199">
        <v>0</v>
      </c>
      <c r="BZ356" s="202">
        <v>0</v>
      </c>
    </row>
    <row r="357" spans="1:78" ht="15.75" customHeight="1" thickTop="1" thickBot="1" x14ac:dyDescent="0.25">
      <c r="A357" s="1">
        <f t="shared" ca="1" si="16"/>
        <v>0</v>
      </c>
      <c r="B357" s="1">
        <f t="shared" ca="1" si="15"/>
        <v>0</v>
      </c>
      <c r="C357" s="136">
        <f>Hébergement!C357</f>
        <v>43452</v>
      </c>
      <c r="D357" s="289">
        <v>0</v>
      </c>
      <c r="E357" s="290">
        <v>0</v>
      </c>
      <c r="F357" s="290">
        <v>0</v>
      </c>
      <c r="G357" s="291">
        <v>0</v>
      </c>
      <c r="H357" s="151">
        <v>0</v>
      </c>
      <c r="I357" s="151">
        <v>0</v>
      </c>
      <c r="J357" s="151">
        <v>0</v>
      </c>
      <c r="K357" s="151">
        <v>0</v>
      </c>
      <c r="L357" s="155">
        <v>0</v>
      </c>
      <c r="M357" s="158">
        <v>0</v>
      </c>
      <c r="N357" s="156">
        <v>0</v>
      </c>
      <c r="O357" s="155">
        <v>0</v>
      </c>
      <c r="P357" s="156">
        <v>0</v>
      </c>
      <c r="Q357" s="158">
        <v>0</v>
      </c>
      <c r="R357" s="158">
        <v>0</v>
      </c>
      <c r="S357" s="156">
        <v>0</v>
      </c>
      <c r="T357" s="158">
        <v>0</v>
      </c>
      <c r="U357" s="195">
        <v>0</v>
      </c>
      <c r="V357" s="195">
        <v>0</v>
      </c>
      <c r="W357" s="195">
        <v>0</v>
      </c>
      <c r="X357" s="195">
        <v>0</v>
      </c>
      <c r="Y357" s="199">
        <v>0</v>
      </c>
      <c r="Z357" s="202">
        <v>0</v>
      </c>
      <c r="AA357" s="200">
        <v>0</v>
      </c>
      <c r="AB357" s="199">
        <v>0</v>
      </c>
      <c r="AC357" s="200">
        <v>0</v>
      </c>
      <c r="AD357" s="202">
        <v>0</v>
      </c>
      <c r="AE357" s="202">
        <v>0</v>
      </c>
      <c r="AF357" s="200">
        <v>0</v>
      </c>
      <c r="AG357" s="202">
        <v>0</v>
      </c>
      <c r="AH357" s="195">
        <v>0</v>
      </c>
      <c r="AI357" s="195">
        <v>0</v>
      </c>
      <c r="AJ357" s="195">
        <v>0</v>
      </c>
      <c r="AK357" s="195">
        <v>0</v>
      </c>
      <c r="AL357" s="199">
        <v>0</v>
      </c>
      <c r="AM357" s="202">
        <v>0</v>
      </c>
      <c r="AN357" s="200">
        <v>0</v>
      </c>
      <c r="AO357" s="199">
        <v>0</v>
      </c>
      <c r="AP357" s="200">
        <v>0</v>
      </c>
      <c r="AQ357" s="202">
        <v>0</v>
      </c>
      <c r="AR357" s="202">
        <v>0</v>
      </c>
      <c r="AS357" s="200">
        <v>0</v>
      </c>
      <c r="AT357" s="202">
        <v>0</v>
      </c>
      <c r="AU357" s="195">
        <v>0</v>
      </c>
      <c r="AV357" s="195">
        <v>0</v>
      </c>
      <c r="AW357" s="195">
        <v>0</v>
      </c>
      <c r="AX357" s="195">
        <v>0</v>
      </c>
      <c r="AY357" s="199">
        <v>0</v>
      </c>
      <c r="AZ357" s="202">
        <v>0</v>
      </c>
      <c r="BA357" s="200">
        <v>0</v>
      </c>
      <c r="BB357" s="199">
        <v>0</v>
      </c>
      <c r="BC357" s="200">
        <v>0</v>
      </c>
      <c r="BD357" s="202">
        <v>0</v>
      </c>
      <c r="BE357" s="202">
        <v>0</v>
      </c>
      <c r="BF357" s="200">
        <v>0</v>
      </c>
      <c r="BG357" s="202">
        <v>0</v>
      </c>
      <c r="BH357" s="195">
        <v>0</v>
      </c>
      <c r="BI357" s="195">
        <v>0</v>
      </c>
      <c r="BJ357" s="195">
        <v>0</v>
      </c>
      <c r="BK357" s="195">
        <v>0</v>
      </c>
      <c r="BL357" s="199">
        <v>0</v>
      </c>
      <c r="BM357" s="202">
        <v>0</v>
      </c>
      <c r="BN357" s="200">
        <v>0</v>
      </c>
      <c r="BO357" s="199">
        <v>0</v>
      </c>
      <c r="BP357" s="200">
        <v>0</v>
      </c>
      <c r="BQ357" s="202">
        <v>0</v>
      </c>
      <c r="BR357" s="202">
        <v>0</v>
      </c>
      <c r="BS357" s="200">
        <v>0</v>
      </c>
      <c r="BT357" s="202">
        <v>0</v>
      </c>
      <c r="BU357" s="195">
        <v>0</v>
      </c>
      <c r="BV357" s="195">
        <v>0</v>
      </c>
      <c r="BW357" s="195">
        <v>0</v>
      </c>
      <c r="BX357" s="195">
        <v>0</v>
      </c>
      <c r="BY357" s="199">
        <v>0</v>
      </c>
      <c r="BZ357" s="202">
        <v>0</v>
      </c>
    </row>
    <row r="358" spans="1:78" ht="15.75" customHeight="1" thickTop="1" thickBot="1" x14ac:dyDescent="0.25">
      <c r="A358" s="1">
        <f t="shared" ca="1" si="16"/>
        <v>0</v>
      </c>
      <c r="B358" s="1">
        <f t="shared" ca="1" si="15"/>
        <v>0</v>
      </c>
      <c r="C358" s="136">
        <f>Hébergement!C358</f>
        <v>43453</v>
      </c>
      <c r="D358" s="289">
        <v>0</v>
      </c>
      <c r="E358" s="290">
        <v>0</v>
      </c>
      <c r="F358" s="290">
        <v>0</v>
      </c>
      <c r="G358" s="291">
        <v>0</v>
      </c>
      <c r="H358" s="151">
        <v>0</v>
      </c>
      <c r="I358" s="151">
        <v>0</v>
      </c>
      <c r="J358" s="151">
        <v>0</v>
      </c>
      <c r="K358" s="151">
        <v>0</v>
      </c>
      <c r="L358" s="155">
        <v>0</v>
      </c>
      <c r="M358" s="158">
        <v>0</v>
      </c>
      <c r="N358" s="156">
        <v>0</v>
      </c>
      <c r="O358" s="155">
        <v>0</v>
      </c>
      <c r="P358" s="156">
        <v>0</v>
      </c>
      <c r="Q358" s="158">
        <v>0</v>
      </c>
      <c r="R358" s="158">
        <v>0</v>
      </c>
      <c r="S358" s="156">
        <v>0</v>
      </c>
      <c r="T358" s="158">
        <v>0</v>
      </c>
      <c r="U358" s="195">
        <v>0</v>
      </c>
      <c r="V358" s="195">
        <v>0</v>
      </c>
      <c r="W358" s="195">
        <v>0</v>
      </c>
      <c r="X358" s="195">
        <v>0</v>
      </c>
      <c r="Y358" s="199">
        <v>0</v>
      </c>
      <c r="Z358" s="202">
        <v>0</v>
      </c>
      <c r="AA358" s="200">
        <v>0</v>
      </c>
      <c r="AB358" s="199">
        <v>0</v>
      </c>
      <c r="AC358" s="200">
        <v>0</v>
      </c>
      <c r="AD358" s="202">
        <v>0</v>
      </c>
      <c r="AE358" s="202">
        <v>0</v>
      </c>
      <c r="AF358" s="200">
        <v>0</v>
      </c>
      <c r="AG358" s="202">
        <v>0</v>
      </c>
      <c r="AH358" s="195">
        <v>0</v>
      </c>
      <c r="AI358" s="195">
        <v>0</v>
      </c>
      <c r="AJ358" s="195">
        <v>0</v>
      </c>
      <c r="AK358" s="195">
        <v>0</v>
      </c>
      <c r="AL358" s="199">
        <v>0</v>
      </c>
      <c r="AM358" s="202">
        <v>0</v>
      </c>
      <c r="AN358" s="200">
        <v>0</v>
      </c>
      <c r="AO358" s="199">
        <v>0</v>
      </c>
      <c r="AP358" s="200">
        <v>0</v>
      </c>
      <c r="AQ358" s="202">
        <v>0</v>
      </c>
      <c r="AR358" s="202">
        <v>0</v>
      </c>
      <c r="AS358" s="200">
        <v>0</v>
      </c>
      <c r="AT358" s="202">
        <v>0</v>
      </c>
      <c r="AU358" s="195">
        <v>0</v>
      </c>
      <c r="AV358" s="195">
        <v>0</v>
      </c>
      <c r="AW358" s="195">
        <v>0</v>
      </c>
      <c r="AX358" s="195">
        <v>0</v>
      </c>
      <c r="AY358" s="199">
        <v>0</v>
      </c>
      <c r="AZ358" s="202">
        <v>0</v>
      </c>
      <c r="BA358" s="200">
        <v>0</v>
      </c>
      <c r="BB358" s="199">
        <v>0</v>
      </c>
      <c r="BC358" s="200">
        <v>0</v>
      </c>
      <c r="BD358" s="202">
        <v>0</v>
      </c>
      <c r="BE358" s="202">
        <v>0</v>
      </c>
      <c r="BF358" s="200">
        <v>0</v>
      </c>
      <c r="BG358" s="202">
        <v>0</v>
      </c>
      <c r="BH358" s="195">
        <v>0</v>
      </c>
      <c r="BI358" s="195">
        <v>0</v>
      </c>
      <c r="BJ358" s="195">
        <v>0</v>
      </c>
      <c r="BK358" s="195">
        <v>0</v>
      </c>
      <c r="BL358" s="199">
        <v>0</v>
      </c>
      <c r="BM358" s="202">
        <v>0</v>
      </c>
      <c r="BN358" s="200">
        <v>0</v>
      </c>
      <c r="BO358" s="199">
        <v>0</v>
      </c>
      <c r="BP358" s="200">
        <v>0</v>
      </c>
      <c r="BQ358" s="202">
        <v>0</v>
      </c>
      <c r="BR358" s="202">
        <v>0</v>
      </c>
      <c r="BS358" s="200">
        <v>0</v>
      </c>
      <c r="BT358" s="202">
        <v>0</v>
      </c>
      <c r="BU358" s="195">
        <v>0</v>
      </c>
      <c r="BV358" s="195">
        <v>0</v>
      </c>
      <c r="BW358" s="195">
        <v>0</v>
      </c>
      <c r="BX358" s="195">
        <v>0</v>
      </c>
      <c r="BY358" s="199">
        <v>0</v>
      </c>
      <c r="BZ358" s="202">
        <v>0</v>
      </c>
    </row>
    <row r="359" spans="1:78" ht="15.75" customHeight="1" thickTop="1" thickBot="1" x14ac:dyDescent="0.25">
      <c r="A359" s="1">
        <f t="shared" ca="1" si="16"/>
        <v>0</v>
      </c>
      <c r="B359" s="1">
        <f t="shared" ca="1" si="15"/>
        <v>0</v>
      </c>
      <c r="C359" s="136">
        <f>Hébergement!C359</f>
        <v>43454</v>
      </c>
      <c r="D359" s="289">
        <v>0</v>
      </c>
      <c r="E359" s="290">
        <v>0</v>
      </c>
      <c r="F359" s="290">
        <v>0</v>
      </c>
      <c r="G359" s="291">
        <v>0</v>
      </c>
      <c r="H359" s="151">
        <v>0</v>
      </c>
      <c r="I359" s="151">
        <v>0</v>
      </c>
      <c r="J359" s="151">
        <v>0</v>
      </c>
      <c r="K359" s="151">
        <v>0</v>
      </c>
      <c r="L359" s="155">
        <v>0</v>
      </c>
      <c r="M359" s="158">
        <v>0</v>
      </c>
      <c r="N359" s="156">
        <v>0</v>
      </c>
      <c r="O359" s="155">
        <v>0</v>
      </c>
      <c r="P359" s="156">
        <v>0</v>
      </c>
      <c r="Q359" s="158">
        <v>0</v>
      </c>
      <c r="R359" s="158">
        <v>0</v>
      </c>
      <c r="S359" s="156">
        <v>0</v>
      </c>
      <c r="T359" s="158">
        <v>0</v>
      </c>
      <c r="U359" s="195">
        <v>0</v>
      </c>
      <c r="V359" s="195">
        <v>0</v>
      </c>
      <c r="W359" s="195">
        <v>0</v>
      </c>
      <c r="X359" s="195">
        <v>0</v>
      </c>
      <c r="Y359" s="199">
        <v>0</v>
      </c>
      <c r="Z359" s="202">
        <v>0</v>
      </c>
      <c r="AA359" s="200">
        <v>0</v>
      </c>
      <c r="AB359" s="199">
        <v>0</v>
      </c>
      <c r="AC359" s="200">
        <v>0</v>
      </c>
      <c r="AD359" s="202">
        <v>0</v>
      </c>
      <c r="AE359" s="202">
        <v>0</v>
      </c>
      <c r="AF359" s="200">
        <v>0</v>
      </c>
      <c r="AG359" s="202">
        <v>0</v>
      </c>
      <c r="AH359" s="195">
        <v>0</v>
      </c>
      <c r="AI359" s="195">
        <v>0</v>
      </c>
      <c r="AJ359" s="195">
        <v>0</v>
      </c>
      <c r="AK359" s="195">
        <v>0</v>
      </c>
      <c r="AL359" s="199">
        <v>0</v>
      </c>
      <c r="AM359" s="202">
        <v>0</v>
      </c>
      <c r="AN359" s="200">
        <v>0</v>
      </c>
      <c r="AO359" s="199">
        <v>0</v>
      </c>
      <c r="AP359" s="200">
        <v>0</v>
      </c>
      <c r="AQ359" s="202">
        <v>0</v>
      </c>
      <c r="AR359" s="202">
        <v>0</v>
      </c>
      <c r="AS359" s="200">
        <v>0</v>
      </c>
      <c r="AT359" s="202">
        <v>0</v>
      </c>
      <c r="AU359" s="195">
        <v>0</v>
      </c>
      <c r="AV359" s="195">
        <v>0</v>
      </c>
      <c r="AW359" s="195">
        <v>0</v>
      </c>
      <c r="AX359" s="195">
        <v>0</v>
      </c>
      <c r="AY359" s="199">
        <v>0</v>
      </c>
      <c r="AZ359" s="202">
        <v>0</v>
      </c>
      <c r="BA359" s="200">
        <v>0</v>
      </c>
      <c r="BB359" s="199">
        <v>0</v>
      </c>
      <c r="BC359" s="200">
        <v>0</v>
      </c>
      <c r="BD359" s="202">
        <v>0</v>
      </c>
      <c r="BE359" s="202">
        <v>0</v>
      </c>
      <c r="BF359" s="200">
        <v>0</v>
      </c>
      <c r="BG359" s="202">
        <v>0</v>
      </c>
      <c r="BH359" s="195">
        <v>0</v>
      </c>
      <c r="BI359" s="195">
        <v>0</v>
      </c>
      <c r="BJ359" s="195">
        <v>0</v>
      </c>
      <c r="BK359" s="195">
        <v>0</v>
      </c>
      <c r="BL359" s="199">
        <v>0</v>
      </c>
      <c r="BM359" s="202">
        <v>0</v>
      </c>
      <c r="BN359" s="200">
        <v>0</v>
      </c>
      <c r="BO359" s="199">
        <v>0</v>
      </c>
      <c r="BP359" s="200">
        <v>0</v>
      </c>
      <c r="BQ359" s="202">
        <v>0</v>
      </c>
      <c r="BR359" s="202">
        <v>0</v>
      </c>
      <c r="BS359" s="200">
        <v>0</v>
      </c>
      <c r="BT359" s="202">
        <v>0</v>
      </c>
      <c r="BU359" s="195">
        <v>0</v>
      </c>
      <c r="BV359" s="195">
        <v>0</v>
      </c>
      <c r="BW359" s="195">
        <v>0</v>
      </c>
      <c r="BX359" s="195">
        <v>0</v>
      </c>
      <c r="BY359" s="199">
        <v>0</v>
      </c>
      <c r="BZ359" s="202">
        <v>0</v>
      </c>
    </row>
    <row r="360" spans="1:78" ht="15.75" customHeight="1" thickTop="1" thickBot="1" x14ac:dyDescent="0.25">
      <c r="A360" s="1">
        <f t="shared" ca="1" si="16"/>
        <v>0</v>
      </c>
      <c r="B360" s="1">
        <f t="shared" ca="1" si="15"/>
        <v>0</v>
      </c>
      <c r="C360" s="136">
        <f>Hébergement!C360</f>
        <v>43455</v>
      </c>
      <c r="D360" s="289">
        <v>0</v>
      </c>
      <c r="E360" s="290">
        <v>0</v>
      </c>
      <c r="F360" s="290">
        <v>0</v>
      </c>
      <c r="G360" s="291">
        <v>0</v>
      </c>
      <c r="H360" s="151">
        <v>0</v>
      </c>
      <c r="I360" s="151">
        <v>0</v>
      </c>
      <c r="J360" s="151">
        <v>0</v>
      </c>
      <c r="K360" s="151">
        <v>0</v>
      </c>
      <c r="L360" s="155">
        <v>0</v>
      </c>
      <c r="M360" s="158">
        <v>0</v>
      </c>
      <c r="N360" s="156">
        <v>0</v>
      </c>
      <c r="O360" s="155">
        <v>0</v>
      </c>
      <c r="P360" s="156">
        <v>0</v>
      </c>
      <c r="Q360" s="158">
        <v>0</v>
      </c>
      <c r="R360" s="158">
        <v>0</v>
      </c>
      <c r="S360" s="156">
        <v>0</v>
      </c>
      <c r="T360" s="158">
        <v>0</v>
      </c>
      <c r="U360" s="195">
        <v>0</v>
      </c>
      <c r="V360" s="195">
        <v>0</v>
      </c>
      <c r="W360" s="195">
        <v>0</v>
      </c>
      <c r="X360" s="195">
        <v>0</v>
      </c>
      <c r="Y360" s="199">
        <v>0</v>
      </c>
      <c r="Z360" s="202">
        <v>0</v>
      </c>
      <c r="AA360" s="200">
        <v>0</v>
      </c>
      <c r="AB360" s="199">
        <v>0</v>
      </c>
      <c r="AC360" s="200">
        <v>0</v>
      </c>
      <c r="AD360" s="202">
        <v>0</v>
      </c>
      <c r="AE360" s="202">
        <v>0</v>
      </c>
      <c r="AF360" s="200">
        <v>0</v>
      </c>
      <c r="AG360" s="202">
        <v>0</v>
      </c>
      <c r="AH360" s="195">
        <v>0</v>
      </c>
      <c r="AI360" s="195">
        <v>0</v>
      </c>
      <c r="AJ360" s="195">
        <v>0</v>
      </c>
      <c r="AK360" s="195">
        <v>0</v>
      </c>
      <c r="AL360" s="199">
        <v>0</v>
      </c>
      <c r="AM360" s="202">
        <v>0</v>
      </c>
      <c r="AN360" s="200">
        <v>0</v>
      </c>
      <c r="AO360" s="199">
        <v>0</v>
      </c>
      <c r="AP360" s="200">
        <v>0</v>
      </c>
      <c r="AQ360" s="202">
        <v>0</v>
      </c>
      <c r="AR360" s="202">
        <v>0</v>
      </c>
      <c r="AS360" s="200">
        <v>0</v>
      </c>
      <c r="AT360" s="202">
        <v>0</v>
      </c>
      <c r="AU360" s="195">
        <v>0</v>
      </c>
      <c r="AV360" s="195">
        <v>0</v>
      </c>
      <c r="AW360" s="195">
        <v>0</v>
      </c>
      <c r="AX360" s="195">
        <v>0</v>
      </c>
      <c r="AY360" s="199">
        <v>0</v>
      </c>
      <c r="AZ360" s="202">
        <v>0</v>
      </c>
      <c r="BA360" s="200">
        <v>0</v>
      </c>
      <c r="BB360" s="199">
        <v>0</v>
      </c>
      <c r="BC360" s="200">
        <v>0</v>
      </c>
      <c r="BD360" s="202">
        <v>0</v>
      </c>
      <c r="BE360" s="202">
        <v>0</v>
      </c>
      <c r="BF360" s="200">
        <v>0</v>
      </c>
      <c r="BG360" s="202">
        <v>0</v>
      </c>
      <c r="BH360" s="195">
        <v>0</v>
      </c>
      <c r="BI360" s="195">
        <v>0</v>
      </c>
      <c r="BJ360" s="195">
        <v>0</v>
      </c>
      <c r="BK360" s="195">
        <v>0</v>
      </c>
      <c r="BL360" s="199">
        <v>0</v>
      </c>
      <c r="BM360" s="202">
        <v>0</v>
      </c>
      <c r="BN360" s="200">
        <v>0</v>
      </c>
      <c r="BO360" s="199">
        <v>0</v>
      </c>
      <c r="BP360" s="200">
        <v>0</v>
      </c>
      <c r="BQ360" s="202">
        <v>0</v>
      </c>
      <c r="BR360" s="202">
        <v>0</v>
      </c>
      <c r="BS360" s="200">
        <v>0</v>
      </c>
      <c r="BT360" s="202">
        <v>0</v>
      </c>
      <c r="BU360" s="195">
        <v>0</v>
      </c>
      <c r="BV360" s="195">
        <v>0</v>
      </c>
      <c r="BW360" s="195">
        <v>0</v>
      </c>
      <c r="BX360" s="195">
        <v>0</v>
      </c>
      <c r="BY360" s="199">
        <v>0</v>
      </c>
      <c r="BZ360" s="202">
        <v>0</v>
      </c>
    </row>
    <row r="361" spans="1:78" ht="15.75" customHeight="1" thickTop="1" thickBot="1" x14ac:dyDescent="0.25">
      <c r="A361" s="1">
        <f t="shared" ca="1" si="16"/>
        <v>0</v>
      </c>
      <c r="B361" s="1">
        <f t="shared" ca="1" si="15"/>
        <v>0</v>
      </c>
      <c r="C361" s="136">
        <f>Hébergement!C361</f>
        <v>43456</v>
      </c>
      <c r="D361" s="289">
        <v>0</v>
      </c>
      <c r="E361" s="290">
        <v>0</v>
      </c>
      <c r="F361" s="290">
        <v>0</v>
      </c>
      <c r="G361" s="291">
        <v>0</v>
      </c>
      <c r="H361" s="151">
        <v>0</v>
      </c>
      <c r="I361" s="151">
        <v>0</v>
      </c>
      <c r="J361" s="151">
        <v>0</v>
      </c>
      <c r="K361" s="151">
        <v>0</v>
      </c>
      <c r="L361" s="155">
        <v>0</v>
      </c>
      <c r="M361" s="158">
        <v>0</v>
      </c>
      <c r="N361" s="156">
        <v>0</v>
      </c>
      <c r="O361" s="155">
        <v>0</v>
      </c>
      <c r="P361" s="156">
        <v>0</v>
      </c>
      <c r="Q361" s="158">
        <v>0</v>
      </c>
      <c r="R361" s="158">
        <v>0</v>
      </c>
      <c r="S361" s="156">
        <v>0</v>
      </c>
      <c r="T361" s="158">
        <v>0</v>
      </c>
      <c r="U361" s="195">
        <v>0</v>
      </c>
      <c r="V361" s="195">
        <v>0</v>
      </c>
      <c r="W361" s="195">
        <v>0</v>
      </c>
      <c r="X361" s="195">
        <v>0</v>
      </c>
      <c r="Y361" s="199">
        <v>0</v>
      </c>
      <c r="Z361" s="202">
        <v>0</v>
      </c>
      <c r="AA361" s="200">
        <v>0</v>
      </c>
      <c r="AB361" s="199">
        <v>0</v>
      </c>
      <c r="AC361" s="200">
        <v>0</v>
      </c>
      <c r="AD361" s="202">
        <v>0</v>
      </c>
      <c r="AE361" s="202">
        <v>0</v>
      </c>
      <c r="AF361" s="200">
        <v>0</v>
      </c>
      <c r="AG361" s="202">
        <v>0</v>
      </c>
      <c r="AH361" s="195">
        <v>0</v>
      </c>
      <c r="AI361" s="195">
        <v>0</v>
      </c>
      <c r="AJ361" s="195">
        <v>0</v>
      </c>
      <c r="AK361" s="195">
        <v>0</v>
      </c>
      <c r="AL361" s="199">
        <v>0</v>
      </c>
      <c r="AM361" s="202">
        <v>0</v>
      </c>
      <c r="AN361" s="200">
        <v>0</v>
      </c>
      <c r="AO361" s="199">
        <v>0</v>
      </c>
      <c r="AP361" s="200">
        <v>0</v>
      </c>
      <c r="AQ361" s="202">
        <v>0</v>
      </c>
      <c r="AR361" s="202">
        <v>0</v>
      </c>
      <c r="AS361" s="200">
        <v>0</v>
      </c>
      <c r="AT361" s="202">
        <v>0</v>
      </c>
      <c r="AU361" s="195">
        <v>0</v>
      </c>
      <c r="AV361" s="195">
        <v>0</v>
      </c>
      <c r="AW361" s="195">
        <v>0</v>
      </c>
      <c r="AX361" s="195">
        <v>0</v>
      </c>
      <c r="AY361" s="199">
        <v>0</v>
      </c>
      <c r="AZ361" s="202">
        <v>0</v>
      </c>
      <c r="BA361" s="200">
        <v>0</v>
      </c>
      <c r="BB361" s="199">
        <v>0</v>
      </c>
      <c r="BC361" s="200">
        <v>0</v>
      </c>
      <c r="BD361" s="202">
        <v>0</v>
      </c>
      <c r="BE361" s="202">
        <v>0</v>
      </c>
      <c r="BF361" s="200">
        <v>0</v>
      </c>
      <c r="BG361" s="202">
        <v>0</v>
      </c>
      <c r="BH361" s="195">
        <v>0</v>
      </c>
      <c r="BI361" s="195">
        <v>0</v>
      </c>
      <c r="BJ361" s="195">
        <v>0</v>
      </c>
      <c r="BK361" s="195">
        <v>0</v>
      </c>
      <c r="BL361" s="199">
        <v>0</v>
      </c>
      <c r="BM361" s="202">
        <v>0</v>
      </c>
      <c r="BN361" s="200">
        <v>0</v>
      </c>
      <c r="BO361" s="199">
        <v>0</v>
      </c>
      <c r="BP361" s="200">
        <v>0</v>
      </c>
      <c r="BQ361" s="202">
        <v>0</v>
      </c>
      <c r="BR361" s="202">
        <v>0</v>
      </c>
      <c r="BS361" s="200">
        <v>0</v>
      </c>
      <c r="BT361" s="202">
        <v>0</v>
      </c>
      <c r="BU361" s="195">
        <v>0</v>
      </c>
      <c r="BV361" s="195">
        <v>0</v>
      </c>
      <c r="BW361" s="195">
        <v>0</v>
      </c>
      <c r="BX361" s="195">
        <v>0</v>
      </c>
      <c r="BY361" s="199">
        <v>0</v>
      </c>
      <c r="BZ361" s="202">
        <v>0</v>
      </c>
    </row>
    <row r="362" spans="1:78" ht="15.75" customHeight="1" thickTop="1" thickBot="1" x14ac:dyDescent="0.25">
      <c r="A362" s="1">
        <f t="shared" ca="1" si="16"/>
        <v>0</v>
      </c>
      <c r="B362" s="1">
        <f t="shared" ca="1" si="15"/>
        <v>0</v>
      </c>
      <c r="C362" s="136">
        <f>Hébergement!C362</f>
        <v>43457</v>
      </c>
      <c r="D362" s="289">
        <v>0</v>
      </c>
      <c r="E362" s="290">
        <v>0</v>
      </c>
      <c r="F362" s="290">
        <v>0</v>
      </c>
      <c r="G362" s="291">
        <v>0</v>
      </c>
      <c r="H362" s="151">
        <v>0</v>
      </c>
      <c r="I362" s="151">
        <v>0</v>
      </c>
      <c r="J362" s="151">
        <v>0</v>
      </c>
      <c r="K362" s="151">
        <v>0</v>
      </c>
      <c r="L362" s="155">
        <v>0</v>
      </c>
      <c r="M362" s="158">
        <v>0</v>
      </c>
      <c r="N362" s="156">
        <v>0</v>
      </c>
      <c r="O362" s="155">
        <v>0</v>
      </c>
      <c r="P362" s="156">
        <v>0</v>
      </c>
      <c r="Q362" s="158">
        <v>0</v>
      </c>
      <c r="R362" s="158">
        <v>0</v>
      </c>
      <c r="S362" s="156">
        <v>0</v>
      </c>
      <c r="T362" s="158">
        <v>0</v>
      </c>
      <c r="U362" s="195">
        <v>0</v>
      </c>
      <c r="V362" s="195">
        <v>0</v>
      </c>
      <c r="W362" s="195">
        <v>0</v>
      </c>
      <c r="X362" s="195">
        <v>0</v>
      </c>
      <c r="Y362" s="199">
        <v>0</v>
      </c>
      <c r="Z362" s="202">
        <v>0</v>
      </c>
      <c r="AA362" s="200">
        <v>0</v>
      </c>
      <c r="AB362" s="199">
        <v>0</v>
      </c>
      <c r="AC362" s="200">
        <v>0</v>
      </c>
      <c r="AD362" s="202">
        <v>0</v>
      </c>
      <c r="AE362" s="202">
        <v>0</v>
      </c>
      <c r="AF362" s="200">
        <v>0</v>
      </c>
      <c r="AG362" s="202">
        <v>0</v>
      </c>
      <c r="AH362" s="195">
        <v>0</v>
      </c>
      <c r="AI362" s="195">
        <v>0</v>
      </c>
      <c r="AJ362" s="195">
        <v>0</v>
      </c>
      <c r="AK362" s="195">
        <v>0</v>
      </c>
      <c r="AL362" s="199">
        <v>0</v>
      </c>
      <c r="AM362" s="202">
        <v>0</v>
      </c>
      <c r="AN362" s="200">
        <v>0</v>
      </c>
      <c r="AO362" s="199">
        <v>0</v>
      </c>
      <c r="AP362" s="200">
        <v>0</v>
      </c>
      <c r="AQ362" s="202">
        <v>0</v>
      </c>
      <c r="AR362" s="202">
        <v>0</v>
      </c>
      <c r="AS362" s="200">
        <v>0</v>
      </c>
      <c r="AT362" s="202">
        <v>0</v>
      </c>
      <c r="AU362" s="195">
        <v>0</v>
      </c>
      <c r="AV362" s="195">
        <v>0</v>
      </c>
      <c r="AW362" s="195">
        <v>0</v>
      </c>
      <c r="AX362" s="195">
        <v>0</v>
      </c>
      <c r="AY362" s="199">
        <v>0</v>
      </c>
      <c r="AZ362" s="202">
        <v>0</v>
      </c>
      <c r="BA362" s="200">
        <v>0</v>
      </c>
      <c r="BB362" s="199">
        <v>0</v>
      </c>
      <c r="BC362" s="200">
        <v>0</v>
      </c>
      <c r="BD362" s="202">
        <v>0</v>
      </c>
      <c r="BE362" s="202">
        <v>0</v>
      </c>
      <c r="BF362" s="200">
        <v>0</v>
      </c>
      <c r="BG362" s="202">
        <v>0</v>
      </c>
      <c r="BH362" s="195">
        <v>0</v>
      </c>
      <c r="BI362" s="195">
        <v>0</v>
      </c>
      <c r="BJ362" s="195">
        <v>0</v>
      </c>
      <c r="BK362" s="195">
        <v>0</v>
      </c>
      <c r="BL362" s="199">
        <v>0</v>
      </c>
      <c r="BM362" s="202">
        <v>0</v>
      </c>
      <c r="BN362" s="200">
        <v>0</v>
      </c>
      <c r="BO362" s="199">
        <v>0</v>
      </c>
      <c r="BP362" s="200">
        <v>0</v>
      </c>
      <c r="BQ362" s="202">
        <v>0</v>
      </c>
      <c r="BR362" s="202">
        <v>0</v>
      </c>
      <c r="BS362" s="200">
        <v>0</v>
      </c>
      <c r="BT362" s="202">
        <v>0</v>
      </c>
      <c r="BU362" s="195">
        <v>0</v>
      </c>
      <c r="BV362" s="195">
        <v>0</v>
      </c>
      <c r="BW362" s="195">
        <v>0</v>
      </c>
      <c r="BX362" s="195">
        <v>0</v>
      </c>
      <c r="BY362" s="199">
        <v>0</v>
      </c>
      <c r="BZ362" s="202">
        <v>0</v>
      </c>
    </row>
    <row r="363" spans="1:78" ht="15.75" customHeight="1" thickTop="1" thickBot="1" x14ac:dyDescent="0.25">
      <c r="A363" s="1">
        <f t="shared" ca="1" si="16"/>
        <v>0</v>
      </c>
      <c r="B363" s="1">
        <f t="shared" ca="1" si="15"/>
        <v>0</v>
      </c>
      <c r="C363" s="136">
        <f>Hébergement!C363</f>
        <v>43458</v>
      </c>
      <c r="D363" s="289">
        <v>0</v>
      </c>
      <c r="E363" s="290">
        <v>0</v>
      </c>
      <c r="F363" s="290">
        <v>0</v>
      </c>
      <c r="G363" s="291">
        <v>0</v>
      </c>
      <c r="H363" s="151">
        <v>0</v>
      </c>
      <c r="I363" s="151">
        <v>0</v>
      </c>
      <c r="J363" s="151">
        <v>0</v>
      </c>
      <c r="K363" s="151">
        <v>0</v>
      </c>
      <c r="L363" s="155">
        <v>0</v>
      </c>
      <c r="M363" s="158">
        <v>0</v>
      </c>
      <c r="N363" s="156">
        <v>0</v>
      </c>
      <c r="O363" s="155">
        <v>0</v>
      </c>
      <c r="P363" s="156">
        <v>0</v>
      </c>
      <c r="Q363" s="158">
        <v>0</v>
      </c>
      <c r="R363" s="158">
        <v>0</v>
      </c>
      <c r="S363" s="156">
        <v>0</v>
      </c>
      <c r="T363" s="158">
        <v>0</v>
      </c>
      <c r="U363" s="195">
        <v>0</v>
      </c>
      <c r="V363" s="195">
        <v>0</v>
      </c>
      <c r="W363" s="195">
        <v>0</v>
      </c>
      <c r="X363" s="195">
        <v>0</v>
      </c>
      <c r="Y363" s="199">
        <v>0</v>
      </c>
      <c r="Z363" s="202">
        <v>0</v>
      </c>
      <c r="AA363" s="200">
        <v>0</v>
      </c>
      <c r="AB363" s="199">
        <v>0</v>
      </c>
      <c r="AC363" s="200">
        <v>0</v>
      </c>
      <c r="AD363" s="202">
        <v>0</v>
      </c>
      <c r="AE363" s="202">
        <v>0</v>
      </c>
      <c r="AF363" s="200">
        <v>0</v>
      </c>
      <c r="AG363" s="202">
        <v>0</v>
      </c>
      <c r="AH363" s="195">
        <v>0</v>
      </c>
      <c r="AI363" s="195">
        <v>0</v>
      </c>
      <c r="AJ363" s="195">
        <v>0</v>
      </c>
      <c r="AK363" s="195">
        <v>0</v>
      </c>
      <c r="AL363" s="199">
        <v>0</v>
      </c>
      <c r="AM363" s="202">
        <v>0</v>
      </c>
      <c r="AN363" s="200">
        <v>0</v>
      </c>
      <c r="AO363" s="199">
        <v>0</v>
      </c>
      <c r="AP363" s="200">
        <v>0</v>
      </c>
      <c r="AQ363" s="202">
        <v>0</v>
      </c>
      <c r="AR363" s="202">
        <v>0</v>
      </c>
      <c r="AS363" s="200">
        <v>0</v>
      </c>
      <c r="AT363" s="202">
        <v>0</v>
      </c>
      <c r="AU363" s="195">
        <v>0</v>
      </c>
      <c r="AV363" s="195">
        <v>0</v>
      </c>
      <c r="AW363" s="195">
        <v>0</v>
      </c>
      <c r="AX363" s="195">
        <v>0</v>
      </c>
      <c r="AY363" s="199">
        <v>0</v>
      </c>
      <c r="AZ363" s="202">
        <v>0</v>
      </c>
      <c r="BA363" s="200">
        <v>0</v>
      </c>
      <c r="BB363" s="199">
        <v>0</v>
      </c>
      <c r="BC363" s="200">
        <v>0</v>
      </c>
      <c r="BD363" s="202">
        <v>0</v>
      </c>
      <c r="BE363" s="202">
        <v>0</v>
      </c>
      <c r="BF363" s="200">
        <v>0</v>
      </c>
      <c r="BG363" s="202">
        <v>0</v>
      </c>
      <c r="BH363" s="195">
        <v>0</v>
      </c>
      <c r="BI363" s="195">
        <v>0</v>
      </c>
      <c r="BJ363" s="195">
        <v>0</v>
      </c>
      <c r="BK363" s="195">
        <v>0</v>
      </c>
      <c r="BL363" s="199">
        <v>0</v>
      </c>
      <c r="BM363" s="202">
        <v>0</v>
      </c>
      <c r="BN363" s="200">
        <v>0</v>
      </c>
      <c r="BO363" s="199">
        <v>0</v>
      </c>
      <c r="BP363" s="200">
        <v>0</v>
      </c>
      <c r="BQ363" s="202">
        <v>0</v>
      </c>
      <c r="BR363" s="202">
        <v>0</v>
      </c>
      <c r="BS363" s="200">
        <v>0</v>
      </c>
      <c r="BT363" s="202">
        <v>0</v>
      </c>
      <c r="BU363" s="195">
        <v>0</v>
      </c>
      <c r="BV363" s="195">
        <v>0</v>
      </c>
      <c r="BW363" s="195">
        <v>0</v>
      </c>
      <c r="BX363" s="195">
        <v>0</v>
      </c>
      <c r="BY363" s="199">
        <v>0</v>
      </c>
      <c r="BZ363" s="202">
        <v>0</v>
      </c>
    </row>
    <row r="364" spans="1:78" ht="15.75" customHeight="1" thickTop="1" thickBot="1" x14ac:dyDescent="0.25">
      <c r="A364" s="1">
        <f t="shared" ca="1" si="16"/>
        <v>0</v>
      </c>
      <c r="B364" s="1">
        <f t="shared" ca="1" si="15"/>
        <v>0</v>
      </c>
      <c r="C364" s="136">
        <f>Hébergement!C364</f>
        <v>43459</v>
      </c>
      <c r="D364" s="289">
        <v>0</v>
      </c>
      <c r="E364" s="290">
        <v>0</v>
      </c>
      <c r="F364" s="290">
        <v>0</v>
      </c>
      <c r="G364" s="291">
        <v>0</v>
      </c>
      <c r="H364" s="151">
        <v>0</v>
      </c>
      <c r="I364" s="151">
        <v>0</v>
      </c>
      <c r="J364" s="151">
        <v>0</v>
      </c>
      <c r="K364" s="151">
        <v>0</v>
      </c>
      <c r="L364" s="155">
        <v>0</v>
      </c>
      <c r="M364" s="158">
        <v>0</v>
      </c>
      <c r="N364" s="156">
        <v>0</v>
      </c>
      <c r="O364" s="155">
        <v>0</v>
      </c>
      <c r="P364" s="156">
        <v>0</v>
      </c>
      <c r="Q364" s="158">
        <v>0</v>
      </c>
      <c r="R364" s="158">
        <v>0</v>
      </c>
      <c r="S364" s="156">
        <v>0</v>
      </c>
      <c r="T364" s="158">
        <v>0</v>
      </c>
      <c r="U364" s="195">
        <v>0</v>
      </c>
      <c r="V364" s="195">
        <v>0</v>
      </c>
      <c r="W364" s="195">
        <v>0</v>
      </c>
      <c r="X364" s="195">
        <v>0</v>
      </c>
      <c r="Y364" s="199">
        <v>0</v>
      </c>
      <c r="Z364" s="202">
        <v>0</v>
      </c>
      <c r="AA364" s="200">
        <v>0</v>
      </c>
      <c r="AB364" s="199">
        <v>0</v>
      </c>
      <c r="AC364" s="200">
        <v>0</v>
      </c>
      <c r="AD364" s="202">
        <v>0</v>
      </c>
      <c r="AE364" s="202">
        <v>0</v>
      </c>
      <c r="AF364" s="200">
        <v>0</v>
      </c>
      <c r="AG364" s="202">
        <v>0</v>
      </c>
      <c r="AH364" s="195">
        <v>0</v>
      </c>
      <c r="AI364" s="195">
        <v>0</v>
      </c>
      <c r="AJ364" s="195">
        <v>0</v>
      </c>
      <c r="AK364" s="195">
        <v>0</v>
      </c>
      <c r="AL364" s="199">
        <v>0</v>
      </c>
      <c r="AM364" s="202">
        <v>0</v>
      </c>
      <c r="AN364" s="200">
        <v>0</v>
      </c>
      <c r="AO364" s="199">
        <v>0</v>
      </c>
      <c r="AP364" s="200">
        <v>0</v>
      </c>
      <c r="AQ364" s="202">
        <v>0</v>
      </c>
      <c r="AR364" s="202">
        <v>0</v>
      </c>
      <c r="AS364" s="200">
        <v>0</v>
      </c>
      <c r="AT364" s="202">
        <v>0</v>
      </c>
      <c r="AU364" s="195">
        <v>0</v>
      </c>
      <c r="AV364" s="195">
        <v>0</v>
      </c>
      <c r="AW364" s="195">
        <v>0</v>
      </c>
      <c r="AX364" s="195">
        <v>0</v>
      </c>
      <c r="AY364" s="199">
        <v>0</v>
      </c>
      <c r="AZ364" s="202">
        <v>0</v>
      </c>
      <c r="BA364" s="200">
        <v>0</v>
      </c>
      <c r="BB364" s="199">
        <v>0</v>
      </c>
      <c r="BC364" s="200">
        <v>0</v>
      </c>
      <c r="BD364" s="202">
        <v>0</v>
      </c>
      <c r="BE364" s="202">
        <v>0</v>
      </c>
      <c r="BF364" s="200">
        <v>0</v>
      </c>
      <c r="BG364" s="202">
        <v>0</v>
      </c>
      <c r="BH364" s="195">
        <v>0</v>
      </c>
      <c r="BI364" s="195">
        <v>0</v>
      </c>
      <c r="BJ364" s="195">
        <v>0</v>
      </c>
      <c r="BK364" s="195">
        <v>0</v>
      </c>
      <c r="BL364" s="199">
        <v>0</v>
      </c>
      <c r="BM364" s="202">
        <v>0</v>
      </c>
      <c r="BN364" s="200">
        <v>0</v>
      </c>
      <c r="BO364" s="199">
        <v>0</v>
      </c>
      <c r="BP364" s="200">
        <v>0</v>
      </c>
      <c r="BQ364" s="202">
        <v>0</v>
      </c>
      <c r="BR364" s="202">
        <v>0</v>
      </c>
      <c r="BS364" s="200">
        <v>0</v>
      </c>
      <c r="BT364" s="202">
        <v>0</v>
      </c>
      <c r="BU364" s="195">
        <v>0</v>
      </c>
      <c r="BV364" s="195">
        <v>0</v>
      </c>
      <c r="BW364" s="195">
        <v>0</v>
      </c>
      <c r="BX364" s="195">
        <v>0</v>
      </c>
      <c r="BY364" s="199">
        <v>0</v>
      </c>
      <c r="BZ364" s="202">
        <v>0</v>
      </c>
    </row>
    <row r="365" spans="1:78" ht="15.75" customHeight="1" thickTop="1" thickBot="1" x14ac:dyDescent="0.25">
      <c r="A365" s="1">
        <f t="shared" ca="1" si="16"/>
        <v>0</v>
      </c>
      <c r="B365" s="1">
        <f t="shared" ca="1" si="15"/>
        <v>0</v>
      </c>
      <c r="C365" s="136">
        <f>Hébergement!C365</f>
        <v>43460</v>
      </c>
      <c r="D365" s="289">
        <v>0</v>
      </c>
      <c r="E365" s="290">
        <v>0</v>
      </c>
      <c r="F365" s="290">
        <v>0</v>
      </c>
      <c r="G365" s="291">
        <v>0</v>
      </c>
      <c r="H365" s="151">
        <v>0</v>
      </c>
      <c r="I365" s="151">
        <v>0</v>
      </c>
      <c r="J365" s="151">
        <v>0</v>
      </c>
      <c r="K365" s="151">
        <v>0</v>
      </c>
      <c r="L365" s="155">
        <v>0</v>
      </c>
      <c r="M365" s="158">
        <v>0</v>
      </c>
      <c r="N365" s="156">
        <v>0</v>
      </c>
      <c r="O365" s="155">
        <v>0</v>
      </c>
      <c r="P365" s="156">
        <v>0</v>
      </c>
      <c r="Q365" s="158">
        <v>0</v>
      </c>
      <c r="R365" s="158">
        <v>0</v>
      </c>
      <c r="S365" s="156">
        <v>0</v>
      </c>
      <c r="T365" s="158">
        <v>0</v>
      </c>
      <c r="U365" s="195">
        <v>0</v>
      </c>
      <c r="V365" s="195">
        <v>0</v>
      </c>
      <c r="W365" s="195">
        <v>0</v>
      </c>
      <c r="X365" s="195">
        <v>0</v>
      </c>
      <c r="Y365" s="199">
        <v>0</v>
      </c>
      <c r="Z365" s="202">
        <v>0</v>
      </c>
      <c r="AA365" s="200">
        <v>0</v>
      </c>
      <c r="AB365" s="199">
        <v>0</v>
      </c>
      <c r="AC365" s="200">
        <v>0</v>
      </c>
      <c r="AD365" s="202">
        <v>0</v>
      </c>
      <c r="AE365" s="202">
        <v>0</v>
      </c>
      <c r="AF365" s="200">
        <v>0</v>
      </c>
      <c r="AG365" s="202">
        <v>0</v>
      </c>
      <c r="AH365" s="195">
        <v>0</v>
      </c>
      <c r="AI365" s="195">
        <v>0</v>
      </c>
      <c r="AJ365" s="195">
        <v>0</v>
      </c>
      <c r="AK365" s="195">
        <v>0</v>
      </c>
      <c r="AL365" s="199">
        <v>0</v>
      </c>
      <c r="AM365" s="202">
        <v>0</v>
      </c>
      <c r="AN365" s="200">
        <v>0</v>
      </c>
      <c r="AO365" s="199">
        <v>0</v>
      </c>
      <c r="AP365" s="200">
        <v>0</v>
      </c>
      <c r="AQ365" s="202">
        <v>0</v>
      </c>
      <c r="AR365" s="202">
        <v>0</v>
      </c>
      <c r="AS365" s="200">
        <v>0</v>
      </c>
      <c r="AT365" s="202">
        <v>0</v>
      </c>
      <c r="AU365" s="195">
        <v>0</v>
      </c>
      <c r="AV365" s="195">
        <v>0</v>
      </c>
      <c r="AW365" s="195">
        <v>0</v>
      </c>
      <c r="AX365" s="195">
        <v>0</v>
      </c>
      <c r="AY365" s="199">
        <v>0</v>
      </c>
      <c r="AZ365" s="202">
        <v>0</v>
      </c>
      <c r="BA365" s="200">
        <v>0</v>
      </c>
      <c r="BB365" s="199">
        <v>0</v>
      </c>
      <c r="BC365" s="200">
        <v>0</v>
      </c>
      <c r="BD365" s="202">
        <v>0</v>
      </c>
      <c r="BE365" s="202">
        <v>0</v>
      </c>
      <c r="BF365" s="200">
        <v>0</v>
      </c>
      <c r="BG365" s="202">
        <v>0</v>
      </c>
      <c r="BH365" s="195">
        <v>0</v>
      </c>
      <c r="BI365" s="195">
        <v>0</v>
      </c>
      <c r="BJ365" s="195">
        <v>0</v>
      </c>
      <c r="BK365" s="195">
        <v>0</v>
      </c>
      <c r="BL365" s="199">
        <v>0</v>
      </c>
      <c r="BM365" s="202">
        <v>0</v>
      </c>
      <c r="BN365" s="200">
        <v>0</v>
      </c>
      <c r="BO365" s="199">
        <v>0</v>
      </c>
      <c r="BP365" s="200">
        <v>0</v>
      </c>
      <c r="BQ365" s="202">
        <v>0</v>
      </c>
      <c r="BR365" s="202">
        <v>0</v>
      </c>
      <c r="BS365" s="200">
        <v>0</v>
      </c>
      <c r="BT365" s="202">
        <v>0</v>
      </c>
      <c r="BU365" s="195">
        <v>0</v>
      </c>
      <c r="BV365" s="195">
        <v>0</v>
      </c>
      <c r="BW365" s="195">
        <v>0</v>
      </c>
      <c r="BX365" s="195">
        <v>0</v>
      </c>
      <c r="BY365" s="199">
        <v>0</v>
      </c>
      <c r="BZ365" s="202">
        <v>0</v>
      </c>
    </row>
    <row r="366" spans="1:78" ht="15.75" customHeight="1" thickTop="1" thickBot="1" x14ac:dyDescent="0.25">
      <c r="A366" s="1">
        <f t="shared" ca="1" si="16"/>
        <v>0</v>
      </c>
      <c r="B366" s="1">
        <f t="shared" ca="1" si="15"/>
        <v>0</v>
      </c>
      <c r="C366" s="136">
        <f>Hébergement!C366</f>
        <v>43461</v>
      </c>
      <c r="D366" s="289">
        <v>0</v>
      </c>
      <c r="E366" s="290">
        <v>0</v>
      </c>
      <c r="F366" s="290">
        <v>0</v>
      </c>
      <c r="G366" s="291">
        <v>0</v>
      </c>
      <c r="H366" s="151">
        <v>0</v>
      </c>
      <c r="I366" s="151">
        <v>0</v>
      </c>
      <c r="J366" s="151">
        <v>0</v>
      </c>
      <c r="K366" s="151">
        <v>0</v>
      </c>
      <c r="L366" s="155">
        <v>0</v>
      </c>
      <c r="M366" s="158">
        <v>0</v>
      </c>
      <c r="N366" s="156">
        <v>0</v>
      </c>
      <c r="O366" s="155">
        <v>0</v>
      </c>
      <c r="P366" s="156">
        <v>0</v>
      </c>
      <c r="Q366" s="158">
        <v>0</v>
      </c>
      <c r="R366" s="158">
        <v>0</v>
      </c>
      <c r="S366" s="156">
        <v>0</v>
      </c>
      <c r="T366" s="158">
        <v>0</v>
      </c>
      <c r="U366" s="195">
        <v>0</v>
      </c>
      <c r="V366" s="195">
        <v>0</v>
      </c>
      <c r="W366" s="195">
        <v>0</v>
      </c>
      <c r="X366" s="195">
        <v>0</v>
      </c>
      <c r="Y366" s="199">
        <v>0</v>
      </c>
      <c r="Z366" s="202">
        <v>0</v>
      </c>
      <c r="AA366" s="200">
        <v>0</v>
      </c>
      <c r="AB366" s="199">
        <v>0</v>
      </c>
      <c r="AC366" s="200">
        <v>0</v>
      </c>
      <c r="AD366" s="202">
        <v>0</v>
      </c>
      <c r="AE366" s="202">
        <v>0</v>
      </c>
      <c r="AF366" s="200">
        <v>0</v>
      </c>
      <c r="AG366" s="202">
        <v>0</v>
      </c>
      <c r="AH366" s="195">
        <v>0</v>
      </c>
      <c r="AI366" s="195">
        <v>0</v>
      </c>
      <c r="AJ366" s="195">
        <v>0</v>
      </c>
      <c r="AK366" s="195">
        <v>0</v>
      </c>
      <c r="AL366" s="199">
        <v>0</v>
      </c>
      <c r="AM366" s="202">
        <v>0</v>
      </c>
      <c r="AN366" s="200">
        <v>0</v>
      </c>
      <c r="AO366" s="199">
        <v>0</v>
      </c>
      <c r="AP366" s="200">
        <v>0</v>
      </c>
      <c r="AQ366" s="202">
        <v>0</v>
      </c>
      <c r="AR366" s="202">
        <v>0</v>
      </c>
      <c r="AS366" s="200">
        <v>0</v>
      </c>
      <c r="AT366" s="202">
        <v>0</v>
      </c>
      <c r="AU366" s="195">
        <v>0</v>
      </c>
      <c r="AV366" s="195">
        <v>0</v>
      </c>
      <c r="AW366" s="195">
        <v>0</v>
      </c>
      <c r="AX366" s="195">
        <v>0</v>
      </c>
      <c r="AY366" s="199">
        <v>0</v>
      </c>
      <c r="AZ366" s="202">
        <v>0</v>
      </c>
      <c r="BA366" s="200">
        <v>0</v>
      </c>
      <c r="BB366" s="199">
        <v>0</v>
      </c>
      <c r="BC366" s="200">
        <v>0</v>
      </c>
      <c r="BD366" s="202">
        <v>0</v>
      </c>
      <c r="BE366" s="202">
        <v>0</v>
      </c>
      <c r="BF366" s="200">
        <v>0</v>
      </c>
      <c r="BG366" s="202">
        <v>0</v>
      </c>
      <c r="BH366" s="195">
        <v>0</v>
      </c>
      <c r="BI366" s="195">
        <v>0</v>
      </c>
      <c r="BJ366" s="195">
        <v>0</v>
      </c>
      <c r="BK366" s="195">
        <v>0</v>
      </c>
      <c r="BL366" s="199">
        <v>0</v>
      </c>
      <c r="BM366" s="202">
        <v>0</v>
      </c>
      <c r="BN366" s="200">
        <v>0</v>
      </c>
      <c r="BO366" s="199">
        <v>0</v>
      </c>
      <c r="BP366" s="200">
        <v>0</v>
      </c>
      <c r="BQ366" s="202">
        <v>0</v>
      </c>
      <c r="BR366" s="202">
        <v>0</v>
      </c>
      <c r="BS366" s="200">
        <v>0</v>
      </c>
      <c r="BT366" s="202">
        <v>0</v>
      </c>
      <c r="BU366" s="195">
        <v>0</v>
      </c>
      <c r="BV366" s="195">
        <v>0</v>
      </c>
      <c r="BW366" s="195">
        <v>0</v>
      </c>
      <c r="BX366" s="195">
        <v>0</v>
      </c>
      <c r="BY366" s="199">
        <v>0</v>
      </c>
      <c r="BZ366" s="202">
        <v>0</v>
      </c>
    </row>
    <row r="367" spans="1:78" ht="15.75" customHeight="1" thickTop="1" thickBot="1" x14ac:dyDescent="0.25">
      <c r="A367" s="1">
        <f t="shared" ca="1" si="16"/>
        <v>0</v>
      </c>
      <c r="B367" s="1">
        <f t="shared" ca="1" si="15"/>
        <v>0</v>
      </c>
      <c r="C367" s="136">
        <f>Hébergement!C367</f>
        <v>43462</v>
      </c>
      <c r="D367" s="289">
        <v>0</v>
      </c>
      <c r="E367" s="290">
        <v>0</v>
      </c>
      <c r="F367" s="290">
        <v>0</v>
      </c>
      <c r="G367" s="291">
        <v>0</v>
      </c>
      <c r="H367" s="151">
        <v>0</v>
      </c>
      <c r="I367" s="151">
        <v>0</v>
      </c>
      <c r="J367" s="151">
        <v>0</v>
      </c>
      <c r="K367" s="151">
        <v>0</v>
      </c>
      <c r="L367" s="155">
        <v>0</v>
      </c>
      <c r="M367" s="158">
        <v>0</v>
      </c>
      <c r="N367" s="156">
        <v>0</v>
      </c>
      <c r="O367" s="155">
        <v>0</v>
      </c>
      <c r="P367" s="156">
        <v>0</v>
      </c>
      <c r="Q367" s="158">
        <v>0</v>
      </c>
      <c r="R367" s="158">
        <v>0</v>
      </c>
      <c r="S367" s="156">
        <v>0</v>
      </c>
      <c r="T367" s="158">
        <v>0</v>
      </c>
      <c r="U367" s="195">
        <v>0</v>
      </c>
      <c r="V367" s="195">
        <v>0</v>
      </c>
      <c r="W367" s="195">
        <v>0</v>
      </c>
      <c r="X367" s="195">
        <v>0</v>
      </c>
      <c r="Y367" s="199">
        <v>0</v>
      </c>
      <c r="Z367" s="202">
        <v>0</v>
      </c>
      <c r="AA367" s="200">
        <v>0</v>
      </c>
      <c r="AB367" s="199">
        <v>0</v>
      </c>
      <c r="AC367" s="200">
        <v>0</v>
      </c>
      <c r="AD367" s="202">
        <v>0</v>
      </c>
      <c r="AE367" s="202">
        <v>0</v>
      </c>
      <c r="AF367" s="200">
        <v>0</v>
      </c>
      <c r="AG367" s="202">
        <v>0</v>
      </c>
      <c r="AH367" s="195">
        <v>0</v>
      </c>
      <c r="AI367" s="195">
        <v>0</v>
      </c>
      <c r="AJ367" s="195">
        <v>0</v>
      </c>
      <c r="AK367" s="195">
        <v>0</v>
      </c>
      <c r="AL367" s="199">
        <v>0</v>
      </c>
      <c r="AM367" s="202">
        <v>0</v>
      </c>
      <c r="AN367" s="200">
        <v>0</v>
      </c>
      <c r="AO367" s="199">
        <v>0</v>
      </c>
      <c r="AP367" s="200">
        <v>0</v>
      </c>
      <c r="AQ367" s="202">
        <v>0</v>
      </c>
      <c r="AR367" s="202">
        <v>0</v>
      </c>
      <c r="AS367" s="200">
        <v>0</v>
      </c>
      <c r="AT367" s="202">
        <v>0</v>
      </c>
      <c r="AU367" s="195">
        <v>0</v>
      </c>
      <c r="AV367" s="195">
        <v>0</v>
      </c>
      <c r="AW367" s="195">
        <v>0</v>
      </c>
      <c r="AX367" s="195">
        <v>0</v>
      </c>
      <c r="AY367" s="199">
        <v>0</v>
      </c>
      <c r="AZ367" s="202">
        <v>0</v>
      </c>
      <c r="BA367" s="200">
        <v>0</v>
      </c>
      <c r="BB367" s="199">
        <v>0</v>
      </c>
      <c r="BC367" s="200">
        <v>0</v>
      </c>
      <c r="BD367" s="202">
        <v>0</v>
      </c>
      <c r="BE367" s="202">
        <v>0</v>
      </c>
      <c r="BF367" s="200">
        <v>0</v>
      </c>
      <c r="BG367" s="202">
        <v>0</v>
      </c>
      <c r="BH367" s="195">
        <v>0</v>
      </c>
      <c r="BI367" s="195">
        <v>0</v>
      </c>
      <c r="BJ367" s="195">
        <v>0</v>
      </c>
      <c r="BK367" s="195">
        <v>0</v>
      </c>
      <c r="BL367" s="199">
        <v>0</v>
      </c>
      <c r="BM367" s="202">
        <v>0</v>
      </c>
      <c r="BN367" s="200">
        <v>0</v>
      </c>
      <c r="BO367" s="199">
        <v>0</v>
      </c>
      <c r="BP367" s="200">
        <v>0</v>
      </c>
      <c r="BQ367" s="202">
        <v>0</v>
      </c>
      <c r="BR367" s="202">
        <v>0</v>
      </c>
      <c r="BS367" s="200">
        <v>0</v>
      </c>
      <c r="BT367" s="202">
        <v>0</v>
      </c>
      <c r="BU367" s="195">
        <v>0</v>
      </c>
      <c r="BV367" s="195">
        <v>0</v>
      </c>
      <c r="BW367" s="195">
        <v>0</v>
      </c>
      <c r="BX367" s="195">
        <v>0</v>
      </c>
      <c r="BY367" s="199">
        <v>0</v>
      </c>
      <c r="BZ367" s="202">
        <v>0</v>
      </c>
    </row>
    <row r="368" spans="1:78" ht="15.75" customHeight="1" thickTop="1" thickBot="1" x14ac:dyDescent="0.25">
      <c r="A368" s="1">
        <f t="shared" ca="1" si="16"/>
        <v>0</v>
      </c>
      <c r="B368" s="1">
        <f t="shared" ca="1" si="15"/>
        <v>0</v>
      </c>
      <c r="C368" s="136">
        <f>Hébergement!C368</f>
        <v>43463</v>
      </c>
      <c r="D368" s="289">
        <v>0</v>
      </c>
      <c r="E368" s="290">
        <v>0</v>
      </c>
      <c r="F368" s="290">
        <v>0</v>
      </c>
      <c r="G368" s="291">
        <v>0</v>
      </c>
      <c r="H368" s="151">
        <v>0</v>
      </c>
      <c r="I368" s="151">
        <v>0</v>
      </c>
      <c r="J368" s="151">
        <v>0</v>
      </c>
      <c r="K368" s="151">
        <v>0</v>
      </c>
      <c r="L368" s="155">
        <v>0</v>
      </c>
      <c r="M368" s="158">
        <v>0</v>
      </c>
      <c r="N368" s="156">
        <v>0</v>
      </c>
      <c r="O368" s="155">
        <v>0</v>
      </c>
      <c r="P368" s="156">
        <v>0</v>
      </c>
      <c r="Q368" s="158">
        <v>0</v>
      </c>
      <c r="R368" s="158">
        <v>0</v>
      </c>
      <c r="S368" s="156">
        <v>0</v>
      </c>
      <c r="T368" s="158">
        <v>0</v>
      </c>
      <c r="U368" s="195">
        <v>0</v>
      </c>
      <c r="V368" s="195">
        <v>0</v>
      </c>
      <c r="W368" s="195">
        <v>0</v>
      </c>
      <c r="X368" s="195">
        <v>0</v>
      </c>
      <c r="Y368" s="199">
        <v>0</v>
      </c>
      <c r="Z368" s="202">
        <v>0</v>
      </c>
      <c r="AA368" s="200">
        <v>0</v>
      </c>
      <c r="AB368" s="199">
        <v>0</v>
      </c>
      <c r="AC368" s="200">
        <v>0</v>
      </c>
      <c r="AD368" s="202">
        <v>0</v>
      </c>
      <c r="AE368" s="202">
        <v>0</v>
      </c>
      <c r="AF368" s="200">
        <v>0</v>
      </c>
      <c r="AG368" s="202">
        <v>0</v>
      </c>
      <c r="AH368" s="195">
        <v>0</v>
      </c>
      <c r="AI368" s="195">
        <v>0</v>
      </c>
      <c r="AJ368" s="195">
        <v>0</v>
      </c>
      <c r="AK368" s="195">
        <v>0</v>
      </c>
      <c r="AL368" s="199">
        <v>0</v>
      </c>
      <c r="AM368" s="202">
        <v>0</v>
      </c>
      <c r="AN368" s="200">
        <v>0</v>
      </c>
      <c r="AO368" s="199">
        <v>0</v>
      </c>
      <c r="AP368" s="200">
        <v>0</v>
      </c>
      <c r="AQ368" s="202">
        <v>0</v>
      </c>
      <c r="AR368" s="202">
        <v>0</v>
      </c>
      <c r="AS368" s="200">
        <v>0</v>
      </c>
      <c r="AT368" s="202">
        <v>0</v>
      </c>
      <c r="AU368" s="195">
        <v>0</v>
      </c>
      <c r="AV368" s="195">
        <v>0</v>
      </c>
      <c r="AW368" s="195">
        <v>0</v>
      </c>
      <c r="AX368" s="195">
        <v>0</v>
      </c>
      <c r="AY368" s="199">
        <v>0</v>
      </c>
      <c r="AZ368" s="202">
        <v>0</v>
      </c>
      <c r="BA368" s="200">
        <v>0</v>
      </c>
      <c r="BB368" s="199">
        <v>0</v>
      </c>
      <c r="BC368" s="200">
        <v>0</v>
      </c>
      <c r="BD368" s="202">
        <v>0</v>
      </c>
      <c r="BE368" s="202">
        <v>0</v>
      </c>
      <c r="BF368" s="200">
        <v>0</v>
      </c>
      <c r="BG368" s="202">
        <v>0</v>
      </c>
      <c r="BH368" s="195">
        <v>0</v>
      </c>
      <c r="BI368" s="195">
        <v>0</v>
      </c>
      <c r="BJ368" s="195">
        <v>0</v>
      </c>
      <c r="BK368" s="195">
        <v>0</v>
      </c>
      <c r="BL368" s="199">
        <v>0</v>
      </c>
      <c r="BM368" s="202">
        <v>0</v>
      </c>
      <c r="BN368" s="200">
        <v>0</v>
      </c>
      <c r="BO368" s="199">
        <v>0</v>
      </c>
      <c r="BP368" s="200">
        <v>0</v>
      </c>
      <c r="BQ368" s="202">
        <v>0</v>
      </c>
      <c r="BR368" s="202">
        <v>0</v>
      </c>
      <c r="BS368" s="200">
        <v>0</v>
      </c>
      <c r="BT368" s="202">
        <v>0</v>
      </c>
      <c r="BU368" s="195">
        <v>0</v>
      </c>
      <c r="BV368" s="195">
        <v>0</v>
      </c>
      <c r="BW368" s="195">
        <v>0</v>
      </c>
      <c r="BX368" s="195">
        <v>0</v>
      </c>
      <c r="BY368" s="199">
        <v>0</v>
      </c>
      <c r="BZ368" s="202">
        <v>0</v>
      </c>
    </row>
    <row r="369" spans="1:78" ht="15.75" customHeight="1" thickTop="1" thickBot="1" x14ac:dyDescent="0.25">
      <c r="A369" s="1">
        <f t="shared" ca="1" si="16"/>
        <v>0</v>
      </c>
      <c r="B369" s="1">
        <f t="shared" ca="1" si="15"/>
        <v>0</v>
      </c>
      <c r="C369" s="136">
        <f>Hébergement!C369</f>
        <v>43464</v>
      </c>
      <c r="D369" s="289">
        <v>0</v>
      </c>
      <c r="E369" s="290">
        <v>0</v>
      </c>
      <c r="F369" s="290">
        <v>0</v>
      </c>
      <c r="G369" s="291">
        <v>0</v>
      </c>
      <c r="H369" s="151">
        <v>0</v>
      </c>
      <c r="I369" s="151">
        <v>0</v>
      </c>
      <c r="J369" s="151">
        <v>0</v>
      </c>
      <c r="K369" s="151">
        <v>0</v>
      </c>
      <c r="L369" s="155">
        <v>0</v>
      </c>
      <c r="M369" s="158">
        <v>0</v>
      </c>
      <c r="N369" s="156">
        <v>0</v>
      </c>
      <c r="O369" s="155">
        <v>0</v>
      </c>
      <c r="P369" s="156">
        <v>0</v>
      </c>
      <c r="Q369" s="158">
        <v>0</v>
      </c>
      <c r="R369" s="158">
        <v>0</v>
      </c>
      <c r="S369" s="156">
        <v>0</v>
      </c>
      <c r="T369" s="158">
        <v>0</v>
      </c>
      <c r="U369" s="195">
        <v>0</v>
      </c>
      <c r="V369" s="195">
        <v>0</v>
      </c>
      <c r="W369" s="195">
        <v>0</v>
      </c>
      <c r="X369" s="195">
        <v>0</v>
      </c>
      <c r="Y369" s="199">
        <v>0</v>
      </c>
      <c r="Z369" s="202">
        <v>0</v>
      </c>
      <c r="AA369" s="200">
        <v>0</v>
      </c>
      <c r="AB369" s="199">
        <v>0</v>
      </c>
      <c r="AC369" s="200">
        <v>0</v>
      </c>
      <c r="AD369" s="202">
        <v>0</v>
      </c>
      <c r="AE369" s="202">
        <v>0</v>
      </c>
      <c r="AF369" s="200">
        <v>0</v>
      </c>
      <c r="AG369" s="202">
        <v>0</v>
      </c>
      <c r="AH369" s="195">
        <v>0</v>
      </c>
      <c r="AI369" s="195">
        <v>0</v>
      </c>
      <c r="AJ369" s="195">
        <v>0</v>
      </c>
      <c r="AK369" s="195">
        <v>0</v>
      </c>
      <c r="AL369" s="199">
        <v>0</v>
      </c>
      <c r="AM369" s="202">
        <v>0</v>
      </c>
      <c r="AN369" s="200">
        <v>0</v>
      </c>
      <c r="AO369" s="199">
        <v>0</v>
      </c>
      <c r="AP369" s="200">
        <v>0</v>
      </c>
      <c r="AQ369" s="202">
        <v>0</v>
      </c>
      <c r="AR369" s="202">
        <v>0</v>
      </c>
      <c r="AS369" s="200">
        <v>0</v>
      </c>
      <c r="AT369" s="202">
        <v>0</v>
      </c>
      <c r="AU369" s="195">
        <v>0</v>
      </c>
      <c r="AV369" s="195">
        <v>0</v>
      </c>
      <c r="AW369" s="195">
        <v>0</v>
      </c>
      <c r="AX369" s="195">
        <v>0</v>
      </c>
      <c r="AY369" s="199">
        <v>0</v>
      </c>
      <c r="AZ369" s="202">
        <v>0</v>
      </c>
      <c r="BA369" s="200">
        <v>0</v>
      </c>
      <c r="BB369" s="199">
        <v>0</v>
      </c>
      <c r="BC369" s="200">
        <v>0</v>
      </c>
      <c r="BD369" s="202">
        <v>0</v>
      </c>
      <c r="BE369" s="202">
        <v>0</v>
      </c>
      <c r="BF369" s="200">
        <v>0</v>
      </c>
      <c r="BG369" s="202">
        <v>0</v>
      </c>
      <c r="BH369" s="195">
        <v>0</v>
      </c>
      <c r="BI369" s="195">
        <v>0</v>
      </c>
      <c r="BJ369" s="195">
        <v>0</v>
      </c>
      <c r="BK369" s="195">
        <v>0</v>
      </c>
      <c r="BL369" s="199">
        <v>0</v>
      </c>
      <c r="BM369" s="202">
        <v>0</v>
      </c>
      <c r="BN369" s="200">
        <v>0</v>
      </c>
      <c r="BO369" s="199">
        <v>0</v>
      </c>
      <c r="BP369" s="200">
        <v>0</v>
      </c>
      <c r="BQ369" s="202">
        <v>0</v>
      </c>
      <c r="BR369" s="202">
        <v>0</v>
      </c>
      <c r="BS369" s="200">
        <v>0</v>
      </c>
      <c r="BT369" s="202">
        <v>0</v>
      </c>
      <c r="BU369" s="195">
        <v>0</v>
      </c>
      <c r="BV369" s="195">
        <v>0</v>
      </c>
      <c r="BW369" s="195">
        <v>0</v>
      </c>
      <c r="BX369" s="195">
        <v>0</v>
      </c>
      <c r="BY369" s="199">
        <v>0</v>
      </c>
      <c r="BZ369" s="202">
        <v>0</v>
      </c>
    </row>
    <row r="370" spans="1:78" ht="15.75" customHeight="1" thickTop="1" thickBot="1" x14ac:dyDescent="0.25">
      <c r="A370" s="89">
        <f t="shared" ca="1" si="16"/>
        <v>0</v>
      </c>
      <c r="B370" s="89">
        <f t="shared" ca="1" si="15"/>
        <v>0</v>
      </c>
      <c r="C370" s="216">
        <f>Hébergement!C370</f>
        <v>43465</v>
      </c>
      <c r="D370" s="317">
        <v>0</v>
      </c>
      <c r="E370" s="318">
        <v>0</v>
      </c>
      <c r="F370" s="318">
        <v>0</v>
      </c>
      <c r="G370" s="319">
        <v>0</v>
      </c>
      <c r="H370" s="151">
        <v>0</v>
      </c>
      <c r="I370" s="151">
        <v>0</v>
      </c>
      <c r="J370" s="151">
        <v>0</v>
      </c>
      <c r="K370" s="151">
        <v>0</v>
      </c>
      <c r="L370" s="320">
        <v>0</v>
      </c>
      <c r="M370" s="321">
        <v>0</v>
      </c>
      <c r="N370" s="322">
        <v>0</v>
      </c>
      <c r="O370" s="320">
        <v>0</v>
      </c>
      <c r="P370" s="322">
        <v>0</v>
      </c>
      <c r="Q370" s="321">
        <v>0</v>
      </c>
      <c r="R370" s="321">
        <v>0</v>
      </c>
      <c r="S370" s="322">
        <v>0</v>
      </c>
      <c r="T370" s="321">
        <v>0</v>
      </c>
      <c r="U370" s="195">
        <v>0</v>
      </c>
      <c r="V370" s="195">
        <v>0</v>
      </c>
      <c r="W370" s="195">
        <v>0</v>
      </c>
      <c r="X370" s="195">
        <v>0</v>
      </c>
      <c r="Y370" s="199">
        <v>0</v>
      </c>
      <c r="Z370" s="202">
        <v>0</v>
      </c>
      <c r="AA370" s="200">
        <v>0</v>
      </c>
      <c r="AB370" s="199">
        <v>0</v>
      </c>
      <c r="AC370" s="200">
        <v>0</v>
      </c>
      <c r="AD370" s="202">
        <v>0</v>
      </c>
      <c r="AE370" s="202">
        <v>0</v>
      </c>
      <c r="AF370" s="200">
        <v>0</v>
      </c>
      <c r="AG370" s="202">
        <v>0</v>
      </c>
      <c r="AH370" s="195">
        <v>0</v>
      </c>
      <c r="AI370" s="195">
        <v>0</v>
      </c>
      <c r="AJ370" s="195">
        <v>0</v>
      </c>
      <c r="AK370" s="195">
        <v>0</v>
      </c>
      <c r="AL370" s="199">
        <v>0</v>
      </c>
      <c r="AM370" s="202">
        <v>0</v>
      </c>
      <c r="AN370" s="200">
        <v>0</v>
      </c>
      <c r="AO370" s="199">
        <v>0</v>
      </c>
      <c r="AP370" s="200">
        <v>0</v>
      </c>
      <c r="AQ370" s="202">
        <v>0</v>
      </c>
      <c r="AR370" s="202">
        <v>0</v>
      </c>
      <c r="AS370" s="200">
        <v>0</v>
      </c>
      <c r="AT370" s="202">
        <v>0</v>
      </c>
      <c r="AU370" s="195">
        <v>0</v>
      </c>
      <c r="AV370" s="195">
        <v>0</v>
      </c>
      <c r="AW370" s="195">
        <v>0</v>
      </c>
      <c r="AX370" s="195">
        <v>0</v>
      </c>
      <c r="AY370" s="199">
        <v>0</v>
      </c>
      <c r="AZ370" s="202">
        <v>0</v>
      </c>
      <c r="BA370" s="200">
        <v>0</v>
      </c>
      <c r="BB370" s="199">
        <v>0</v>
      </c>
      <c r="BC370" s="200">
        <v>0</v>
      </c>
      <c r="BD370" s="202">
        <v>0</v>
      </c>
      <c r="BE370" s="202">
        <v>0</v>
      </c>
      <c r="BF370" s="200">
        <v>0</v>
      </c>
      <c r="BG370" s="202">
        <v>0</v>
      </c>
      <c r="BH370" s="195">
        <v>0</v>
      </c>
      <c r="BI370" s="195">
        <v>0</v>
      </c>
      <c r="BJ370" s="195">
        <v>0</v>
      </c>
      <c r="BK370" s="195">
        <v>0</v>
      </c>
      <c r="BL370" s="199">
        <v>0</v>
      </c>
      <c r="BM370" s="202">
        <v>0</v>
      </c>
      <c r="BN370" s="200">
        <v>0</v>
      </c>
      <c r="BO370" s="199">
        <v>0</v>
      </c>
      <c r="BP370" s="200">
        <v>0</v>
      </c>
      <c r="BQ370" s="202">
        <v>0</v>
      </c>
      <c r="BR370" s="202">
        <v>0</v>
      </c>
      <c r="BS370" s="200">
        <v>0</v>
      </c>
      <c r="BT370" s="202">
        <v>0</v>
      </c>
      <c r="BU370" s="195">
        <v>0</v>
      </c>
      <c r="BV370" s="195">
        <v>0</v>
      </c>
      <c r="BW370" s="195">
        <v>0</v>
      </c>
      <c r="BX370" s="195">
        <v>0</v>
      </c>
      <c r="BY370" s="199">
        <v>0</v>
      </c>
      <c r="BZ370" s="202">
        <v>0</v>
      </c>
    </row>
    <row r="371" spans="1:78" s="210" customFormat="1" ht="15.75" customHeight="1" thickTop="1" thickBot="1" x14ac:dyDescent="0.25">
      <c r="A371" s="106"/>
      <c r="B371" s="106"/>
      <c r="C371" s="217"/>
      <c r="D371" s="323">
        <v>0</v>
      </c>
      <c r="E371" s="323">
        <v>0</v>
      </c>
      <c r="F371" s="323">
        <v>0</v>
      </c>
      <c r="G371" s="323">
        <v>0</v>
      </c>
      <c r="H371" s="324">
        <v>0</v>
      </c>
      <c r="I371" s="324">
        <v>0</v>
      </c>
      <c r="J371" s="324">
        <v>0</v>
      </c>
      <c r="K371" s="324">
        <v>0</v>
      </c>
      <c r="L371" s="325">
        <v>0</v>
      </c>
      <c r="M371" s="325">
        <v>0</v>
      </c>
      <c r="N371" s="325">
        <v>0</v>
      </c>
      <c r="O371" s="325">
        <v>0</v>
      </c>
      <c r="P371" s="325">
        <v>0</v>
      </c>
      <c r="Q371" s="325">
        <v>0</v>
      </c>
      <c r="R371" s="325">
        <v>0</v>
      </c>
      <c r="S371" s="325">
        <v>0</v>
      </c>
      <c r="T371" s="325">
        <v>0</v>
      </c>
      <c r="U371" s="195">
        <v>0</v>
      </c>
      <c r="V371" s="195">
        <v>0</v>
      </c>
      <c r="W371" s="195">
        <v>0</v>
      </c>
      <c r="X371" s="195">
        <v>0</v>
      </c>
      <c r="Y371" s="199">
        <v>0</v>
      </c>
      <c r="Z371" s="202">
        <v>0</v>
      </c>
      <c r="AA371" s="200">
        <v>0</v>
      </c>
      <c r="AB371" s="199">
        <v>0</v>
      </c>
      <c r="AC371" s="200">
        <v>0</v>
      </c>
      <c r="AD371" s="202">
        <v>0</v>
      </c>
      <c r="AE371" s="202">
        <v>0</v>
      </c>
      <c r="AF371" s="200">
        <v>0</v>
      </c>
      <c r="AG371" s="202">
        <v>0</v>
      </c>
      <c r="AH371" s="195">
        <v>0</v>
      </c>
      <c r="AI371" s="195">
        <v>0</v>
      </c>
      <c r="AJ371" s="195">
        <v>0</v>
      </c>
      <c r="AK371" s="195">
        <v>0</v>
      </c>
      <c r="AL371" s="199">
        <v>0</v>
      </c>
      <c r="AM371" s="202">
        <v>0</v>
      </c>
      <c r="AN371" s="200">
        <v>0</v>
      </c>
      <c r="AO371" s="199">
        <v>0</v>
      </c>
      <c r="AP371" s="200">
        <v>0</v>
      </c>
      <c r="AQ371" s="202">
        <v>0</v>
      </c>
      <c r="AR371" s="202">
        <v>0</v>
      </c>
      <c r="AS371" s="200">
        <v>0</v>
      </c>
      <c r="AT371" s="202">
        <v>0</v>
      </c>
      <c r="AU371" s="195">
        <v>0</v>
      </c>
      <c r="AV371" s="195">
        <v>0</v>
      </c>
      <c r="AW371" s="195">
        <v>0</v>
      </c>
      <c r="AX371" s="195">
        <v>0</v>
      </c>
      <c r="AY371" s="199">
        <v>0</v>
      </c>
      <c r="AZ371" s="202">
        <v>0</v>
      </c>
      <c r="BA371" s="200">
        <v>0</v>
      </c>
      <c r="BB371" s="199">
        <v>0</v>
      </c>
      <c r="BC371" s="200">
        <v>0</v>
      </c>
      <c r="BD371" s="202">
        <v>0</v>
      </c>
      <c r="BE371" s="202">
        <v>0</v>
      </c>
      <c r="BF371" s="200">
        <v>0</v>
      </c>
      <c r="BG371" s="202">
        <v>0</v>
      </c>
      <c r="BH371" s="195">
        <v>0</v>
      </c>
      <c r="BI371" s="195">
        <v>0</v>
      </c>
      <c r="BJ371" s="195">
        <v>0</v>
      </c>
      <c r="BK371" s="195">
        <v>0</v>
      </c>
      <c r="BL371" s="199">
        <v>0</v>
      </c>
      <c r="BM371" s="202">
        <v>0</v>
      </c>
      <c r="BN371" s="200">
        <v>0</v>
      </c>
      <c r="BO371" s="199">
        <v>0</v>
      </c>
      <c r="BP371" s="200">
        <v>0</v>
      </c>
      <c r="BQ371" s="202">
        <v>0</v>
      </c>
      <c r="BR371" s="202">
        <v>0</v>
      </c>
      <c r="BS371" s="200">
        <v>0</v>
      </c>
      <c r="BT371" s="202">
        <v>0</v>
      </c>
      <c r="BU371" s="195">
        <v>0</v>
      </c>
      <c r="BV371" s="195">
        <v>0</v>
      </c>
      <c r="BW371" s="195">
        <v>0</v>
      </c>
      <c r="BX371" s="195">
        <v>0</v>
      </c>
      <c r="BY371" s="199">
        <v>0</v>
      </c>
      <c r="BZ371" s="202">
        <v>0</v>
      </c>
    </row>
    <row r="372" spans="1:78" ht="14.25" thickTop="1" thickBot="1" x14ac:dyDescent="0.25">
      <c r="D372" s="119">
        <v>0</v>
      </c>
      <c r="E372" s="119">
        <v>0</v>
      </c>
      <c r="F372" s="119">
        <v>0</v>
      </c>
      <c r="G372" s="119">
        <v>0</v>
      </c>
      <c r="H372" s="119">
        <v>0</v>
      </c>
      <c r="I372" s="119">
        <v>0</v>
      </c>
      <c r="J372" s="119">
        <v>0</v>
      </c>
      <c r="K372" s="119">
        <v>0</v>
      </c>
      <c r="L372" s="122">
        <v>0</v>
      </c>
      <c r="M372" s="122">
        <v>0</v>
      </c>
      <c r="N372" s="122">
        <v>0</v>
      </c>
      <c r="O372" s="122">
        <v>0</v>
      </c>
      <c r="P372" s="122">
        <v>0</v>
      </c>
      <c r="Q372" s="122">
        <v>0</v>
      </c>
      <c r="R372" s="122">
        <v>0</v>
      </c>
      <c r="S372" s="122">
        <v>0</v>
      </c>
      <c r="T372" s="122">
        <v>0</v>
      </c>
      <c r="U372" s="195">
        <v>0</v>
      </c>
      <c r="V372" s="195">
        <v>0</v>
      </c>
      <c r="W372" s="195">
        <v>0</v>
      </c>
      <c r="X372" s="195">
        <v>0</v>
      </c>
      <c r="Y372" s="199">
        <v>0</v>
      </c>
      <c r="Z372" s="202">
        <v>0</v>
      </c>
      <c r="AA372" s="200">
        <v>0</v>
      </c>
      <c r="AB372" s="199">
        <v>0</v>
      </c>
      <c r="AC372" s="200">
        <v>0</v>
      </c>
      <c r="AD372" s="202">
        <v>0</v>
      </c>
      <c r="AE372" s="202">
        <v>0</v>
      </c>
      <c r="AF372" s="200">
        <v>0</v>
      </c>
      <c r="AG372" s="202">
        <v>0</v>
      </c>
      <c r="AH372" s="195">
        <v>0</v>
      </c>
      <c r="AI372" s="195">
        <v>0</v>
      </c>
      <c r="AJ372" s="195">
        <v>0</v>
      </c>
      <c r="AK372" s="195">
        <v>0</v>
      </c>
      <c r="AL372" s="199">
        <v>0</v>
      </c>
      <c r="AM372" s="202">
        <v>0</v>
      </c>
      <c r="AN372" s="200">
        <v>0</v>
      </c>
      <c r="AO372" s="199">
        <v>0</v>
      </c>
      <c r="AP372" s="200">
        <v>0</v>
      </c>
      <c r="AQ372" s="202">
        <v>0</v>
      </c>
      <c r="AR372" s="202">
        <v>0</v>
      </c>
      <c r="AS372" s="200">
        <v>0</v>
      </c>
      <c r="AT372" s="202">
        <v>0</v>
      </c>
      <c r="AU372" s="195">
        <v>0</v>
      </c>
      <c r="AV372" s="195">
        <v>0</v>
      </c>
      <c r="AW372" s="195">
        <v>0</v>
      </c>
      <c r="AX372" s="195">
        <v>0</v>
      </c>
      <c r="AY372" s="199">
        <v>0</v>
      </c>
      <c r="AZ372" s="202">
        <v>0</v>
      </c>
      <c r="BA372" s="200">
        <v>0</v>
      </c>
      <c r="BB372" s="199">
        <v>0</v>
      </c>
      <c r="BC372" s="200">
        <v>0</v>
      </c>
      <c r="BD372" s="202">
        <v>0</v>
      </c>
      <c r="BE372" s="202">
        <v>0</v>
      </c>
      <c r="BF372" s="200">
        <v>0</v>
      </c>
      <c r="BG372" s="202">
        <v>0</v>
      </c>
      <c r="BH372" s="195">
        <v>0</v>
      </c>
      <c r="BI372" s="195">
        <v>0</v>
      </c>
      <c r="BJ372" s="195">
        <v>0</v>
      </c>
      <c r="BK372" s="195">
        <v>0</v>
      </c>
      <c r="BL372" s="199">
        <v>0</v>
      </c>
      <c r="BM372" s="202">
        <v>0</v>
      </c>
      <c r="BN372" s="200">
        <v>0</v>
      </c>
      <c r="BO372" s="199">
        <v>0</v>
      </c>
      <c r="BP372" s="200">
        <v>0</v>
      </c>
      <c r="BQ372" s="202">
        <v>0</v>
      </c>
      <c r="BR372" s="202">
        <v>0</v>
      </c>
      <c r="BS372" s="200">
        <v>0</v>
      </c>
      <c r="BT372" s="202">
        <v>0</v>
      </c>
      <c r="BU372" s="195">
        <v>0</v>
      </c>
      <c r="BV372" s="195">
        <v>0</v>
      </c>
      <c r="BW372" s="195">
        <v>0</v>
      </c>
      <c r="BX372" s="195">
        <v>0</v>
      </c>
      <c r="BY372" s="199">
        <v>0</v>
      </c>
      <c r="BZ372" s="202">
        <v>0</v>
      </c>
    </row>
    <row r="373" spans="1:78" ht="14.25" thickTop="1" thickBot="1" x14ac:dyDescent="0.25">
      <c r="D373" s="119">
        <v>0</v>
      </c>
      <c r="E373" s="119">
        <v>0</v>
      </c>
      <c r="F373" s="119">
        <v>0</v>
      </c>
      <c r="G373" s="119">
        <v>0</v>
      </c>
      <c r="H373" s="119">
        <v>0</v>
      </c>
      <c r="I373" s="119">
        <v>0</v>
      </c>
      <c r="J373" s="119">
        <v>0</v>
      </c>
      <c r="K373" s="119">
        <v>0</v>
      </c>
      <c r="L373" s="122">
        <v>0</v>
      </c>
      <c r="M373" s="122">
        <v>0</v>
      </c>
      <c r="N373" s="122">
        <v>0</v>
      </c>
      <c r="O373" s="122">
        <v>0</v>
      </c>
      <c r="P373" s="122">
        <v>0</v>
      </c>
      <c r="Q373" s="122">
        <v>0</v>
      </c>
      <c r="R373" s="122">
        <v>0</v>
      </c>
      <c r="S373" s="122">
        <v>0</v>
      </c>
      <c r="T373" s="122">
        <v>0</v>
      </c>
      <c r="U373" s="195">
        <v>0</v>
      </c>
      <c r="V373" s="195">
        <v>0</v>
      </c>
      <c r="W373" s="195">
        <v>0</v>
      </c>
      <c r="X373" s="195">
        <v>0</v>
      </c>
      <c r="Y373" s="199">
        <v>0</v>
      </c>
      <c r="Z373" s="202">
        <v>0</v>
      </c>
      <c r="AA373" s="200">
        <v>0</v>
      </c>
      <c r="AB373" s="199">
        <v>0</v>
      </c>
      <c r="AC373" s="200">
        <v>0</v>
      </c>
      <c r="AD373" s="202">
        <v>0</v>
      </c>
      <c r="AE373" s="202">
        <v>0</v>
      </c>
      <c r="AF373" s="200">
        <v>0</v>
      </c>
      <c r="AG373" s="202">
        <v>0</v>
      </c>
      <c r="AH373" s="195">
        <v>0</v>
      </c>
      <c r="AI373" s="195">
        <v>0</v>
      </c>
      <c r="AJ373" s="195">
        <v>0</v>
      </c>
      <c r="AK373" s="195">
        <v>0</v>
      </c>
      <c r="AL373" s="199">
        <v>0</v>
      </c>
      <c r="AM373" s="202">
        <v>0</v>
      </c>
      <c r="AN373" s="200">
        <v>0</v>
      </c>
      <c r="AO373" s="199">
        <v>0</v>
      </c>
      <c r="AP373" s="200">
        <v>0</v>
      </c>
      <c r="AQ373" s="202">
        <v>0</v>
      </c>
      <c r="AR373" s="202">
        <v>0</v>
      </c>
      <c r="AS373" s="200">
        <v>0</v>
      </c>
      <c r="AT373" s="202">
        <v>0</v>
      </c>
      <c r="AU373" s="195">
        <v>0</v>
      </c>
      <c r="AV373" s="195">
        <v>0</v>
      </c>
      <c r="AW373" s="195">
        <v>0</v>
      </c>
      <c r="AX373" s="195">
        <v>0</v>
      </c>
      <c r="AY373" s="199">
        <v>0</v>
      </c>
      <c r="AZ373" s="202">
        <v>0</v>
      </c>
      <c r="BA373" s="200">
        <v>0</v>
      </c>
      <c r="BB373" s="199">
        <v>0</v>
      </c>
      <c r="BC373" s="200">
        <v>0</v>
      </c>
      <c r="BD373" s="202">
        <v>0</v>
      </c>
      <c r="BE373" s="202">
        <v>0</v>
      </c>
      <c r="BF373" s="200">
        <v>0</v>
      </c>
      <c r="BG373" s="202">
        <v>0</v>
      </c>
      <c r="BH373" s="195">
        <v>0</v>
      </c>
      <c r="BI373" s="195">
        <v>0</v>
      </c>
      <c r="BJ373" s="195">
        <v>0</v>
      </c>
      <c r="BK373" s="195">
        <v>0</v>
      </c>
      <c r="BL373" s="199">
        <v>0</v>
      </c>
      <c r="BM373" s="202">
        <v>0</v>
      </c>
      <c r="BN373" s="200">
        <v>0</v>
      </c>
      <c r="BO373" s="199">
        <v>0</v>
      </c>
      <c r="BP373" s="200">
        <v>0</v>
      </c>
      <c r="BQ373" s="202">
        <v>0</v>
      </c>
      <c r="BR373" s="202">
        <v>0</v>
      </c>
      <c r="BS373" s="200">
        <v>0</v>
      </c>
      <c r="BT373" s="202">
        <v>0</v>
      </c>
      <c r="BU373" s="195">
        <v>0</v>
      </c>
      <c r="BV373" s="195">
        <v>0</v>
      </c>
      <c r="BW373" s="195">
        <v>0</v>
      </c>
      <c r="BX373" s="195">
        <v>0</v>
      </c>
      <c r="BY373" s="199">
        <v>0</v>
      </c>
      <c r="BZ373" s="202">
        <v>0</v>
      </c>
    </row>
    <row r="374" spans="1:78" ht="14.25" thickTop="1" thickBot="1" x14ac:dyDescent="0.25">
      <c r="D374" s="119">
        <v>0</v>
      </c>
      <c r="E374" s="119">
        <v>0</v>
      </c>
      <c r="F374" s="119">
        <v>0</v>
      </c>
      <c r="G374" s="119">
        <v>0</v>
      </c>
      <c r="H374" s="119">
        <v>0</v>
      </c>
      <c r="I374" s="119">
        <v>0</v>
      </c>
      <c r="J374" s="119">
        <v>0</v>
      </c>
      <c r="K374" s="119">
        <v>0</v>
      </c>
      <c r="L374" s="122">
        <v>0</v>
      </c>
      <c r="M374" s="122">
        <v>0</v>
      </c>
      <c r="N374" s="122">
        <v>0</v>
      </c>
      <c r="O374" s="122">
        <v>0</v>
      </c>
      <c r="P374" s="122">
        <v>0</v>
      </c>
      <c r="Q374" s="122">
        <v>0</v>
      </c>
      <c r="R374" s="122">
        <v>0</v>
      </c>
      <c r="S374" s="122">
        <v>0</v>
      </c>
      <c r="T374" s="122">
        <v>0</v>
      </c>
      <c r="U374" s="195">
        <v>0</v>
      </c>
      <c r="V374" s="195">
        <v>0</v>
      </c>
      <c r="W374" s="195">
        <v>0</v>
      </c>
      <c r="X374" s="195">
        <v>0</v>
      </c>
      <c r="Y374" s="199">
        <v>0</v>
      </c>
      <c r="Z374" s="202">
        <v>0</v>
      </c>
      <c r="AA374" s="200">
        <v>0</v>
      </c>
      <c r="AB374" s="199">
        <v>0</v>
      </c>
      <c r="AC374" s="200">
        <v>0</v>
      </c>
      <c r="AD374" s="202">
        <v>0</v>
      </c>
      <c r="AE374" s="202">
        <v>0</v>
      </c>
      <c r="AF374" s="200">
        <v>0</v>
      </c>
      <c r="AG374" s="202">
        <v>0</v>
      </c>
      <c r="AH374" s="195">
        <v>0</v>
      </c>
      <c r="AI374" s="195">
        <v>0</v>
      </c>
      <c r="AJ374" s="195">
        <v>0</v>
      </c>
      <c r="AK374" s="195">
        <v>0</v>
      </c>
      <c r="AL374" s="199">
        <v>0</v>
      </c>
      <c r="AM374" s="202">
        <v>0</v>
      </c>
      <c r="AN374" s="200">
        <v>0</v>
      </c>
      <c r="AO374" s="199">
        <v>0</v>
      </c>
      <c r="AP374" s="200">
        <v>0</v>
      </c>
      <c r="AQ374" s="202">
        <v>0</v>
      </c>
      <c r="AR374" s="202">
        <v>0</v>
      </c>
      <c r="AS374" s="200">
        <v>0</v>
      </c>
      <c r="AT374" s="202">
        <v>0</v>
      </c>
      <c r="AU374" s="195">
        <v>0</v>
      </c>
      <c r="AV374" s="195">
        <v>0</v>
      </c>
      <c r="AW374" s="195">
        <v>0</v>
      </c>
      <c r="AX374" s="195">
        <v>0</v>
      </c>
      <c r="AY374" s="199">
        <v>0</v>
      </c>
      <c r="AZ374" s="202">
        <v>0</v>
      </c>
      <c r="BA374" s="200">
        <v>0</v>
      </c>
      <c r="BB374" s="199">
        <v>0</v>
      </c>
      <c r="BC374" s="200">
        <v>0</v>
      </c>
      <c r="BD374" s="202">
        <v>0</v>
      </c>
      <c r="BE374" s="202">
        <v>0</v>
      </c>
      <c r="BF374" s="200">
        <v>0</v>
      </c>
      <c r="BG374" s="202">
        <v>0</v>
      </c>
      <c r="BH374" s="195">
        <v>0</v>
      </c>
      <c r="BI374" s="195">
        <v>0</v>
      </c>
      <c r="BJ374" s="195">
        <v>0</v>
      </c>
      <c r="BK374" s="195">
        <v>0</v>
      </c>
      <c r="BL374" s="199">
        <v>0</v>
      </c>
      <c r="BM374" s="202">
        <v>0</v>
      </c>
      <c r="BN374" s="200">
        <v>0</v>
      </c>
      <c r="BO374" s="199">
        <v>0</v>
      </c>
      <c r="BP374" s="200">
        <v>0</v>
      </c>
      <c r="BQ374" s="202">
        <v>0</v>
      </c>
      <c r="BR374" s="202">
        <v>0</v>
      </c>
      <c r="BS374" s="200">
        <v>0</v>
      </c>
      <c r="BT374" s="202">
        <v>0</v>
      </c>
      <c r="BU374" s="195">
        <v>0</v>
      </c>
      <c r="BV374" s="195">
        <v>0</v>
      </c>
      <c r="BW374" s="195">
        <v>0</v>
      </c>
      <c r="BX374" s="195">
        <v>0</v>
      </c>
      <c r="BY374" s="199">
        <v>0</v>
      </c>
      <c r="BZ374" s="202">
        <v>0</v>
      </c>
    </row>
    <row r="375" spans="1:78" ht="14.25" thickTop="1" thickBot="1" x14ac:dyDescent="0.25">
      <c r="D375" s="119">
        <v>0</v>
      </c>
      <c r="E375" s="119">
        <v>0</v>
      </c>
      <c r="F375" s="119">
        <v>0</v>
      </c>
      <c r="G375" s="119">
        <v>0</v>
      </c>
      <c r="H375" s="119">
        <v>0</v>
      </c>
      <c r="I375" s="119">
        <v>0</v>
      </c>
      <c r="J375" s="119">
        <v>0</v>
      </c>
      <c r="K375" s="119">
        <v>0</v>
      </c>
      <c r="L375" s="122">
        <v>0</v>
      </c>
      <c r="M375" s="122">
        <v>0</v>
      </c>
      <c r="N375" s="122">
        <v>0</v>
      </c>
      <c r="O375" s="122">
        <v>0</v>
      </c>
      <c r="P375" s="122">
        <v>0</v>
      </c>
      <c r="Q375" s="122">
        <v>0</v>
      </c>
      <c r="R375" s="122">
        <v>0</v>
      </c>
      <c r="S375" s="122">
        <v>0</v>
      </c>
      <c r="T375" s="122">
        <v>0</v>
      </c>
      <c r="U375" s="195">
        <v>0</v>
      </c>
      <c r="V375" s="195">
        <v>0</v>
      </c>
      <c r="W375" s="195">
        <v>0</v>
      </c>
      <c r="X375" s="195">
        <v>0</v>
      </c>
      <c r="Y375" s="199">
        <v>0</v>
      </c>
      <c r="Z375" s="202">
        <v>0</v>
      </c>
      <c r="AA375" s="200">
        <v>0</v>
      </c>
      <c r="AB375" s="199">
        <v>0</v>
      </c>
      <c r="AC375" s="200">
        <v>0</v>
      </c>
      <c r="AD375" s="202">
        <v>0</v>
      </c>
      <c r="AE375" s="202">
        <v>0</v>
      </c>
      <c r="AF375" s="200">
        <v>0</v>
      </c>
      <c r="AG375" s="202">
        <v>0</v>
      </c>
      <c r="AH375" s="195">
        <v>0</v>
      </c>
      <c r="AI375" s="195">
        <v>0</v>
      </c>
      <c r="AJ375" s="195">
        <v>0</v>
      </c>
      <c r="AK375" s="195">
        <v>0</v>
      </c>
      <c r="AL375" s="199">
        <v>0</v>
      </c>
      <c r="AM375" s="202">
        <v>0</v>
      </c>
      <c r="AN375" s="200">
        <v>0</v>
      </c>
      <c r="AO375" s="199">
        <v>0</v>
      </c>
      <c r="AP375" s="200">
        <v>0</v>
      </c>
      <c r="AQ375" s="202">
        <v>0</v>
      </c>
      <c r="AR375" s="202">
        <v>0</v>
      </c>
      <c r="AS375" s="200">
        <v>0</v>
      </c>
      <c r="AT375" s="202">
        <v>0</v>
      </c>
      <c r="AU375" s="195">
        <v>0</v>
      </c>
      <c r="AV375" s="195">
        <v>0</v>
      </c>
      <c r="AW375" s="195">
        <v>0</v>
      </c>
      <c r="AX375" s="195">
        <v>0</v>
      </c>
      <c r="AY375" s="199">
        <v>0</v>
      </c>
      <c r="AZ375" s="202">
        <v>0</v>
      </c>
      <c r="BA375" s="200">
        <v>0</v>
      </c>
      <c r="BB375" s="199">
        <v>0</v>
      </c>
      <c r="BC375" s="200">
        <v>0</v>
      </c>
      <c r="BD375" s="202">
        <v>0</v>
      </c>
      <c r="BE375" s="202">
        <v>0</v>
      </c>
      <c r="BF375" s="200">
        <v>0</v>
      </c>
      <c r="BG375" s="202">
        <v>0</v>
      </c>
      <c r="BH375" s="195">
        <v>0</v>
      </c>
      <c r="BI375" s="195">
        <v>0</v>
      </c>
      <c r="BJ375" s="195">
        <v>0</v>
      </c>
      <c r="BK375" s="195">
        <v>0</v>
      </c>
      <c r="BL375" s="199">
        <v>0</v>
      </c>
      <c r="BM375" s="202">
        <v>0</v>
      </c>
      <c r="BN375" s="200">
        <v>0</v>
      </c>
      <c r="BO375" s="199">
        <v>0</v>
      </c>
      <c r="BP375" s="200">
        <v>0</v>
      </c>
      <c r="BQ375" s="202">
        <v>0</v>
      </c>
      <c r="BR375" s="202">
        <v>0</v>
      </c>
      <c r="BS375" s="200">
        <v>0</v>
      </c>
      <c r="BT375" s="202">
        <v>0</v>
      </c>
      <c r="BU375" s="195">
        <v>0</v>
      </c>
      <c r="BV375" s="195">
        <v>0</v>
      </c>
      <c r="BW375" s="195">
        <v>0</v>
      </c>
      <c r="BX375" s="195">
        <v>0</v>
      </c>
      <c r="BY375" s="199">
        <v>0</v>
      </c>
      <c r="BZ375" s="202">
        <v>0</v>
      </c>
    </row>
    <row r="376" spans="1:78" ht="14.25" thickTop="1" thickBot="1" x14ac:dyDescent="0.25">
      <c r="D376" s="119">
        <v>0</v>
      </c>
      <c r="E376" s="119">
        <v>0</v>
      </c>
      <c r="F376" s="117">
        <v>0</v>
      </c>
      <c r="G376" s="119">
        <v>0</v>
      </c>
      <c r="H376" s="119">
        <v>0</v>
      </c>
      <c r="I376" s="119">
        <v>0</v>
      </c>
      <c r="J376" s="119">
        <v>0</v>
      </c>
      <c r="K376" s="119">
        <v>0</v>
      </c>
      <c r="L376" s="122">
        <v>0</v>
      </c>
      <c r="M376" s="122">
        <v>0</v>
      </c>
      <c r="N376" s="122">
        <v>0</v>
      </c>
      <c r="O376" s="122">
        <v>0</v>
      </c>
      <c r="P376" s="122">
        <v>0</v>
      </c>
      <c r="Q376" s="122">
        <v>0</v>
      </c>
      <c r="R376" s="122">
        <v>0</v>
      </c>
      <c r="S376" s="122">
        <v>0</v>
      </c>
      <c r="T376" s="122">
        <v>0</v>
      </c>
      <c r="U376" s="195">
        <v>0</v>
      </c>
      <c r="V376" s="195">
        <v>0</v>
      </c>
      <c r="W376" s="195">
        <v>0</v>
      </c>
      <c r="X376" s="195">
        <v>0</v>
      </c>
      <c r="Y376" s="199">
        <v>0</v>
      </c>
      <c r="Z376" s="202">
        <v>0</v>
      </c>
      <c r="AA376" s="200">
        <v>0</v>
      </c>
      <c r="AB376" s="199">
        <v>0</v>
      </c>
      <c r="AC376" s="200">
        <v>0</v>
      </c>
      <c r="AD376" s="202">
        <v>0</v>
      </c>
      <c r="AE376" s="202">
        <v>0</v>
      </c>
      <c r="AF376" s="200">
        <v>0</v>
      </c>
      <c r="AG376" s="202">
        <v>0</v>
      </c>
      <c r="AH376" s="195">
        <v>0</v>
      </c>
      <c r="AI376" s="195">
        <v>0</v>
      </c>
      <c r="AJ376" s="195">
        <v>0</v>
      </c>
      <c r="AK376" s="195">
        <v>0</v>
      </c>
      <c r="AL376" s="199">
        <v>0</v>
      </c>
      <c r="AM376" s="202">
        <v>0</v>
      </c>
      <c r="AN376" s="200">
        <v>0</v>
      </c>
      <c r="AO376" s="199">
        <v>0</v>
      </c>
      <c r="AP376" s="200">
        <v>0</v>
      </c>
      <c r="AQ376" s="202">
        <v>0</v>
      </c>
      <c r="AR376" s="202">
        <v>0</v>
      </c>
      <c r="AS376" s="200">
        <v>0</v>
      </c>
      <c r="AT376" s="202">
        <v>0</v>
      </c>
      <c r="AU376" s="195">
        <v>0</v>
      </c>
      <c r="AV376" s="195">
        <v>0</v>
      </c>
      <c r="AW376" s="195">
        <v>0</v>
      </c>
      <c r="AX376" s="195">
        <v>0</v>
      </c>
      <c r="AY376" s="199">
        <v>0</v>
      </c>
      <c r="AZ376" s="202">
        <v>0</v>
      </c>
      <c r="BA376" s="200">
        <v>0</v>
      </c>
      <c r="BB376" s="199">
        <v>0</v>
      </c>
      <c r="BC376" s="200">
        <v>0</v>
      </c>
      <c r="BD376" s="202">
        <v>0</v>
      </c>
      <c r="BE376" s="202">
        <v>0</v>
      </c>
      <c r="BF376" s="200">
        <v>0</v>
      </c>
      <c r="BG376" s="202">
        <v>0</v>
      </c>
      <c r="BH376" s="195">
        <v>0</v>
      </c>
      <c r="BI376" s="195">
        <v>0</v>
      </c>
      <c r="BJ376" s="195">
        <v>0</v>
      </c>
      <c r="BK376" s="195">
        <v>0</v>
      </c>
      <c r="BL376" s="199">
        <v>0</v>
      </c>
      <c r="BM376" s="202">
        <v>0</v>
      </c>
      <c r="BN376" s="200">
        <v>0</v>
      </c>
      <c r="BO376" s="199">
        <v>0</v>
      </c>
      <c r="BP376" s="200">
        <v>0</v>
      </c>
      <c r="BQ376" s="202">
        <v>0</v>
      </c>
      <c r="BR376" s="202">
        <v>0</v>
      </c>
      <c r="BS376" s="200">
        <v>0</v>
      </c>
      <c r="BT376" s="202">
        <v>0</v>
      </c>
      <c r="BU376" s="195">
        <v>0</v>
      </c>
      <c r="BV376" s="195">
        <v>0</v>
      </c>
      <c r="BW376" s="195">
        <v>0</v>
      </c>
      <c r="BX376" s="195">
        <v>0</v>
      </c>
      <c r="BY376" s="199">
        <v>0</v>
      </c>
      <c r="BZ376" s="202">
        <v>0</v>
      </c>
    </row>
    <row r="377" spans="1:78" ht="14.25" thickTop="1" thickBot="1" x14ac:dyDescent="0.25">
      <c r="D377" s="119">
        <v>0</v>
      </c>
      <c r="E377" s="119">
        <v>0</v>
      </c>
      <c r="F377" s="117">
        <v>0</v>
      </c>
      <c r="G377" s="119">
        <v>0</v>
      </c>
      <c r="H377" s="119">
        <v>0</v>
      </c>
      <c r="I377" s="119">
        <v>0</v>
      </c>
      <c r="J377" s="119">
        <v>0</v>
      </c>
      <c r="K377" s="119">
        <v>0</v>
      </c>
      <c r="L377" s="122">
        <v>0</v>
      </c>
      <c r="M377" s="122">
        <v>0</v>
      </c>
      <c r="N377" s="122">
        <v>0</v>
      </c>
      <c r="O377" s="122">
        <v>0</v>
      </c>
      <c r="P377" s="122">
        <v>0</v>
      </c>
      <c r="Q377" s="122">
        <v>0</v>
      </c>
      <c r="R377" s="122">
        <v>0</v>
      </c>
      <c r="S377" s="122">
        <v>0</v>
      </c>
      <c r="T377" s="122">
        <v>0</v>
      </c>
      <c r="U377" s="195">
        <v>0</v>
      </c>
      <c r="V377" s="195">
        <v>0</v>
      </c>
      <c r="W377" s="195">
        <v>0</v>
      </c>
      <c r="X377" s="195">
        <v>0</v>
      </c>
      <c r="Y377" s="199">
        <v>0</v>
      </c>
      <c r="Z377" s="202">
        <v>0</v>
      </c>
      <c r="AA377" s="200">
        <v>0</v>
      </c>
      <c r="AB377" s="199">
        <v>0</v>
      </c>
      <c r="AC377" s="200">
        <v>0</v>
      </c>
      <c r="AD377" s="202">
        <v>0</v>
      </c>
      <c r="AE377" s="202">
        <v>0</v>
      </c>
      <c r="AF377" s="200">
        <v>0</v>
      </c>
      <c r="AG377" s="202">
        <v>0</v>
      </c>
      <c r="AH377" s="195">
        <v>0</v>
      </c>
      <c r="AI377" s="195">
        <v>0</v>
      </c>
      <c r="AJ377" s="195">
        <v>0</v>
      </c>
      <c r="AK377" s="195">
        <v>0</v>
      </c>
      <c r="AL377" s="199">
        <v>0</v>
      </c>
      <c r="AM377" s="202">
        <v>0</v>
      </c>
      <c r="AN377" s="200">
        <v>0</v>
      </c>
      <c r="AO377" s="199">
        <v>0</v>
      </c>
      <c r="AP377" s="200">
        <v>0</v>
      </c>
      <c r="AQ377" s="202">
        <v>0</v>
      </c>
      <c r="AR377" s="202">
        <v>0</v>
      </c>
      <c r="AS377" s="200">
        <v>0</v>
      </c>
      <c r="AT377" s="202">
        <v>0</v>
      </c>
      <c r="AU377" s="195">
        <v>0</v>
      </c>
      <c r="AV377" s="195">
        <v>0</v>
      </c>
      <c r="AW377" s="195">
        <v>0</v>
      </c>
      <c r="AX377" s="195">
        <v>0</v>
      </c>
      <c r="AY377" s="199">
        <v>0</v>
      </c>
      <c r="AZ377" s="202">
        <v>0</v>
      </c>
      <c r="BA377" s="200">
        <v>0</v>
      </c>
      <c r="BB377" s="199">
        <v>0</v>
      </c>
      <c r="BC377" s="200">
        <v>0</v>
      </c>
      <c r="BD377" s="202">
        <v>0</v>
      </c>
      <c r="BE377" s="202">
        <v>0</v>
      </c>
      <c r="BF377" s="200">
        <v>0</v>
      </c>
      <c r="BG377" s="202">
        <v>0</v>
      </c>
      <c r="BH377" s="195">
        <v>0</v>
      </c>
      <c r="BI377" s="195">
        <v>0</v>
      </c>
      <c r="BJ377" s="195">
        <v>0</v>
      </c>
      <c r="BK377" s="195">
        <v>0</v>
      </c>
      <c r="BL377" s="199">
        <v>0</v>
      </c>
      <c r="BM377" s="202">
        <v>0</v>
      </c>
      <c r="BN377" s="200">
        <v>0</v>
      </c>
      <c r="BO377" s="199">
        <v>0</v>
      </c>
      <c r="BP377" s="200">
        <v>0</v>
      </c>
      <c r="BQ377" s="202">
        <v>0</v>
      </c>
      <c r="BR377" s="202">
        <v>0</v>
      </c>
      <c r="BS377" s="200">
        <v>0</v>
      </c>
      <c r="BT377" s="202">
        <v>0</v>
      </c>
      <c r="BU377" s="195">
        <v>0</v>
      </c>
      <c r="BV377" s="195">
        <v>0</v>
      </c>
      <c r="BW377" s="195">
        <v>0</v>
      </c>
      <c r="BX377" s="195">
        <v>0</v>
      </c>
      <c r="BY377" s="199">
        <v>0</v>
      </c>
      <c r="BZ377" s="202">
        <v>0</v>
      </c>
    </row>
    <row r="378" spans="1:78" ht="14.25" thickTop="1" thickBot="1" x14ac:dyDescent="0.25">
      <c r="D378" s="119">
        <v>0</v>
      </c>
      <c r="E378" s="119">
        <v>0</v>
      </c>
      <c r="F378" s="117">
        <v>0</v>
      </c>
      <c r="G378" s="119">
        <v>0</v>
      </c>
      <c r="H378" s="119">
        <v>0</v>
      </c>
      <c r="I378" s="119">
        <v>0</v>
      </c>
      <c r="J378" s="119">
        <v>0</v>
      </c>
      <c r="K378" s="119">
        <v>0</v>
      </c>
      <c r="L378" s="122">
        <v>0</v>
      </c>
      <c r="M378" s="122">
        <v>0</v>
      </c>
      <c r="N378" s="122">
        <v>0</v>
      </c>
      <c r="O378" s="122">
        <v>0</v>
      </c>
      <c r="P378" s="122">
        <v>0</v>
      </c>
      <c r="Q378" s="122">
        <v>0</v>
      </c>
      <c r="R378" s="122">
        <v>0</v>
      </c>
      <c r="S378" s="122">
        <v>0</v>
      </c>
      <c r="T378" s="122">
        <v>0</v>
      </c>
      <c r="U378" s="195">
        <v>0</v>
      </c>
      <c r="V378" s="195">
        <v>0</v>
      </c>
      <c r="W378" s="195">
        <v>0</v>
      </c>
      <c r="X378" s="195">
        <v>0</v>
      </c>
      <c r="Y378" s="199">
        <v>0</v>
      </c>
      <c r="Z378" s="202">
        <v>0</v>
      </c>
      <c r="AA378" s="200">
        <v>0</v>
      </c>
      <c r="AB378" s="199">
        <v>0</v>
      </c>
      <c r="AC378" s="200">
        <v>0</v>
      </c>
      <c r="AD378" s="202">
        <v>0</v>
      </c>
      <c r="AE378" s="202">
        <v>0</v>
      </c>
      <c r="AF378" s="200">
        <v>0</v>
      </c>
      <c r="AG378" s="202">
        <v>0</v>
      </c>
      <c r="AH378" s="195">
        <v>0</v>
      </c>
      <c r="AI378" s="195">
        <v>0</v>
      </c>
      <c r="AJ378" s="195">
        <v>0</v>
      </c>
      <c r="AK378" s="195">
        <v>0</v>
      </c>
      <c r="AL378" s="199">
        <v>0</v>
      </c>
      <c r="AM378" s="202">
        <v>0</v>
      </c>
      <c r="AN378" s="200">
        <v>0</v>
      </c>
      <c r="AO378" s="199">
        <v>0</v>
      </c>
      <c r="AP378" s="200">
        <v>0</v>
      </c>
      <c r="AQ378" s="202">
        <v>0</v>
      </c>
      <c r="AR378" s="202">
        <v>0</v>
      </c>
      <c r="AS378" s="200">
        <v>0</v>
      </c>
      <c r="AT378" s="202">
        <v>0</v>
      </c>
      <c r="AU378" s="195">
        <v>0</v>
      </c>
      <c r="AV378" s="195">
        <v>0</v>
      </c>
      <c r="AW378" s="195">
        <v>0</v>
      </c>
      <c r="AX378" s="195">
        <v>0</v>
      </c>
      <c r="AY378" s="199">
        <v>0</v>
      </c>
      <c r="AZ378" s="202">
        <v>0</v>
      </c>
      <c r="BA378" s="200">
        <v>0</v>
      </c>
      <c r="BB378" s="199">
        <v>0</v>
      </c>
      <c r="BC378" s="200">
        <v>0</v>
      </c>
      <c r="BD378" s="202">
        <v>0</v>
      </c>
      <c r="BE378" s="202">
        <v>0</v>
      </c>
      <c r="BF378" s="200">
        <v>0</v>
      </c>
      <c r="BG378" s="202">
        <v>0</v>
      </c>
      <c r="BH378" s="195">
        <v>0</v>
      </c>
      <c r="BI378" s="195">
        <v>0</v>
      </c>
      <c r="BJ378" s="195">
        <v>0</v>
      </c>
      <c r="BK378" s="195">
        <v>0</v>
      </c>
      <c r="BL378" s="199">
        <v>0</v>
      </c>
      <c r="BM378" s="202">
        <v>0</v>
      </c>
      <c r="BN378" s="200">
        <v>0</v>
      </c>
      <c r="BO378" s="199">
        <v>0</v>
      </c>
      <c r="BP378" s="200">
        <v>0</v>
      </c>
      <c r="BQ378" s="202">
        <v>0</v>
      </c>
      <c r="BR378" s="202">
        <v>0</v>
      </c>
      <c r="BS378" s="200">
        <v>0</v>
      </c>
      <c r="BT378" s="202">
        <v>0</v>
      </c>
      <c r="BU378" s="195">
        <v>0</v>
      </c>
      <c r="BV378" s="195">
        <v>0</v>
      </c>
      <c r="BW378" s="195">
        <v>0</v>
      </c>
      <c r="BX378" s="195">
        <v>0</v>
      </c>
      <c r="BY378" s="199">
        <v>0</v>
      </c>
      <c r="BZ378" s="202">
        <v>0</v>
      </c>
    </row>
    <row r="379" spans="1:78" ht="14.25" thickTop="1" thickBot="1" x14ac:dyDescent="0.25">
      <c r="D379" s="119">
        <v>0</v>
      </c>
      <c r="E379" s="119">
        <v>0</v>
      </c>
      <c r="F379" s="117">
        <v>0</v>
      </c>
      <c r="G379" s="119">
        <v>0</v>
      </c>
      <c r="H379" s="119">
        <v>0</v>
      </c>
      <c r="I379" s="119">
        <v>0</v>
      </c>
      <c r="J379" s="119">
        <v>0</v>
      </c>
      <c r="K379" s="119">
        <v>0</v>
      </c>
      <c r="L379" s="122">
        <v>0</v>
      </c>
      <c r="M379" s="122">
        <v>0</v>
      </c>
      <c r="N379" s="122">
        <v>0</v>
      </c>
      <c r="O379" s="122">
        <v>0</v>
      </c>
      <c r="P379" s="122">
        <v>0</v>
      </c>
      <c r="Q379" s="122">
        <v>0</v>
      </c>
      <c r="R379" s="122">
        <v>0</v>
      </c>
      <c r="S379" s="122">
        <v>0</v>
      </c>
      <c r="T379" s="122">
        <v>0</v>
      </c>
      <c r="U379" s="195">
        <v>0</v>
      </c>
      <c r="V379" s="195">
        <v>0</v>
      </c>
      <c r="W379" s="195">
        <v>0</v>
      </c>
      <c r="X379" s="195">
        <v>0</v>
      </c>
      <c r="Y379" s="199">
        <v>0</v>
      </c>
      <c r="Z379" s="202">
        <v>0</v>
      </c>
      <c r="AA379" s="200">
        <v>0</v>
      </c>
      <c r="AB379" s="199">
        <v>0</v>
      </c>
      <c r="AC379" s="200">
        <v>0</v>
      </c>
      <c r="AD379" s="202">
        <v>0</v>
      </c>
      <c r="AE379" s="202">
        <v>0</v>
      </c>
      <c r="AF379" s="200">
        <v>0</v>
      </c>
      <c r="AG379" s="202">
        <v>0</v>
      </c>
      <c r="AH379" s="195">
        <v>0</v>
      </c>
      <c r="AI379" s="195">
        <v>0</v>
      </c>
      <c r="AJ379" s="195">
        <v>0</v>
      </c>
      <c r="AK379" s="195">
        <v>0</v>
      </c>
      <c r="AL379" s="199">
        <v>0</v>
      </c>
      <c r="AM379" s="202">
        <v>0</v>
      </c>
      <c r="AN379" s="200">
        <v>0</v>
      </c>
      <c r="AO379" s="199">
        <v>0</v>
      </c>
      <c r="AP379" s="200">
        <v>0</v>
      </c>
      <c r="AQ379" s="202">
        <v>0</v>
      </c>
      <c r="AR379" s="202">
        <v>0</v>
      </c>
      <c r="AS379" s="200">
        <v>0</v>
      </c>
      <c r="AT379" s="202">
        <v>0</v>
      </c>
      <c r="AU379" s="195">
        <v>0</v>
      </c>
      <c r="AV379" s="195">
        <v>0</v>
      </c>
      <c r="AW379" s="195">
        <v>0</v>
      </c>
      <c r="AX379" s="195">
        <v>0</v>
      </c>
      <c r="AY379" s="199">
        <v>0</v>
      </c>
      <c r="AZ379" s="202">
        <v>0</v>
      </c>
      <c r="BA379" s="200">
        <v>0</v>
      </c>
      <c r="BB379" s="199">
        <v>0</v>
      </c>
      <c r="BC379" s="200">
        <v>0</v>
      </c>
      <c r="BD379" s="202">
        <v>0</v>
      </c>
      <c r="BE379" s="202">
        <v>0</v>
      </c>
      <c r="BF379" s="200">
        <v>0</v>
      </c>
      <c r="BG379" s="202">
        <v>0</v>
      </c>
      <c r="BH379" s="195">
        <v>0</v>
      </c>
      <c r="BI379" s="195">
        <v>0</v>
      </c>
      <c r="BJ379" s="195">
        <v>0</v>
      </c>
      <c r="BK379" s="195">
        <v>0</v>
      </c>
      <c r="BL379" s="199">
        <v>0</v>
      </c>
      <c r="BM379" s="202">
        <v>0</v>
      </c>
      <c r="BN379" s="200">
        <v>0</v>
      </c>
      <c r="BO379" s="199">
        <v>0</v>
      </c>
      <c r="BP379" s="200">
        <v>0</v>
      </c>
      <c r="BQ379" s="202">
        <v>0</v>
      </c>
      <c r="BR379" s="202">
        <v>0</v>
      </c>
      <c r="BS379" s="200">
        <v>0</v>
      </c>
      <c r="BT379" s="202">
        <v>0</v>
      </c>
      <c r="BU379" s="195">
        <v>0</v>
      </c>
      <c r="BV379" s="195">
        <v>0</v>
      </c>
      <c r="BW379" s="195">
        <v>0</v>
      </c>
      <c r="BX379" s="195">
        <v>0</v>
      </c>
      <c r="BY379" s="199">
        <v>0</v>
      </c>
      <c r="BZ379" s="202">
        <v>0</v>
      </c>
    </row>
    <row r="380" spans="1:78" ht="14.25" thickTop="1" thickBot="1" x14ac:dyDescent="0.25">
      <c r="D380" s="119">
        <v>0</v>
      </c>
      <c r="E380" s="119">
        <v>0</v>
      </c>
      <c r="F380" s="119">
        <v>0</v>
      </c>
      <c r="G380" s="119">
        <v>0</v>
      </c>
      <c r="H380" s="119">
        <v>0</v>
      </c>
      <c r="I380" s="119">
        <v>0</v>
      </c>
      <c r="J380" s="119">
        <v>0</v>
      </c>
      <c r="K380" s="119">
        <v>0</v>
      </c>
      <c r="L380" s="122">
        <v>0</v>
      </c>
      <c r="M380" s="122">
        <v>0</v>
      </c>
      <c r="N380" s="122">
        <v>0</v>
      </c>
      <c r="O380" s="122">
        <v>0</v>
      </c>
      <c r="P380" s="122">
        <v>0</v>
      </c>
      <c r="Q380" s="122">
        <v>0</v>
      </c>
      <c r="R380" s="122">
        <v>0</v>
      </c>
      <c r="S380" s="122">
        <v>0</v>
      </c>
      <c r="T380" s="122">
        <v>0</v>
      </c>
      <c r="U380" s="195">
        <v>0</v>
      </c>
      <c r="V380" s="195">
        <v>0</v>
      </c>
      <c r="W380" s="195">
        <v>0</v>
      </c>
      <c r="X380" s="195">
        <v>0</v>
      </c>
      <c r="Y380" s="199">
        <v>0</v>
      </c>
      <c r="Z380" s="202">
        <v>0</v>
      </c>
      <c r="AA380" s="200">
        <v>0</v>
      </c>
      <c r="AB380" s="199">
        <v>0</v>
      </c>
      <c r="AC380" s="200">
        <v>0</v>
      </c>
      <c r="AD380" s="202">
        <v>0</v>
      </c>
      <c r="AE380" s="202">
        <v>0</v>
      </c>
      <c r="AF380" s="200">
        <v>0</v>
      </c>
      <c r="AG380" s="202">
        <v>0</v>
      </c>
      <c r="AH380" s="195">
        <v>0</v>
      </c>
      <c r="AI380" s="195">
        <v>0</v>
      </c>
      <c r="AJ380" s="195">
        <v>0</v>
      </c>
      <c r="AK380" s="195">
        <v>0</v>
      </c>
      <c r="AL380" s="199">
        <v>0</v>
      </c>
      <c r="AM380" s="202">
        <v>0</v>
      </c>
      <c r="AN380" s="200">
        <v>0</v>
      </c>
      <c r="AO380" s="199">
        <v>0</v>
      </c>
      <c r="AP380" s="200">
        <v>0</v>
      </c>
      <c r="AQ380" s="202">
        <v>0</v>
      </c>
      <c r="AR380" s="202">
        <v>0</v>
      </c>
      <c r="AS380" s="200">
        <v>0</v>
      </c>
      <c r="AT380" s="202">
        <v>0</v>
      </c>
      <c r="AU380" s="195">
        <v>0</v>
      </c>
      <c r="AV380" s="195">
        <v>0</v>
      </c>
      <c r="AW380" s="195">
        <v>0</v>
      </c>
      <c r="AX380" s="195">
        <v>0</v>
      </c>
      <c r="AY380" s="199">
        <v>0</v>
      </c>
      <c r="AZ380" s="202">
        <v>0</v>
      </c>
      <c r="BA380" s="200">
        <v>0</v>
      </c>
      <c r="BB380" s="199">
        <v>0</v>
      </c>
      <c r="BC380" s="200">
        <v>0</v>
      </c>
      <c r="BD380" s="202">
        <v>0</v>
      </c>
      <c r="BE380" s="202">
        <v>0</v>
      </c>
      <c r="BF380" s="200">
        <v>0</v>
      </c>
      <c r="BG380" s="202">
        <v>0</v>
      </c>
      <c r="BH380" s="195">
        <v>0</v>
      </c>
      <c r="BI380" s="195">
        <v>0</v>
      </c>
      <c r="BJ380" s="195">
        <v>0</v>
      </c>
      <c r="BK380" s="195">
        <v>0</v>
      </c>
      <c r="BL380" s="199">
        <v>0</v>
      </c>
      <c r="BM380" s="202">
        <v>0</v>
      </c>
      <c r="BN380" s="200">
        <v>0</v>
      </c>
      <c r="BO380" s="199">
        <v>0</v>
      </c>
      <c r="BP380" s="200">
        <v>0</v>
      </c>
      <c r="BQ380" s="202">
        <v>0</v>
      </c>
      <c r="BR380" s="202">
        <v>0</v>
      </c>
      <c r="BS380" s="200">
        <v>0</v>
      </c>
      <c r="BT380" s="202">
        <v>0</v>
      </c>
      <c r="BU380" s="195">
        <v>0</v>
      </c>
      <c r="BV380" s="195">
        <v>0</v>
      </c>
      <c r="BW380" s="195">
        <v>0</v>
      </c>
      <c r="BX380" s="195">
        <v>0</v>
      </c>
      <c r="BY380" s="199">
        <v>0</v>
      </c>
      <c r="BZ380" s="202">
        <v>0</v>
      </c>
    </row>
    <row r="381" spans="1:78" ht="14.25" thickTop="1" thickBot="1" x14ac:dyDescent="0.25">
      <c r="D381" s="119">
        <v>0</v>
      </c>
      <c r="E381" s="119">
        <v>0</v>
      </c>
      <c r="F381" s="119">
        <v>0</v>
      </c>
      <c r="G381" s="119">
        <v>0</v>
      </c>
      <c r="H381" s="119">
        <v>0</v>
      </c>
      <c r="I381" s="119">
        <v>0</v>
      </c>
      <c r="J381" s="119">
        <v>0</v>
      </c>
      <c r="K381" s="119">
        <v>0</v>
      </c>
      <c r="L381" s="122">
        <v>0</v>
      </c>
      <c r="M381" s="122">
        <v>0</v>
      </c>
      <c r="N381" s="122">
        <v>0</v>
      </c>
      <c r="O381" s="122">
        <v>0</v>
      </c>
      <c r="P381" s="122">
        <v>0</v>
      </c>
      <c r="Q381" s="122">
        <v>0</v>
      </c>
      <c r="R381" s="122">
        <v>0</v>
      </c>
      <c r="S381" s="122">
        <v>0</v>
      </c>
      <c r="T381" s="122">
        <v>0</v>
      </c>
      <c r="U381" s="195">
        <v>0</v>
      </c>
      <c r="V381" s="195">
        <v>0</v>
      </c>
      <c r="W381" s="195">
        <v>0</v>
      </c>
      <c r="X381" s="195">
        <v>0</v>
      </c>
      <c r="Y381" s="199">
        <v>0</v>
      </c>
      <c r="Z381" s="202">
        <v>0</v>
      </c>
      <c r="AA381" s="200">
        <v>0</v>
      </c>
      <c r="AB381" s="199">
        <v>0</v>
      </c>
      <c r="AC381" s="200">
        <v>0</v>
      </c>
      <c r="AD381" s="202">
        <v>0</v>
      </c>
      <c r="AE381" s="202">
        <v>0</v>
      </c>
      <c r="AF381" s="200">
        <v>0</v>
      </c>
      <c r="AG381" s="202">
        <v>0</v>
      </c>
      <c r="AH381" s="195">
        <v>0</v>
      </c>
      <c r="AI381" s="195">
        <v>0</v>
      </c>
      <c r="AJ381" s="195">
        <v>0</v>
      </c>
      <c r="AK381" s="195">
        <v>0</v>
      </c>
      <c r="AL381" s="199">
        <v>0</v>
      </c>
      <c r="AM381" s="202">
        <v>0</v>
      </c>
      <c r="AN381" s="200">
        <v>0</v>
      </c>
      <c r="AO381" s="199">
        <v>0</v>
      </c>
      <c r="AP381" s="200">
        <v>0</v>
      </c>
      <c r="AQ381" s="202">
        <v>0</v>
      </c>
      <c r="AR381" s="202">
        <v>0</v>
      </c>
      <c r="AS381" s="200">
        <v>0</v>
      </c>
      <c r="AT381" s="202">
        <v>0</v>
      </c>
      <c r="AU381" s="195">
        <v>0</v>
      </c>
      <c r="AV381" s="195">
        <v>0</v>
      </c>
      <c r="AW381" s="195">
        <v>0</v>
      </c>
      <c r="AX381" s="195">
        <v>0</v>
      </c>
      <c r="AY381" s="199">
        <v>0</v>
      </c>
      <c r="AZ381" s="202">
        <v>0</v>
      </c>
      <c r="BA381" s="200">
        <v>0</v>
      </c>
      <c r="BB381" s="199">
        <v>0</v>
      </c>
      <c r="BC381" s="200">
        <v>0</v>
      </c>
      <c r="BD381" s="202">
        <v>0</v>
      </c>
      <c r="BE381" s="202">
        <v>0</v>
      </c>
      <c r="BF381" s="200">
        <v>0</v>
      </c>
      <c r="BG381" s="202">
        <v>0</v>
      </c>
      <c r="BH381" s="195">
        <v>0</v>
      </c>
      <c r="BI381" s="195">
        <v>0</v>
      </c>
      <c r="BJ381" s="195">
        <v>0</v>
      </c>
      <c r="BK381" s="195">
        <v>0</v>
      </c>
      <c r="BL381" s="199">
        <v>0</v>
      </c>
      <c r="BM381" s="202">
        <v>0</v>
      </c>
      <c r="BN381" s="200">
        <v>0</v>
      </c>
      <c r="BO381" s="199">
        <v>0</v>
      </c>
      <c r="BP381" s="200">
        <v>0</v>
      </c>
      <c r="BQ381" s="202">
        <v>0</v>
      </c>
      <c r="BR381" s="202">
        <v>0</v>
      </c>
      <c r="BS381" s="200">
        <v>0</v>
      </c>
      <c r="BT381" s="202">
        <v>0</v>
      </c>
      <c r="BU381" s="195">
        <v>0</v>
      </c>
      <c r="BV381" s="195">
        <v>0</v>
      </c>
      <c r="BW381" s="195">
        <v>0</v>
      </c>
      <c r="BX381" s="195">
        <v>0</v>
      </c>
      <c r="BY381" s="199">
        <v>0</v>
      </c>
      <c r="BZ381" s="202">
        <v>0</v>
      </c>
    </row>
    <row r="382" spans="1:78" ht="14.25" thickTop="1" thickBot="1" x14ac:dyDescent="0.25">
      <c r="D382" s="119">
        <v>0</v>
      </c>
      <c r="E382" s="119">
        <v>0</v>
      </c>
      <c r="F382" s="119">
        <v>0</v>
      </c>
      <c r="G382" s="119">
        <v>0</v>
      </c>
      <c r="H382" s="119">
        <v>0</v>
      </c>
      <c r="I382" s="119">
        <v>0</v>
      </c>
      <c r="J382" s="119">
        <v>0</v>
      </c>
      <c r="K382" s="119">
        <v>0</v>
      </c>
      <c r="L382" s="122">
        <v>0</v>
      </c>
      <c r="M382" s="122">
        <v>0</v>
      </c>
      <c r="N382" s="122">
        <v>0</v>
      </c>
      <c r="O382" s="122">
        <v>0</v>
      </c>
      <c r="P382" s="122">
        <v>0</v>
      </c>
      <c r="Q382" s="122">
        <v>0</v>
      </c>
      <c r="R382" s="122">
        <v>0</v>
      </c>
      <c r="S382" s="122">
        <v>0</v>
      </c>
      <c r="T382" s="122">
        <v>0</v>
      </c>
      <c r="U382" s="195">
        <v>0</v>
      </c>
      <c r="V382" s="195">
        <v>0</v>
      </c>
      <c r="W382" s="195">
        <v>0</v>
      </c>
      <c r="X382" s="195">
        <v>0</v>
      </c>
      <c r="Y382" s="199">
        <v>0</v>
      </c>
      <c r="Z382" s="202">
        <v>0</v>
      </c>
      <c r="AA382" s="200">
        <v>0</v>
      </c>
      <c r="AB382" s="199">
        <v>0</v>
      </c>
      <c r="AC382" s="200">
        <v>0</v>
      </c>
      <c r="AD382" s="202">
        <v>0</v>
      </c>
      <c r="AE382" s="202">
        <v>0</v>
      </c>
      <c r="AF382" s="200">
        <v>0</v>
      </c>
      <c r="AG382" s="202">
        <v>0</v>
      </c>
      <c r="AH382" s="195">
        <v>0</v>
      </c>
      <c r="AI382" s="195">
        <v>0</v>
      </c>
      <c r="AJ382" s="195">
        <v>0</v>
      </c>
      <c r="AK382" s="195">
        <v>0</v>
      </c>
      <c r="AL382" s="199">
        <v>0</v>
      </c>
      <c r="AM382" s="202">
        <v>0</v>
      </c>
      <c r="AN382" s="200">
        <v>0</v>
      </c>
      <c r="AO382" s="199">
        <v>0</v>
      </c>
      <c r="AP382" s="200">
        <v>0</v>
      </c>
      <c r="AQ382" s="202">
        <v>0</v>
      </c>
      <c r="AR382" s="202">
        <v>0</v>
      </c>
      <c r="AS382" s="200">
        <v>0</v>
      </c>
      <c r="AT382" s="202">
        <v>0</v>
      </c>
      <c r="AU382" s="195">
        <v>0</v>
      </c>
      <c r="AV382" s="195">
        <v>0</v>
      </c>
      <c r="AW382" s="195">
        <v>0</v>
      </c>
      <c r="AX382" s="195">
        <v>0</v>
      </c>
      <c r="AY382" s="199">
        <v>0</v>
      </c>
      <c r="AZ382" s="202">
        <v>0</v>
      </c>
      <c r="BA382" s="200">
        <v>0</v>
      </c>
      <c r="BB382" s="199">
        <v>0</v>
      </c>
      <c r="BC382" s="200">
        <v>0</v>
      </c>
      <c r="BD382" s="202">
        <v>0</v>
      </c>
      <c r="BE382" s="202">
        <v>0</v>
      </c>
      <c r="BF382" s="200">
        <v>0</v>
      </c>
      <c r="BG382" s="202">
        <v>0</v>
      </c>
      <c r="BH382" s="195">
        <v>0</v>
      </c>
      <c r="BI382" s="195">
        <v>0</v>
      </c>
      <c r="BJ382" s="195">
        <v>0</v>
      </c>
      <c r="BK382" s="195">
        <v>0</v>
      </c>
      <c r="BL382" s="199">
        <v>0</v>
      </c>
      <c r="BM382" s="202">
        <v>0</v>
      </c>
      <c r="BN382" s="200">
        <v>0</v>
      </c>
      <c r="BO382" s="199">
        <v>0</v>
      </c>
      <c r="BP382" s="200">
        <v>0</v>
      </c>
      <c r="BQ382" s="202">
        <v>0</v>
      </c>
      <c r="BR382" s="202">
        <v>0</v>
      </c>
      <c r="BS382" s="200">
        <v>0</v>
      </c>
      <c r="BT382" s="202">
        <v>0</v>
      </c>
      <c r="BU382" s="195">
        <v>0</v>
      </c>
      <c r="BV382" s="195">
        <v>0</v>
      </c>
      <c r="BW382" s="195">
        <v>0</v>
      </c>
      <c r="BX382" s="195">
        <v>0</v>
      </c>
      <c r="BY382" s="199">
        <v>0</v>
      </c>
      <c r="BZ382" s="202">
        <v>0</v>
      </c>
    </row>
    <row r="383" spans="1:78" ht="14.25" thickTop="1" thickBot="1" x14ac:dyDescent="0.25">
      <c r="D383" s="119">
        <v>0</v>
      </c>
      <c r="E383" s="119">
        <v>0</v>
      </c>
      <c r="F383" s="119">
        <v>0</v>
      </c>
      <c r="G383" s="119">
        <v>0</v>
      </c>
      <c r="H383" s="119">
        <v>0</v>
      </c>
      <c r="I383" s="119">
        <v>0</v>
      </c>
      <c r="J383" s="119">
        <v>0</v>
      </c>
      <c r="K383" s="119">
        <v>0</v>
      </c>
      <c r="L383" s="122">
        <v>0</v>
      </c>
      <c r="M383" s="122">
        <v>0</v>
      </c>
      <c r="N383" s="122">
        <v>0</v>
      </c>
      <c r="O383" s="122">
        <v>0</v>
      </c>
      <c r="P383" s="122">
        <v>0</v>
      </c>
      <c r="Q383" s="122">
        <v>0</v>
      </c>
      <c r="R383" s="122">
        <v>0</v>
      </c>
      <c r="S383" s="122">
        <v>0</v>
      </c>
      <c r="T383" s="122">
        <v>0</v>
      </c>
      <c r="U383" s="195">
        <v>0</v>
      </c>
      <c r="V383" s="195">
        <v>0</v>
      </c>
      <c r="W383" s="195">
        <v>0</v>
      </c>
      <c r="X383" s="195">
        <v>0</v>
      </c>
      <c r="Y383" s="199">
        <v>0</v>
      </c>
      <c r="Z383" s="202">
        <v>0</v>
      </c>
      <c r="AA383" s="200">
        <v>0</v>
      </c>
      <c r="AB383" s="199">
        <v>0</v>
      </c>
      <c r="AC383" s="200">
        <v>0</v>
      </c>
      <c r="AD383" s="202">
        <v>0</v>
      </c>
      <c r="AE383" s="202">
        <v>0</v>
      </c>
      <c r="AF383" s="200">
        <v>0</v>
      </c>
      <c r="AG383" s="202">
        <v>0</v>
      </c>
      <c r="AH383" s="195">
        <v>0</v>
      </c>
      <c r="AI383" s="195">
        <v>0</v>
      </c>
      <c r="AJ383" s="195">
        <v>0</v>
      </c>
      <c r="AK383" s="195">
        <v>0</v>
      </c>
      <c r="AL383" s="199">
        <v>0</v>
      </c>
      <c r="AM383" s="202">
        <v>0</v>
      </c>
      <c r="AN383" s="200">
        <v>0</v>
      </c>
      <c r="AO383" s="199">
        <v>0</v>
      </c>
      <c r="AP383" s="200">
        <v>0</v>
      </c>
      <c r="AQ383" s="202">
        <v>0</v>
      </c>
      <c r="AR383" s="202">
        <v>0</v>
      </c>
      <c r="AS383" s="200">
        <v>0</v>
      </c>
      <c r="AT383" s="202">
        <v>0</v>
      </c>
      <c r="AU383" s="195">
        <v>0</v>
      </c>
      <c r="AV383" s="195">
        <v>0</v>
      </c>
      <c r="AW383" s="195">
        <v>0</v>
      </c>
      <c r="AX383" s="195">
        <v>0</v>
      </c>
      <c r="AY383" s="199">
        <v>0</v>
      </c>
      <c r="AZ383" s="202">
        <v>0</v>
      </c>
      <c r="BA383" s="200">
        <v>0</v>
      </c>
      <c r="BB383" s="199">
        <v>0</v>
      </c>
      <c r="BC383" s="200">
        <v>0</v>
      </c>
      <c r="BD383" s="202">
        <v>0</v>
      </c>
      <c r="BE383" s="202">
        <v>0</v>
      </c>
      <c r="BF383" s="200">
        <v>0</v>
      </c>
      <c r="BG383" s="202">
        <v>0</v>
      </c>
      <c r="BH383" s="195">
        <v>0</v>
      </c>
      <c r="BI383" s="195">
        <v>0</v>
      </c>
      <c r="BJ383" s="195">
        <v>0</v>
      </c>
      <c r="BK383" s="195">
        <v>0</v>
      </c>
      <c r="BL383" s="199">
        <v>0</v>
      </c>
      <c r="BM383" s="202">
        <v>0</v>
      </c>
      <c r="BN383" s="200">
        <v>0</v>
      </c>
      <c r="BO383" s="199">
        <v>0</v>
      </c>
      <c r="BP383" s="200">
        <v>0</v>
      </c>
      <c r="BQ383" s="202">
        <v>0</v>
      </c>
      <c r="BR383" s="202">
        <v>0</v>
      </c>
      <c r="BS383" s="200">
        <v>0</v>
      </c>
      <c r="BT383" s="202">
        <v>0</v>
      </c>
      <c r="BU383" s="195">
        <v>0</v>
      </c>
      <c r="BV383" s="195">
        <v>0</v>
      </c>
      <c r="BW383" s="195">
        <v>0</v>
      </c>
      <c r="BX383" s="195">
        <v>0</v>
      </c>
      <c r="BY383" s="199">
        <v>0</v>
      </c>
      <c r="BZ383" s="202">
        <v>0</v>
      </c>
    </row>
    <row r="384" spans="1:78" ht="14.25" thickTop="1" thickBot="1" x14ac:dyDescent="0.25">
      <c r="D384" s="119">
        <v>0</v>
      </c>
      <c r="E384" s="119">
        <v>0</v>
      </c>
      <c r="F384" s="119">
        <v>0</v>
      </c>
      <c r="G384" s="119">
        <v>0</v>
      </c>
      <c r="H384" s="119">
        <v>0</v>
      </c>
      <c r="I384" s="119">
        <v>0</v>
      </c>
      <c r="J384" s="119">
        <v>0</v>
      </c>
      <c r="K384" s="119">
        <v>0</v>
      </c>
      <c r="L384" s="122">
        <v>0</v>
      </c>
      <c r="M384" s="122">
        <v>0</v>
      </c>
      <c r="N384" s="122">
        <v>0</v>
      </c>
      <c r="O384" s="122">
        <v>0</v>
      </c>
      <c r="P384" s="122">
        <v>0</v>
      </c>
      <c r="Q384" s="122">
        <v>0</v>
      </c>
      <c r="R384" s="122">
        <v>0</v>
      </c>
      <c r="S384" s="122">
        <v>0</v>
      </c>
      <c r="T384" s="122">
        <v>0</v>
      </c>
      <c r="U384" s="195">
        <v>0</v>
      </c>
      <c r="V384" s="195">
        <v>0</v>
      </c>
      <c r="W384" s="195">
        <v>0</v>
      </c>
      <c r="X384" s="195">
        <v>0</v>
      </c>
      <c r="Y384" s="199">
        <v>0</v>
      </c>
      <c r="Z384" s="202">
        <v>0</v>
      </c>
      <c r="AA384" s="200">
        <v>0</v>
      </c>
      <c r="AB384" s="199">
        <v>0</v>
      </c>
      <c r="AC384" s="200">
        <v>0</v>
      </c>
      <c r="AD384" s="202">
        <v>0</v>
      </c>
      <c r="AE384" s="202">
        <v>0</v>
      </c>
      <c r="AF384" s="200">
        <v>0</v>
      </c>
      <c r="AG384" s="202">
        <v>0</v>
      </c>
      <c r="AH384" s="195">
        <v>0</v>
      </c>
      <c r="AI384" s="195">
        <v>0</v>
      </c>
      <c r="AJ384" s="195">
        <v>0</v>
      </c>
      <c r="AK384" s="195">
        <v>0</v>
      </c>
      <c r="AL384" s="199">
        <v>0</v>
      </c>
      <c r="AM384" s="202">
        <v>0</v>
      </c>
      <c r="AN384" s="200">
        <v>0</v>
      </c>
      <c r="AO384" s="199">
        <v>0</v>
      </c>
      <c r="AP384" s="200">
        <v>0</v>
      </c>
      <c r="AQ384" s="202">
        <v>0</v>
      </c>
      <c r="AR384" s="202">
        <v>0</v>
      </c>
      <c r="AS384" s="200">
        <v>0</v>
      </c>
      <c r="AT384" s="202">
        <v>0</v>
      </c>
      <c r="AU384" s="195">
        <v>0</v>
      </c>
      <c r="AV384" s="195">
        <v>0</v>
      </c>
      <c r="AW384" s="195">
        <v>0</v>
      </c>
      <c r="AX384" s="195">
        <v>0</v>
      </c>
      <c r="AY384" s="199">
        <v>0</v>
      </c>
      <c r="AZ384" s="202">
        <v>0</v>
      </c>
      <c r="BA384" s="200">
        <v>0</v>
      </c>
      <c r="BB384" s="199">
        <v>0</v>
      </c>
      <c r="BC384" s="200">
        <v>0</v>
      </c>
      <c r="BD384" s="202">
        <v>0</v>
      </c>
      <c r="BE384" s="202">
        <v>0</v>
      </c>
      <c r="BF384" s="200">
        <v>0</v>
      </c>
      <c r="BG384" s="202">
        <v>0</v>
      </c>
      <c r="BH384" s="195">
        <v>0</v>
      </c>
      <c r="BI384" s="195">
        <v>0</v>
      </c>
      <c r="BJ384" s="195">
        <v>0</v>
      </c>
      <c r="BK384" s="195">
        <v>0</v>
      </c>
      <c r="BL384" s="199">
        <v>0</v>
      </c>
      <c r="BM384" s="202">
        <v>0</v>
      </c>
      <c r="BN384" s="200">
        <v>0</v>
      </c>
      <c r="BO384" s="199">
        <v>0</v>
      </c>
      <c r="BP384" s="200">
        <v>0</v>
      </c>
      <c r="BQ384" s="202">
        <v>0</v>
      </c>
      <c r="BR384" s="202">
        <v>0</v>
      </c>
      <c r="BS384" s="200">
        <v>0</v>
      </c>
      <c r="BT384" s="202">
        <v>0</v>
      </c>
      <c r="BU384" s="195">
        <v>0</v>
      </c>
      <c r="BV384" s="195">
        <v>0</v>
      </c>
      <c r="BW384" s="195">
        <v>0</v>
      </c>
      <c r="BX384" s="195">
        <v>0</v>
      </c>
      <c r="BY384" s="199">
        <v>0</v>
      </c>
      <c r="BZ384" s="202">
        <v>0</v>
      </c>
    </row>
    <row r="385" spans="4:78" ht="14.25" thickTop="1" thickBot="1" x14ac:dyDescent="0.25">
      <c r="D385" s="119">
        <v>0</v>
      </c>
      <c r="E385" s="119">
        <v>0</v>
      </c>
      <c r="F385" s="119">
        <v>0</v>
      </c>
      <c r="G385" s="119">
        <v>0</v>
      </c>
      <c r="H385" s="119">
        <v>0</v>
      </c>
      <c r="I385" s="119">
        <v>0</v>
      </c>
      <c r="J385" s="119">
        <v>0</v>
      </c>
      <c r="K385" s="119">
        <v>0</v>
      </c>
      <c r="L385" s="122">
        <v>0</v>
      </c>
      <c r="M385" s="122">
        <v>0</v>
      </c>
      <c r="N385" s="122">
        <v>0</v>
      </c>
      <c r="O385" s="122">
        <v>0</v>
      </c>
      <c r="P385" s="122">
        <v>0</v>
      </c>
      <c r="Q385" s="122">
        <v>0</v>
      </c>
      <c r="R385" s="122">
        <v>0</v>
      </c>
      <c r="S385" s="122">
        <v>0</v>
      </c>
      <c r="T385" s="122">
        <v>0</v>
      </c>
      <c r="U385" s="195">
        <v>0</v>
      </c>
      <c r="V385" s="195">
        <v>0</v>
      </c>
      <c r="W385" s="195">
        <v>0</v>
      </c>
      <c r="X385" s="195">
        <v>0</v>
      </c>
      <c r="Y385" s="199">
        <v>0</v>
      </c>
      <c r="Z385" s="202">
        <v>0</v>
      </c>
      <c r="AA385" s="200">
        <v>0</v>
      </c>
      <c r="AB385" s="199">
        <v>0</v>
      </c>
      <c r="AC385" s="200">
        <v>0</v>
      </c>
      <c r="AD385" s="202">
        <v>0</v>
      </c>
      <c r="AE385" s="202">
        <v>0</v>
      </c>
      <c r="AF385" s="200">
        <v>0</v>
      </c>
      <c r="AG385" s="202">
        <v>0</v>
      </c>
      <c r="AH385" s="195">
        <v>0</v>
      </c>
      <c r="AI385" s="195">
        <v>0</v>
      </c>
      <c r="AJ385" s="195">
        <v>0</v>
      </c>
      <c r="AK385" s="195">
        <v>0</v>
      </c>
      <c r="AL385" s="199">
        <v>0</v>
      </c>
      <c r="AM385" s="202">
        <v>0</v>
      </c>
      <c r="AN385" s="200">
        <v>0</v>
      </c>
      <c r="AO385" s="199">
        <v>0</v>
      </c>
      <c r="AP385" s="200">
        <v>0</v>
      </c>
      <c r="AQ385" s="202">
        <v>0</v>
      </c>
      <c r="AR385" s="202">
        <v>0</v>
      </c>
      <c r="AS385" s="200">
        <v>0</v>
      </c>
      <c r="AT385" s="202">
        <v>0</v>
      </c>
      <c r="AU385" s="195">
        <v>0</v>
      </c>
      <c r="AV385" s="195">
        <v>0</v>
      </c>
      <c r="AW385" s="195">
        <v>0</v>
      </c>
      <c r="AX385" s="195">
        <v>0</v>
      </c>
      <c r="AY385" s="199">
        <v>0</v>
      </c>
      <c r="AZ385" s="202">
        <v>0</v>
      </c>
      <c r="BA385" s="200">
        <v>0</v>
      </c>
      <c r="BB385" s="199">
        <v>0</v>
      </c>
      <c r="BC385" s="200">
        <v>0</v>
      </c>
      <c r="BD385" s="202">
        <v>0</v>
      </c>
      <c r="BE385" s="202">
        <v>0</v>
      </c>
      <c r="BF385" s="200">
        <v>0</v>
      </c>
      <c r="BG385" s="202">
        <v>0</v>
      </c>
      <c r="BH385" s="195">
        <v>0</v>
      </c>
      <c r="BI385" s="195">
        <v>0</v>
      </c>
      <c r="BJ385" s="195">
        <v>0</v>
      </c>
      <c r="BK385" s="195">
        <v>0</v>
      </c>
      <c r="BL385" s="199">
        <v>0</v>
      </c>
      <c r="BM385" s="202">
        <v>0</v>
      </c>
      <c r="BN385" s="200">
        <v>0</v>
      </c>
      <c r="BO385" s="199">
        <v>0</v>
      </c>
      <c r="BP385" s="200">
        <v>0</v>
      </c>
      <c r="BQ385" s="202">
        <v>0</v>
      </c>
      <c r="BR385" s="202">
        <v>0</v>
      </c>
      <c r="BS385" s="200">
        <v>0</v>
      </c>
      <c r="BT385" s="202">
        <v>0</v>
      </c>
      <c r="BU385" s="195">
        <v>0</v>
      </c>
      <c r="BV385" s="195">
        <v>0</v>
      </c>
      <c r="BW385" s="195">
        <v>0</v>
      </c>
      <c r="BX385" s="195">
        <v>0</v>
      </c>
      <c r="BY385" s="199">
        <v>0</v>
      </c>
      <c r="BZ385" s="202">
        <v>0</v>
      </c>
    </row>
    <row r="386" spans="4:78" ht="14.25" thickTop="1" thickBot="1" x14ac:dyDescent="0.25">
      <c r="D386" s="119">
        <v>0</v>
      </c>
      <c r="E386" s="119">
        <v>0</v>
      </c>
      <c r="F386" s="119">
        <v>0</v>
      </c>
      <c r="G386" s="119">
        <v>0</v>
      </c>
      <c r="H386" s="119">
        <v>0</v>
      </c>
      <c r="I386" s="119">
        <v>0</v>
      </c>
      <c r="J386" s="119">
        <v>0</v>
      </c>
      <c r="K386" s="119">
        <v>0</v>
      </c>
      <c r="L386" s="122">
        <v>0</v>
      </c>
      <c r="M386" s="122">
        <v>0</v>
      </c>
      <c r="N386" s="122">
        <v>0</v>
      </c>
      <c r="O386" s="122">
        <v>0</v>
      </c>
      <c r="P386" s="122">
        <v>0</v>
      </c>
      <c r="Q386" s="122">
        <v>0</v>
      </c>
      <c r="R386" s="122">
        <v>0</v>
      </c>
      <c r="S386" s="122">
        <v>0</v>
      </c>
      <c r="T386" s="122">
        <v>0</v>
      </c>
      <c r="U386" s="195">
        <v>0</v>
      </c>
      <c r="V386" s="195">
        <v>0</v>
      </c>
      <c r="W386" s="195">
        <v>0</v>
      </c>
      <c r="X386" s="195">
        <v>0</v>
      </c>
      <c r="Y386" s="199">
        <v>0</v>
      </c>
      <c r="Z386" s="202">
        <v>0</v>
      </c>
      <c r="AA386" s="200">
        <v>0</v>
      </c>
      <c r="AB386" s="199">
        <v>0</v>
      </c>
      <c r="AC386" s="200">
        <v>0</v>
      </c>
      <c r="AD386" s="202">
        <v>0</v>
      </c>
      <c r="AE386" s="202">
        <v>0</v>
      </c>
      <c r="AF386" s="200">
        <v>0</v>
      </c>
      <c r="AG386" s="202">
        <v>0</v>
      </c>
      <c r="AH386" s="195">
        <v>0</v>
      </c>
      <c r="AI386" s="195">
        <v>0</v>
      </c>
      <c r="AJ386" s="195">
        <v>0</v>
      </c>
      <c r="AK386" s="195">
        <v>0</v>
      </c>
      <c r="AL386" s="199">
        <v>0</v>
      </c>
      <c r="AM386" s="202">
        <v>0</v>
      </c>
      <c r="AN386" s="200">
        <v>0</v>
      </c>
      <c r="AO386" s="199">
        <v>0</v>
      </c>
      <c r="AP386" s="200">
        <v>0</v>
      </c>
      <c r="AQ386" s="202">
        <v>0</v>
      </c>
      <c r="AR386" s="202">
        <v>0</v>
      </c>
      <c r="AS386" s="200">
        <v>0</v>
      </c>
      <c r="AT386" s="202">
        <v>0</v>
      </c>
      <c r="AU386" s="195">
        <v>0</v>
      </c>
      <c r="AV386" s="195">
        <v>0</v>
      </c>
      <c r="AW386" s="195">
        <v>0</v>
      </c>
      <c r="AX386" s="195">
        <v>0</v>
      </c>
      <c r="AY386" s="199">
        <v>0</v>
      </c>
      <c r="AZ386" s="202">
        <v>0</v>
      </c>
      <c r="BA386" s="200">
        <v>0</v>
      </c>
      <c r="BB386" s="199">
        <v>0</v>
      </c>
      <c r="BC386" s="200">
        <v>0</v>
      </c>
      <c r="BD386" s="202">
        <v>0</v>
      </c>
      <c r="BE386" s="202">
        <v>0</v>
      </c>
      <c r="BF386" s="200">
        <v>0</v>
      </c>
      <c r="BG386" s="202">
        <v>0</v>
      </c>
      <c r="BH386" s="195">
        <v>0</v>
      </c>
      <c r="BI386" s="195">
        <v>0</v>
      </c>
      <c r="BJ386" s="195">
        <v>0</v>
      </c>
      <c r="BK386" s="195">
        <v>0</v>
      </c>
      <c r="BL386" s="199">
        <v>0</v>
      </c>
      <c r="BM386" s="202">
        <v>0</v>
      </c>
      <c r="BN386" s="200">
        <v>0</v>
      </c>
      <c r="BO386" s="199">
        <v>0</v>
      </c>
      <c r="BP386" s="200">
        <v>0</v>
      </c>
      <c r="BQ386" s="202">
        <v>0</v>
      </c>
      <c r="BR386" s="202">
        <v>0</v>
      </c>
      <c r="BS386" s="200">
        <v>0</v>
      </c>
      <c r="BT386" s="202">
        <v>0</v>
      </c>
      <c r="BU386" s="195">
        <v>0</v>
      </c>
      <c r="BV386" s="195">
        <v>0</v>
      </c>
      <c r="BW386" s="195">
        <v>0</v>
      </c>
      <c r="BX386" s="195">
        <v>0</v>
      </c>
      <c r="BY386" s="199">
        <v>0</v>
      </c>
      <c r="BZ386" s="202">
        <v>0</v>
      </c>
    </row>
    <row r="387" spans="4:78" ht="14.25" thickTop="1" thickBot="1" x14ac:dyDescent="0.25">
      <c r="D387" s="119">
        <v>0</v>
      </c>
      <c r="E387" s="119">
        <v>0</v>
      </c>
      <c r="F387" s="119">
        <v>0</v>
      </c>
      <c r="G387" s="119">
        <v>0</v>
      </c>
      <c r="H387" s="119">
        <v>0</v>
      </c>
      <c r="I387" s="119">
        <v>0</v>
      </c>
      <c r="J387" s="119">
        <v>0</v>
      </c>
      <c r="K387" s="119">
        <v>0</v>
      </c>
      <c r="L387" s="122">
        <v>0</v>
      </c>
      <c r="M387" s="122">
        <v>0</v>
      </c>
      <c r="N387" s="122">
        <v>0</v>
      </c>
      <c r="O387" s="122">
        <v>0</v>
      </c>
      <c r="P387" s="122">
        <v>0</v>
      </c>
      <c r="Q387" s="122">
        <v>0</v>
      </c>
      <c r="R387" s="122">
        <v>0</v>
      </c>
      <c r="S387" s="122">
        <v>0</v>
      </c>
      <c r="T387" s="122">
        <v>0</v>
      </c>
      <c r="U387" s="195">
        <v>0</v>
      </c>
      <c r="V387" s="195">
        <v>0</v>
      </c>
      <c r="W387" s="195">
        <v>0</v>
      </c>
      <c r="X387" s="195">
        <v>0</v>
      </c>
      <c r="Y387" s="199">
        <v>0</v>
      </c>
      <c r="Z387" s="202">
        <v>0</v>
      </c>
      <c r="AA387" s="200">
        <v>0</v>
      </c>
      <c r="AB387" s="199">
        <v>0</v>
      </c>
      <c r="AC387" s="200">
        <v>0</v>
      </c>
      <c r="AD387" s="202">
        <v>0</v>
      </c>
      <c r="AE387" s="202">
        <v>0</v>
      </c>
      <c r="AF387" s="200">
        <v>0</v>
      </c>
      <c r="AG387" s="202">
        <v>0</v>
      </c>
      <c r="AH387" s="195">
        <v>0</v>
      </c>
      <c r="AI387" s="195">
        <v>0</v>
      </c>
      <c r="AJ387" s="195">
        <v>0</v>
      </c>
      <c r="AK387" s="195">
        <v>0</v>
      </c>
      <c r="AL387" s="199">
        <v>0</v>
      </c>
      <c r="AM387" s="202">
        <v>0</v>
      </c>
      <c r="AN387" s="200">
        <v>0</v>
      </c>
      <c r="AO387" s="199">
        <v>0</v>
      </c>
      <c r="AP387" s="200">
        <v>0</v>
      </c>
      <c r="AQ387" s="202">
        <v>0</v>
      </c>
      <c r="AR387" s="202">
        <v>0</v>
      </c>
      <c r="AS387" s="200">
        <v>0</v>
      </c>
      <c r="AT387" s="202">
        <v>0</v>
      </c>
      <c r="AU387" s="195">
        <v>0</v>
      </c>
      <c r="AV387" s="195">
        <v>0</v>
      </c>
      <c r="AW387" s="195">
        <v>0</v>
      </c>
      <c r="AX387" s="195">
        <v>0</v>
      </c>
      <c r="AY387" s="199">
        <v>0</v>
      </c>
      <c r="AZ387" s="202">
        <v>0</v>
      </c>
      <c r="BA387" s="200">
        <v>0</v>
      </c>
      <c r="BB387" s="199">
        <v>0</v>
      </c>
      <c r="BC387" s="200">
        <v>0</v>
      </c>
      <c r="BD387" s="202">
        <v>0</v>
      </c>
      <c r="BE387" s="202">
        <v>0</v>
      </c>
      <c r="BF387" s="200">
        <v>0</v>
      </c>
      <c r="BG387" s="202">
        <v>0</v>
      </c>
      <c r="BH387" s="195">
        <v>0</v>
      </c>
      <c r="BI387" s="195">
        <v>0</v>
      </c>
      <c r="BJ387" s="195">
        <v>0</v>
      </c>
      <c r="BK387" s="195">
        <v>0</v>
      </c>
      <c r="BL387" s="199">
        <v>0</v>
      </c>
      <c r="BM387" s="202">
        <v>0</v>
      </c>
      <c r="BN387" s="200">
        <v>0</v>
      </c>
      <c r="BO387" s="199">
        <v>0</v>
      </c>
      <c r="BP387" s="200">
        <v>0</v>
      </c>
      <c r="BQ387" s="202">
        <v>0</v>
      </c>
      <c r="BR387" s="202">
        <v>0</v>
      </c>
      <c r="BS387" s="200">
        <v>0</v>
      </c>
      <c r="BT387" s="202">
        <v>0</v>
      </c>
      <c r="BU387" s="195">
        <v>0</v>
      </c>
      <c r="BV387" s="195">
        <v>0</v>
      </c>
      <c r="BW387" s="195">
        <v>0</v>
      </c>
      <c r="BX387" s="195">
        <v>0</v>
      </c>
      <c r="BY387" s="199">
        <v>0</v>
      </c>
      <c r="BZ387" s="202">
        <v>0</v>
      </c>
    </row>
    <row r="388" spans="4:78" ht="14.25" thickTop="1" thickBot="1" x14ac:dyDescent="0.25">
      <c r="D388" s="119">
        <v>0</v>
      </c>
      <c r="E388" s="119">
        <v>0</v>
      </c>
      <c r="F388" s="119">
        <v>0</v>
      </c>
      <c r="G388" s="119">
        <v>0</v>
      </c>
      <c r="H388" s="119">
        <v>0</v>
      </c>
      <c r="I388" s="119">
        <v>0</v>
      </c>
      <c r="J388" s="119">
        <v>0</v>
      </c>
      <c r="K388" s="119">
        <v>0</v>
      </c>
      <c r="L388" s="122">
        <v>0</v>
      </c>
      <c r="M388" s="122">
        <v>0</v>
      </c>
      <c r="N388" s="122">
        <v>0</v>
      </c>
      <c r="O388" s="122">
        <v>0</v>
      </c>
      <c r="P388" s="122">
        <v>0</v>
      </c>
      <c r="Q388" s="122">
        <v>0</v>
      </c>
      <c r="R388" s="122">
        <v>0</v>
      </c>
      <c r="S388" s="122">
        <v>0</v>
      </c>
      <c r="T388" s="122">
        <v>0</v>
      </c>
      <c r="U388" s="195">
        <v>0</v>
      </c>
      <c r="V388" s="195">
        <v>0</v>
      </c>
      <c r="W388" s="195">
        <v>0</v>
      </c>
      <c r="X388" s="195">
        <v>0</v>
      </c>
      <c r="Y388" s="199">
        <v>0</v>
      </c>
      <c r="Z388" s="202">
        <v>0</v>
      </c>
      <c r="AA388" s="200">
        <v>0</v>
      </c>
      <c r="AB388" s="199">
        <v>0</v>
      </c>
      <c r="AC388" s="200">
        <v>0</v>
      </c>
      <c r="AD388" s="202">
        <v>0</v>
      </c>
      <c r="AE388" s="202">
        <v>0</v>
      </c>
      <c r="AF388" s="200">
        <v>0</v>
      </c>
      <c r="AG388" s="202">
        <v>0</v>
      </c>
      <c r="AH388" s="195">
        <v>0</v>
      </c>
      <c r="AI388" s="195">
        <v>0</v>
      </c>
      <c r="AJ388" s="195">
        <v>0</v>
      </c>
      <c r="AK388" s="195">
        <v>0</v>
      </c>
      <c r="AL388" s="199">
        <v>0</v>
      </c>
      <c r="AM388" s="202">
        <v>0</v>
      </c>
      <c r="AN388" s="200">
        <v>0</v>
      </c>
      <c r="AO388" s="199">
        <v>0</v>
      </c>
      <c r="AP388" s="200">
        <v>0</v>
      </c>
      <c r="AQ388" s="202">
        <v>0</v>
      </c>
      <c r="AR388" s="202">
        <v>0</v>
      </c>
      <c r="AS388" s="200">
        <v>0</v>
      </c>
      <c r="AT388" s="202">
        <v>0</v>
      </c>
      <c r="AU388" s="195">
        <v>0</v>
      </c>
      <c r="AV388" s="195">
        <v>0</v>
      </c>
      <c r="AW388" s="195">
        <v>0</v>
      </c>
      <c r="AX388" s="195">
        <v>0</v>
      </c>
      <c r="AY388" s="199">
        <v>0</v>
      </c>
      <c r="AZ388" s="202">
        <v>0</v>
      </c>
      <c r="BA388" s="200">
        <v>0</v>
      </c>
      <c r="BB388" s="199">
        <v>0</v>
      </c>
      <c r="BC388" s="200">
        <v>0</v>
      </c>
      <c r="BD388" s="202">
        <v>0</v>
      </c>
      <c r="BE388" s="202">
        <v>0</v>
      </c>
      <c r="BF388" s="200">
        <v>0</v>
      </c>
      <c r="BG388" s="202">
        <v>0</v>
      </c>
      <c r="BH388" s="195">
        <v>0</v>
      </c>
      <c r="BI388" s="195">
        <v>0</v>
      </c>
      <c r="BJ388" s="195">
        <v>0</v>
      </c>
      <c r="BK388" s="195">
        <v>0</v>
      </c>
      <c r="BL388" s="199">
        <v>0</v>
      </c>
      <c r="BM388" s="202">
        <v>0</v>
      </c>
      <c r="BN388" s="200">
        <v>0</v>
      </c>
      <c r="BO388" s="199">
        <v>0</v>
      </c>
      <c r="BP388" s="200">
        <v>0</v>
      </c>
      <c r="BQ388" s="202">
        <v>0</v>
      </c>
      <c r="BR388" s="202">
        <v>0</v>
      </c>
      <c r="BS388" s="200">
        <v>0</v>
      </c>
      <c r="BT388" s="202">
        <v>0</v>
      </c>
      <c r="BU388" s="195">
        <v>0</v>
      </c>
      <c r="BV388" s="195">
        <v>0</v>
      </c>
      <c r="BW388" s="195">
        <v>0</v>
      </c>
      <c r="BX388" s="195">
        <v>0</v>
      </c>
      <c r="BY388" s="199">
        <v>0</v>
      </c>
      <c r="BZ388" s="202">
        <v>0</v>
      </c>
    </row>
    <row r="389" spans="4:78" ht="14.25" thickTop="1" thickBot="1" x14ac:dyDescent="0.25">
      <c r="D389" s="119">
        <v>0</v>
      </c>
      <c r="E389" s="119">
        <v>0</v>
      </c>
      <c r="F389" s="119">
        <v>0</v>
      </c>
      <c r="G389" s="119">
        <v>0</v>
      </c>
      <c r="H389" s="119">
        <v>0</v>
      </c>
      <c r="I389" s="119">
        <v>0</v>
      </c>
      <c r="J389" s="119">
        <v>0</v>
      </c>
      <c r="K389" s="119">
        <v>0</v>
      </c>
      <c r="L389" s="122">
        <v>0</v>
      </c>
      <c r="M389" s="122">
        <v>0</v>
      </c>
      <c r="N389" s="122">
        <v>0</v>
      </c>
      <c r="O389" s="122">
        <v>0</v>
      </c>
      <c r="P389" s="122">
        <v>0</v>
      </c>
      <c r="Q389" s="122">
        <v>0</v>
      </c>
      <c r="R389" s="122">
        <v>0</v>
      </c>
      <c r="S389" s="122">
        <v>0</v>
      </c>
      <c r="T389" s="122">
        <v>0</v>
      </c>
      <c r="U389" s="195">
        <v>0</v>
      </c>
      <c r="V389" s="195">
        <v>0</v>
      </c>
      <c r="W389" s="195">
        <v>0</v>
      </c>
      <c r="X389" s="195">
        <v>0</v>
      </c>
      <c r="Y389" s="199">
        <v>0</v>
      </c>
      <c r="Z389" s="202">
        <v>0</v>
      </c>
      <c r="AA389" s="200">
        <v>0</v>
      </c>
      <c r="AB389" s="199">
        <v>0</v>
      </c>
      <c r="AC389" s="200">
        <v>0</v>
      </c>
      <c r="AD389" s="202">
        <v>0</v>
      </c>
      <c r="AE389" s="202">
        <v>0</v>
      </c>
      <c r="AF389" s="200">
        <v>0</v>
      </c>
      <c r="AG389" s="202">
        <v>0</v>
      </c>
      <c r="AH389" s="195">
        <v>0</v>
      </c>
      <c r="AI389" s="195">
        <v>0</v>
      </c>
      <c r="AJ389" s="195">
        <v>0</v>
      </c>
      <c r="AK389" s="195">
        <v>0</v>
      </c>
      <c r="AL389" s="199">
        <v>0</v>
      </c>
      <c r="AM389" s="202">
        <v>0</v>
      </c>
      <c r="AN389" s="200">
        <v>0</v>
      </c>
      <c r="AO389" s="199">
        <v>0</v>
      </c>
      <c r="AP389" s="200">
        <v>0</v>
      </c>
      <c r="AQ389" s="202">
        <v>0</v>
      </c>
      <c r="AR389" s="202">
        <v>0</v>
      </c>
      <c r="AS389" s="200">
        <v>0</v>
      </c>
      <c r="AT389" s="202">
        <v>0</v>
      </c>
      <c r="AU389" s="195">
        <v>0</v>
      </c>
      <c r="AV389" s="195">
        <v>0</v>
      </c>
      <c r="AW389" s="195">
        <v>0</v>
      </c>
      <c r="AX389" s="195">
        <v>0</v>
      </c>
      <c r="AY389" s="199">
        <v>0</v>
      </c>
      <c r="AZ389" s="202">
        <v>0</v>
      </c>
      <c r="BA389" s="200">
        <v>0</v>
      </c>
      <c r="BB389" s="199">
        <v>0</v>
      </c>
      <c r="BC389" s="200">
        <v>0</v>
      </c>
      <c r="BD389" s="202">
        <v>0</v>
      </c>
      <c r="BE389" s="202">
        <v>0</v>
      </c>
      <c r="BF389" s="200">
        <v>0</v>
      </c>
      <c r="BG389" s="202">
        <v>0</v>
      </c>
      <c r="BH389" s="195">
        <v>0</v>
      </c>
      <c r="BI389" s="195">
        <v>0</v>
      </c>
      <c r="BJ389" s="195">
        <v>0</v>
      </c>
      <c r="BK389" s="195">
        <v>0</v>
      </c>
      <c r="BL389" s="199">
        <v>0</v>
      </c>
      <c r="BM389" s="202">
        <v>0</v>
      </c>
      <c r="BN389" s="200">
        <v>0</v>
      </c>
      <c r="BO389" s="199">
        <v>0</v>
      </c>
      <c r="BP389" s="200">
        <v>0</v>
      </c>
      <c r="BQ389" s="202">
        <v>0</v>
      </c>
      <c r="BR389" s="202">
        <v>0</v>
      </c>
      <c r="BS389" s="200">
        <v>0</v>
      </c>
      <c r="BT389" s="202">
        <v>0</v>
      </c>
      <c r="BU389" s="195">
        <v>0</v>
      </c>
      <c r="BV389" s="195">
        <v>0</v>
      </c>
      <c r="BW389" s="195">
        <v>0</v>
      </c>
      <c r="BX389" s="195">
        <v>0</v>
      </c>
      <c r="BY389" s="199">
        <v>0</v>
      </c>
      <c r="BZ389" s="202">
        <v>0</v>
      </c>
    </row>
    <row r="390" spans="4:78" ht="14.25" thickTop="1" thickBot="1" x14ac:dyDescent="0.25">
      <c r="D390" s="119">
        <v>0</v>
      </c>
      <c r="E390" s="119">
        <v>0</v>
      </c>
      <c r="F390" s="119">
        <v>0</v>
      </c>
      <c r="G390" s="119">
        <v>0</v>
      </c>
      <c r="H390" s="119">
        <v>0</v>
      </c>
      <c r="I390" s="119">
        <v>0</v>
      </c>
      <c r="J390" s="119">
        <v>0</v>
      </c>
      <c r="K390" s="119">
        <v>0</v>
      </c>
      <c r="L390" s="122">
        <v>0</v>
      </c>
      <c r="M390" s="122">
        <v>0</v>
      </c>
      <c r="N390" s="122">
        <v>0</v>
      </c>
      <c r="O390" s="122">
        <v>0</v>
      </c>
      <c r="P390" s="122">
        <v>0</v>
      </c>
      <c r="Q390" s="122">
        <v>0</v>
      </c>
      <c r="R390" s="122">
        <v>0</v>
      </c>
      <c r="S390" s="122">
        <v>0</v>
      </c>
      <c r="T390" s="122">
        <v>0</v>
      </c>
      <c r="U390" s="195">
        <v>0</v>
      </c>
      <c r="V390" s="195">
        <v>0</v>
      </c>
      <c r="W390" s="195">
        <v>0</v>
      </c>
      <c r="X390" s="195">
        <v>0</v>
      </c>
      <c r="Y390" s="199">
        <v>0</v>
      </c>
      <c r="Z390" s="202">
        <v>0</v>
      </c>
      <c r="AA390" s="200">
        <v>0</v>
      </c>
      <c r="AB390" s="199">
        <v>0</v>
      </c>
      <c r="AC390" s="200">
        <v>0</v>
      </c>
      <c r="AD390" s="202">
        <v>0</v>
      </c>
      <c r="AE390" s="202">
        <v>0</v>
      </c>
      <c r="AF390" s="200">
        <v>0</v>
      </c>
      <c r="AG390" s="202">
        <v>0</v>
      </c>
      <c r="AH390" s="195">
        <v>0</v>
      </c>
      <c r="AI390" s="195">
        <v>0</v>
      </c>
      <c r="AJ390" s="195">
        <v>0</v>
      </c>
      <c r="AK390" s="195">
        <v>0</v>
      </c>
      <c r="AL390" s="199">
        <v>0</v>
      </c>
      <c r="AM390" s="202">
        <v>0</v>
      </c>
      <c r="AN390" s="200">
        <v>0</v>
      </c>
      <c r="AO390" s="199">
        <v>0</v>
      </c>
      <c r="AP390" s="200">
        <v>0</v>
      </c>
      <c r="AQ390" s="202">
        <v>0</v>
      </c>
      <c r="AR390" s="202">
        <v>0</v>
      </c>
      <c r="AS390" s="200">
        <v>0</v>
      </c>
      <c r="AT390" s="202">
        <v>0</v>
      </c>
      <c r="AU390" s="195">
        <v>0</v>
      </c>
      <c r="AV390" s="195">
        <v>0</v>
      </c>
      <c r="AW390" s="195">
        <v>0</v>
      </c>
      <c r="AX390" s="195">
        <v>0</v>
      </c>
      <c r="AY390" s="199">
        <v>0</v>
      </c>
      <c r="AZ390" s="202">
        <v>0</v>
      </c>
      <c r="BA390" s="200">
        <v>0</v>
      </c>
      <c r="BB390" s="199">
        <v>0</v>
      </c>
      <c r="BC390" s="200">
        <v>0</v>
      </c>
      <c r="BD390" s="202">
        <v>0</v>
      </c>
      <c r="BE390" s="202">
        <v>0</v>
      </c>
      <c r="BF390" s="200">
        <v>0</v>
      </c>
      <c r="BG390" s="202">
        <v>0</v>
      </c>
      <c r="BH390" s="195">
        <v>0</v>
      </c>
      <c r="BI390" s="195">
        <v>0</v>
      </c>
      <c r="BJ390" s="195">
        <v>0</v>
      </c>
      <c r="BK390" s="195">
        <v>0</v>
      </c>
      <c r="BL390" s="199">
        <v>0</v>
      </c>
      <c r="BM390" s="202">
        <v>0</v>
      </c>
      <c r="BN390" s="200">
        <v>0</v>
      </c>
      <c r="BO390" s="199">
        <v>0</v>
      </c>
      <c r="BP390" s="200">
        <v>0</v>
      </c>
      <c r="BQ390" s="202">
        <v>0</v>
      </c>
      <c r="BR390" s="202">
        <v>0</v>
      </c>
      <c r="BS390" s="200">
        <v>0</v>
      </c>
      <c r="BT390" s="202">
        <v>0</v>
      </c>
      <c r="BU390" s="195">
        <v>0</v>
      </c>
      <c r="BV390" s="195">
        <v>0</v>
      </c>
      <c r="BW390" s="195">
        <v>0</v>
      </c>
      <c r="BX390" s="195">
        <v>0</v>
      </c>
      <c r="BY390" s="199">
        <v>0</v>
      </c>
      <c r="BZ390" s="202">
        <v>0</v>
      </c>
    </row>
    <row r="391" spans="4:78" ht="14.25" thickTop="1" thickBot="1" x14ac:dyDescent="0.25">
      <c r="D391" s="119">
        <v>0</v>
      </c>
      <c r="E391" s="119">
        <v>0</v>
      </c>
      <c r="F391" s="119">
        <v>0</v>
      </c>
      <c r="G391" s="119">
        <v>0</v>
      </c>
      <c r="H391" s="119">
        <v>0</v>
      </c>
      <c r="I391" s="119">
        <v>0</v>
      </c>
      <c r="J391" s="119">
        <v>0</v>
      </c>
      <c r="K391" s="119">
        <v>0</v>
      </c>
      <c r="L391" s="122">
        <v>0</v>
      </c>
      <c r="M391" s="122">
        <v>0</v>
      </c>
      <c r="N391" s="122">
        <v>0</v>
      </c>
      <c r="O391" s="122">
        <v>0</v>
      </c>
      <c r="P391" s="122">
        <v>0</v>
      </c>
      <c r="Q391" s="122">
        <v>0</v>
      </c>
      <c r="R391" s="122">
        <v>0</v>
      </c>
      <c r="S391" s="122">
        <v>0</v>
      </c>
      <c r="T391" s="122">
        <v>0</v>
      </c>
      <c r="U391" s="195">
        <v>0</v>
      </c>
      <c r="V391" s="195">
        <v>0</v>
      </c>
      <c r="W391" s="195">
        <v>0</v>
      </c>
      <c r="X391" s="195">
        <v>0</v>
      </c>
      <c r="Y391" s="199">
        <v>0</v>
      </c>
      <c r="Z391" s="202">
        <v>0</v>
      </c>
      <c r="AA391" s="200">
        <v>0</v>
      </c>
      <c r="AB391" s="199">
        <v>0</v>
      </c>
      <c r="AC391" s="200">
        <v>0</v>
      </c>
      <c r="AD391" s="202">
        <v>0</v>
      </c>
      <c r="AE391" s="202">
        <v>0</v>
      </c>
      <c r="AF391" s="200">
        <v>0</v>
      </c>
      <c r="AG391" s="202">
        <v>0</v>
      </c>
      <c r="AH391" s="195">
        <v>0</v>
      </c>
      <c r="AI391" s="195">
        <v>0</v>
      </c>
      <c r="AJ391" s="195">
        <v>0</v>
      </c>
      <c r="AK391" s="195">
        <v>0</v>
      </c>
      <c r="AL391" s="199">
        <v>0</v>
      </c>
      <c r="AM391" s="202">
        <v>0</v>
      </c>
      <c r="AN391" s="200">
        <v>0</v>
      </c>
      <c r="AO391" s="199">
        <v>0</v>
      </c>
      <c r="AP391" s="200">
        <v>0</v>
      </c>
      <c r="AQ391" s="202">
        <v>0</v>
      </c>
      <c r="AR391" s="202">
        <v>0</v>
      </c>
      <c r="AS391" s="200">
        <v>0</v>
      </c>
      <c r="AT391" s="202">
        <v>0</v>
      </c>
      <c r="AU391" s="195">
        <v>0</v>
      </c>
      <c r="AV391" s="195">
        <v>0</v>
      </c>
      <c r="AW391" s="195">
        <v>0</v>
      </c>
      <c r="AX391" s="195">
        <v>0</v>
      </c>
      <c r="AY391" s="199">
        <v>0</v>
      </c>
      <c r="AZ391" s="202">
        <v>0</v>
      </c>
      <c r="BA391" s="200">
        <v>0</v>
      </c>
      <c r="BB391" s="199">
        <v>0</v>
      </c>
      <c r="BC391" s="200">
        <v>0</v>
      </c>
      <c r="BD391" s="202">
        <v>0</v>
      </c>
      <c r="BE391" s="202">
        <v>0</v>
      </c>
      <c r="BF391" s="200">
        <v>0</v>
      </c>
      <c r="BG391" s="202">
        <v>0</v>
      </c>
      <c r="BH391" s="195">
        <v>0</v>
      </c>
      <c r="BI391" s="195">
        <v>0</v>
      </c>
      <c r="BJ391" s="195">
        <v>0</v>
      </c>
      <c r="BK391" s="195">
        <v>0</v>
      </c>
      <c r="BL391" s="199">
        <v>0</v>
      </c>
      <c r="BM391" s="202">
        <v>0</v>
      </c>
      <c r="BN391" s="200">
        <v>0</v>
      </c>
      <c r="BO391" s="199">
        <v>0</v>
      </c>
      <c r="BP391" s="200">
        <v>0</v>
      </c>
      <c r="BQ391" s="202">
        <v>0</v>
      </c>
      <c r="BR391" s="202">
        <v>0</v>
      </c>
      <c r="BS391" s="200">
        <v>0</v>
      </c>
      <c r="BT391" s="202">
        <v>0</v>
      </c>
      <c r="BU391" s="195">
        <v>0</v>
      </c>
      <c r="BV391" s="195">
        <v>0</v>
      </c>
      <c r="BW391" s="195">
        <v>0</v>
      </c>
      <c r="BX391" s="195">
        <v>0</v>
      </c>
      <c r="BY391" s="199">
        <v>0</v>
      </c>
      <c r="BZ391" s="202">
        <v>0</v>
      </c>
    </row>
    <row r="392" spans="4:78" ht="14.25" thickTop="1" thickBot="1" x14ac:dyDescent="0.25">
      <c r="D392" s="119">
        <v>0</v>
      </c>
      <c r="E392" s="119">
        <v>0</v>
      </c>
      <c r="F392" s="119">
        <v>0</v>
      </c>
      <c r="G392" s="119">
        <v>0</v>
      </c>
      <c r="H392" s="119">
        <v>0</v>
      </c>
      <c r="I392" s="119">
        <v>0</v>
      </c>
      <c r="J392" s="119">
        <v>0</v>
      </c>
      <c r="K392" s="119">
        <v>0</v>
      </c>
      <c r="L392" s="122">
        <v>0</v>
      </c>
      <c r="M392" s="122">
        <v>0</v>
      </c>
      <c r="N392" s="122">
        <v>0</v>
      </c>
      <c r="O392" s="122">
        <v>0</v>
      </c>
      <c r="P392" s="122">
        <v>0</v>
      </c>
      <c r="Q392" s="122">
        <v>0</v>
      </c>
      <c r="R392" s="122">
        <v>0</v>
      </c>
      <c r="S392" s="122">
        <v>0</v>
      </c>
      <c r="T392" s="122">
        <v>0</v>
      </c>
      <c r="U392" s="195">
        <v>0</v>
      </c>
      <c r="V392" s="195">
        <v>0</v>
      </c>
      <c r="W392" s="195">
        <v>0</v>
      </c>
      <c r="X392" s="195">
        <v>0</v>
      </c>
      <c r="Y392" s="199">
        <v>0</v>
      </c>
      <c r="Z392" s="202">
        <v>0</v>
      </c>
      <c r="AA392" s="200">
        <v>0</v>
      </c>
      <c r="AB392" s="199">
        <v>0</v>
      </c>
      <c r="AC392" s="200">
        <v>0</v>
      </c>
      <c r="AD392" s="202">
        <v>0</v>
      </c>
      <c r="AE392" s="202">
        <v>0</v>
      </c>
      <c r="AF392" s="200">
        <v>0</v>
      </c>
      <c r="AG392" s="202">
        <v>0</v>
      </c>
      <c r="AH392" s="195">
        <v>0</v>
      </c>
      <c r="AI392" s="195">
        <v>0</v>
      </c>
      <c r="AJ392" s="195">
        <v>0</v>
      </c>
      <c r="AK392" s="195">
        <v>0</v>
      </c>
      <c r="AL392" s="199">
        <v>0</v>
      </c>
      <c r="AM392" s="202">
        <v>0</v>
      </c>
      <c r="AN392" s="200">
        <v>0</v>
      </c>
      <c r="AO392" s="199">
        <v>0</v>
      </c>
      <c r="AP392" s="200">
        <v>0</v>
      </c>
      <c r="AQ392" s="202">
        <v>0</v>
      </c>
      <c r="AR392" s="202">
        <v>0</v>
      </c>
      <c r="AS392" s="200">
        <v>0</v>
      </c>
      <c r="AT392" s="202">
        <v>0</v>
      </c>
      <c r="AU392" s="195">
        <v>0</v>
      </c>
      <c r="AV392" s="195">
        <v>0</v>
      </c>
      <c r="AW392" s="195">
        <v>0</v>
      </c>
      <c r="AX392" s="195">
        <v>0</v>
      </c>
      <c r="AY392" s="199">
        <v>0</v>
      </c>
      <c r="AZ392" s="202">
        <v>0</v>
      </c>
      <c r="BA392" s="200">
        <v>0</v>
      </c>
      <c r="BB392" s="199">
        <v>0</v>
      </c>
      <c r="BC392" s="200">
        <v>0</v>
      </c>
      <c r="BD392" s="202">
        <v>0</v>
      </c>
      <c r="BE392" s="202">
        <v>0</v>
      </c>
      <c r="BF392" s="200">
        <v>0</v>
      </c>
      <c r="BG392" s="202">
        <v>0</v>
      </c>
      <c r="BH392" s="195">
        <v>0</v>
      </c>
      <c r="BI392" s="195">
        <v>0</v>
      </c>
      <c r="BJ392" s="195">
        <v>0</v>
      </c>
      <c r="BK392" s="195">
        <v>0</v>
      </c>
      <c r="BL392" s="199">
        <v>0</v>
      </c>
      <c r="BM392" s="202">
        <v>0</v>
      </c>
      <c r="BN392" s="200">
        <v>0</v>
      </c>
      <c r="BO392" s="199">
        <v>0</v>
      </c>
      <c r="BP392" s="200">
        <v>0</v>
      </c>
      <c r="BQ392" s="202">
        <v>0</v>
      </c>
      <c r="BR392" s="202">
        <v>0</v>
      </c>
      <c r="BS392" s="200">
        <v>0</v>
      </c>
      <c r="BT392" s="202">
        <v>0</v>
      </c>
      <c r="BU392" s="195">
        <v>0</v>
      </c>
      <c r="BV392" s="195">
        <v>0</v>
      </c>
      <c r="BW392" s="195">
        <v>0</v>
      </c>
      <c r="BX392" s="195">
        <v>0</v>
      </c>
      <c r="BY392" s="199">
        <v>0</v>
      </c>
      <c r="BZ392" s="202">
        <v>0</v>
      </c>
    </row>
    <row r="393" spans="4:78" ht="14.25" thickTop="1" thickBot="1" x14ac:dyDescent="0.25">
      <c r="D393" s="119">
        <v>0</v>
      </c>
      <c r="E393" s="119">
        <v>0</v>
      </c>
      <c r="F393" s="119">
        <v>0</v>
      </c>
      <c r="G393" s="119">
        <v>0</v>
      </c>
      <c r="H393" s="119">
        <v>0</v>
      </c>
      <c r="I393" s="119">
        <v>0</v>
      </c>
      <c r="J393" s="119">
        <v>0</v>
      </c>
      <c r="K393" s="119">
        <v>0</v>
      </c>
      <c r="L393" s="122">
        <v>0</v>
      </c>
      <c r="M393" s="122">
        <v>0</v>
      </c>
      <c r="N393" s="122">
        <v>0</v>
      </c>
      <c r="O393" s="122">
        <v>0</v>
      </c>
      <c r="P393" s="122">
        <v>0</v>
      </c>
      <c r="Q393" s="122">
        <v>0</v>
      </c>
      <c r="R393" s="122">
        <v>0</v>
      </c>
      <c r="S393" s="122">
        <v>0</v>
      </c>
      <c r="T393" s="122">
        <v>0</v>
      </c>
      <c r="U393" s="195">
        <v>0</v>
      </c>
      <c r="V393" s="195">
        <v>0</v>
      </c>
      <c r="W393" s="195">
        <v>0</v>
      </c>
      <c r="X393" s="195">
        <v>0</v>
      </c>
      <c r="Y393" s="199">
        <v>0</v>
      </c>
      <c r="Z393" s="202">
        <v>0</v>
      </c>
      <c r="AA393" s="200">
        <v>0</v>
      </c>
      <c r="AB393" s="199">
        <v>0</v>
      </c>
      <c r="AC393" s="200">
        <v>0</v>
      </c>
      <c r="AD393" s="202">
        <v>0</v>
      </c>
      <c r="AE393" s="202">
        <v>0</v>
      </c>
      <c r="AF393" s="200">
        <v>0</v>
      </c>
      <c r="AG393" s="202">
        <v>0</v>
      </c>
      <c r="AH393" s="195">
        <v>0</v>
      </c>
      <c r="AI393" s="195">
        <v>0</v>
      </c>
      <c r="AJ393" s="195">
        <v>0</v>
      </c>
      <c r="AK393" s="195">
        <v>0</v>
      </c>
      <c r="AL393" s="199">
        <v>0</v>
      </c>
      <c r="AM393" s="202">
        <v>0</v>
      </c>
      <c r="AN393" s="200">
        <v>0</v>
      </c>
      <c r="AO393" s="199">
        <v>0</v>
      </c>
      <c r="AP393" s="200">
        <v>0</v>
      </c>
      <c r="AQ393" s="202">
        <v>0</v>
      </c>
      <c r="AR393" s="202">
        <v>0</v>
      </c>
      <c r="AS393" s="200">
        <v>0</v>
      </c>
      <c r="AT393" s="202">
        <v>0</v>
      </c>
      <c r="AU393" s="195">
        <v>0</v>
      </c>
      <c r="AV393" s="195">
        <v>0</v>
      </c>
      <c r="AW393" s="195">
        <v>0</v>
      </c>
      <c r="AX393" s="195">
        <v>0</v>
      </c>
      <c r="AY393" s="199">
        <v>0</v>
      </c>
      <c r="AZ393" s="202">
        <v>0</v>
      </c>
      <c r="BA393" s="200">
        <v>0</v>
      </c>
      <c r="BB393" s="199">
        <v>0</v>
      </c>
      <c r="BC393" s="200">
        <v>0</v>
      </c>
      <c r="BD393" s="202">
        <v>0</v>
      </c>
      <c r="BE393" s="202">
        <v>0</v>
      </c>
      <c r="BF393" s="200">
        <v>0</v>
      </c>
      <c r="BG393" s="202">
        <v>0</v>
      </c>
      <c r="BH393" s="195">
        <v>0</v>
      </c>
      <c r="BI393" s="195">
        <v>0</v>
      </c>
      <c r="BJ393" s="195">
        <v>0</v>
      </c>
      <c r="BK393" s="195">
        <v>0</v>
      </c>
      <c r="BL393" s="199">
        <v>0</v>
      </c>
      <c r="BM393" s="202">
        <v>0</v>
      </c>
      <c r="BN393" s="200">
        <v>0</v>
      </c>
      <c r="BO393" s="199">
        <v>0</v>
      </c>
      <c r="BP393" s="200">
        <v>0</v>
      </c>
      <c r="BQ393" s="202">
        <v>0</v>
      </c>
      <c r="BR393" s="202">
        <v>0</v>
      </c>
      <c r="BS393" s="200">
        <v>0</v>
      </c>
      <c r="BT393" s="202">
        <v>0</v>
      </c>
      <c r="BU393" s="195">
        <v>0</v>
      </c>
      <c r="BV393" s="195">
        <v>0</v>
      </c>
      <c r="BW393" s="195">
        <v>0</v>
      </c>
      <c r="BX393" s="195">
        <v>0</v>
      </c>
      <c r="BY393" s="199">
        <v>0</v>
      </c>
      <c r="BZ393" s="202">
        <v>0</v>
      </c>
    </row>
    <row r="394" spans="4:78" ht="14.25" thickTop="1" thickBot="1" x14ac:dyDescent="0.25">
      <c r="D394" s="119">
        <v>0</v>
      </c>
      <c r="E394" s="119">
        <v>0</v>
      </c>
      <c r="F394" s="119">
        <v>0</v>
      </c>
      <c r="G394" s="119">
        <v>0</v>
      </c>
      <c r="H394" s="119">
        <v>0</v>
      </c>
      <c r="I394" s="119">
        <v>0</v>
      </c>
      <c r="J394" s="119">
        <v>0</v>
      </c>
      <c r="K394" s="119">
        <v>0</v>
      </c>
      <c r="L394" s="122">
        <v>0</v>
      </c>
      <c r="M394" s="122">
        <v>0</v>
      </c>
      <c r="N394" s="122">
        <v>0</v>
      </c>
      <c r="O394" s="122">
        <v>0</v>
      </c>
      <c r="P394" s="122">
        <v>0</v>
      </c>
      <c r="Q394" s="122">
        <v>0</v>
      </c>
      <c r="R394" s="122">
        <v>0</v>
      </c>
      <c r="S394" s="122">
        <v>0</v>
      </c>
      <c r="T394" s="122">
        <v>0</v>
      </c>
      <c r="U394" s="195">
        <v>0</v>
      </c>
      <c r="V394" s="195">
        <v>0</v>
      </c>
      <c r="W394" s="195">
        <v>0</v>
      </c>
      <c r="X394" s="195">
        <v>0</v>
      </c>
      <c r="Y394" s="199">
        <v>0</v>
      </c>
      <c r="Z394" s="202">
        <v>0</v>
      </c>
      <c r="AA394" s="200">
        <v>0</v>
      </c>
      <c r="AB394" s="199">
        <v>0</v>
      </c>
      <c r="AC394" s="200">
        <v>0</v>
      </c>
      <c r="AD394" s="202">
        <v>0</v>
      </c>
      <c r="AE394" s="202">
        <v>0</v>
      </c>
      <c r="AF394" s="200">
        <v>0</v>
      </c>
      <c r="AG394" s="202">
        <v>0</v>
      </c>
      <c r="AH394" s="195">
        <v>0</v>
      </c>
      <c r="AI394" s="195">
        <v>0</v>
      </c>
      <c r="AJ394" s="195">
        <v>0</v>
      </c>
      <c r="AK394" s="195">
        <v>0</v>
      </c>
      <c r="AL394" s="199">
        <v>0</v>
      </c>
      <c r="AM394" s="202">
        <v>0</v>
      </c>
      <c r="AN394" s="200">
        <v>0</v>
      </c>
      <c r="AO394" s="199">
        <v>0</v>
      </c>
      <c r="AP394" s="200">
        <v>0</v>
      </c>
      <c r="AQ394" s="202">
        <v>0</v>
      </c>
      <c r="AR394" s="202">
        <v>0</v>
      </c>
      <c r="AS394" s="200">
        <v>0</v>
      </c>
      <c r="AT394" s="202">
        <v>0</v>
      </c>
      <c r="AU394" s="195">
        <v>0</v>
      </c>
      <c r="AV394" s="195">
        <v>0</v>
      </c>
      <c r="AW394" s="195">
        <v>0</v>
      </c>
      <c r="AX394" s="195">
        <v>0</v>
      </c>
      <c r="AY394" s="199">
        <v>0</v>
      </c>
      <c r="AZ394" s="202">
        <v>0</v>
      </c>
      <c r="BA394" s="200">
        <v>0</v>
      </c>
      <c r="BB394" s="199">
        <v>0</v>
      </c>
      <c r="BC394" s="200">
        <v>0</v>
      </c>
      <c r="BD394" s="202">
        <v>0</v>
      </c>
      <c r="BE394" s="202">
        <v>0</v>
      </c>
      <c r="BF394" s="200">
        <v>0</v>
      </c>
      <c r="BG394" s="202">
        <v>0</v>
      </c>
      <c r="BH394" s="195">
        <v>0</v>
      </c>
      <c r="BI394" s="195">
        <v>0</v>
      </c>
      <c r="BJ394" s="195">
        <v>0</v>
      </c>
      <c r="BK394" s="195">
        <v>0</v>
      </c>
      <c r="BL394" s="199">
        <v>0</v>
      </c>
      <c r="BM394" s="202">
        <v>0</v>
      </c>
      <c r="BN394" s="200">
        <v>0</v>
      </c>
      <c r="BO394" s="199">
        <v>0</v>
      </c>
      <c r="BP394" s="200">
        <v>0</v>
      </c>
      <c r="BQ394" s="202">
        <v>0</v>
      </c>
      <c r="BR394" s="202">
        <v>0</v>
      </c>
      <c r="BS394" s="200">
        <v>0</v>
      </c>
      <c r="BT394" s="202">
        <v>0</v>
      </c>
      <c r="BU394" s="195">
        <v>0</v>
      </c>
      <c r="BV394" s="195">
        <v>0</v>
      </c>
      <c r="BW394" s="195">
        <v>0</v>
      </c>
      <c r="BX394" s="195">
        <v>0</v>
      </c>
      <c r="BY394" s="199">
        <v>0</v>
      </c>
      <c r="BZ394" s="202">
        <v>0</v>
      </c>
    </row>
    <row r="395" spans="4:78" ht="14.25" thickTop="1" thickBot="1" x14ac:dyDescent="0.25">
      <c r="D395" s="119">
        <v>0</v>
      </c>
      <c r="E395" s="119">
        <v>0</v>
      </c>
      <c r="F395" s="119">
        <v>0</v>
      </c>
      <c r="G395" s="119">
        <v>0</v>
      </c>
      <c r="H395" s="119">
        <v>0</v>
      </c>
      <c r="I395" s="119">
        <v>0</v>
      </c>
      <c r="J395" s="119">
        <v>0</v>
      </c>
      <c r="K395" s="119">
        <v>0</v>
      </c>
      <c r="L395" s="122">
        <v>0</v>
      </c>
      <c r="M395" s="122">
        <v>0</v>
      </c>
      <c r="N395" s="122">
        <v>0</v>
      </c>
      <c r="O395" s="122">
        <v>0</v>
      </c>
      <c r="P395" s="122">
        <v>0</v>
      </c>
      <c r="Q395" s="122">
        <v>0</v>
      </c>
      <c r="R395" s="122">
        <v>0</v>
      </c>
      <c r="S395" s="122">
        <v>0</v>
      </c>
      <c r="T395" s="122">
        <v>0</v>
      </c>
      <c r="U395" s="195">
        <v>0</v>
      </c>
      <c r="V395" s="195">
        <v>0</v>
      </c>
      <c r="W395" s="195">
        <v>0</v>
      </c>
      <c r="X395" s="195">
        <v>0</v>
      </c>
      <c r="Y395" s="199">
        <v>0</v>
      </c>
      <c r="Z395" s="202">
        <v>0</v>
      </c>
      <c r="AA395" s="200">
        <v>0</v>
      </c>
      <c r="AB395" s="199">
        <v>0</v>
      </c>
      <c r="AC395" s="200">
        <v>0</v>
      </c>
      <c r="AD395" s="202">
        <v>0</v>
      </c>
      <c r="AE395" s="202">
        <v>0</v>
      </c>
      <c r="AF395" s="200">
        <v>0</v>
      </c>
      <c r="AG395" s="202">
        <v>0</v>
      </c>
      <c r="AH395" s="195">
        <v>0</v>
      </c>
      <c r="AI395" s="195">
        <v>0</v>
      </c>
      <c r="AJ395" s="195">
        <v>0</v>
      </c>
      <c r="AK395" s="195">
        <v>0</v>
      </c>
      <c r="AL395" s="199">
        <v>0</v>
      </c>
      <c r="AM395" s="202">
        <v>0</v>
      </c>
      <c r="AN395" s="200">
        <v>0</v>
      </c>
      <c r="AO395" s="199">
        <v>0</v>
      </c>
      <c r="AP395" s="200">
        <v>0</v>
      </c>
      <c r="AQ395" s="202">
        <v>0</v>
      </c>
      <c r="AR395" s="202">
        <v>0</v>
      </c>
      <c r="AS395" s="200">
        <v>0</v>
      </c>
      <c r="AT395" s="202">
        <v>0</v>
      </c>
      <c r="AU395" s="195">
        <v>0</v>
      </c>
      <c r="AV395" s="195">
        <v>0</v>
      </c>
      <c r="AW395" s="195">
        <v>0</v>
      </c>
      <c r="AX395" s="195">
        <v>0</v>
      </c>
      <c r="AY395" s="199">
        <v>0</v>
      </c>
      <c r="AZ395" s="202">
        <v>0</v>
      </c>
      <c r="BA395" s="200">
        <v>0</v>
      </c>
      <c r="BB395" s="199">
        <v>0</v>
      </c>
      <c r="BC395" s="200">
        <v>0</v>
      </c>
      <c r="BD395" s="202">
        <v>0</v>
      </c>
      <c r="BE395" s="202">
        <v>0</v>
      </c>
      <c r="BF395" s="200">
        <v>0</v>
      </c>
      <c r="BG395" s="202">
        <v>0</v>
      </c>
      <c r="BH395" s="195">
        <v>0</v>
      </c>
      <c r="BI395" s="195">
        <v>0</v>
      </c>
      <c r="BJ395" s="195">
        <v>0</v>
      </c>
      <c r="BK395" s="195">
        <v>0</v>
      </c>
      <c r="BL395" s="199">
        <v>0</v>
      </c>
      <c r="BM395" s="202">
        <v>0</v>
      </c>
      <c r="BN395" s="200">
        <v>0</v>
      </c>
      <c r="BO395" s="199">
        <v>0</v>
      </c>
      <c r="BP395" s="200">
        <v>0</v>
      </c>
      <c r="BQ395" s="202">
        <v>0</v>
      </c>
      <c r="BR395" s="202">
        <v>0</v>
      </c>
      <c r="BS395" s="200">
        <v>0</v>
      </c>
      <c r="BT395" s="202">
        <v>0</v>
      </c>
      <c r="BU395" s="195">
        <v>0</v>
      </c>
      <c r="BV395" s="195">
        <v>0</v>
      </c>
      <c r="BW395" s="195">
        <v>0</v>
      </c>
      <c r="BX395" s="195">
        <v>0</v>
      </c>
      <c r="BY395" s="199">
        <v>0</v>
      </c>
      <c r="BZ395" s="202">
        <v>0</v>
      </c>
    </row>
    <row r="396" spans="4:78" ht="14.25" thickTop="1" thickBot="1" x14ac:dyDescent="0.25">
      <c r="D396" s="119">
        <v>0</v>
      </c>
      <c r="E396" s="119">
        <v>0</v>
      </c>
      <c r="F396" s="119">
        <v>0</v>
      </c>
      <c r="G396" s="119">
        <v>0</v>
      </c>
      <c r="H396" s="119">
        <v>0</v>
      </c>
      <c r="I396" s="119">
        <v>0</v>
      </c>
      <c r="J396" s="119">
        <v>0</v>
      </c>
      <c r="K396" s="119">
        <v>0</v>
      </c>
      <c r="L396" s="122">
        <v>0</v>
      </c>
      <c r="M396" s="122">
        <v>0</v>
      </c>
      <c r="N396" s="122">
        <v>0</v>
      </c>
      <c r="O396" s="122">
        <v>0</v>
      </c>
      <c r="P396" s="122">
        <v>0</v>
      </c>
      <c r="Q396" s="122">
        <v>0</v>
      </c>
      <c r="R396" s="122">
        <v>0</v>
      </c>
      <c r="S396" s="122">
        <v>0</v>
      </c>
      <c r="T396" s="122">
        <v>0</v>
      </c>
      <c r="U396" s="195">
        <v>0</v>
      </c>
      <c r="V396" s="195">
        <v>0</v>
      </c>
      <c r="W396" s="195">
        <v>0</v>
      </c>
      <c r="X396" s="195">
        <v>0</v>
      </c>
      <c r="Y396" s="199">
        <v>0</v>
      </c>
      <c r="Z396" s="202">
        <v>0</v>
      </c>
      <c r="AA396" s="200">
        <v>0</v>
      </c>
      <c r="AB396" s="199">
        <v>0</v>
      </c>
      <c r="AC396" s="200">
        <v>0</v>
      </c>
      <c r="AD396" s="202">
        <v>0</v>
      </c>
      <c r="AE396" s="202">
        <v>0</v>
      </c>
      <c r="AF396" s="200">
        <v>0</v>
      </c>
      <c r="AG396" s="202">
        <v>0</v>
      </c>
      <c r="AH396" s="195">
        <v>0</v>
      </c>
      <c r="AI396" s="195">
        <v>0</v>
      </c>
      <c r="AJ396" s="195">
        <v>0</v>
      </c>
      <c r="AK396" s="195">
        <v>0</v>
      </c>
      <c r="AL396" s="199">
        <v>0</v>
      </c>
      <c r="AM396" s="202">
        <v>0</v>
      </c>
      <c r="AN396" s="200">
        <v>0</v>
      </c>
      <c r="AO396" s="199">
        <v>0</v>
      </c>
      <c r="AP396" s="200">
        <v>0</v>
      </c>
      <c r="AQ396" s="202">
        <v>0</v>
      </c>
      <c r="AR396" s="202">
        <v>0</v>
      </c>
      <c r="AS396" s="200">
        <v>0</v>
      </c>
      <c r="AT396" s="202">
        <v>0</v>
      </c>
      <c r="AU396" s="195">
        <v>0</v>
      </c>
      <c r="AV396" s="195">
        <v>0</v>
      </c>
      <c r="AW396" s="195">
        <v>0</v>
      </c>
      <c r="AX396" s="195">
        <v>0</v>
      </c>
      <c r="AY396" s="199">
        <v>0</v>
      </c>
      <c r="AZ396" s="202">
        <v>0</v>
      </c>
      <c r="BA396" s="200">
        <v>0</v>
      </c>
      <c r="BB396" s="199">
        <v>0</v>
      </c>
      <c r="BC396" s="200">
        <v>0</v>
      </c>
      <c r="BD396" s="202">
        <v>0</v>
      </c>
      <c r="BE396" s="202">
        <v>0</v>
      </c>
      <c r="BF396" s="200">
        <v>0</v>
      </c>
      <c r="BG396" s="202">
        <v>0</v>
      </c>
      <c r="BH396" s="195">
        <v>0</v>
      </c>
      <c r="BI396" s="195">
        <v>0</v>
      </c>
      <c r="BJ396" s="195">
        <v>0</v>
      </c>
      <c r="BK396" s="195">
        <v>0</v>
      </c>
      <c r="BL396" s="199">
        <v>0</v>
      </c>
      <c r="BM396" s="202">
        <v>0</v>
      </c>
      <c r="BN396" s="200">
        <v>0</v>
      </c>
      <c r="BO396" s="199">
        <v>0</v>
      </c>
      <c r="BP396" s="200">
        <v>0</v>
      </c>
      <c r="BQ396" s="202">
        <v>0</v>
      </c>
      <c r="BR396" s="202">
        <v>0</v>
      </c>
      <c r="BS396" s="200">
        <v>0</v>
      </c>
      <c r="BT396" s="202">
        <v>0</v>
      </c>
      <c r="BU396" s="195">
        <v>0</v>
      </c>
      <c r="BV396" s="195">
        <v>0</v>
      </c>
      <c r="BW396" s="195">
        <v>0</v>
      </c>
      <c r="BX396" s="195">
        <v>0</v>
      </c>
      <c r="BY396" s="199">
        <v>0</v>
      </c>
      <c r="BZ396" s="202">
        <v>0</v>
      </c>
    </row>
    <row r="397" spans="4:78" ht="14.25" thickTop="1" thickBot="1" x14ac:dyDescent="0.25">
      <c r="D397" s="119">
        <v>0</v>
      </c>
      <c r="E397" s="119">
        <v>0</v>
      </c>
      <c r="F397" s="119">
        <v>0</v>
      </c>
      <c r="G397" s="119">
        <v>0</v>
      </c>
      <c r="H397" s="119">
        <v>0</v>
      </c>
      <c r="I397" s="119">
        <v>0</v>
      </c>
      <c r="J397" s="119">
        <v>0</v>
      </c>
      <c r="K397" s="119">
        <v>0</v>
      </c>
      <c r="L397" s="122">
        <v>0</v>
      </c>
      <c r="M397" s="122">
        <v>0</v>
      </c>
      <c r="N397" s="122">
        <v>0</v>
      </c>
      <c r="O397" s="122">
        <v>0</v>
      </c>
      <c r="P397" s="122">
        <v>0</v>
      </c>
      <c r="Q397" s="122">
        <v>0</v>
      </c>
      <c r="R397" s="122">
        <v>0</v>
      </c>
      <c r="S397" s="122">
        <v>0</v>
      </c>
      <c r="T397" s="122">
        <v>0</v>
      </c>
      <c r="U397" s="195">
        <v>0</v>
      </c>
      <c r="V397" s="195">
        <v>0</v>
      </c>
      <c r="W397" s="195">
        <v>0</v>
      </c>
      <c r="X397" s="195">
        <v>0</v>
      </c>
      <c r="Y397" s="199">
        <v>0</v>
      </c>
      <c r="Z397" s="202">
        <v>0</v>
      </c>
      <c r="AA397" s="200">
        <v>0</v>
      </c>
      <c r="AB397" s="199">
        <v>0</v>
      </c>
      <c r="AC397" s="200">
        <v>0</v>
      </c>
      <c r="AD397" s="202">
        <v>0</v>
      </c>
      <c r="AE397" s="202">
        <v>0</v>
      </c>
      <c r="AF397" s="200">
        <v>0</v>
      </c>
      <c r="AG397" s="202">
        <v>0</v>
      </c>
      <c r="AH397" s="195">
        <v>0</v>
      </c>
      <c r="AI397" s="195">
        <v>0</v>
      </c>
      <c r="AJ397" s="195">
        <v>0</v>
      </c>
      <c r="AK397" s="195">
        <v>0</v>
      </c>
      <c r="AL397" s="199">
        <v>0</v>
      </c>
      <c r="AM397" s="202">
        <v>0</v>
      </c>
      <c r="AN397" s="200">
        <v>0</v>
      </c>
      <c r="AO397" s="199">
        <v>0</v>
      </c>
      <c r="AP397" s="200">
        <v>0</v>
      </c>
      <c r="AQ397" s="202">
        <v>0</v>
      </c>
      <c r="AR397" s="202">
        <v>0</v>
      </c>
      <c r="AS397" s="200">
        <v>0</v>
      </c>
      <c r="AT397" s="202">
        <v>0</v>
      </c>
      <c r="AU397" s="195">
        <v>0</v>
      </c>
      <c r="AV397" s="195">
        <v>0</v>
      </c>
      <c r="AW397" s="195">
        <v>0</v>
      </c>
      <c r="AX397" s="195">
        <v>0</v>
      </c>
      <c r="AY397" s="199">
        <v>0</v>
      </c>
      <c r="AZ397" s="202">
        <v>0</v>
      </c>
      <c r="BA397" s="200">
        <v>0</v>
      </c>
      <c r="BB397" s="199">
        <v>0</v>
      </c>
      <c r="BC397" s="200">
        <v>0</v>
      </c>
      <c r="BD397" s="202">
        <v>0</v>
      </c>
      <c r="BE397" s="202">
        <v>0</v>
      </c>
      <c r="BF397" s="200">
        <v>0</v>
      </c>
      <c r="BG397" s="202">
        <v>0</v>
      </c>
      <c r="BH397" s="195">
        <v>0</v>
      </c>
      <c r="BI397" s="195">
        <v>0</v>
      </c>
      <c r="BJ397" s="195">
        <v>0</v>
      </c>
      <c r="BK397" s="195">
        <v>0</v>
      </c>
      <c r="BL397" s="199">
        <v>0</v>
      </c>
      <c r="BM397" s="202">
        <v>0</v>
      </c>
      <c r="BN397" s="200">
        <v>0</v>
      </c>
      <c r="BO397" s="199">
        <v>0</v>
      </c>
      <c r="BP397" s="200">
        <v>0</v>
      </c>
      <c r="BQ397" s="202">
        <v>0</v>
      </c>
      <c r="BR397" s="202">
        <v>0</v>
      </c>
      <c r="BS397" s="200">
        <v>0</v>
      </c>
      <c r="BT397" s="202">
        <v>0</v>
      </c>
      <c r="BU397" s="195">
        <v>0</v>
      </c>
      <c r="BV397" s="195">
        <v>0</v>
      </c>
      <c r="BW397" s="195">
        <v>0</v>
      </c>
      <c r="BX397" s="195">
        <v>0</v>
      </c>
      <c r="BY397" s="199">
        <v>0</v>
      </c>
      <c r="BZ397" s="202">
        <v>0</v>
      </c>
    </row>
    <row r="398" spans="4:78" ht="14.25" thickTop="1" thickBot="1" x14ac:dyDescent="0.25">
      <c r="D398" s="119">
        <v>0</v>
      </c>
      <c r="E398" s="119">
        <v>0</v>
      </c>
      <c r="F398" s="119">
        <v>0</v>
      </c>
      <c r="G398" s="119">
        <v>0</v>
      </c>
      <c r="H398" s="119">
        <v>0</v>
      </c>
      <c r="I398" s="119">
        <v>0</v>
      </c>
      <c r="J398" s="119">
        <v>0</v>
      </c>
      <c r="K398" s="119">
        <v>0</v>
      </c>
      <c r="L398" s="122">
        <v>0</v>
      </c>
      <c r="M398" s="122">
        <v>0</v>
      </c>
      <c r="N398" s="122">
        <v>0</v>
      </c>
      <c r="O398" s="122">
        <v>0</v>
      </c>
      <c r="P398" s="122">
        <v>0</v>
      </c>
      <c r="Q398" s="122">
        <v>0</v>
      </c>
      <c r="R398" s="122">
        <v>0</v>
      </c>
      <c r="S398" s="122">
        <v>0</v>
      </c>
      <c r="T398" s="122">
        <v>0</v>
      </c>
      <c r="U398" s="195">
        <v>0</v>
      </c>
      <c r="V398" s="195">
        <v>0</v>
      </c>
      <c r="W398" s="195">
        <v>0</v>
      </c>
      <c r="X398" s="195">
        <v>0</v>
      </c>
      <c r="Y398" s="199">
        <v>0</v>
      </c>
      <c r="Z398" s="202">
        <v>0</v>
      </c>
      <c r="AA398" s="200">
        <v>0</v>
      </c>
      <c r="AB398" s="199">
        <v>0</v>
      </c>
      <c r="AC398" s="200">
        <v>0</v>
      </c>
      <c r="AD398" s="202">
        <v>0</v>
      </c>
      <c r="AE398" s="202">
        <v>0</v>
      </c>
      <c r="AF398" s="200">
        <v>0</v>
      </c>
      <c r="AG398" s="202">
        <v>0</v>
      </c>
      <c r="AH398" s="195">
        <v>0</v>
      </c>
      <c r="AI398" s="195">
        <v>0</v>
      </c>
      <c r="AJ398" s="195">
        <v>0</v>
      </c>
      <c r="AK398" s="195">
        <v>0</v>
      </c>
      <c r="AL398" s="199">
        <v>0</v>
      </c>
      <c r="AM398" s="202">
        <v>0</v>
      </c>
      <c r="AN398" s="200">
        <v>0</v>
      </c>
      <c r="AO398" s="199">
        <v>0</v>
      </c>
      <c r="AP398" s="200">
        <v>0</v>
      </c>
      <c r="AQ398" s="202">
        <v>0</v>
      </c>
      <c r="AR398" s="202">
        <v>0</v>
      </c>
      <c r="AS398" s="200">
        <v>0</v>
      </c>
      <c r="AT398" s="202">
        <v>0</v>
      </c>
      <c r="AU398" s="195">
        <v>0</v>
      </c>
      <c r="AV398" s="195">
        <v>0</v>
      </c>
      <c r="AW398" s="195">
        <v>0</v>
      </c>
      <c r="AX398" s="195">
        <v>0</v>
      </c>
      <c r="AY398" s="199">
        <v>0</v>
      </c>
      <c r="AZ398" s="202">
        <v>0</v>
      </c>
      <c r="BA398" s="200">
        <v>0</v>
      </c>
      <c r="BB398" s="199">
        <v>0</v>
      </c>
      <c r="BC398" s="200">
        <v>0</v>
      </c>
      <c r="BD398" s="202">
        <v>0</v>
      </c>
      <c r="BE398" s="202">
        <v>0</v>
      </c>
      <c r="BF398" s="200">
        <v>0</v>
      </c>
      <c r="BG398" s="202">
        <v>0</v>
      </c>
      <c r="BH398" s="195">
        <v>0</v>
      </c>
      <c r="BI398" s="195">
        <v>0</v>
      </c>
      <c r="BJ398" s="195">
        <v>0</v>
      </c>
      <c r="BK398" s="195">
        <v>0</v>
      </c>
      <c r="BL398" s="199">
        <v>0</v>
      </c>
      <c r="BM398" s="202">
        <v>0</v>
      </c>
      <c r="BN398" s="200">
        <v>0</v>
      </c>
      <c r="BO398" s="199">
        <v>0</v>
      </c>
      <c r="BP398" s="200">
        <v>0</v>
      </c>
      <c r="BQ398" s="202">
        <v>0</v>
      </c>
      <c r="BR398" s="202">
        <v>0</v>
      </c>
      <c r="BS398" s="200">
        <v>0</v>
      </c>
      <c r="BT398" s="202">
        <v>0</v>
      </c>
      <c r="BU398" s="195">
        <v>0</v>
      </c>
      <c r="BV398" s="195">
        <v>0</v>
      </c>
      <c r="BW398" s="195">
        <v>0</v>
      </c>
      <c r="BX398" s="195">
        <v>0</v>
      </c>
      <c r="BY398" s="199">
        <v>0</v>
      </c>
      <c r="BZ398" s="202">
        <v>0</v>
      </c>
    </row>
    <row r="399" spans="4:78" ht="14.25" thickTop="1" thickBot="1" x14ac:dyDescent="0.25">
      <c r="D399" s="119">
        <v>0</v>
      </c>
      <c r="E399" s="119">
        <v>0</v>
      </c>
      <c r="F399" s="119">
        <v>0</v>
      </c>
      <c r="G399" s="119">
        <v>0</v>
      </c>
      <c r="H399" s="119">
        <v>0</v>
      </c>
      <c r="I399" s="119">
        <v>0</v>
      </c>
      <c r="J399" s="119">
        <v>0</v>
      </c>
      <c r="K399" s="119">
        <v>0</v>
      </c>
      <c r="L399" s="122">
        <v>0</v>
      </c>
      <c r="M399" s="122">
        <v>0</v>
      </c>
      <c r="N399" s="122">
        <v>0</v>
      </c>
      <c r="O399" s="122">
        <v>0</v>
      </c>
      <c r="P399" s="122">
        <v>0</v>
      </c>
      <c r="Q399" s="122">
        <v>0</v>
      </c>
      <c r="R399" s="122">
        <v>0</v>
      </c>
      <c r="S399" s="122">
        <v>0</v>
      </c>
      <c r="T399" s="122">
        <v>0</v>
      </c>
      <c r="U399" s="195">
        <v>0</v>
      </c>
      <c r="V399" s="195">
        <v>0</v>
      </c>
      <c r="W399" s="195">
        <v>0</v>
      </c>
      <c r="X399" s="195">
        <v>0</v>
      </c>
      <c r="Y399" s="199">
        <v>0</v>
      </c>
      <c r="Z399" s="202">
        <v>0</v>
      </c>
      <c r="AA399" s="200">
        <v>0</v>
      </c>
      <c r="AB399" s="199">
        <v>0</v>
      </c>
      <c r="AC399" s="200">
        <v>0</v>
      </c>
      <c r="AD399" s="202">
        <v>0</v>
      </c>
      <c r="AE399" s="202">
        <v>0</v>
      </c>
      <c r="AF399" s="200">
        <v>0</v>
      </c>
      <c r="AG399" s="202">
        <v>0</v>
      </c>
      <c r="AH399" s="195">
        <v>0</v>
      </c>
      <c r="AI399" s="195">
        <v>0</v>
      </c>
      <c r="AJ399" s="195">
        <v>0</v>
      </c>
      <c r="AK399" s="195">
        <v>0</v>
      </c>
      <c r="AL399" s="199">
        <v>0</v>
      </c>
      <c r="AM399" s="202">
        <v>0</v>
      </c>
      <c r="AN399" s="200">
        <v>0</v>
      </c>
      <c r="AO399" s="199">
        <v>0</v>
      </c>
      <c r="AP399" s="200">
        <v>0</v>
      </c>
      <c r="AQ399" s="202">
        <v>0</v>
      </c>
      <c r="AR399" s="202">
        <v>0</v>
      </c>
      <c r="AS399" s="200">
        <v>0</v>
      </c>
      <c r="AT399" s="202">
        <v>0</v>
      </c>
      <c r="AU399" s="195">
        <v>0</v>
      </c>
      <c r="AV399" s="195">
        <v>0</v>
      </c>
      <c r="AW399" s="195">
        <v>0</v>
      </c>
      <c r="AX399" s="195">
        <v>0</v>
      </c>
      <c r="AY399" s="199">
        <v>0</v>
      </c>
      <c r="AZ399" s="202">
        <v>0</v>
      </c>
      <c r="BA399" s="200">
        <v>0</v>
      </c>
      <c r="BB399" s="199">
        <v>0</v>
      </c>
      <c r="BC399" s="200">
        <v>0</v>
      </c>
      <c r="BD399" s="202">
        <v>0</v>
      </c>
      <c r="BE399" s="202">
        <v>0</v>
      </c>
      <c r="BF399" s="200">
        <v>0</v>
      </c>
      <c r="BG399" s="202">
        <v>0</v>
      </c>
      <c r="BH399" s="195">
        <v>0</v>
      </c>
      <c r="BI399" s="195">
        <v>0</v>
      </c>
      <c r="BJ399" s="195">
        <v>0</v>
      </c>
      <c r="BK399" s="195">
        <v>0</v>
      </c>
      <c r="BL399" s="199">
        <v>0</v>
      </c>
      <c r="BM399" s="202">
        <v>0</v>
      </c>
      <c r="BN399" s="200">
        <v>0</v>
      </c>
      <c r="BO399" s="199">
        <v>0</v>
      </c>
      <c r="BP399" s="200">
        <v>0</v>
      </c>
      <c r="BQ399" s="202">
        <v>0</v>
      </c>
      <c r="BR399" s="202">
        <v>0</v>
      </c>
      <c r="BS399" s="200">
        <v>0</v>
      </c>
      <c r="BT399" s="202">
        <v>0</v>
      </c>
      <c r="BU399" s="195">
        <v>0</v>
      </c>
      <c r="BV399" s="195">
        <v>0</v>
      </c>
      <c r="BW399" s="195">
        <v>0</v>
      </c>
      <c r="BX399" s="195">
        <v>0</v>
      </c>
      <c r="BY399" s="199">
        <v>0</v>
      </c>
      <c r="BZ399" s="202">
        <v>0</v>
      </c>
    </row>
    <row r="400" spans="4:78" ht="14.25" thickTop="1" thickBot="1" x14ac:dyDescent="0.25">
      <c r="D400" s="119">
        <v>0</v>
      </c>
      <c r="E400" s="119">
        <v>0</v>
      </c>
      <c r="F400" s="119">
        <v>0</v>
      </c>
      <c r="G400" s="119">
        <v>0</v>
      </c>
      <c r="H400" s="119">
        <v>0</v>
      </c>
      <c r="I400" s="119">
        <v>0</v>
      </c>
      <c r="J400" s="119">
        <v>0</v>
      </c>
      <c r="K400" s="119">
        <v>0</v>
      </c>
      <c r="L400" s="122">
        <v>0</v>
      </c>
      <c r="M400" s="122">
        <v>0</v>
      </c>
      <c r="N400" s="122">
        <v>0</v>
      </c>
      <c r="O400" s="122">
        <v>0</v>
      </c>
      <c r="P400" s="122">
        <v>0</v>
      </c>
      <c r="Q400" s="122">
        <v>0</v>
      </c>
      <c r="R400" s="122">
        <v>0</v>
      </c>
      <c r="S400" s="122">
        <v>0</v>
      </c>
      <c r="T400" s="122">
        <v>0</v>
      </c>
      <c r="U400" s="195">
        <v>0</v>
      </c>
      <c r="V400" s="195">
        <v>0</v>
      </c>
      <c r="W400" s="195">
        <v>0</v>
      </c>
      <c r="X400" s="195">
        <v>0</v>
      </c>
      <c r="Y400" s="199">
        <v>0</v>
      </c>
      <c r="Z400" s="202">
        <v>0</v>
      </c>
      <c r="AA400" s="200">
        <v>0</v>
      </c>
      <c r="AB400" s="199">
        <v>0</v>
      </c>
      <c r="AC400" s="200">
        <v>0</v>
      </c>
      <c r="AD400" s="202">
        <v>0</v>
      </c>
      <c r="AE400" s="202">
        <v>0</v>
      </c>
      <c r="AF400" s="200">
        <v>0</v>
      </c>
      <c r="AG400" s="202">
        <v>0</v>
      </c>
      <c r="AH400" s="195">
        <v>0</v>
      </c>
      <c r="AI400" s="195">
        <v>0</v>
      </c>
      <c r="AJ400" s="195">
        <v>0</v>
      </c>
      <c r="AK400" s="195">
        <v>0</v>
      </c>
      <c r="AL400" s="199">
        <v>0</v>
      </c>
      <c r="AM400" s="202">
        <v>0</v>
      </c>
      <c r="AN400" s="200">
        <v>0</v>
      </c>
      <c r="AO400" s="199">
        <v>0</v>
      </c>
      <c r="AP400" s="200">
        <v>0</v>
      </c>
      <c r="AQ400" s="202">
        <v>0</v>
      </c>
      <c r="AR400" s="202">
        <v>0</v>
      </c>
      <c r="AS400" s="200">
        <v>0</v>
      </c>
      <c r="AT400" s="202">
        <v>0</v>
      </c>
      <c r="AU400" s="195">
        <v>0</v>
      </c>
      <c r="AV400" s="195">
        <v>0</v>
      </c>
      <c r="AW400" s="195">
        <v>0</v>
      </c>
      <c r="AX400" s="195">
        <v>0</v>
      </c>
      <c r="AY400" s="199">
        <v>0</v>
      </c>
      <c r="AZ400" s="202">
        <v>0</v>
      </c>
      <c r="BA400" s="200">
        <v>0</v>
      </c>
      <c r="BB400" s="199">
        <v>0</v>
      </c>
      <c r="BC400" s="200">
        <v>0</v>
      </c>
      <c r="BD400" s="202">
        <v>0</v>
      </c>
      <c r="BE400" s="202">
        <v>0</v>
      </c>
      <c r="BF400" s="200">
        <v>0</v>
      </c>
      <c r="BG400" s="202">
        <v>0</v>
      </c>
      <c r="BH400" s="195">
        <v>0</v>
      </c>
      <c r="BI400" s="195">
        <v>0</v>
      </c>
      <c r="BJ400" s="195">
        <v>0</v>
      </c>
      <c r="BK400" s="195">
        <v>0</v>
      </c>
      <c r="BL400" s="199">
        <v>0</v>
      </c>
      <c r="BM400" s="202">
        <v>0</v>
      </c>
      <c r="BN400" s="200">
        <v>0</v>
      </c>
      <c r="BO400" s="199">
        <v>0</v>
      </c>
      <c r="BP400" s="200">
        <v>0</v>
      </c>
      <c r="BQ400" s="202">
        <v>0</v>
      </c>
      <c r="BR400" s="202">
        <v>0</v>
      </c>
      <c r="BS400" s="200">
        <v>0</v>
      </c>
      <c r="BT400" s="202">
        <v>0</v>
      </c>
      <c r="BU400" s="195">
        <v>0</v>
      </c>
      <c r="BV400" s="195">
        <v>0</v>
      </c>
      <c r="BW400" s="195">
        <v>0</v>
      </c>
      <c r="BX400" s="195">
        <v>0</v>
      </c>
      <c r="BY400" s="199">
        <v>0</v>
      </c>
      <c r="BZ400" s="202">
        <v>0</v>
      </c>
    </row>
    <row r="401" spans="4:78" ht="14.25" thickTop="1" thickBot="1" x14ac:dyDescent="0.25">
      <c r="D401" s="119">
        <v>0</v>
      </c>
      <c r="E401" s="119">
        <v>0</v>
      </c>
      <c r="F401" s="119">
        <v>0</v>
      </c>
      <c r="G401" s="119">
        <v>0</v>
      </c>
      <c r="H401" s="119">
        <v>0</v>
      </c>
      <c r="I401" s="119">
        <v>0</v>
      </c>
      <c r="J401" s="119">
        <v>0</v>
      </c>
      <c r="K401" s="119">
        <v>0</v>
      </c>
      <c r="L401" s="122">
        <v>0</v>
      </c>
      <c r="M401" s="122">
        <v>0</v>
      </c>
      <c r="N401" s="122">
        <v>0</v>
      </c>
      <c r="O401" s="122">
        <v>0</v>
      </c>
      <c r="P401" s="122">
        <v>0</v>
      </c>
      <c r="Q401" s="122">
        <v>0</v>
      </c>
      <c r="R401" s="122">
        <v>0</v>
      </c>
      <c r="S401" s="122">
        <v>0</v>
      </c>
      <c r="T401" s="122">
        <v>0</v>
      </c>
      <c r="U401" s="195">
        <v>0</v>
      </c>
      <c r="V401" s="195">
        <v>0</v>
      </c>
      <c r="W401" s="195">
        <v>0</v>
      </c>
      <c r="X401" s="195">
        <v>0</v>
      </c>
      <c r="Y401" s="199">
        <v>0</v>
      </c>
      <c r="Z401" s="202">
        <v>0</v>
      </c>
      <c r="AA401" s="200">
        <v>0</v>
      </c>
      <c r="AB401" s="199">
        <v>0</v>
      </c>
      <c r="AC401" s="200">
        <v>0</v>
      </c>
      <c r="AD401" s="202">
        <v>0</v>
      </c>
      <c r="AE401" s="202">
        <v>0</v>
      </c>
      <c r="AF401" s="200">
        <v>0</v>
      </c>
      <c r="AG401" s="202">
        <v>0</v>
      </c>
      <c r="AH401" s="195">
        <v>0</v>
      </c>
      <c r="AI401" s="195">
        <v>0</v>
      </c>
      <c r="AJ401" s="195">
        <v>0</v>
      </c>
      <c r="AK401" s="195">
        <v>0</v>
      </c>
      <c r="AL401" s="199">
        <v>0</v>
      </c>
      <c r="AM401" s="202">
        <v>0</v>
      </c>
      <c r="AN401" s="200">
        <v>0</v>
      </c>
      <c r="AO401" s="199">
        <v>0</v>
      </c>
      <c r="AP401" s="200">
        <v>0</v>
      </c>
      <c r="AQ401" s="202">
        <v>0</v>
      </c>
      <c r="AR401" s="202">
        <v>0</v>
      </c>
      <c r="AS401" s="200">
        <v>0</v>
      </c>
      <c r="AT401" s="202">
        <v>0</v>
      </c>
      <c r="AU401" s="195">
        <v>0</v>
      </c>
      <c r="AV401" s="195">
        <v>0</v>
      </c>
      <c r="AW401" s="195">
        <v>0</v>
      </c>
      <c r="AX401" s="195">
        <v>0</v>
      </c>
      <c r="AY401" s="199">
        <v>0</v>
      </c>
      <c r="AZ401" s="202">
        <v>0</v>
      </c>
      <c r="BA401" s="200">
        <v>0</v>
      </c>
      <c r="BB401" s="199">
        <v>0</v>
      </c>
      <c r="BC401" s="200">
        <v>0</v>
      </c>
      <c r="BD401" s="202">
        <v>0</v>
      </c>
      <c r="BE401" s="202">
        <v>0</v>
      </c>
      <c r="BF401" s="200">
        <v>0</v>
      </c>
      <c r="BG401" s="202">
        <v>0</v>
      </c>
      <c r="BH401" s="195">
        <v>0</v>
      </c>
      <c r="BI401" s="195">
        <v>0</v>
      </c>
      <c r="BJ401" s="195">
        <v>0</v>
      </c>
      <c r="BK401" s="195">
        <v>0</v>
      </c>
      <c r="BL401" s="199">
        <v>0</v>
      </c>
      <c r="BM401" s="202">
        <v>0</v>
      </c>
      <c r="BN401" s="200">
        <v>0</v>
      </c>
      <c r="BO401" s="199">
        <v>0</v>
      </c>
      <c r="BP401" s="200">
        <v>0</v>
      </c>
      <c r="BQ401" s="202">
        <v>0</v>
      </c>
      <c r="BR401" s="202">
        <v>0</v>
      </c>
      <c r="BS401" s="200">
        <v>0</v>
      </c>
      <c r="BT401" s="202">
        <v>0</v>
      </c>
      <c r="BU401" s="195">
        <v>0</v>
      </c>
      <c r="BV401" s="195">
        <v>0</v>
      </c>
      <c r="BW401" s="195">
        <v>0</v>
      </c>
      <c r="BX401" s="195">
        <v>0</v>
      </c>
      <c r="BY401" s="199">
        <v>0</v>
      </c>
      <c r="BZ401" s="202">
        <v>0</v>
      </c>
    </row>
    <row r="402" spans="4:78" ht="14.25" thickTop="1" thickBot="1" x14ac:dyDescent="0.25">
      <c r="D402" s="119">
        <v>0</v>
      </c>
      <c r="E402" s="119">
        <v>0</v>
      </c>
      <c r="F402" s="119">
        <v>0</v>
      </c>
      <c r="G402" s="119">
        <v>0</v>
      </c>
      <c r="H402" s="119">
        <v>0</v>
      </c>
      <c r="I402" s="119">
        <v>0</v>
      </c>
      <c r="J402" s="119">
        <v>0</v>
      </c>
      <c r="K402" s="119">
        <v>0</v>
      </c>
      <c r="L402" s="122">
        <v>0</v>
      </c>
      <c r="M402" s="122">
        <v>0</v>
      </c>
      <c r="N402" s="122">
        <v>0</v>
      </c>
      <c r="O402" s="122">
        <v>0</v>
      </c>
      <c r="P402" s="122">
        <v>0</v>
      </c>
      <c r="Q402" s="122">
        <v>0</v>
      </c>
      <c r="R402" s="122">
        <v>0</v>
      </c>
      <c r="S402" s="122">
        <v>0</v>
      </c>
      <c r="T402" s="122">
        <v>0</v>
      </c>
      <c r="U402" s="195">
        <v>0</v>
      </c>
      <c r="V402" s="195">
        <v>0</v>
      </c>
      <c r="W402" s="195">
        <v>0</v>
      </c>
      <c r="X402" s="195">
        <v>0</v>
      </c>
      <c r="Y402" s="199">
        <v>0</v>
      </c>
      <c r="Z402" s="202">
        <v>0</v>
      </c>
      <c r="AA402" s="200">
        <v>0</v>
      </c>
      <c r="AB402" s="199">
        <v>0</v>
      </c>
      <c r="AC402" s="200">
        <v>0</v>
      </c>
      <c r="AD402" s="202">
        <v>0</v>
      </c>
      <c r="AE402" s="202">
        <v>0</v>
      </c>
      <c r="AF402" s="200">
        <v>0</v>
      </c>
      <c r="AG402" s="202">
        <v>0</v>
      </c>
      <c r="AH402" s="195">
        <v>0</v>
      </c>
      <c r="AI402" s="195">
        <v>0</v>
      </c>
      <c r="AJ402" s="195">
        <v>0</v>
      </c>
      <c r="AK402" s="195">
        <v>0</v>
      </c>
      <c r="AL402" s="199">
        <v>0</v>
      </c>
      <c r="AM402" s="202">
        <v>0</v>
      </c>
      <c r="AN402" s="200">
        <v>0</v>
      </c>
      <c r="AO402" s="199">
        <v>0</v>
      </c>
      <c r="AP402" s="200">
        <v>0</v>
      </c>
      <c r="AQ402" s="202">
        <v>0</v>
      </c>
      <c r="AR402" s="202">
        <v>0</v>
      </c>
      <c r="AS402" s="200">
        <v>0</v>
      </c>
      <c r="AT402" s="202">
        <v>0</v>
      </c>
      <c r="AU402" s="195">
        <v>0</v>
      </c>
      <c r="AV402" s="195">
        <v>0</v>
      </c>
      <c r="AW402" s="195">
        <v>0</v>
      </c>
      <c r="AX402" s="195">
        <v>0</v>
      </c>
      <c r="AY402" s="199">
        <v>0</v>
      </c>
      <c r="AZ402" s="202">
        <v>0</v>
      </c>
      <c r="BA402" s="200">
        <v>0</v>
      </c>
      <c r="BB402" s="199">
        <v>0</v>
      </c>
      <c r="BC402" s="200">
        <v>0</v>
      </c>
      <c r="BD402" s="202">
        <v>0</v>
      </c>
      <c r="BE402" s="202">
        <v>0</v>
      </c>
      <c r="BF402" s="200">
        <v>0</v>
      </c>
      <c r="BG402" s="202">
        <v>0</v>
      </c>
      <c r="BH402" s="195">
        <v>0</v>
      </c>
      <c r="BI402" s="195">
        <v>0</v>
      </c>
      <c r="BJ402" s="195">
        <v>0</v>
      </c>
      <c r="BK402" s="195">
        <v>0</v>
      </c>
      <c r="BL402" s="199">
        <v>0</v>
      </c>
      <c r="BM402" s="202">
        <v>0</v>
      </c>
      <c r="BN402" s="200">
        <v>0</v>
      </c>
      <c r="BO402" s="199">
        <v>0</v>
      </c>
      <c r="BP402" s="200">
        <v>0</v>
      </c>
      <c r="BQ402" s="202">
        <v>0</v>
      </c>
      <c r="BR402" s="202">
        <v>0</v>
      </c>
      <c r="BS402" s="200">
        <v>0</v>
      </c>
      <c r="BT402" s="202">
        <v>0</v>
      </c>
      <c r="BU402" s="195">
        <v>0</v>
      </c>
      <c r="BV402" s="195">
        <v>0</v>
      </c>
      <c r="BW402" s="195">
        <v>0</v>
      </c>
      <c r="BX402" s="195">
        <v>0</v>
      </c>
      <c r="BY402" s="199">
        <v>0</v>
      </c>
      <c r="BZ402" s="202">
        <v>0</v>
      </c>
    </row>
    <row r="403" spans="4:78" ht="14.25" thickTop="1" thickBot="1" x14ac:dyDescent="0.25">
      <c r="D403" s="119">
        <v>0</v>
      </c>
      <c r="E403" s="119">
        <v>0</v>
      </c>
      <c r="F403" s="119">
        <v>0</v>
      </c>
      <c r="G403" s="119">
        <v>0</v>
      </c>
      <c r="H403" s="119">
        <v>0</v>
      </c>
      <c r="I403" s="119">
        <v>0</v>
      </c>
      <c r="J403" s="119">
        <v>0</v>
      </c>
      <c r="K403" s="119">
        <v>0</v>
      </c>
      <c r="L403" s="122">
        <v>0</v>
      </c>
      <c r="M403" s="122">
        <v>0</v>
      </c>
      <c r="N403" s="122">
        <v>0</v>
      </c>
      <c r="O403" s="122">
        <v>0</v>
      </c>
      <c r="P403" s="122">
        <v>0</v>
      </c>
      <c r="Q403" s="122">
        <v>0</v>
      </c>
      <c r="R403" s="122">
        <v>0</v>
      </c>
      <c r="S403" s="122">
        <v>0</v>
      </c>
      <c r="T403" s="122">
        <v>0</v>
      </c>
      <c r="U403" s="195">
        <v>0</v>
      </c>
      <c r="V403" s="195">
        <v>0</v>
      </c>
      <c r="W403" s="195">
        <v>0</v>
      </c>
      <c r="X403" s="195">
        <v>0</v>
      </c>
      <c r="Y403" s="199">
        <v>0</v>
      </c>
      <c r="Z403" s="202">
        <v>0</v>
      </c>
      <c r="AA403" s="200">
        <v>0</v>
      </c>
      <c r="AB403" s="199">
        <v>0</v>
      </c>
      <c r="AC403" s="200">
        <v>0</v>
      </c>
      <c r="AD403" s="202">
        <v>0</v>
      </c>
      <c r="AE403" s="202">
        <v>0</v>
      </c>
      <c r="AF403" s="200">
        <v>0</v>
      </c>
      <c r="AG403" s="202">
        <v>0</v>
      </c>
      <c r="AH403" s="195">
        <v>0</v>
      </c>
      <c r="AI403" s="195">
        <v>0</v>
      </c>
      <c r="AJ403" s="195">
        <v>0</v>
      </c>
      <c r="AK403" s="195">
        <v>0</v>
      </c>
      <c r="AL403" s="199">
        <v>0</v>
      </c>
      <c r="AM403" s="202">
        <v>0</v>
      </c>
      <c r="AN403" s="200">
        <v>0</v>
      </c>
      <c r="AO403" s="199">
        <v>0</v>
      </c>
      <c r="AP403" s="200">
        <v>0</v>
      </c>
      <c r="AQ403" s="202">
        <v>0</v>
      </c>
      <c r="AR403" s="202">
        <v>0</v>
      </c>
      <c r="AS403" s="200">
        <v>0</v>
      </c>
      <c r="AT403" s="202">
        <v>0</v>
      </c>
      <c r="AU403" s="195">
        <v>0</v>
      </c>
      <c r="AV403" s="195">
        <v>0</v>
      </c>
      <c r="AW403" s="195">
        <v>0</v>
      </c>
      <c r="AX403" s="195">
        <v>0</v>
      </c>
      <c r="AY403" s="199">
        <v>0</v>
      </c>
      <c r="AZ403" s="202">
        <v>0</v>
      </c>
      <c r="BA403" s="200">
        <v>0</v>
      </c>
      <c r="BB403" s="199">
        <v>0</v>
      </c>
      <c r="BC403" s="200">
        <v>0</v>
      </c>
      <c r="BD403" s="202">
        <v>0</v>
      </c>
      <c r="BE403" s="202">
        <v>0</v>
      </c>
      <c r="BF403" s="200">
        <v>0</v>
      </c>
      <c r="BG403" s="202">
        <v>0</v>
      </c>
      <c r="BH403" s="195">
        <v>0</v>
      </c>
      <c r="BI403" s="195">
        <v>0</v>
      </c>
      <c r="BJ403" s="195">
        <v>0</v>
      </c>
      <c r="BK403" s="195">
        <v>0</v>
      </c>
      <c r="BL403" s="199">
        <v>0</v>
      </c>
      <c r="BM403" s="202">
        <v>0</v>
      </c>
      <c r="BN403" s="200">
        <v>0</v>
      </c>
      <c r="BO403" s="199">
        <v>0</v>
      </c>
      <c r="BP403" s="200">
        <v>0</v>
      </c>
      <c r="BQ403" s="202">
        <v>0</v>
      </c>
      <c r="BR403" s="202">
        <v>0</v>
      </c>
      <c r="BS403" s="200">
        <v>0</v>
      </c>
      <c r="BT403" s="202">
        <v>0</v>
      </c>
      <c r="BU403" s="195">
        <v>0</v>
      </c>
      <c r="BV403" s="195">
        <v>0</v>
      </c>
      <c r="BW403" s="195">
        <v>0</v>
      </c>
      <c r="BX403" s="195">
        <v>0</v>
      </c>
      <c r="BY403" s="199">
        <v>0</v>
      </c>
      <c r="BZ403" s="202">
        <v>0</v>
      </c>
    </row>
    <row r="404" spans="4:78" ht="14.25" thickTop="1" thickBot="1" x14ac:dyDescent="0.25">
      <c r="D404" s="119">
        <v>0</v>
      </c>
      <c r="E404" s="119">
        <v>0</v>
      </c>
      <c r="F404" s="119">
        <v>0</v>
      </c>
      <c r="G404" s="119">
        <v>0</v>
      </c>
      <c r="H404" s="119">
        <v>0</v>
      </c>
      <c r="I404" s="119">
        <v>0</v>
      </c>
      <c r="J404" s="119">
        <v>0</v>
      </c>
      <c r="K404" s="119">
        <v>0</v>
      </c>
      <c r="L404" s="122">
        <v>0</v>
      </c>
      <c r="M404" s="122">
        <v>0</v>
      </c>
      <c r="N404" s="122">
        <v>0</v>
      </c>
      <c r="O404" s="122">
        <v>0</v>
      </c>
      <c r="P404" s="122">
        <v>0</v>
      </c>
      <c r="Q404" s="122">
        <v>0</v>
      </c>
      <c r="R404" s="122">
        <v>0</v>
      </c>
      <c r="S404" s="122">
        <v>0</v>
      </c>
      <c r="T404" s="122">
        <v>0</v>
      </c>
      <c r="U404" s="195">
        <v>0</v>
      </c>
      <c r="V404" s="195">
        <v>0</v>
      </c>
      <c r="W404" s="195">
        <v>0</v>
      </c>
      <c r="X404" s="195">
        <v>0</v>
      </c>
      <c r="Y404" s="199">
        <v>0</v>
      </c>
      <c r="Z404" s="202">
        <v>0</v>
      </c>
      <c r="AA404" s="200">
        <v>0</v>
      </c>
      <c r="AB404" s="199">
        <v>0</v>
      </c>
      <c r="AC404" s="200">
        <v>0</v>
      </c>
      <c r="AD404" s="202">
        <v>0</v>
      </c>
      <c r="AE404" s="202">
        <v>0</v>
      </c>
      <c r="AF404" s="200">
        <v>0</v>
      </c>
      <c r="AG404" s="202">
        <v>0</v>
      </c>
      <c r="AH404" s="195">
        <v>0</v>
      </c>
      <c r="AI404" s="195">
        <v>0</v>
      </c>
      <c r="AJ404" s="195">
        <v>0</v>
      </c>
      <c r="AK404" s="195">
        <v>0</v>
      </c>
      <c r="AL404" s="199">
        <v>0</v>
      </c>
      <c r="AM404" s="202">
        <v>0</v>
      </c>
      <c r="AN404" s="200">
        <v>0</v>
      </c>
      <c r="AO404" s="199">
        <v>0</v>
      </c>
      <c r="AP404" s="200">
        <v>0</v>
      </c>
      <c r="AQ404" s="202">
        <v>0</v>
      </c>
      <c r="AR404" s="202">
        <v>0</v>
      </c>
      <c r="AS404" s="200">
        <v>0</v>
      </c>
      <c r="AT404" s="202">
        <v>0</v>
      </c>
      <c r="AU404" s="195">
        <v>0</v>
      </c>
      <c r="AV404" s="195">
        <v>0</v>
      </c>
      <c r="AW404" s="195">
        <v>0</v>
      </c>
      <c r="AX404" s="195">
        <v>0</v>
      </c>
      <c r="AY404" s="199">
        <v>0</v>
      </c>
      <c r="AZ404" s="202">
        <v>0</v>
      </c>
      <c r="BA404" s="200">
        <v>0</v>
      </c>
      <c r="BB404" s="199">
        <v>0</v>
      </c>
      <c r="BC404" s="200">
        <v>0</v>
      </c>
      <c r="BD404" s="202">
        <v>0</v>
      </c>
      <c r="BE404" s="202">
        <v>0</v>
      </c>
      <c r="BF404" s="200">
        <v>0</v>
      </c>
      <c r="BG404" s="202">
        <v>0</v>
      </c>
      <c r="BH404" s="195">
        <v>0</v>
      </c>
      <c r="BI404" s="195">
        <v>0</v>
      </c>
      <c r="BJ404" s="195">
        <v>0</v>
      </c>
      <c r="BK404" s="195">
        <v>0</v>
      </c>
      <c r="BL404" s="199">
        <v>0</v>
      </c>
      <c r="BM404" s="202">
        <v>0</v>
      </c>
      <c r="BN404" s="200">
        <v>0</v>
      </c>
      <c r="BO404" s="199">
        <v>0</v>
      </c>
      <c r="BP404" s="200">
        <v>0</v>
      </c>
      <c r="BQ404" s="202">
        <v>0</v>
      </c>
      <c r="BR404" s="202">
        <v>0</v>
      </c>
      <c r="BS404" s="200">
        <v>0</v>
      </c>
      <c r="BT404" s="202">
        <v>0</v>
      </c>
      <c r="BU404" s="195">
        <v>0</v>
      </c>
      <c r="BV404" s="195">
        <v>0</v>
      </c>
      <c r="BW404" s="195">
        <v>0</v>
      </c>
      <c r="BX404" s="195">
        <v>0</v>
      </c>
      <c r="BY404" s="199">
        <v>0</v>
      </c>
      <c r="BZ404" s="202">
        <v>0</v>
      </c>
    </row>
    <row r="405" spans="4:78" ht="14.25" thickTop="1" thickBot="1" x14ac:dyDescent="0.25">
      <c r="D405" s="119">
        <v>0</v>
      </c>
      <c r="E405" s="119">
        <v>0</v>
      </c>
      <c r="F405" s="119">
        <v>0</v>
      </c>
      <c r="G405" s="119">
        <v>0</v>
      </c>
      <c r="H405" s="119">
        <v>0</v>
      </c>
      <c r="I405" s="119">
        <v>0</v>
      </c>
      <c r="J405" s="119">
        <v>0</v>
      </c>
      <c r="K405" s="119">
        <v>0</v>
      </c>
      <c r="L405" s="122">
        <v>0</v>
      </c>
      <c r="M405" s="122">
        <v>0</v>
      </c>
      <c r="N405" s="122">
        <v>0</v>
      </c>
      <c r="O405" s="122">
        <v>0</v>
      </c>
      <c r="P405" s="122">
        <v>0</v>
      </c>
      <c r="Q405" s="122">
        <v>0</v>
      </c>
      <c r="R405" s="122">
        <v>0</v>
      </c>
      <c r="S405" s="122">
        <v>0</v>
      </c>
      <c r="T405" s="122">
        <v>0</v>
      </c>
      <c r="U405" s="195">
        <v>0</v>
      </c>
      <c r="V405" s="195">
        <v>0</v>
      </c>
      <c r="W405" s="195">
        <v>0</v>
      </c>
      <c r="X405" s="195">
        <v>0</v>
      </c>
      <c r="Y405" s="199">
        <v>0</v>
      </c>
      <c r="Z405" s="202">
        <v>0</v>
      </c>
      <c r="AA405" s="200">
        <v>0</v>
      </c>
      <c r="AB405" s="199">
        <v>0</v>
      </c>
      <c r="AC405" s="200">
        <v>0</v>
      </c>
      <c r="AD405" s="202">
        <v>0</v>
      </c>
      <c r="AE405" s="202">
        <v>0</v>
      </c>
      <c r="AF405" s="200">
        <v>0</v>
      </c>
      <c r="AG405" s="202">
        <v>0</v>
      </c>
      <c r="AH405" s="195">
        <v>0</v>
      </c>
      <c r="AI405" s="195">
        <v>0</v>
      </c>
      <c r="AJ405" s="195">
        <v>0</v>
      </c>
      <c r="AK405" s="195">
        <v>0</v>
      </c>
      <c r="AL405" s="199">
        <v>0</v>
      </c>
      <c r="AM405" s="202">
        <v>0</v>
      </c>
      <c r="AN405" s="200">
        <v>0</v>
      </c>
      <c r="AO405" s="199">
        <v>0</v>
      </c>
      <c r="AP405" s="200">
        <v>0</v>
      </c>
      <c r="AQ405" s="202">
        <v>0</v>
      </c>
      <c r="AR405" s="202">
        <v>0</v>
      </c>
      <c r="AS405" s="200">
        <v>0</v>
      </c>
      <c r="AT405" s="202">
        <v>0</v>
      </c>
      <c r="AU405" s="195">
        <v>0</v>
      </c>
      <c r="AV405" s="195">
        <v>0</v>
      </c>
      <c r="AW405" s="195">
        <v>0</v>
      </c>
      <c r="AX405" s="195">
        <v>0</v>
      </c>
      <c r="AY405" s="199">
        <v>0</v>
      </c>
      <c r="AZ405" s="202">
        <v>0</v>
      </c>
      <c r="BA405" s="200">
        <v>0</v>
      </c>
      <c r="BB405" s="199">
        <v>0</v>
      </c>
      <c r="BC405" s="200">
        <v>0</v>
      </c>
      <c r="BD405" s="202">
        <v>0</v>
      </c>
      <c r="BE405" s="202">
        <v>0</v>
      </c>
      <c r="BF405" s="200">
        <v>0</v>
      </c>
      <c r="BG405" s="202">
        <v>0</v>
      </c>
      <c r="BH405" s="195">
        <v>0</v>
      </c>
      <c r="BI405" s="195">
        <v>0</v>
      </c>
      <c r="BJ405" s="195">
        <v>0</v>
      </c>
      <c r="BK405" s="195">
        <v>0</v>
      </c>
      <c r="BL405" s="199">
        <v>0</v>
      </c>
      <c r="BM405" s="202">
        <v>0</v>
      </c>
      <c r="BN405" s="200">
        <v>0</v>
      </c>
      <c r="BO405" s="199">
        <v>0</v>
      </c>
      <c r="BP405" s="200">
        <v>0</v>
      </c>
      <c r="BQ405" s="202">
        <v>0</v>
      </c>
      <c r="BR405" s="202">
        <v>0</v>
      </c>
      <c r="BS405" s="200">
        <v>0</v>
      </c>
      <c r="BT405" s="202">
        <v>0</v>
      </c>
      <c r="BU405" s="195">
        <v>0</v>
      </c>
      <c r="BV405" s="195">
        <v>0</v>
      </c>
      <c r="BW405" s="195">
        <v>0</v>
      </c>
      <c r="BX405" s="195">
        <v>0</v>
      </c>
      <c r="BY405" s="199">
        <v>0</v>
      </c>
      <c r="BZ405" s="202">
        <v>0</v>
      </c>
    </row>
    <row r="406" spans="4:78" ht="14.25" thickTop="1" thickBot="1" x14ac:dyDescent="0.25">
      <c r="D406" s="119">
        <v>0</v>
      </c>
      <c r="E406" s="119">
        <v>0</v>
      </c>
      <c r="F406" s="119">
        <v>0</v>
      </c>
      <c r="G406" s="119">
        <v>0</v>
      </c>
      <c r="H406" s="119">
        <v>0</v>
      </c>
      <c r="I406" s="119">
        <v>0</v>
      </c>
      <c r="J406" s="119">
        <v>0</v>
      </c>
      <c r="K406" s="119">
        <v>0</v>
      </c>
      <c r="L406" s="122">
        <v>0</v>
      </c>
      <c r="M406" s="122">
        <v>0</v>
      </c>
      <c r="N406" s="122">
        <v>0</v>
      </c>
      <c r="O406" s="122">
        <v>0</v>
      </c>
      <c r="P406" s="122">
        <v>0</v>
      </c>
      <c r="Q406" s="122">
        <v>0</v>
      </c>
      <c r="R406" s="122">
        <v>0</v>
      </c>
      <c r="S406" s="122">
        <v>0</v>
      </c>
      <c r="T406" s="122">
        <v>0</v>
      </c>
      <c r="U406" s="195">
        <v>0</v>
      </c>
      <c r="V406" s="195">
        <v>0</v>
      </c>
      <c r="W406" s="195">
        <v>0</v>
      </c>
      <c r="X406" s="195">
        <v>0</v>
      </c>
      <c r="Y406" s="199">
        <v>0</v>
      </c>
      <c r="Z406" s="202">
        <v>0</v>
      </c>
      <c r="AA406" s="200">
        <v>0</v>
      </c>
      <c r="AB406" s="199">
        <v>0</v>
      </c>
      <c r="AC406" s="200">
        <v>0</v>
      </c>
      <c r="AD406" s="202">
        <v>0</v>
      </c>
      <c r="AE406" s="202">
        <v>0</v>
      </c>
      <c r="AF406" s="200">
        <v>0</v>
      </c>
      <c r="AG406" s="202">
        <v>0</v>
      </c>
      <c r="AH406" s="195">
        <v>0</v>
      </c>
      <c r="AI406" s="195">
        <v>0</v>
      </c>
      <c r="AJ406" s="195">
        <v>0</v>
      </c>
      <c r="AK406" s="195">
        <v>0</v>
      </c>
      <c r="AL406" s="199">
        <v>0</v>
      </c>
      <c r="AM406" s="202">
        <v>0</v>
      </c>
      <c r="AN406" s="200">
        <v>0</v>
      </c>
      <c r="AO406" s="199">
        <v>0</v>
      </c>
      <c r="AP406" s="200">
        <v>0</v>
      </c>
      <c r="AQ406" s="202">
        <v>0</v>
      </c>
      <c r="AR406" s="202">
        <v>0</v>
      </c>
      <c r="AS406" s="200">
        <v>0</v>
      </c>
      <c r="AT406" s="202">
        <v>0</v>
      </c>
      <c r="AU406" s="195">
        <v>0</v>
      </c>
      <c r="AV406" s="195">
        <v>0</v>
      </c>
      <c r="AW406" s="195">
        <v>0</v>
      </c>
      <c r="AX406" s="195">
        <v>0</v>
      </c>
      <c r="AY406" s="199">
        <v>0</v>
      </c>
      <c r="AZ406" s="202">
        <v>0</v>
      </c>
      <c r="BA406" s="200">
        <v>0</v>
      </c>
      <c r="BB406" s="199">
        <v>0</v>
      </c>
      <c r="BC406" s="200">
        <v>0</v>
      </c>
      <c r="BD406" s="202">
        <v>0</v>
      </c>
      <c r="BE406" s="202">
        <v>0</v>
      </c>
      <c r="BF406" s="200">
        <v>0</v>
      </c>
      <c r="BG406" s="202">
        <v>0</v>
      </c>
      <c r="BH406" s="195">
        <v>0</v>
      </c>
      <c r="BI406" s="195">
        <v>0</v>
      </c>
      <c r="BJ406" s="195">
        <v>0</v>
      </c>
      <c r="BK406" s="195">
        <v>0</v>
      </c>
      <c r="BL406" s="199">
        <v>0</v>
      </c>
      <c r="BM406" s="202">
        <v>0</v>
      </c>
      <c r="BN406" s="200">
        <v>0</v>
      </c>
      <c r="BO406" s="199">
        <v>0</v>
      </c>
      <c r="BP406" s="200">
        <v>0</v>
      </c>
      <c r="BQ406" s="202">
        <v>0</v>
      </c>
      <c r="BR406" s="202">
        <v>0</v>
      </c>
      <c r="BS406" s="200">
        <v>0</v>
      </c>
      <c r="BT406" s="202">
        <v>0</v>
      </c>
      <c r="BU406" s="195">
        <v>0</v>
      </c>
      <c r="BV406" s="195">
        <v>0</v>
      </c>
      <c r="BW406" s="195">
        <v>0</v>
      </c>
      <c r="BX406" s="195">
        <v>0</v>
      </c>
      <c r="BY406" s="199">
        <v>0</v>
      </c>
      <c r="BZ406" s="202">
        <v>0</v>
      </c>
    </row>
    <row r="407" spans="4:78" ht="14.25" thickTop="1" thickBot="1" x14ac:dyDescent="0.25">
      <c r="D407" s="119">
        <v>0</v>
      </c>
      <c r="E407" s="119">
        <v>0</v>
      </c>
      <c r="F407" s="119">
        <v>0</v>
      </c>
      <c r="G407" s="119">
        <v>0</v>
      </c>
      <c r="H407" s="119">
        <v>0</v>
      </c>
      <c r="I407" s="119">
        <v>0</v>
      </c>
      <c r="J407" s="119">
        <v>0</v>
      </c>
      <c r="K407" s="119">
        <v>0</v>
      </c>
      <c r="L407" s="122">
        <v>0</v>
      </c>
      <c r="M407" s="122">
        <v>0</v>
      </c>
      <c r="N407" s="122">
        <v>0</v>
      </c>
      <c r="O407" s="122">
        <v>0</v>
      </c>
      <c r="P407" s="122">
        <v>0</v>
      </c>
      <c r="Q407" s="122">
        <v>0</v>
      </c>
      <c r="R407" s="122">
        <v>0</v>
      </c>
      <c r="S407" s="122">
        <v>0</v>
      </c>
      <c r="T407" s="122">
        <v>0</v>
      </c>
      <c r="U407" s="195">
        <v>0</v>
      </c>
      <c r="V407" s="195">
        <v>0</v>
      </c>
      <c r="W407" s="195">
        <v>0</v>
      </c>
      <c r="X407" s="195">
        <v>0</v>
      </c>
      <c r="Y407" s="199">
        <v>0</v>
      </c>
      <c r="Z407" s="202">
        <v>0</v>
      </c>
      <c r="AA407" s="200">
        <v>0</v>
      </c>
      <c r="AB407" s="199">
        <v>0</v>
      </c>
      <c r="AC407" s="200">
        <v>0</v>
      </c>
      <c r="AD407" s="202">
        <v>0</v>
      </c>
      <c r="AE407" s="202">
        <v>0</v>
      </c>
      <c r="AF407" s="200">
        <v>0</v>
      </c>
      <c r="AG407" s="202">
        <v>0</v>
      </c>
      <c r="AH407" s="195">
        <v>0</v>
      </c>
      <c r="AI407" s="195">
        <v>0</v>
      </c>
      <c r="AJ407" s="195">
        <v>0</v>
      </c>
      <c r="AK407" s="195">
        <v>0</v>
      </c>
      <c r="AL407" s="199">
        <v>0</v>
      </c>
      <c r="AM407" s="202">
        <v>0</v>
      </c>
      <c r="AN407" s="200">
        <v>0</v>
      </c>
      <c r="AO407" s="199">
        <v>0</v>
      </c>
      <c r="AP407" s="200">
        <v>0</v>
      </c>
      <c r="AQ407" s="202">
        <v>0</v>
      </c>
      <c r="AR407" s="202">
        <v>0</v>
      </c>
      <c r="AS407" s="200">
        <v>0</v>
      </c>
      <c r="AT407" s="202">
        <v>0</v>
      </c>
      <c r="AU407" s="195">
        <v>0</v>
      </c>
      <c r="AV407" s="195">
        <v>0</v>
      </c>
      <c r="AW407" s="195">
        <v>0</v>
      </c>
      <c r="AX407" s="195">
        <v>0</v>
      </c>
      <c r="AY407" s="199">
        <v>0</v>
      </c>
      <c r="AZ407" s="202">
        <v>0</v>
      </c>
      <c r="BA407" s="200">
        <v>0</v>
      </c>
      <c r="BB407" s="199">
        <v>0</v>
      </c>
      <c r="BC407" s="200">
        <v>0</v>
      </c>
      <c r="BD407" s="202">
        <v>0</v>
      </c>
      <c r="BE407" s="202">
        <v>0</v>
      </c>
      <c r="BF407" s="200">
        <v>0</v>
      </c>
      <c r="BG407" s="202">
        <v>0</v>
      </c>
      <c r="BH407" s="195">
        <v>0</v>
      </c>
      <c r="BI407" s="195">
        <v>0</v>
      </c>
      <c r="BJ407" s="195">
        <v>0</v>
      </c>
      <c r="BK407" s="195">
        <v>0</v>
      </c>
      <c r="BL407" s="199">
        <v>0</v>
      </c>
      <c r="BM407" s="202">
        <v>0</v>
      </c>
      <c r="BN407" s="200">
        <v>0</v>
      </c>
      <c r="BO407" s="199">
        <v>0</v>
      </c>
      <c r="BP407" s="200">
        <v>0</v>
      </c>
      <c r="BQ407" s="202">
        <v>0</v>
      </c>
      <c r="BR407" s="202">
        <v>0</v>
      </c>
      <c r="BS407" s="200">
        <v>0</v>
      </c>
      <c r="BT407" s="202">
        <v>0</v>
      </c>
      <c r="BU407" s="195">
        <v>0</v>
      </c>
      <c r="BV407" s="195">
        <v>0</v>
      </c>
      <c r="BW407" s="195">
        <v>0</v>
      </c>
      <c r="BX407" s="195">
        <v>0</v>
      </c>
      <c r="BY407" s="199">
        <v>0</v>
      </c>
      <c r="BZ407" s="202">
        <v>0</v>
      </c>
    </row>
    <row r="408" spans="4:78" ht="14.25" thickTop="1" thickBot="1" x14ac:dyDescent="0.25">
      <c r="D408" s="119">
        <v>0</v>
      </c>
      <c r="E408" s="119">
        <v>0</v>
      </c>
      <c r="F408" s="119">
        <v>0</v>
      </c>
      <c r="G408" s="119">
        <v>0</v>
      </c>
      <c r="H408" s="119">
        <v>0</v>
      </c>
      <c r="I408" s="119">
        <v>0</v>
      </c>
      <c r="J408" s="119">
        <v>0</v>
      </c>
      <c r="K408" s="119">
        <v>0</v>
      </c>
      <c r="L408" s="122">
        <v>0</v>
      </c>
      <c r="M408" s="122">
        <v>0</v>
      </c>
      <c r="N408" s="122">
        <v>0</v>
      </c>
      <c r="O408" s="122">
        <v>0</v>
      </c>
      <c r="P408" s="122">
        <v>0</v>
      </c>
      <c r="Q408" s="122">
        <v>0</v>
      </c>
      <c r="R408" s="122">
        <v>0</v>
      </c>
      <c r="S408" s="122">
        <v>0</v>
      </c>
      <c r="T408" s="122">
        <v>0</v>
      </c>
      <c r="U408" s="195">
        <v>0</v>
      </c>
      <c r="V408" s="195">
        <v>0</v>
      </c>
      <c r="W408" s="195">
        <v>0</v>
      </c>
      <c r="X408" s="195">
        <v>0</v>
      </c>
      <c r="Y408" s="199">
        <v>0</v>
      </c>
      <c r="Z408" s="202">
        <v>0</v>
      </c>
      <c r="AA408" s="200">
        <v>0</v>
      </c>
      <c r="AB408" s="199">
        <v>0</v>
      </c>
      <c r="AC408" s="200">
        <v>0</v>
      </c>
      <c r="AD408" s="202">
        <v>0</v>
      </c>
      <c r="AE408" s="202">
        <v>0</v>
      </c>
      <c r="AF408" s="200">
        <v>0</v>
      </c>
      <c r="AG408" s="202">
        <v>0</v>
      </c>
      <c r="AH408" s="195">
        <v>0</v>
      </c>
      <c r="AI408" s="195">
        <v>0</v>
      </c>
      <c r="AJ408" s="195">
        <v>0</v>
      </c>
      <c r="AK408" s="195">
        <v>0</v>
      </c>
      <c r="AL408" s="199">
        <v>0</v>
      </c>
      <c r="AM408" s="202">
        <v>0</v>
      </c>
      <c r="AN408" s="200">
        <v>0</v>
      </c>
      <c r="AO408" s="199">
        <v>0</v>
      </c>
      <c r="AP408" s="200">
        <v>0</v>
      </c>
      <c r="AQ408" s="202">
        <v>0</v>
      </c>
      <c r="AR408" s="202">
        <v>0</v>
      </c>
      <c r="AS408" s="200">
        <v>0</v>
      </c>
      <c r="AT408" s="202">
        <v>0</v>
      </c>
      <c r="AU408" s="195">
        <v>0</v>
      </c>
      <c r="AV408" s="195">
        <v>0</v>
      </c>
      <c r="AW408" s="195">
        <v>0</v>
      </c>
      <c r="AX408" s="195">
        <v>0</v>
      </c>
      <c r="AY408" s="199">
        <v>0</v>
      </c>
      <c r="AZ408" s="202">
        <v>0</v>
      </c>
      <c r="BA408" s="200">
        <v>0</v>
      </c>
      <c r="BB408" s="199">
        <v>0</v>
      </c>
      <c r="BC408" s="200">
        <v>0</v>
      </c>
      <c r="BD408" s="202">
        <v>0</v>
      </c>
      <c r="BE408" s="202">
        <v>0</v>
      </c>
      <c r="BF408" s="200">
        <v>0</v>
      </c>
      <c r="BG408" s="202">
        <v>0</v>
      </c>
      <c r="BH408" s="195">
        <v>0</v>
      </c>
      <c r="BI408" s="195">
        <v>0</v>
      </c>
      <c r="BJ408" s="195">
        <v>0</v>
      </c>
      <c r="BK408" s="195">
        <v>0</v>
      </c>
      <c r="BL408" s="199">
        <v>0</v>
      </c>
      <c r="BM408" s="202">
        <v>0</v>
      </c>
      <c r="BN408" s="200">
        <v>0</v>
      </c>
      <c r="BO408" s="199">
        <v>0</v>
      </c>
      <c r="BP408" s="200">
        <v>0</v>
      </c>
      <c r="BQ408" s="202">
        <v>0</v>
      </c>
      <c r="BR408" s="202">
        <v>0</v>
      </c>
      <c r="BS408" s="200">
        <v>0</v>
      </c>
      <c r="BT408" s="202">
        <v>0</v>
      </c>
      <c r="BU408" s="195">
        <v>0</v>
      </c>
      <c r="BV408" s="195">
        <v>0</v>
      </c>
      <c r="BW408" s="195">
        <v>0</v>
      </c>
      <c r="BX408" s="195">
        <v>0</v>
      </c>
      <c r="BY408" s="199">
        <v>0</v>
      </c>
      <c r="BZ408" s="202">
        <v>0</v>
      </c>
    </row>
    <row r="409" spans="4:78" ht="14.25" thickTop="1" thickBot="1" x14ac:dyDescent="0.25">
      <c r="D409" s="119">
        <v>0</v>
      </c>
      <c r="E409" s="119">
        <v>0</v>
      </c>
      <c r="F409" s="119">
        <v>0</v>
      </c>
      <c r="G409" s="119">
        <v>0</v>
      </c>
      <c r="H409" s="119">
        <v>0</v>
      </c>
      <c r="I409" s="119">
        <v>0</v>
      </c>
      <c r="J409" s="119">
        <v>0</v>
      </c>
      <c r="K409" s="119">
        <v>0</v>
      </c>
      <c r="L409" s="122">
        <v>0</v>
      </c>
      <c r="M409" s="122">
        <v>0</v>
      </c>
      <c r="N409" s="122">
        <v>0</v>
      </c>
      <c r="O409" s="122">
        <v>0</v>
      </c>
      <c r="P409" s="122">
        <v>0</v>
      </c>
      <c r="Q409" s="122">
        <v>0</v>
      </c>
      <c r="R409" s="122">
        <v>0</v>
      </c>
      <c r="S409" s="122">
        <v>0</v>
      </c>
      <c r="T409" s="122">
        <v>0</v>
      </c>
      <c r="U409" s="195">
        <v>0</v>
      </c>
      <c r="V409" s="195">
        <v>0</v>
      </c>
      <c r="W409" s="195">
        <v>0</v>
      </c>
      <c r="X409" s="195">
        <v>0</v>
      </c>
      <c r="Y409" s="199">
        <v>0</v>
      </c>
      <c r="Z409" s="202">
        <v>0</v>
      </c>
      <c r="AA409" s="200">
        <v>0</v>
      </c>
      <c r="AB409" s="199">
        <v>0</v>
      </c>
      <c r="AC409" s="200">
        <v>0</v>
      </c>
      <c r="AD409" s="202">
        <v>0</v>
      </c>
      <c r="AE409" s="202">
        <v>0</v>
      </c>
      <c r="AF409" s="200">
        <v>0</v>
      </c>
      <c r="AG409" s="202">
        <v>0</v>
      </c>
      <c r="AH409" s="195">
        <v>0</v>
      </c>
      <c r="AI409" s="195">
        <v>0</v>
      </c>
      <c r="AJ409" s="195">
        <v>0</v>
      </c>
      <c r="AK409" s="195">
        <v>0</v>
      </c>
      <c r="AL409" s="199">
        <v>0</v>
      </c>
      <c r="AM409" s="202">
        <v>0</v>
      </c>
      <c r="AN409" s="200">
        <v>0</v>
      </c>
      <c r="AO409" s="199">
        <v>0</v>
      </c>
      <c r="AP409" s="200">
        <v>0</v>
      </c>
      <c r="AQ409" s="202">
        <v>0</v>
      </c>
      <c r="AR409" s="202">
        <v>0</v>
      </c>
      <c r="AS409" s="200">
        <v>0</v>
      </c>
      <c r="AT409" s="202">
        <v>0</v>
      </c>
      <c r="AU409" s="195">
        <v>0</v>
      </c>
      <c r="AV409" s="195">
        <v>0</v>
      </c>
      <c r="AW409" s="195">
        <v>0</v>
      </c>
      <c r="AX409" s="195">
        <v>0</v>
      </c>
      <c r="AY409" s="199">
        <v>0</v>
      </c>
      <c r="AZ409" s="202">
        <v>0</v>
      </c>
      <c r="BA409" s="200">
        <v>0</v>
      </c>
      <c r="BB409" s="199">
        <v>0</v>
      </c>
      <c r="BC409" s="200">
        <v>0</v>
      </c>
      <c r="BD409" s="202">
        <v>0</v>
      </c>
      <c r="BE409" s="202">
        <v>0</v>
      </c>
      <c r="BF409" s="200">
        <v>0</v>
      </c>
      <c r="BG409" s="202">
        <v>0</v>
      </c>
      <c r="BH409" s="195">
        <v>0</v>
      </c>
      <c r="BI409" s="195">
        <v>0</v>
      </c>
      <c r="BJ409" s="195">
        <v>0</v>
      </c>
      <c r="BK409" s="195">
        <v>0</v>
      </c>
      <c r="BL409" s="199">
        <v>0</v>
      </c>
      <c r="BM409" s="202">
        <v>0</v>
      </c>
      <c r="BN409" s="200">
        <v>0</v>
      </c>
      <c r="BO409" s="199">
        <v>0</v>
      </c>
      <c r="BP409" s="200">
        <v>0</v>
      </c>
      <c r="BQ409" s="202">
        <v>0</v>
      </c>
      <c r="BR409" s="202">
        <v>0</v>
      </c>
      <c r="BS409" s="200">
        <v>0</v>
      </c>
      <c r="BT409" s="202">
        <v>0</v>
      </c>
      <c r="BU409" s="195">
        <v>0</v>
      </c>
      <c r="BV409" s="195">
        <v>0</v>
      </c>
      <c r="BW409" s="195">
        <v>0</v>
      </c>
      <c r="BX409" s="195">
        <v>0</v>
      </c>
      <c r="BY409" s="199">
        <v>0</v>
      </c>
      <c r="BZ409" s="202">
        <v>0</v>
      </c>
    </row>
    <row r="410" spans="4:78" ht="14.25" thickTop="1" thickBot="1" x14ac:dyDescent="0.25">
      <c r="D410" s="119">
        <v>0</v>
      </c>
      <c r="E410" s="119">
        <v>0</v>
      </c>
      <c r="F410" s="119">
        <v>0</v>
      </c>
      <c r="G410" s="119">
        <v>0</v>
      </c>
      <c r="H410" s="119">
        <v>0</v>
      </c>
      <c r="I410" s="119">
        <v>0</v>
      </c>
      <c r="J410" s="119">
        <v>0</v>
      </c>
      <c r="K410" s="119">
        <v>0</v>
      </c>
      <c r="L410" s="122">
        <v>0</v>
      </c>
      <c r="M410" s="122">
        <v>0</v>
      </c>
      <c r="N410" s="122">
        <v>0</v>
      </c>
      <c r="O410" s="122">
        <v>0</v>
      </c>
      <c r="P410" s="122">
        <v>0</v>
      </c>
      <c r="Q410" s="122">
        <v>0</v>
      </c>
      <c r="R410" s="122">
        <v>0</v>
      </c>
      <c r="S410" s="122">
        <v>0</v>
      </c>
      <c r="T410" s="122">
        <v>0</v>
      </c>
      <c r="U410" s="195">
        <v>0</v>
      </c>
      <c r="V410" s="195">
        <v>0</v>
      </c>
      <c r="W410" s="195">
        <v>0</v>
      </c>
      <c r="X410" s="195">
        <v>0</v>
      </c>
      <c r="Y410" s="199">
        <v>0</v>
      </c>
      <c r="Z410" s="202">
        <v>0</v>
      </c>
      <c r="AA410" s="200">
        <v>0</v>
      </c>
      <c r="AB410" s="199">
        <v>0</v>
      </c>
      <c r="AC410" s="200">
        <v>0</v>
      </c>
      <c r="AD410" s="202">
        <v>0</v>
      </c>
      <c r="AE410" s="202">
        <v>0</v>
      </c>
      <c r="AF410" s="200">
        <v>0</v>
      </c>
      <c r="AG410" s="202">
        <v>0</v>
      </c>
      <c r="AH410" s="195">
        <v>0</v>
      </c>
      <c r="AI410" s="195">
        <v>0</v>
      </c>
      <c r="AJ410" s="195">
        <v>0</v>
      </c>
      <c r="AK410" s="195">
        <v>0</v>
      </c>
      <c r="AL410" s="199">
        <v>0</v>
      </c>
      <c r="AM410" s="202">
        <v>0</v>
      </c>
      <c r="AN410" s="200">
        <v>0</v>
      </c>
      <c r="AO410" s="199">
        <v>0</v>
      </c>
      <c r="AP410" s="200">
        <v>0</v>
      </c>
      <c r="AQ410" s="202">
        <v>0</v>
      </c>
      <c r="AR410" s="202">
        <v>0</v>
      </c>
      <c r="AS410" s="200">
        <v>0</v>
      </c>
      <c r="AT410" s="202">
        <v>0</v>
      </c>
      <c r="AU410" s="195">
        <v>0</v>
      </c>
      <c r="AV410" s="195">
        <v>0</v>
      </c>
      <c r="AW410" s="195">
        <v>0</v>
      </c>
      <c r="AX410" s="195">
        <v>0</v>
      </c>
      <c r="AY410" s="199">
        <v>0</v>
      </c>
      <c r="AZ410" s="202">
        <v>0</v>
      </c>
      <c r="BA410" s="200">
        <v>0</v>
      </c>
      <c r="BB410" s="199">
        <v>0</v>
      </c>
      <c r="BC410" s="200">
        <v>0</v>
      </c>
      <c r="BD410" s="202">
        <v>0</v>
      </c>
      <c r="BE410" s="202">
        <v>0</v>
      </c>
      <c r="BF410" s="200">
        <v>0</v>
      </c>
      <c r="BG410" s="202">
        <v>0</v>
      </c>
      <c r="BH410" s="195">
        <v>0</v>
      </c>
      <c r="BI410" s="195">
        <v>0</v>
      </c>
      <c r="BJ410" s="195">
        <v>0</v>
      </c>
      <c r="BK410" s="195">
        <v>0</v>
      </c>
      <c r="BL410" s="199">
        <v>0</v>
      </c>
      <c r="BM410" s="202">
        <v>0</v>
      </c>
      <c r="BN410" s="200">
        <v>0</v>
      </c>
      <c r="BO410" s="199">
        <v>0</v>
      </c>
      <c r="BP410" s="200">
        <v>0</v>
      </c>
      <c r="BQ410" s="202">
        <v>0</v>
      </c>
      <c r="BR410" s="202">
        <v>0</v>
      </c>
      <c r="BS410" s="200">
        <v>0</v>
      </c>
      <c r="BT410" s="202">
        <v>0</v>
      </c>
      <c r="BU410" s="195">
        <v>0</v>
      </c>
      <c r="BV410" s="195">
        <v>0</v>
      </c>
      <c r="BW410" s="195">
        <v>0</v>
      </c>
      <c r="BX410" s="195">
        <v>0</v>
      </c>
      <c r="BY410" s="199">
        <v>0</v>
      </c>
      <c r="BZ410" s="202">
        <v>0</v>
      </c>
    </row>
    <row r="411" spans="4:78" ht="14.25" thickTop="1" thickBot="1" x14ac:dyDescent="0.25">
      <c r="D411" s="119">
        <v>0</v>
      </c>
      <c r="E411" s="119">
        <v>0</v>
      </c>
      <c r="F411" s="119">
        <v>0</v>
      </c>
      <c r="G411" s="119">
        <v>0</v>
      </c>
      <c r="H411" s="119">
        <v>0</v>
      </c>
      <c r="I411" s="119">
        <v>0</v>
      </c>
      <c r="J411" s="119">
        <v>0</v>
      </c>
      <c r="K411" s="119">
        <v>0</v>
      </c>
      <c r="L411" s="122">
        <v>0</v>
      </c>
      <c r="M411" s="122">
        <v>0</v>
      </c>
      <c r="N411" s="122">
        <v>0</v>
      </c>
      <c r="O411" s="122">
        <v>0</v>
      </c>
      <c r="P411" s="122">
        <v>0</v>
      </c>
      <c r="Q411" s="122">
        <v>0</v>
      </c>
      <c r="R411" s="122">
        <v>0</v>
      </c>
      <c r="S411" s="122">
        <v>0</v>
      </c>
      <c r="T411" s="122">
        <v>0</v>
      </c>
      <c r="U411" s="195">
        <v>0</v>
      </c>
      <c r="V411" s="195">
        <v>0</v>
      </c>
      <c r="W411" s="195">
        <v>0</v>
      </c>
      <c r="X411" s="195">
        <v>0</v>
      </c>
      <c r="Y411" s="199">
        <v>0</v>
      </c>
      <c r="Z411" s="202">
        <v>0</v>
      </c>
      <c r="AA411" s="200">
        <v>0</v>
      </c>
      <c r="AB411" s="199">
        <v>0</v>
      </c>
      <c r="AC411" s="200">
        <v>0</v>
      </c>
      <c r="AD411" s="202">
        <v>0</v>
      </c>
      <c r="AE411" s="202">
        <v>0</v>
      </c>
      <c r="AF411" s="200">
        <v>0</v>
      </c>
      <c r="AG411" s="202">
        <v>0</v>
      </c>
      <c r="AH411" s="195">
        <v>0</v>
      </c>
      <c r="AI411" s="195">
        <v>0</v>
      </c>
      <c r="AJ411" s="195">
        <v>0</v>
      </c>
      <c r="AK411" s="195">
        <v>0</v>
      </c>
      <c r="AL411" s="199">
        <v>0</v>
      </c>
      <c r="AM411" s="202">
        <v>0</v>
      </c>
      <c r="AN411" s="200">
        <v>0</v>
      </c>
      <c r="AO411" s="199">
        <v>0</v>
      </c>
      <c r="AP411" s="200">
        <v>0</v>
      </c>
      <c r="AQ411" s="202">
        <v>0</v>
      </c>
      <c r="AR411" s="202">
        <v>0</v>
      </c>
      <c r="AS411" s="200">
        <v>0</v>
      </c>
      <c r="AT411" s="202">
        <v>0</v>
      </c>
      <c r="AU411" s="195">
        <v>0</v>
      </c>
      <c r="AV411" s="195">
        <v>0</v>
      </c>
      <c r="AW411" s="195">
        <v>0</v>
      </c>
      <c r="AX411" s="195">
        <v>0</v>
      </c>
      <c r="AY411" s="199">
        <v>0</v>
      </c>
      <c r="AZ411" s="202">
        <v>0</v>
      </c>
      <c r="BA411" s="200">
        <v>0</v>
      </c>
      <c r="BB411" s="199">
        <v>0</v>
      </c>
      <c r="BC411" s="200">
        <v>0</v>
      </c>
      <c r="BD411" s="202">
        <v>0</v>
      </c>
      <c r="BE411" s="202">
        <v>0</v>
      </c>
      <c r="BF411" s="200">
        <v>0</v>
      </c>
      <c r="BG411" s="202">
        <v>0</v>
      </c>
      <c r="BH411" s="195">
        <v>0</v>
      </c>
      <c r="BI411" s="195">
        <v>0</v>
      </c>
      <c r="BJ411" s="195">
        <v>0</v>
      </c>
      <c r="BK411" s="195">
        <v>0</v>
      </c>
      <c r="BL411" s="199">
        <v>0</v>
      </c>
      <c r="BM411" s="202">
        <v>0</v>
      </c>
      <c r="BN411" s="200">
        <v>0</v>
      </c>
      <c r="BO411" s="199">
        <v>0</v>
      </c>
      <c r="BP411" s="200">
        <v>0</v>
      </c>
      <c r="BQ411" s="202">
        <v>0</v>
      </c>
      <c r="BR411" s="202">
        <v>0</v>
      </c>
      <c r="BS411" s="200">
        <v>0</v>
      </c>
      <c r="BT411" s="202">
        <v>0</v>
      </c>
      <c r="BU411" s="195">
        <v>0</v>
      </c>
      <c r="BV411" s="195">
        <v>0</v>
      </c>
      <c r="BW411" s="195">
        <v>0</v>
      </c>
      <c r="BX411" s="195">
        <v>0</v>
      </c>
      <c r="BY411" s="199">
        <v>0</v>
      </c>
      <c r="BZ411" s="202">
        <v>0</v>
      </c>
    </row>
    <row r="412" spans="4:78" ht="14.25" thickTop="1" thickBot="1" x14ac:dyDescent="0.25">
      <c r="D412" s="119">
        <v>0</v>
      </c>
      <c r="E412" s="119">
        <v>0</v>
      </c>
      <c r="F412" s="119">
        <v>0</v>
      </c>
      <c r="G412" s="119">
        <v>0</v>
      </c>
      <c r="H412" s="119">
        <v>0</v>
      </c>
      <c r="I412" s="119">
        <v>0</v>
      </c>
      <c r="J412" s="119">
        <v>0</v>
      </c>
      <c r="K412" s="119">
        <v>0</v>
      </c>
      <c r="L412" s="122">
        <v>0</v>
      </c>
      <c r="M412" s="122">
        <v>0</v>
      </c>
      <c r="N412" s="122">
        <v>0</v>
      </c>
      <c r="O412" s="122">
        <v>0</v>
      </c>
      <c r="P412" s="122">
        <v>0</v>
      </c>
      <c r="Q412" s="122">
        <v>0</v>
      </c>
      <c r="R412" s="122">
        <v>0</v>
      </c>
      <c r="S412" s="122">
        <v>0</v>
      </c>
      <c r="T412" s="122">
        <v>0</v>
      </c>
      <c r="U412" s="195">
        <v>0</v>
      </c>
      <c r="V412" s="195">
        <v>0</v>
      </c>
      <c r="W412" s="195">
        <v>0</v>
      </c>
      <c r="X412" s="195">
        <v>0</v>
      </c>
      <c r="Y412" s="199">
        <v>0</v>
      </c>
      <c r="Z412" s="202">
        <v>0</v>
      </c>
      <c r="AA412" s="200">
        <v>0</v>
      </c>
      <c r="AB412" s="199">
        <v>0</v>
      </c>
      <c r="AC412" s="200">
        <v>0</v>
      </c>
      <c r="AD412" s="202">
        <v>0</v>
      </c>
      <c r="AE412" s="202">
        <v>0</v>
      </c>
      <c r="AF412" s="200">
        <v>0</v>
      </c>
      <c r="AG412" s="202">
        <v>0</v>
      </c>
      <c r="AH412" s="195">
        <v>0</v>
      </c>
      <c r="AI412" s="195">
        <v>0</v>
      </c>
      <c r="AJ412" s="195">
        <v>0</v>
      </c>
      <c r="AK412" s="195">
        <v>0</v>
      </c>
      <c r="AL412" s="199">
        <v>0</v>
      </c>
      <c r="AM412" s="202">
        <v>0</v>
      </c>
      <c r="AN412" s="200">
        <v>0</v>
      </c>
      <c r="AO412" s="199">
        <v>0</v>
      </c>
      <c r="AP412" s="200">
        <v>0</v>
      </c>
      <c r="AQ412" s="202">
        <v>0</v>
      </c>
      <c r="AR412" s="202">
        <v>0</v>
      </c>
      <c r="AS412" s="200">
        <v>0</v>
      </c>
      <c r="AT412" s="202">
        <v>0</v>
      </c>
      <c r="AU412" s="195">
        <v>0</v>
      </c>
      <c r="AV412" s="195">
        <v>0</v>
      </c>
      <c r="AW412" s="195">
        <v>0</v>
      </c>
      <c r="AX412" s="195">
        <v>0</v>
      </c>
      <c r="AY412" s="199">
        <v>0</v>
      </c>
      <c r="AZ412" s="202">
        <v>0</v>
      </c>
      <c r="BA412" s="200">
        <v>0</v>
      </c>
      <c r="BB412" s="199">
        <v>0</v>
      </c>
      <c r="BC412" s="200">
        <v>0</v>
      </c>
      <c r="BD412" s="202">
        <v>0</v>
      </c>
      <c r="BE412" s="202">
        <v>0</v>
      </c>
      <c r="BF412" s="200">
        <v>0</v>
      </c>
      <c r="BG412" s="202">
        <v>0</v>
      </c>
      <c r="BH412" s="195">
        <v>0</v>
      </c>
      <c r="BI412" s="195">
        <v>0</v>
      </c>
      <c r="BJ412" s="195">
        <v>0</v>
      </c>
      <c r="BK412" s="195">
        <v>0</v>
      </c>
      <c r="BL412" s="199">
        <v>0</v>
      </c>
      <c r="BM412" s="202">
        <v>0</v>
      </c>
      <c r="BN412" s="200">
        <v>0</v>
      </c>
      <c r="BO412" s="199">
        <v>0</v>
      </c>
      <c r="BP412" s="200">
        <v>0</v>
      </c>
      <c r="BQ412" s="202">
        <v>0</v>
      </c>
      <c r="BR412" s="202">
        <v>0</v>
      </c>
      <c r="BS412" s="200">
        <v>0</v>
      </c>
      <c r="BT412" s="202">
        <v>0</v>
      </c>
      <c r="BU412" s="195">
        <v>0</v>
      </c>
      <c r="BV412" s="195">
        <v>0</v>
      </c>
      <c r="BW412" s="195">
        <v>0</v>
      </c>
      <c r="BX412" s="195">
        <v>0</v>
      </c>
      <c r="BY412" s="199">
        <v>0</v>
      </c>
      <c r="BZ412" s="202">
        <v>0</v>
      </c>
    </row>
    <row r="413" spans="4:78" ht="14.25" thickTop="1" thickBot="1" x14ac:dyDescent="0.25">
      <c r="D413" s="119">
        <v>0</v>
      </c>
      <c r="E413" s="119">
        <v>0</v>
      </c>
      <c r="F413" s="119">
        <v>0</v>
      </c>
      <c r="G413" s="119">
        <v>0</v>
      </c>
      <c r="H413" s="119">
        <v>0</v>
      </c>
      <c r="I413" s="119">
        <v>0</v>
      </c>
      <c r="J413" s="119">
        <v>0</v>
      </c>
      <c r="K413" s="119">
        <v>0</v>
      </c>
      <c r="L413" s="122">
        <v>0</v>
      </c>
      <c r="M413" s="122">
        <v>0</v>
      </c>
      <c r="N413" s="122">
        <v>0</v>
      </c>
      <c r="O413" s="122">
        <v>0</v>
      </c>
      <c r="P413" s="122">
        <v>0</v>
      </c>
      <c r="Q413" s="122">
        <v>0</v>
      </c>
      <c r="R413" s="122">
        <v>0</v>
      </c>
      <c r="S413" s="122">
        <v>0</v>
      </c>
      <c r="T413" s="122">
        <v>0</v>
      </c>
      <c r="U413" s="195">
        <v>0</v>
      </c>
      <c r="V413" s="195">
        <v>0</v>
      </c>
      <c r="W413" s="195">
        <v>0</v>
      </c>
      <c r="X413" s="195">
        <v>0</v>
      </c>
      <c r="Y413" s="199">
        <v>0</v>
      </c>
      <c r="Z413" s="202">
        <v>0</v>
      </c>
      <c r="AA413" s="200">
        <v>0</v>
      </c>
      <c r="AB413" s="199">
        <v>0</v>
      </c>
      <c r="AC413" s="200">
        <v>0</v>
      </c>
      <c r="AD413" s="202">
        <v>0</v>
      </c>
      <c r="AE413" s="202">
        <v>0</v>
      </c>
      <c r="AF413" s="200">
        <v>0</v>
      </c>
      <c r="AG413" s="202">
        <v>0</v>
      </c>
      <c r="AH413" s="195">
        <v>0</v>
      </c>
      <c r="AI413" s="195">
        <v>0</v>
      </c>
      <c r="AJ413" s="195">
        <v>0</v>
      </c>
      <c r="AK413" s="195">
        <v>0</v>
      </c>
      <c r="AL413" s="199">
        <v>0</v>
      </c>
      <c r="AM413" s="202">
        <v>0</v>
      </c>
      <c r="AN413" s="200">
        <v>0</v>
      </c>
      <c r="AO413" s="199">
        <v>0</v>
      </c>
      <c r="AP413" s="200">
        <v>0</v>
      </c>
      <c r="AQ413" s="202">
        <v>0</v>
      </c>
      <c r="AR413" s="202">
        <v>0</v>
      </c>
      <c r="AS413" s="200">
        <v>0</v>
      </c>
      <c r="AT413" s="202">
        <v>0</v>
      </c>
      <c r="AU413" s="195">
        <v>0</v>
      </c>
      <c r="AV413" s="195">
        <v>0</v>
      </c>
      <c r="AW413" s="195">
        <v>0</v>
      </c>
      <c r="AX413" s="195">
        <v>0</v>
      </c>
      <c r="AY413" s="199">
        <v>0</v>
      </c>
      <c r="AZ413" s="202">
        <v>0</v>
      </c>
      <c r="BA413" s="200">
        <v>0</v>
      </c>
      <c r="BB413" s="199">
        <v>0</v>
      </c>
      <c r="BC413" s="200">
        <v>0</v>
      </c>
      <c r="BD413" s="202">
        <v>0</v>
      </c>
      <c r="BE413" s="202">
        <v>0</v>
      </c>
      <c r="BF413" s="200">
        <v>0</v>
      </c>
      <c r="BG413" s="202">
        <v>0</v>
      </c>
      <c r="BH413" s="195">
        <v>0</v>
      </c>
      <c r="BI413" s="195">
        <v>0</v>
      </c>
      <c r="BJ413" s="195">
        <v>0</v>
      </c>
      <c r="BK413" s="195">
        <v>0</v>
      </c>
      <c r="BL413" s="199">
        <v>0</v>
      </c>
      <c r="BM413" s="202">
        <v>0</v>
      </c>
      <c r="BN413" s="200">
        <v>0</v>
      </c>
      <c r="BO413" s="199">
        <v>0</v>
      </c>
      <c r="BP413" s="200">
        <v>0</v>
      </c>
      <c r="BQ413" s="202">
        <v>0</v>
      </c>
      <c r="BR413" s="202">
        <v>0</v>
      </c>
      <c r="BS413" s="200">
        <v>0</v>
      </c>
      <c r="BT413" s="202">
        <v>0</v>
      </c>
      <c r="BU413" s="195">
        <v>0</v>
      </c>
      <c r="BV413" s="195">
        <v>0</v>
      </c>
      <c r="BW413" s="195">
        <v>0</v>
      </c>
      <c r="BX413" s="195">
        <v>0</v>
      </c>
      <c r="BY413" s="199">
        <v>0</v>
      </c>
      <c r="BZ413" s="202">
        <v>0</v>
      </c>
    </row>
    <row r="414" spans="4:78" ht="14.25" thickTop="1" thickBot="1" x14ac:dyDescent="0.25">
      <c r="D414" s="119">
        <v>0</v>
      </c>
      <c r="E414" s="119">
        <v>0</v>
      </c>
      <c r="F414" s="119">
        <v>0</v>
      </c>
      <c r="G414" s="119">
        <v>0</v>
      </c>
      <c r="H414" s="119">
        <v>0</v>
      </c>
      <c r="I414" s="119">
        <v>0</v>
      </c>
      <c r="J414" s="119">
        <v>0</v>
      </c>
      <c r="K414" s="119">
        <v>0</v>
      </c>
      <c r="L414" s="122">
        <v>0</v>
      </c>
      <c r="M414" s="122">
        <v>0</v>
      </c>
      <c r="N414" s="122">
        <v>0</v>
      </c>
      <c r="O414" s="122">
        <v>0</v>
      </c>
      <c r="P414" s="122">
        <v>0</v>
      </c>
      <c r="Q414" s="122">
        <v>0</v>
      </c>
      <c r="R414" s="122">
        <v>0</v>
      </c>
      <c r="S414" s="122">
        <v>0</v>
      </c>
      <c r="T414" s="122">
        <v>0</v>
      </c>
      <c r="U414" s="195">
        <v>0</v>
      </c>
      <c r="V414" s="195">
        <v>0</v>
      </c>
      <c r="W414" s="195">
        <v>0</v>
      </c>
      <c r="X414" s="195">
        <v>0</v>
      </c>
      <c r="Y414" s="199">
        <v>0</v>
      </c>
      <c r="Z414" s="202">
        <v>0</v>
      </c>
      <c r="AA414" s="200">
        <v>0</v>
      </c>
      <c r="AB414" s="199">
        <v>0</v>
      </c>
      <c r="AC414" s="200">
        <v>0</v>
      </c>
      <c r="AD414" s="202">
        <v>0</v>
      </c>
      <c r="AE414" s="202">
        <v>0</v>
      </c>
      <c r="AF414" s="200">
        <v>0</v>
      </c>
      <c r="AG414" s="202">
        <v>0</v>
      </c>
      <c r="AH414" s="195">
        <v>0</v>
      </c>
      <c r="AI414" s="195">
        <v>0</v>
      </c>
      <c r="AJ414" s="195">
        <v>0</v>
      </c>
      <c r="AK414" s="195">
        <v>0</v>
      </c>
      <c r="AL414" s="199">
        <v>0</v>
      </c>
      <c r="AM414" s="202">
        <v>0</v>
      </c>
      <c r="AN414" s="200">
        <v>0</v>
      </c>
      <c r="AO414" s="199">
        <v>0</v>
      </c>
      <c r="AP414" s="200">
        <v>0</v>
      </c>
      <c r="AQ414" s="202">
        <v>0</v>
      </c>
      <c r="AR414" s="202">
        <v>0</v>
      </c>
      <c r="AS414" s="200">
        <v>0</v>
      </c>
      <c r="AT414" s="202">
        <v>0</v>
      </c>
      <c r="AU414" s="195">
        <v>0</v>
      </c>
      <c r="AV414" s="195">
        <v>0</v>
      </c>
      <c r="AW414" s="195">
        <v>0</v>
      </c>
      <c r="AX414" s="195">
        <v>0</v>
      </c>
      <c r="AY414" s="199">
        <v>0</v>
      </c>
      <c r="AZ414" s="202">
        <v>0</v>
      </c>
      <c r="BA414" s="200">
        <v>0</v>
      </c>
      <c r="BB414" s="199">
        <v>0</v>
      </c>
      <c r="BC414" s="200">
        <v>0</v>
      </c>
      <c r="BD414" s="202">
        <v>0</v>
      </c>
      <c r="BE414" s="202">
        <v>0</v>
      </c>
      <c r="BF414" s="200">
        <v>0</v>
      </c>
      <c r="BG414" s="202">
        <v>0</v>
      </c>
      <c r="BH414" s="195">
        <v>0</v>
      </c>
      <c r="BI414" s="195">
        <v>0</v>
      </c>
      <c r="BJ414" s="195">
        <v>0</v>
      </c>
      <c r="BK414" s="195">
        <v>0</v>
      </c>
      <c r="BL414" s="199">
        <v>0</v>
      </c>
      <c r="BM414" s="202">
        <v>0</v>
      </c>
      <c r="BN414" s="200">
        <v>0</v>
      </c>
      <c r="BO414" s="199">
        <v>0</v>
      </c>
      <c r="BP414" s="200">
        <v>0</v>
      </c>
      <c r="BQ414" s="202">
        <v>0</v>
      </c>
      <c r="BR414" s="202">
        <v>0</v>
      </c>
      <c r="BS414" s="200">
        <v>0</v>
      </c>
      <c r="BT414" s="202">
        <v>0</v>
      </c>
      <c r="BU414" s="195">
        <v>0</v>
      </c>
      <c r="BV414" s="195">
        <v>0</v>
      </c>
      <c r="BW414" s="195">
        <v>0</v>
      </c>
      <c r="BX414" s="195">
        <v>0</v>
      </c>
      <c r="BY414" s="199">
        <v>0</v>
      </c>
      <c r="BZ414" s="202">
        <v>0</v>
      </c>
    </row>
    <row r="415" spans="4:78" ht="14.25" thickTop="1" thickBot="1" x14ac:dyDescent="0.25">
      <c r="D415" s="119">
        <v>0</v>
      </c>
      <c r="E415" s="119">
        <v>0</v>
      </c>
      <c r="F415" s="119">
        <v>0</v>
      </c>
      <c r="G415" s="119">
        <v>0</v>
      </c>
      <c r="H415" s="119">
        <v>0</v>
      </c>
      <c r="I415" s="119">
        <v>0</v>
      </c>
      <c r="J415" s="119">
        <v>0</v>
      </c>
      <c r="K415" s="119">
        <v>0</v>
      </c>
      <c r="L415" s="122">
        <v>0</v>
      </c>
      <c r="M415" s="122">
        <v>0</v>
      </c>
      <c r="N415" s="122">
        <v>0</v>
      </c>
      <c r="O415" s="122">
        <v>0</v>
      </c>
      <c r="P415" s="122">
        <v>0</v>
      </c>
      <c r="Q415" s="122">
        <v>0</v>
      </c>
      <c r="R415" s="122">
        <v>0</v>
      </c>
      <c r="S415" s="122">
        <v>0</v>
      </c>
      <c r="T415" s="122">
        <v>0</v>
      </c>
      <c r="U415" s="195">
        <v>0</v>
      </c>
      <c r="V415" s="195">
        <v>0</v>
      </c>
      <c r="W415" s="195">
        <v>0</v>
      </c>
      <c r="X415" s="195">
        <v>0</v>
      </c>
      <c r="Y415" s="199">
        <v>0</v>
      </c>
      <c r="Z415" s="202">
        <v>0</v>
      </c>
      <c r="AA415" s="200">
        <v>0</v>
      </c>
      <c r="AB415" s="199">
        <v>0</v>
      </c>
      <c r="AC415" s="200">
        <v>0</v>
      </c>
      <c r="AD415" s="202">
        <v>0</v>
      </c>
      <c r="AE415" s="202">
        <v>0</v>
      </c>
      <c r="AF415" s="200">
        <v>0</v>
      </c>
      <c r="AG415" s="202">
        <v>0</v>
      </c>
      <c r="AH415" s="195">
        <v>0</v>
      </c>
      <c r="AI415" s="195">
        <v>0</v>
      </c>
      <c r="AJ415" s="195">
        <v>0</v>
      </c>
      <c r="AK415" s="195">
        <v>0</v>
      </c>
      <c r="AL415" s="199">
        <v>0</v>
      </c>
      <c r="AM415" s="202">
        <v>0</v>
      </c>
      <c r="AN415" s="200">
        <v>0</v>
      </c>
      <c r="AO415" s="199">
        <v>0</v>
      </c>
      <c r="AP415" s="200">
        <v>0</v>
      </c>
      <c r="AQ415" s="202">
        <v>0</v>
      </c>
      <c r="AR415" s="202">
        <v>0</v>
      </c>
      <c r="AS415" s="200">
        <v>0</v>
      </c>
      <c r="AT415" s="202">
        <v>0</v>
      </c>
      <c r="AU415" s="195">
        <v>0</v>
      </c>
      <c r="AV415" s="195">
        <v>0</v>
      </c>
      <c r="AW415" s="195">
        <v>0</v>
      </c>
      <c r="AX415" s="195">
        <v>0</v>
      </c>
      <c r="AY415" s="199">
        <v>0</v>
      </c>
      <c r="AZ415" s="202">
        <v>0</v>
      </c>
      <c r="BA415" s="200">
        <v>0</v>
      </c>
      <c r="BB415" s="199">
        <v>0</v>
      </c>
      <c r="BC415" s="200">
        <v>0</v>
      </c>
      <c r="BD415" s="202">
        <v>0</v>
      </c>
      <c r="BE415" s="202">
        <v>0</v>
      </c>
      <c r="BF415" s="200">
        <v>0</v>
      </c>
      <c r="BG415" s="202">
        <v>0</v>
      </c>
      <c r="BH415" s="195">
        <v>0</v>
      </c>
      <c r="BI415" s="195">
        <v>0</v>
      </c>
      <c r="BJ415" s="195">
        <v>0</v>
      </c>
      <c r="BK415" s="195">
        <v>0</v>
      </c>
      <c r="BL415" s="199">
        <v>0</v>
      </c>
      <c r="BM415" s="202">
        <v>0</v>
      </c>
      <c r="BN415" s="200">
        <v>0</v>
      </c>
      <c r="BO415" s="199">
        <v>0</v>
      </c>
      <c r="BP415" s="200">
        <v>0</v>
      </c>
      <c r="BQ415" s="202">
        <v>0</v>
      </c>
      <c r="BR415" s="202">
        <v>0</v>
      </c>
      <c r="BS415" s="200">
        <v>0</v>
      </c>
      <c r="BT415" s="202">
        <v>0</v>
      </c>
      <c r="BU415" s="195">
        <v>0</v>
      </c>
      <c r="BV415" s="195">
        <v>0</v>
      </c>
      <c r="BW415" s="195">
        <v>0</v>
      </c>
      <c r="BX415" s="195">
        <v>0</v>
      </c>
      <c r="BY415" s="199">
        <v>0</v>
      </c>
      <c r="BZ415" s="202">
        <v>0</v>
      </c>
    </row>
    <row r="416" spans="4:78" ht="14.25" thickTop="1" thickBot="1" x14ac:dyDescent="0.25">
      <c r="D416" s="119">
        <v>0</v>
      </c>
      <c r="E416" s="119">
        <v>0</v>
      </c>
      <c r="F416" s="119">
        <v>0</v>
      </c>
      <c r="G416" s="119">
        <v>0</v>
      </c>
      <c r="H416" s="119">
        <v>0</v>
      </c>
      <c r="I416" s="119">
        <v>0</v>
      </c>
      <c r="J416" s="119">
        <v>0</v>
      </c>
      <c r="K416" s="119">
        <v>0</v>
      </c>
      <c r="L416" s="122">
        <v>0</v>
      </c>
      <c r="M416" s="122">
        <v>0</v>
      </c>
      <c r="N416" s="122">
        <v>0</v>
      </c>
      <c r="O416" s="122">
        <v>0</v>
      </c>
      <c r="P416" s="122">
        <v>0</v>
      </c>
      <c r="Q416" s="122">
        <v>0</v>
      </c>
      <c r="R416" s="122">
        <v>0</v>
      </c>
      <c r="S416" s="122">
        <v>0</v>
      </c>
      <c r="T416" s="122">
        <v>0</v>
      </c>
      <c r="U416" s="195">
        <v>0</v>
      </c>
      <c r="V416" s="195">
        <v>0</v>
      </c>
      <c r="W416" s="195">
        <v>0</v>
      </c>
      <c r="X416" s="195">
        <v>0</v>
      </c>
      <c r="Y416" s="199">
        <v>0</v>
      </c>
      <c r="Z416" s="202">
        <v>0</v>
      </c>
      <c r="AA416" s="200">
        <v>0</v>
      </c>
      <c r="AB416" s="199">
        <v>0</v>
      </c>
      <c r="AC416" s="200">
        <v>0</v>
      </c>
      <c r="AD416" s="202">
        <v>0</v>
      </c>
      <c r="AE416" s="202">
        <v>0</v>
      </c>
      <c r="AF416" s="200">
        <v>0</v>
      </c>
      <c r="AG416" s="202">
        <v>0</v>
      </c>
      <c r="AH416" s="195">
        <v>0</v>
      </c>
      <c r="AI416" s="195">
        <v>0</v>
      </c>
      <c r="AJ416" s="195">
        <v>0</v>
      </c>
      <c r="AK416" s="195">
        <v>0</v>
      </c>
      <c r="AL416" s="199">
        <v>0</v>
      </c>
      <c r="AM416" s="202">
        <v>0</v>
      </c>
      <c r="AN416" s="200">
        <v>0</v>
      </c>
      <c r="AO416" s="199">
        <v>0</v>
      </c>
      <c r="AP416" s="200">
        <v>0</v>
      </c>
      <c r="AQ416" s="202">
        <v>0</v>
      </c>
      <c r="AR416" s="202">
        <v>0</v>
      </c>
      <c r="AS416" s="200">
        <v>0</v>
      </c>
      <c r="AT416" s="202">
        <v>0</v>
      </c>
      <c r="AU416" s="195">
        <v>0</v>
      </c>
      <c r="AV416" s="195">
        <v>0</v>
      </c>
      <c r="AW416" s="195">
        <v>0</v>
      </c>
      <c r="AX416" s="195">
        <v>0</v>
      </c>
      <c r="AY416" s="199">
        <v>0</v>
      </c>
      <c r="AZ416" s="202">
        <v>0</v>
      </c>
      <c r="BA416" s="200">
        <v>0</v>
      </c>
      <c r="BB416" s="199">
        <v>0</v>
      </c>
      <c r="BC416" s="200">
        <v>0</v>
      </c>
      <c r="BD416" s="202">
        <v>0</v>
      </c>
      <c r="BE416" s="202">
        <v>0</v>
      </c>
      <c r="BF416" s="200">
        <v>0</v>
      </c>
      <c r="BG416" s="202">
        <v>0</v>
      </c>
      <c r="BH416" s="195">
        <v>0</v>
      </c>
      <c r="BI416" s="195">
        <v>0</v>
      </c>
      <c r="BJ416" s="195">
        <v>0</v>
      </c>
      <c r="BK416" s="195">
        <v>0</v>
      </c>
      <c r="BL416" s="199">
        <v>0</v>
      </c>
      <c r="BM416" s="202">
        <v>0</v>
      </c>
      <c r="BN416" s="200">
        <v>0</v>
      </c>
      <c r="BO416" s="199">
        <v>0</v>
      </c>
      <c r="BP416" s="200">
        <v>0</v>
      </c>
      <c r="BQ416" s="202">
        <v>0</v>
      </c>
      <c r="BR416" s="202">
        <v>0</v>
      </c>
      <c r="BS416" s="200">
        <v>0</v>
      </c>
      <c r="BT416" s="202">
        <v>0</v>
      </c>
      <c r="BU416" s="195">
        <v>0</v>
      </c>
      <c r="BV416" s="195">
        <v>0</v>
      </c>
      <c r="BW416" s="195">
        <v>0</v>
      </c>
      <c r="BX416" s="195">
        <v>0</v>
      </c>
      <c r="BY416" s="199">
        <v>0</v>
      </c>
      <c r="BZ416" s="202">
        <v>0</v>
      </c>
    </row>
    <row r="417" spans="4:78" ht="14.25" thickTop="1" thickBot="1" x14ac:dyDescent="0.25">
      <c r="D417" s="119">
        <v>0</v>
      </c>
      <c r="E417" s="119">
        <v>0</v>
      </c>
      <c r="F417" s="119">
        <v>0</v>
      </c>
      <c r="G417" s="119">
        <v>0</v>
      </c>
      <c r="H417" s="119">
        <v>0</v>
      </c>
      <c r="I417" s="119">
        <v>0</v>
      </c>
      <c r="J417" s="119">
        <v>0</v>
      </c>
      <c r="K417" s="119">
        <v>0</v>
      </c>
      <c r="L417" s="122">
        <v>0</v>
      </c>
      <c r="M417" s="122">
        <v>0</v>
      </c>
      <c r="N417" s="122">
        <v>0</v>
      </c>
      <c r="O417" s="122">
        <v>0</v>
      </c>
      <c r="P417" s="122">
        <v>0</v>
      </c>
      <c r="Q417" s="122">
        <v>0</v>
      </c>
      <c r="R417" s="122">
        <v>0</v>
      </c>
      <c r="S417" s="122">
        <v>0</v>
      </c>
      <c r="T417" s="122">
        <v>0</v>
      </c>
      <c r="U417" s="195">
        <v>0</v>
      </c>
      <c r="V417" s="195">
        <v>0</v>
      </c>
      <c r="W417" s="195">
        <v>0</v>
      </c>
      <c r="X417" s="195">
        <v>0</v>
      </c>
      <c r="Y417" s="199">
        <v>0</v>
      </c>
      <c r="Z417" s="202">
        <v>0</v>
      </c>
      <c r="AA417" s="200">
        <v>0</v>
      </c>
      <c r="AB417" s="199">
        <v>0</v>
      </c>
      <c r="AC417" s="200">
        <v>0</v>
      </c>
      <c r="AD417" s="202">
        <v>0</v>
      </c>
      <c r="AE417" s="202">
        <v>0</v>
      </c>
      <c r="AF417" s="200">
        <v>0</v>
      </c>
      <c r="AG417" s="202">
        <v>0</v>
      </c>
      <c r="AH417" s="195">
        <v>0</v>
      </c>
      <c r="AI417" s="195">
        <v>0</v>
      </c>
      <c r="AJ417" s="195">
        <v>0</v>
      </c>
      <c r="AK417" s="195">
        <v>0</v>
      </c>
      <c r="AL417" s="199">
        <v>0</v>
      </c>
      <c r="AM417" s="202">
        <v>0</v>
      </c>
      <c r="AN417" s="200">
        <v>0</v>
      </c>
      <c r="AO417" s="199">
        <v>0</v>
      </c>
      <c r="AP417" s="200">
        <v>0</v>
      </c>
      <c r="AQ417" s="202">
        <v>0</v>
      </c>
      <c r="AR417" s="202">
        <v>0</v>
      </c>
      <c r="AS417" s="200">
        <v>0</v>
      </c>
      <c r="AT417" s="202">
        <v>0</v>
      </c>
      <c r="AU417" s="195">
        <v>0</v>
      </c>
      <c r="AV417" s="195">
        <v>0</v>
      </c>
      <c r="AW417" s="195">
        <v>0</v>
      </c>
      <c r="AX417" s="195">
        <v>0</v>
      </c>
      <c r="AY417" s="199">
        <v>0</v>
      </c>
      <c r="AZ417" s="202">
        <v>0</v>
      </c>
      <c r="BA417" s="200">
        <v>0</v>
      </c>
      <c r="BB417" s="199">
        <v>0</v>
      </c>
      <c r="BC417" s="200">
        <v>0</v>
      </c>
      <c r="BD417" s="202">
        <v>0</v>
      </c>
      <c r="BE417" s="202">
        <v>0</v>
      </c>
      <c r="BF417" s="200">
        <v>0</v>
      </c>
      <c r="BG417" s="202">
        <v>0</v>
      </c>
      <c r="BH417" s="195">
        <v>0</v>
      </c>
      <c r="BI417" s="195">
        <v>0</v>
      </c>
      <c r="BJ417" s="195">
        <v>0</v>
      </c>
      <c r="BK417" s="195">
        <v>0</v>
      </c>
      <c r="BL417" s="199">
        <v>0</v>
      </c>
      <c r="BM417" s="202">
        <v>0</v>
      </c>
      <c r="BN417" s="200">
        <v>0</v>
      </c>
      <c r="BO417" s="199">
        <v>0</v>
      </c>
      <c r="BP417" s="200">
        <v>0</v>
      </c>
      <c r="BQ417" s="202">
        <v>0</v>
      </c>
      <c r="BR417" s="202">
        <v>0</v>
      </c>
      <c r="BS417" s="200">
        <v>0</v>
      </c>
      <c r="BT417" s="202">
        <v>0</v>
      </c>
      <c r="BU417" s="195">
        <v>0</v>
      </c>
      <c r="BV417" s="195">
        <v>0</v>
      </c>
      <c r="BW417" s="195">
        <v>0</v>
      </c>
      <c r="BX417" s="195">
        <v>0</v>
      </c>
      <c r="BY417" s="199">
        <v>0</v>
      </c>
      <c r="BZ417" s="202">
        <v>0</v>
      </c>
    </row>
    <row r="418" spans="4:78" ht="14.25" thickTop="1" thickBot="1" x14ac:dyDescent="0.25">
      <c r="D418" s="119">
        <v>0</v>
      </c>
      <c r="E418" s="119">
        <v>0</v>
      </c>
      <c r="F418" s="119">
        <v>0</v>
      </c>
      <c r="G418" s="119">
        <v>0</v>
      </c>
      <c r="H418" s="119">
        <v>0</v>
      </c>
      <c r="I418" s="119">
        <v>0</v>
      </c>
      <c r="J418" s="119">
        <v>0</v>
      </c>
      <c r="K418" s="119">
        <v>0</v>
      </c>
      <c r="L418" s="122">
        <v>0</v>
      </c>
      <c r="M418" s="122">
        <v>0</v>
      </c>
      <c r="N418" s="122">
        <v>0</v>
      </c>
      <c r="O418" s="122">
        <v>0</v>
      </c>
      <c r="P418" s="122">
        <v>0</v>
      </c>
      <c r="Q418" s="122">
        <v>0</v>
      </c>
      <c r="R418" s="122">
        <v>0</v>
      </c>
      <c r="S418" s="122">
        <v>0</v>
      </c>
      <c r="T418" s="122">
        <v>0</v>
      </c>
      <c r="U418" s="195">
        <v>0</v>
      </c>
      <c r="V418" s="195">
        <v>0</v>
      </c>
      <c r="W418" s="195">
        <v>0</v>
      </c>
      <c r="X418" s="195">
        <v>0</v>
      </c>
      <c r="Y418" s="199">
        <v>0</v>
      </c>
      <c r="Z418" s="202">
        <v>0</v>
      </c>
      <c r="AA418" s="200">
        <v>0</v>
      </c>
      <c r="AB418" s="199">
        <v>0</v>
      </c>
      <c r="AC418" s="200">
        <v>0</v>
      </c>
      <c r="AD418" s="202">
        <v>0</v>
      </c>
      <c r="AE418" s="202">
        <v>0</v>
      </c>
      <c r="AF418" s="200">
        <v>0</v>
      </c>
      <c r="AG418" s="202">
        <v>0</v>
      </c>
      <c r="AH418" s="195">
        <v>0</v>
      </c>
      <c r="AI418" s="195">
        <v>0</v>
      </c>
      <c r="AJ418" s="195">
        <v>0</v>
      </c>
      <c r="AK418" s="195">
        <v>0</v>
      </c>
      <c r="AL418" s="199">
        <v>0</v>
      </c>
      <c r="AM418" s="202">
        <v>0</v>
      </c>
      <c r="AN418" s="200">
        <v>0</v>
      </c>
      <c r="AO418" s="199">
        <v>0</v>
      </c>
      <c r="AP418" s="200">
        <v>0</v>
      </c>
      <c r="AQ418" s="202">
        <v>0</v>
      </c>
      <c r="AR418" s="202">
        <v>0</v>
      </c>
      <c r="AS418" s="200">
        <v>0</v>
      </c>
      <c r="AT418" s="202">
        <v>0</v>
      </c>
      <c r="AU418" s="195">
        <v>0</v>
      </c>
      <c r="AV418" s="195">
        <v>0</v>
      </c>
      <c r="AW418" s="195">
        <v>0</v>
      </c>
      <c r="AX418" s="195">
        <v>0</v>
      </c>
      <c r="AY418" s="199">
        <v>0</v>
      </c>
      <c r="AZ418" s="202">
        <v>0</v>
      </c>
      <c r="BA418" s="200">
        <v>0</v>
      </c>
      <c r="BB418" s="199">
        <v>0</v>
      </c>
      <c r="BC418" s="200">
        <v>0</v>
      </c>
      <c r="BD418" s="202">
        <v>0</v>
      </c>
      <c r="BE418" s="202">
        <v>0</v>
      </c>
      <c r="BF418" s="200">
        <v>0</v>
      </c>
      <c r="BG418" s="202">
        <v>0</v>
      </c>
      <c r="BH418" s="195">
        <v>0</v>
      </c>
      <c r="BI418" s="195">
        <v>0</v>
      </c>
      <c r="BJ418" s="195">
        <v>0</v>
      </c>
      <c r="BK418" s="195">
        <v>0</v>
      </c>
      <c r="BL418" s="199">
        <v>0</v>
      </c>
      <c r="BM418" s="202">
        <v>0</v>
      </c>
      <c r="BN418" s="200">
        <v>0</v>
      </c>
      <c r="BO418" s="199">
        <v>0</v>
      </c>
      <c r="BP418" s="200">
        <v>0</v>
      </c>
      <c r="BQ418" s="202">
        <v>0</v>
      </c>
      <c r="BR418" s="202">
        <v>0</v>
      </c>
      <c r="BS418" s="200">
        <v>0</v>
      </c>
      <c r="BT418" s="202">
        <v>0</v>
      </c>
      <c r="BU418" s="195">
        <v>0</v>
      </c>
      <c r="BV418" s="195">
        <v>0</v>
      </c>
      <c r="BW418" s="195">
        <v>0</v>
      </c>
      <c r="BX418" s="195">
        <v>0</v>
      </c>
      <c r="BY418" s="199">
        <v>0</v>
      </c>
      <c r="BZ418" s="202">
        <v>0</v>
      </c>
    </row>
    <row r="419" spans="4:78" ht="14.25" thickTop="1" thickBot="1" x14ac:dyDescent="0.25">
      <c r="D419" s="119">
        <v>0</v>
      </c>
      <c r="E419" s="119">
        <v>0</v>
      </c>
      <c r="F419" s="119">
        <v>0</v>
      </c>
      <c r="G419" s="119">
        <v>0</v>
      </c>
      <c r="H419" s="119">
        <v>0</v>
      </c>
      <c r="I419" s="119">
        <v>0</v>
      </c>
      <c r="J419" s="119">
        <v>0</v>
      </c>
      <c r="K419" s="119">
        <v>0</v>
      </c>
      <c r="L419" s="122">
        <v>0</v>
      </c>
      <c r="M419" s="122">
        <v>0</v>
      </c>
      <c r="N419" s="122">
        <v>0</v>
      </c>
      <c r="O419" s="122">
        <v>0</v>
      </c>
      <c r="P419" s="122">
        <v>0</v>
      </c>
      <c r="Q419" s="122">
        <v>0</v>
      </c>
      <c r="R419" s="122">
        <v>0</v>
      </c>
      <c r="S419" s="122">
        <v>0</v>
      </c>
      <c r="T419" s="122">
        <v>0</v>
      </c>
      <c r="U419" s="195">
        <v>0</v>
      </c>
      <c r="V419" s="195">
        <v>0</v>
      </c>
      <c r="W419" s="195">
        <v>0</v>
      </c>
      <c r="X419" s="195">
        <v>0</v>
      </c>
      <c r="Y419" s="199">
        <v>0</v>
      </c>
      <c r="Z419" s="202">
        <v>0</v>
      </c>
      <c r="AA419" s="200">
        <v>0</v>
      </c>
      <c r="AB419" s="199">
        <v>0</v>
      </c>
      <c r="AC419" s="200">
        <v>0</v>
      </c>
      <c r="AD419" s="202">
        <v>0</v>
      </c>
      <c r="AE419" s="202">
        <v>0</v>
      </c>
      <c r="AF419" s="200">
        <v>0</v>
      </c>
      <c r="AG419" s="202">
        <v>0</v>
      </c>
      <c r="AH419" s="195">
        <v>0</v>
      </c>
      <c r="AI419" s="195">
        <v>0</v>
      </c>
      <c r="AJ419" s="195">
        <v>0</v>
      </c>
      <c r="AK419" s="195">
        <v>0</v>
      </c>
      <c r="AL419" s="199">
        <v>0</v>
      </c>
      <c r="AM419" s="202">
        <v>0</v>
      </c>
      <c r="AN419" s="200">
        <v>0</v>
      </c>
      <c r="AO419" s="199">
        <v>0</v>
      </c>
      <c r="AP419" s="200">
        <v>0</v>
      </c>
      <c r="AQ419" s="202">
        <v>0</v>
      </c>
      <c r="AR419" s="202">
        <v>0</v>
      </c>
      <c r="AS419" s="200">
        <v>0</v>
      </c>
      <c r="AT419" s="202">
        <v>0</v>
      </c>
      <c r="AU419" s="195">
        <v>0</v>
      </c>
      <c r="AV419" s="195">
        <v>0</v>
      </c>
      <c r="AW419" s="195">
        <v>0</v>
      </c>
      <c r="AX419" s="195">
        <v>0</v>
      </c>
      <c r="AY419" s="199">
        <v>0</v>
      </c>
      <c r="AZ419" s="202">
        <v>0</v>
      </c>
      <c r="BA419" s="200">
        <v>0</v>
      </c>
      <c r="BB419" s="199">
        <v>0</v>
      </c>
      <c r="BC419" s="200">
        <v>0</v>
      </c>
      <c r="BD419" s="202">
        <v>0</v>
      </c>
      <c r="BE419" s="202">
        <v>0</v>
      </c>
      <c r="BF419" s="200">
        <v>0</v>
      </c>
      <c r="BG419" s="202">
        <v>0</v>
      </c>
      <c r="BH419" s="195">
        <v>0</v>
      </c>
      <c r="BI419" s="195">
        <v>0</v>
      </c>
      <c r="BJ419" s="195">
        <v>0</v>
      </c>
      <c r="BK419" s="195">
        <v>0</v>
      </c>
      <c r="BL419" s="199">
        <v>0</v>
      </c>
      <c r="BM419" s="202">
        <v>0</v>
      </c>
      <c r="BN419" s="200">
        <v>0</v>
      </c>
      <c r="BO419" s="199">
        <v>0</v>
      </c>
      <c r="BP419" s="200">
        <v>0</v>
      </c>
      <c r="BQ419" s="202">
        <v>0</v>
      </c>
      <c r="BR419" s="202">
        <v>0</v>
      </c>
      <c r="BS419" s="200">
        <v>0</v>
      </c>
      <c r="BT419" s="202">
        <v>0</v>
      </c>
      <c r="BU419" s="195">
        <v>0</v>
      </c>
      <c r="BV419" s="195">
        <v>0</v>
      </c>
      <c r="BW419" s="195">
        <v>0</v>
      </c>
      <c r="BX419" s="195">
        <v>0</v>
      </c>
      <c r="BY419" s="199">
        <v>0</v>
      </c>
      <c r="BZ419" s="202">
        <v>0</v>
      </c>
    </row>
    <row r="420" spans="4:78" ht="14.25" thickTop="1" thickBot="1" x14ac:dyDescent="0.25">
      <c r="D420" s="119">
        <v>0</v>
      </c>
      <c r="E420" s="119">
        <v>0</v>
      </c>
      <c r="F420" s="119">
        <v>0</v>
      </c>
      <c r="G420" s="119">
        <v>0</v>
      </c>
      <c r="H420" s="119">
        <v>0</v>
      </c>
      <c r="I420" s="119">
        <v>0</v>
      </c>
      <c r="J420" s="119">
        <v>0</v>
      </c>
      <c r="K420" s="119">
        <v>0</v>
      </c>
      <c r="L420" s="122">
        <v>0</v>
      </c>
      <c r="M420" s="122">
        <v>0</v>
      </c>
      <c r="N420" s="122">
        <v>0</v>
      </c>
      <c r="O420" s="122">
        <v>0</v>
      </c>
      <c r="P420" s="122">
        <v>0</v>
      </c>
      <c r="Q420" s="122">
        <v>0</v>
      </c>
      <c r="R420" s="122">
        <v>0</v>
      </c>
      <c r="S420" s="122">
        <v>0</v>
      </c>
      <c r="T420" s="122">
        <v>0</v>
      </c>
      <c r="U420" s="195">
        <v>0</v>
      </c>
      <c r="V420" s="195">
        <v>0</v>
      </c>
      <c r="W420" s="195">
        <v>0</v>
      </c>
      <c r="X420" s="195">
        <v>0</v>
      </c>
      <c r="Y420" s="199">
        <v>0</v>
      </c>
      <c r="Z420" s="202">
        <v>0</v>
      </c>
      <c r="AA420" s="200">
        <v>0</v>
      </c>
      <c r="AB420" s="199">
        <v>0</v>
      </c>
      <c r="AC420" s="200">
        <v>0</v>
      </c>
      <c r="AD420" s="202">
        <v>0</v>
      </c>
      <c r="AE420" s="202">
        <v>0</v>
      </c>
      <c r="AF420" s="200">
        <v>0</v>
      </c>
      <c r="AG420" s="202">
        <v>0</v>
      </c>
      <c r="AH420" s="195">
        <v>0</v>
      </c>
      <c r="AI420" s="195">
        <v>0</v>
      </c>
      <c r="AJ420" s="195">
        <v>0</v>
      </c>
      <c r="AK420" s="195">
        <v>0</v>
      </c>
      <c r="AL420" s="199">
        <v>0</v>
      </c>
      <c r="AM420" s="202">
        <v>0</v>
      </c>
      <c r="AN420" s="200">
        <v>0</v>
      </c>
      <c r="AO420" s="199">
        <v>0</v>
      </c>
      <c r="AP420" s="200">
        <v>0</v>
      </c>
      <c r="AQ420" s="202">
        <v>0</v>
      </c>
      <c r="AR420" s="202">
        <v>0</v>
      </c>
      <c r="AS420" s="200">
        <v>0</v>
      </c>
      <c r="AT420" s="202">
        <v>0</v>
      </c>
      <c r="AU420" s="195">
        <v>0</v>
      </c>
      <c r="AV420" s="195">
        <v>0</v>
      </c>
      <c r="AW420" s="195">
        <v>0</v>
      </c>
      <c r="AX420" s="195">
        <v>0</v>
      </c>
      <c r="AY420" s="199">
        <v>0</v>
      </c>
      <c r="AZ420" s="202">
        <v>0</v>
      </c>
      <c r="BA420" s="200">
        <v>0</v>
      </c>
      <c r="BB420" s="199">
        <v>0</v>
      </c>
      <c r="BC420" s="200">
        <v>0</v>
      </c>
      <c r="BD420" s="202">
        <v>0</v>
      </c>
      <c r="BE420" s="202">
        <v>0</v>
      </c>
      <c r="BF420" s="200">
        <v>0</v>
      </c>
      <c r="BG420" s="202">
        <v>0</v>
      </c>
      <c r="BH420" s="195">
        <v>0</v>
      </c>
      <c r="BI420" s="195">
        <v>0</v>
      </c>
      <c r="BJ420" s="195">
        <v>0</v>
      </c>
      <c r="BK420" s="195">
        <v>0</v>
      </c>
      <c r="BL420" s="199">
        <v>0</v>
      </c>
      <c r="BM420" s="202">
        <v>0</v>
      </c>
      <c r="BN420" s="200">
        <v>0</v>
      </c>
      <c r="BO420" s="199">
        <v>0</v>
      </c>
      <c r="BP420" s="200">
        <v>0</v>
      </c>
      <c r="BQ420" s="202">
        <v>0</v>
      </c>
      <c r="BR420" s="202">
        <v>0</v>
      </c>
      <c r="BS420" s="200">
        <v>0</v>
      </c>
      <c r="BT420" s="202">
        <v>0</v>
      </c>
      <c r="BU420" s="195">
        <v>0</v>
      </c>
      <c r="BV420" s="195">
        <v>0</v>
      </c>
      <c r="BW420" s="195">
        <v>0</v>
      </c>
      <c r="BX420" s="195">
        <v>0</v>
      </c>
      <c r="BY420" s="199">
        <v>0</v>
      </c>
      <c r="BZ420" s="202">
        <v>0</v>
      </c>
    </row>
    <row r="421" spans="4:78" ht="14.25" thickTop="1" thickBot="1" x14ac:dyDescent="0.25">
      <c r="D421" s="119">
        <v>0</v>
      </c>
      <c r="E421" s="119">
        <v>0</v>
      </c>
      <c r="F421" s="119">
        <v>0</v>
      </c>
      <c r="G421" s="119">
        <v>0</v>
      </c>
      <c r="H421" s="119">
        <v>0</v>
      </c>
      <c r="I421" s="119">
        <v>0</v>
      </c>
      <c r="J421" s="119">
        <v>0</v>
      </c>
      <c r="K421" s="119">
        <v>0</v>
      </c>
      <c r="L421" s="122">
        <v>0</v>
      </c>
      <c r="M421" s="122">
        <v>0</v>
      </c>
      <c r="N421" s="122">
        <v>0</v>
      </c>
      <c r="O421" s="122">
        <v>0</v>
      </c>
      <c r="P421" s="122">
        <v>0</v>
      </c>
      <c r="Q421" s="122">
        <v>0</v>
      </c>
      <c r="R421" s="122">
        <v>0</v>
      </c>
      <c r="S421" s="122">
        <v>0</v>
      </c>
      <c r="T421" s="122">
        <v>0</v>
      </c>
      <c r="U421" s="195">
        <v>0</v>
      </c>
      <c r="V421" s="195">
        <v>0</v>
      </c>
      <c r="W421" s="195">
        <v>0</v>
      </c>
      <c r="X421" s="195">
        <v>0</v>
      </c>
      <c r="Y421" s="199">
        <v>0</v>
      </c>
      <c r="Z421" s="202">
        <v>0</v>
      </c>
      <c r="AA421" s="200">
        <v>0</v>
      </c>
      <c r="AB421" s="199">
        <v>0</v>
      </c>
      <c r="AC421" s="200">
        <v>0</v>
      </c>
      <c r="AD421" s="202">
        <v>0</v>
      </c>
      <c r="AE421" s="202">
        <v>0</v>
      </c>
      <c r="AF421" s="200">
        <v>0</v>
      </c>
      <c r="AG421" s="202">
        <v>0</v>
      </c>
      <c r="AH421" s="195">
        <v>0</v>
      </c>
      <c r="AI421" s="195">
        <v>0</v>
      </c>
      <c r="AJ421" s="195">
        <v>0</v>
      </c>
      <c r="AK421" s="195">
        <v>0</v>
      </c>
      <c r="AL421" s="199">
        <v>0</v>
      </c>
      <c r="AM421" s="202">
        <v>0</v>
      </c>
      <c r="AN421" s="200">
        <v>0</v>
      </c>
      <c r="AO421" s="199">
        <v>0</v>
      </c>
      <c r="AP421" s="200">
        <v>0</v>
      </c>
      <c r="AQ421" s="202">
        <v>0</v>
      </c>
      <c r="AR421" s="202">
        <v>0</v>
      </c>
      <c r="AS421" s="200">
        <v>0</v>
      </c>
      <c r="AT421" s="202">
        <v>0</v>
      </c>
      <c r="AU421" s="195">
        <v>0</v>
      </c>
      <c r="AV421" s="195">
        <v>0</v>
      </c>
      <c r="AW421" s="195">
        <v>0</v>
      </c>
      <c r="AX421" s="195">
        <v>0</v>
      </c>
      <c r="AY421" s="199">
        <v>0</v>
      </c>
      <c r="AZ421" s="202">
        <v>0</v>
      </c>
      <c r="BA421" s="200">
        <v>0</v>
      </c>
      <c r="BB421" s="199">
        <v>0</v>
      </c>
      <c r="BC421" s="200">
        <v>0</v>
      </c>
      <c r="BD421" s="202">
        <v>0</v>
      </c>
      <c r="BE421" s="202">
        <v>0</v>
      </c>
      <c r="BF421" s="200">
        <v>0</v>
      </c>
      <c r="BG421" s="202">
        <v>0</v>
      </c>
      <c r="BH421" s="195">
        <v>0</v>
      </c>
      <c r="BI421" s="195">
        <v>0</v>
      </c>
      <c r="BJ421" s="195">
        <v>0</v>
      </c>
      <c r="BK421" s="195">
        <v>0</v>
      </c>
      <c r="BL421" s="199">
        <v>0</v>
      </c>
      <c r="BM421" s="202">
        <v>0</v>
      </c>
      <c r="BN421" s="200">
        <v>0</v>
      </c>
      <c r="BO421" s="199">
        <v>0</v>
      </c>
      <c r="BP421" s="200">
        <v>0</v>
      </c>
      <c r="BQ421" s="202">
        <v>0</v>
      </c>
      <c r="BR421" s="202">
        <v>0</v>
      </c>
      <c r="BS421" s="200">
        <v>0</v>
      </c>
      <c r="BT421" s="202">
        <v>0</v>
      </c>
      <c r="BU421" s="195">
        <v>0</v>
      </c>
      <c r="BV421" s="195">
        <v>0</v>
      </c>
      <c r="BW421" s="195">
        <v>0</v>
      </c>
      <c r="BX421" s="195">
        <v>0</v>
      </c>
      <c r="BY421" s="199">
        <v>0</v>
      </c>
      <c r="BZ421" s="202">
        <v>0</v>
      </c>
    </row>
    <row r="422" spans="4:78" ht="14.25" thickTop="1" thickBot="1" x14ac:dyDescent="0.25">
      <c r="D422" s="119">
        <v>0</v>
      </c>
      <c r="E422" s="119">
        <v>0</v>
      </c>
      <c r="F422" s="119">
        <v>0</v>
      </c>
      <c r="G422" s="119">
        <v>0</v>
      </c>
      <c r="H422" s="119">
        <v>0</v>
      </c>
      <c r="I422" s="119">
        <v>0</v>
      </c>
      <c r="J422" s="119">
        <v>0</v>
      </c>
      <c r="K422" s="119">
        <v>0</v>
      </c>
      <c r="L422" s="122">
        <v>0</v>
      </c>
      <c r="M422" s="122">
        <v>0</v>
      </c>
      <c r="N422" s="122">
        <v>0</v>
      </c>
      <c r="O422" s="122">
        <v>0</v>
      </c>
      <c r="P422" s="122">
        <v>0</v>
      </c>
      <c r="Q422" s="122">
        <v>0</v>
      </c>
      <c r="R422" s="122">
        <v>0</v>
      </c>
      <c r="S422" s="122">
        <v>0</v>
      </c>
      <c r="T422" s="122">
        <v>0</v>
      </c>
      <c r="U422" s="195">
        <v>0</v>
      </c>
      <c r="V422" s="195">
        <v>0</v>
      </c>
      <c r="W422" s="195">
        <v>0</v>
      </c>
      <c r="X422" s="195">
        <v>0</v>
      </c>
      <c r="Y422" s="199">
        <v>0</v>
      </c>
      <c r="Z422" s="202">
        <v>0</v>
      </c>
      <c r="AA422" s="200">
        <v>0</v>
      </c>
      <c r="AB422" s="199">
        <v>0</v>
      </c>
      <c r="AC422" s="200">
        <v>0</v>
      </c>
      <c r="AD422" s="202">
        <v>0</v>
      </c>
      <c r="AE422" s="202">
        <v>0</v>
      </c>
      <c r="AF422" s="200">
        <v>0</v>
      </c>
      <c r="AG422" s="202">
        <v>0</v>
      </c>
      <c r="AH422" s="195">
        <v>0</v>
      </c>
      <c r="AI422" s="195">
        <v>0</v>
      </c>
      <c r="AJ422" s="195">
        <v>0</v>
      </c>
      <c r="AK422" s="195">
        <v>0</v>
      </c>
      <c r="AL422" s="199">
        <v>0</v>
      </c>
      <c r="AM422" s="202">
        <v>0</v>
      </c>
      <c r="AN422" s="200">
        <v>0</v>
      </c>
      <c r="AO422" s="199">
        <v>0</v>
      </c>
      <c r="AP422" s="200">
        <v>0</v>
      </c>
      <c r="AQ422" s="202">
        <v>0</v>
      </c>
      <c r="AR422" s="202">
        <v>0</v>
      </c>
      <c r="AS422" s="200">
        <v>0</v>
      </c>
      <c r="AT422" s="202">
        <v>0</v>
      </c>
      <c r="AU422" s="195">
        <v>0</v>
      </c>
      <c r="AV422" s="195">
        <v>0</v>
      </c>
      <c r="AW422" s="195">
        <v>0</v>
      </c>
      <c r="AX422" s="195">
        <v>0</v>
      </c>
      <c r="AY422" s="199">
        <v>0</v>
      </c>
      <c r="AZ422" s="202">
        <v>0</v>
      </c>
      <c r="BA422" s="200">
        <v>0</v>
      </c>
      <c r="BB422" s="199">
        <v>0</v>
      </c>
      <c r="BC422" s="200">
        <v>0</v>
      </c>
      <c r="BD422" s="202">
        <v>0</v>
      </c>
      <c r="BE422" s="202">
        <v>0</v>
      </c>
      <c r="BF422" s="200">
        <v>0</v>
      </c>
      <c r="BG422" s="202">
        <v>0</v>
      </c>
      <c r="BH422" s="195">
        <v>0</v>
      </c>
      <c r="BI422" s="195">
        <v>0</v>
      </c>
      <c r="BJ422" s="195">
        <v>0</v>
      </c>
      <c r="BK422" s="195">
        <v>0</v>
      </c>
      <c r="BL422" s="199">
        <v>0</v>
      </c>
      <c r="BM422" s="202">
        <v>0</v>
      </c>
      <c r="BN422" s="200">
        <v>0</v>
      </c>
      <c r="BO422" s="199">
        <v>0</v>
      </c>
      <c r="BP422" s="200">
        <v>0</v>
      </c>
      <c r="BQ422" s="202">
        <v>0</v>
      </c>
      <c r="BR422" s="202">
        <v>0</v>
      </c>
      <c r="BS422" s="200">
        <v>0</v>
      </c>
      <c r="BT422" s="202">
        <v>0</v>
      </c>
      <c r="BU422" s="195">
        <v>0</v>
      </c>
      <c r="BV422" s="195">
        <v>0</v>
      </c>
      <c r="BW422" s="195">
        <v>0</v>
      </c>
      <c r="BX422" s="195">
        <v>0</v>
      </c>
      <c r="BY422" s="199">
        <v>0</v>
      </c>
      <c r="BZ422" s="202">
        <v>0</v>
      </c>
    </row>
    <row r="423" spans="4:78" ht="14.25" thickTop="1" thickBot="1" x14ac:dyDescent="0.25">
      <c r="D423" s="119">
        <v>0</v>
      </c>
      <c r="E423" s="119">
        <v>0</v>
      </c>
      <c r="F423" s="119">
        <v>0</v>
      </c>
      <c r="G423" s="119">
        <v>0</v>
      </c>
      <c r="H423" s="119">
        <v>0</v>
      </c>
      <c r="I423" s="119">
        <v>0</v>
      </c>
      <c r="J423" s="119">
        <v>0</v>
      </c>
      <c r="K423" s="119">
        <v>0</v>
      </c>
      <c r="L423" s="122">
        <v>0</v>
      </c>
      <c r="M423" s="122">
        <v>0</v>
      </c>
      <c r="N423" s="122">
        <v>0</v>
      </c>
      <c r="O423" s="122">
        <v>0</v>
      </c>
      <c r="P423" s="122">
        <v>0</v>
      </c>
      <c r="Q423" s="122">
        <v>0</v>
      </c>
      <c r="R423" s="122">
        <v>0</v>
      </c>
      <c r="S423" s="122">
        <v>0</v>
      </c>
      <c r="T423" s="122">
        <v>0</v>
      </c>
      <c r="U423" s="195">
        <v>0</v>
      </c>
      <c r="V423" s="195">
        <v>0</v>
      </c>
      <c r="W423" s="195">
        <v>0</v>
      </c>
      <c r="X423" s="195">
        <v>0</v>
      </c>
      <c r="Y423" s="199">
        <v>0</v>
      </c>
      <c r="Z423" s="202">
        <v>0</v>
      </c>
      <c r="AA423" s="200">
        <v>0</v>
      </c>
      <c r="AB423" s="199">
        <v>0</v>
      </c>
      <c r="AC423" s="200">
        <v>0</v>
      </c>
      <c r="AD423" s="202">
        <v>0</v>
      </c>
      <c r="AE423" s="202">
        <v>0</v>
      </c>
      <c r="AF423" s="200">
        <v>0</v>
      </c>
      <c r="AG423" s="202">
        <v>0</v>
      </c>
      <c r="AH423" s="195">
        <v>0</v>
      </c>
      <c r="AI423" s="195">
        <v>0</v>
      </c>
      <c r="AJ423" s="195">
        <v>0</v>
      </c>
      <c r="AK423" s="195">
        <v>0</v>
      </c>
      <c r="AL423" s="199">
        <v>0</v>
      </c>
      <c r="AM423" s="202">
        <v>0</v>
      </c>
      <c r="AN423" s="200">
        <v>0</v>
      </c>
      <c r="AO423" s="199">
        <v>0</v>
      </c>
      <c r="AP423" s="200">
        <v>0</v>
      </c>
      <c r="AQ423" s="202">
        <v>0</v>
      </c>
      <c r="AR423" s="202">
        <v>0</v>
      </c>
      <c r="AS423" s="200">
        <v>0</v>
      </c>
      <c r="AT423" s="202">
        <v>0</v>
      </c>
      <c r="AU423" s="195">
        <v>0</v>
      </c>
      <c r="AV423" s="195">
        <v>0</v>
      </c>
      <c r="AW423" s="195">
        <v>0</v>
      </c>
      <c r="AX423" s="195">
        <v>0</v>
      </c>
      <c r="AY423" s="199">
        <v>0</v>
      </c>
      <c r="AZ423" s="202">
        <v>0</v>
      </c>
      <c r="BA423" s="200">
        <v>0</v>
      </c>
      <c r="BB423" s="199">
        <v>0</v>
      </c>
      <c r="BC423" s="200">
        <v>0</v>
      </c>
      <c r="BD423" s="202">
        <v>0</v>
      </c>
      <c r="BE423" s="202">
        <v>0</v>
      </c>
      <c r="BF423" s="200">
        <v>0</v>
      </c>
      <c r="BG423" s="202">
        <v>0</v>
      </c>
      <c r="BH423" s="195">
        <v>0</v>
      </c>
      <c r="BI423" s="195">
        <v>0</v>
      </c>
      <c r="BJ423" s="195">
        <v>0</v>
      </c>
      <c r="BK423" s="195">
        <v>0</v>
      </c>
      <c r="BL423" s="199">
        <v>0</v>
      </c>
      <c r="BM423" s="202">
        <v>0</v>
      </c>
      <c r="BN423" s="200">
        <v>0</v>
      </c>
      <c r="BO423" s="199">
        <v>0</v>
      </c>
      <c r="BP423" s="200">
        <v>0</v>
      </c>
      <c r="BQ423" s="202">
        <v>0</v>
      </c>
      <c r="BR423" s="202">
        <v>0</v>
      </c>
      <c r="BS423" s="200">
        <v>0</v>
      </c>
      <c r="BT423" s="202">
        <v>0</v>
      </c>
      <c r="BU423" s="195">
        <v>0</v>
      </c>
      <c r="BV423" s="195">
        <v>0</v>
      </c>
      <c r="BW423" s="195">
        <v>0</v>
      </c>
      <c r="BX423" s="195">
        <v>0</v>
      </c>
      <c r="BY423" s="199">
        <v>0</v>
      </c>
      <c r="BZ423" s="202">
        <v>0</v>
      </c>
    </row>
    <row r="424" spans="4:78" ht="14.25" thickTop="1" thickBot="1" x14ac:dyDescent="0.25">
      <c r="D424" s="119">
        <v>0</v>
      </c>
      <c r="E424" s="119">
        <v>0</v>
      </c>
      <c r="F424" s="119">
        <v>0</v>
      </c>
      <c r="G424" s="119">
        <v>0</v>
      </c>
      <c r="H424" s="119">
        <v>0</v>
      </c>
      <c r="I424" s="119">
        <v>0</v>
      </c>
      <c r="J424" s="119">
        <v>0</v>
      </c>
      <c r="K424" s="119">
        <v>0</v>
      </c>
      <c r="L424" s="122">
        <v>0</v>
      </c>
      <c r="M424" s="122">
        <v>0</v>
      </c>
      <c r="N424" s="122">
        <v>0</v>
      </c>
      <c r="O424" s="122">
        <v>0</v>
      </c>
      <c r="P424" s="122">
        <v>0</v>
      </c>
      <c r="Q424" s="122">
        <v>0</v>
      </c>
      <c r="R424" s="122">
        <v>0</v>
      </c>
      <c r="S424" s="122">
        <v>0</v>
      </c>
      <c r="T424" s="122">
        <v>0</v>
      </c>
      <c r="U424" s="195">
        <v>0</v>
      </c>
      <c r="V424" s="195">
        <v>0</v>
      </c>
      <c r="W424" s="195">
        <v>0</v>
      </c>
      <c r="X424" s="195">
        <v>0</v>
      </c>
      <c r="Y424" s="199">
        <v>0</v>
      </c>
      <c r="Z424" s="202">
        <v>0</v>
      </c>
      <c r="AA424" s="200">
        <v>0</v>
      </c>
      <c r="AB424" s="199">
        <v>0</v>
      </c>
      <c r="AC424" s="200">
        <v>0</v>
      </c>
      <c r="AD424" s="202">
        <v>0</v>
      </c>
      <c r="AE424" s="202">
        <v>0</v>
      </c>
      <c r="AF424" s="200">
        <v>0</v>
      </c>
      <c r="AG424" s="202">
        <v>0</v>
      </c>
      <c r="AH424" s="195">
        <v>0</v>
      </c>
      <c r="AI424" s="195">
        <v>0</v>
      </c>
      <c r="AJ424" s="195">
        <v>0</v>
      </c>
      <c r="AK424" s="195">
        <v>0</v>
      </c>
      <c r="AL424" s="199">
        <v>0</v>
      </c>
      <c r="AM424" s="202">
        <v>0</v>
      </c>
      <c r="AN424" s="200">
        <v>0</v>
      </c>
      <c r="AO424" s="199">
        <v>0</v>
      </c>
      <c r="AP424" s="200">
        <v>0</v>
      </c>
      <c r="AQ424" s="202">
        <v>0</v>
      </c>
      <c r="AR424" s="202">
        <v>0</v>
      </c>
      <c r="AS424" s="200">
        <v>0</v>
      </c>
      <c r="AT424" s="202">
        <v>0</v>
      </c>
      <c r="AU424" s="195">
        <v>0</v>
      </c>
      <c r="AV424" s="195">
        <v>0</v>
      </c>
      <c r="AW424" s="195">
        <v>0</v>
      </c>
      <c r="AX424" s="195">
        <v>0</v>
      </c>
      <c r="AY424" s="199">
        <v>0</v>
      </c>
      <c r="AZ424" s="202">
        <v>0</v>
      </c>
      <c r="BA424" s="200">
        <v>0</v>
      </c>
      <c r="BB424" s="199">
        <v>0</v>
      </c>
      <c r="BC424" s="200">
        <v>0</v>
      </c>
      <c r="BD424" s="202">
        <v>0</v>
      </c>
      <c r="BE424" s="202">
        <v>0</v>
      </c>
      <c r="BF424" s="200">
        <v>0</v>
      </c>
      <c r="BG424" s="202">
        <v>0</v>
      </c>
      <c r="BH424" s="195">
        <v>0</v>
      </c>
      <c r="BI424" s="195">
        <v>0</v>
      </c>
      <c r="BJ424" s="195">
        <v>0</v>
      </c>
      <c r="BK424" s="195">
        <v>0</v>
      </c>
      <c r="BL424" s="199">
        <v>0</v>
      </c>
      <c r="BM424" s="202">
        <v>0</v>
      </c>
      <c r="BN424" s="200">
        <v>0</v>
      </c>
      <c r="BO424" s="199">
        <v>0</v>
      </c>
      <c r="BP424" s="200">
        <v>0</v>
      </c>
      <c r="BQ424" s="202">
        <v>0</v>
      </c>
      <c r="BR424" s="202">
        <v>0</v>
      </c>
      <c r="BS424" s="200">
        <v>0</v>
      </c>
      <c r="BT424" s="202">
        <v>0</v>
      </c>
      <c r="BU424" s="195">
        <v>0</v>
      </c>
      <c r="BV424" s="195">
        <v>0</v>
      </c>
      <c r="BW424" s="195">
        <v>0</v>
      </c>
      <c r="BX424" s="195">
        <v>0</v>
      </c>
      <c r="BY424" s="199">
        <v>0</v>
      </c>
      <c r="BZ424" s="202">
        <v>0</v>
      </c>
    </row>
    <row r="425" spans="4:78" ht="14.25" thickTop="1" thickBot="1" x14ac:dyDescent="0.25">
      <c r="D425" s="119">
        <v>0</v>
      </c>
      <c r="E425" s="119">
        <v>0</v>
      </c>
      <c r="F425" s="119">
        <v>0</v>
      </c>
      <c r="G425" s="119">
        <v>0</v>
      </c>
      <c r="H425" s="119">
        <v>0</v>
      </c>
      <c r="I425" s="119">
        <v>0</v>
      </c>
      <c r="J425" s="119">
        <v>0</v>
      </c>
      <c r="K425" s="119">
        <v>0</v>
      </c>
      <c r="L425" s="122">
        <v>0</v>
      </c>
      <c r="M425" s="122">
        <v>0</v>
      </c>
      <c r="N425" s="122">
        <v>0</v>
      </c>
      <c r="O425" s="122">
        <v>0</v>
      </c>
      <c r="P425" s="122">
        <v>0</v>
      </c>
      <c r="Q425" s="122">
        <v>0</v>
      </c>
      <c r="R425" s="122">
        <v>0</v>
      </c>
      <c r="S425" s="122">
        <v>0</v>
      </c>
      <c r="T425" s="122">
        <v>0</v>
      </c>
      <c r="U425" s="195">
        <v>0</v>
      </c>
      <c r="V425" s="195">
        <v>0</v>
      </c>
      <c r="W425" s="195">
        <v>0</v>
      </c>
      <c r="X425" s="195">
        <v>0</v>
      </c>
      <c r="Y425" s="199">
        <v>0</v>
      </c>
      <c r="Z425" s="202">
        <v>0</v>
      </c>
      <c r="AA425" s="200">
        <v>0</v>
      </c>
      <c r="AB425" s="199">
        <v>0</v>
      </c>
      <c r="AC425" s="200">
        <v>0</v>
      </c>
      <c r="AD425" s="202">
        <v>0</v>
      </c>
      <c r="AE425" s="202">
        <v>0</v>
      </c>
      <c r="AF425" s="200">
        <v>0</v>
      </c>
      <c r="AG425" s="202">
        <v>0</v>
      </c>
      <c r="AH425" s="195">
        <v>0</v>
      </c>
      <c r="AI425" s="195">
        <v>0</v>
      </c>
      <c r="AJ425" s="195">
        <v>0</v>
      </c>
      <c r="AK425" s="195">
        <v>0</v>
      </c>
      <c r="AL425" s="199">
        <v>0</v>
      </c>
      <c r="AM425" s="202">
        <v>0</v>
      </c>
      <c r="AN425" s="200">
        <v>0</v>
      </c>
      <c r="AO425" s="199">
        <v>0</v>
      </c>
      <c r="AP425" s="200">
        <v>0</v>
      </c>
      <c r="AQ425" s="202">
        <v>0</v>
      </c>
      <c r="AR425" s="202">
        <v>0</v>
      </c>
      <c r="AS425" s="200">
        <v>0</v>
      </c>
      <c r="AT425" s="202">
        <v>0</v>
      </c>
      <c r="AU425" s="195">
        <v>0</v>
      </c>
      <c r="AV425" s="195">
        <v>0</v>
      </c>
      <c r="AW425" s="195">
        <v>0</v>
      </c>
      <c r="AX425" s="195">
        <v>0</v>
      </c>
      <c r="AY425" s="199">
        <v>0</v>
      </c>
      <c r="AZ425" s="202">
        <v>0</v>
      </c>
      <c r="BA425" s="200">
        <v>0</v>
      </c>
      <c r="BB425" s="199">
        <v>0</v>
      </c>
      <c r="BC425" s="200">
        <v>0</v>
      </c>
      <c r="BD425" s="202">
        <v>0</v>
      </c>
      <c r="BE425" s="202">
        <v>0</v>
      </c>
      <c r="BF425" s="200">
        <v>0</v>
      </c>
      <c r="BG425" s="202">
        <v>0</v>
      </c>
      <c r="BH425" s="195">
        <v>0</v>
      </c>
      <c r="BI425" s="195">
        <v>0</v>
      </c>
      <c r="BJ425" s="195">
        <v>0</v>
      </c>
      <c r="BK425" s="195">
        <v>0</v>
      </c>
      <c r="BL425" s="199">
        <v>0</v>
      </c>
      <c r="BM425" s="202">
        <v>0</v>
      </c>
      <c r="BN425" s="200">
        <v>0</v>
      </c>
      <c r="BO425" s="199">
        <v>0</v>
      </c>
      <c r="BP425" s="200">
        <v>0</v>
      </c>
      <c r="BQ425" s="202">
        <v>0</v>
      </c>
      <c r="BR425" s="202">
        <v>0</v>
      </c>
      <c r="BS425" s="200">
        <v>0</v>
      </c>
      <c r="BT425" s="202">
        <v>0</v>
      </c>
      <c r="BU425" s="195">
        <v>0</v>
      </c>
      <c r="BV425" s="195">
        <v>0</v>
      </c>
      <c r="BW425" s="195">
        <v>0</v>
      </c>
      <c r="BX425" s="195">
        <v>0</v>
      </c>
      <c r="BY425" s="199">
        <v>0</v>
      </c>
      <c r="BZ425" s="202">
        <v>0</v>
      </c>
    </row>
    <row r="426" spans="4:78" ht="14.25" thickTop="1" thickBot="1" x14ac:dyDescent="0.25">
      <c r="D426" s="119">
        <v>0</v>
      </c>
      <c r="E426" s="119">
        <v>0</v>
      </c>
      <c r="F426" s="119">
        <v>0</v>
      </c>
      <c r="G426" s="119">
        <v>0</v>
      </c>
      <c r="H426" s="119">
        <v>0</v>
      </c>
      <c r="I426" s="119">
        <v>0</v>
      </c>
      <c r="J426" s="119">
        <v>0</v>
      </c>
      <c r="K426" s="119">
        <v>0</v>
      </c>
      <c r="L426" s="122">
        <v>0</v>
      </c>
      <c r="M426" s="122">
        <v>0</v>
      </c>
      <c r="N426" s="122">
        <v>0</v>
      </c>
      <c r="O426" s="122">
        <v>0</v>
      </c>
      <c r="P426" s="122">
        <v>0</v>
      </c>
      <c r="Q426" s="122">
        <v>0</v>
      </c>
      <c r="R426" s="122">
        <v>0</v>
      </c>
      <c r="S426" s="122">
        <v>0</v>
      </c>
      <c r="T426" s="122">
        <v>0</v>
      </c>
      <c r="U426" s="195">
        <v>0</v>
      </c>
      <c r="V426" s="195">
        <v>0</v>
      </c>
      <c r="W426" s="195">
        <v>0</v>
      </c>
      <c r="X426" s="195">
        <v>0</v>
      </c>
      <c r="Y426" s="199">
        <v>0</v>
      </c>
      <c r="Z426" s="202">
        <v>0</v>
      </c>
      <c r="AA426" s="200">
        <v>0</v>
      </c>
      <c r="AB426" s="199">
        <v>0</v>
      </c>
      <c r="AC426" s="200">
        <v>0</v>
      </c>
      <c r="AD426" s="202">
        <v>0</v>
      </c>
      <c r="AE426" s="202">
        <v>0</v>
      </c>
      <c r="AF426" s="200">
        <v>0</v>
      </c>
      <c r="AG426" s="202">
        <v>0</v>
      </c>
      <c r="AH426" s="195">
        <v>0</v>
      </c>
      <c r="AI426" s="195">
        <v>0</v>
      </c>
      <c r="AJ426" s="195">
        <v>0</v>
      </c>
      <c r="AK426" s="195">
        <v>0</v>
      </c>
      <c r="AL426" s="199">
        <v>0</v>
      </c>
      <c r="AM426" s="202">
        <v>0</v>
      </c>
      <c r="AN426" s="200">
        <v>0</v>
      </c>
      <c r="AO426" s="199">
        <v>0</v>
      </c>
      <c r="AP426" s="200">
        <v>0</v>
      </c>
      <c r="AQ426" s="202">
        <v>0</v>
      </c>
      <c r="AR426" s="202">
        <v>0</v>
      </c>
      <c r="AS426" s="200">
        <v>0</v>
      </c>
      <c r="AT426" s="202">
        <v>0</v>
      </c>
      <c r="AU426" s="195">
        <v>0</v>
      </c>
      <c r="AV426" s="195">
        <v>0</v>
      </c>
      <c r="AW426" s="195">
        <v>0</v>
      </c>
      <c r="AX426" s="195">
        <v>0</v>
      </c>
      <c r="AY426" s="199">
        <v>0</v>
      </c>
      <c r="AZ426" s="202">
        <v>0</v>
      </c>
      <c r="BA426" s="200">
        <v>0</v>
      </c>
      <c r="BB426" s="199">
        <v>0</v>
      </c>
      <c r="BC426" s="200">
        <v>0</v>
      </c>
      <c r="BD426" s="202">
        <v>0</v>
      </c>
      <c r="BE426" s="202">
        <v>0</v>
      </c>
      <c r="BF426" s="200">
        <v>0</v>
      </c>
      <c r="BG426" s="202">
        <v>0</v>
      </c>
      <c r="BH426" s="195">
        <v>0</v>
      </c>
      <c r="BI426" s="195">
        <v>0</v>
      </c>
      <c r="BJ426" s="195">
        <v>0</v>
      </c>
      <c r="BK426" s="195">
        <v>0</v>
      </c>
      <c r="BL426" s="199">
        <v>0</v>
      </c>
      <c r="BM426" s="202">
        <v>0</v>
      </c>
      <c r="BN426" s="200">
        <v>0</v>
      </c>
      <c r="BO426" s="199">
        <v>0</v>
      </c>
      <c r="BP426" s="200">
        <v>0</v>
      </c>
      <c r="BQ426" s="202">
        <v>0</v>
      </c>
      <c r="BR426" s="202">
        <v>0</v>
      </c>
      <c r="BS426" s="200">
        <v>0</v>
      </c>
      <c r="BT426" s="202">
        <v>0</v>
      </c>
      <c r="BU426" s="195">
        <v>0</v>
      </c>
      <c r="BV426" s="195">
        <v>0</v>
      </c>
      <c r="BW426" s="195">
        <v>0</v>
      </c>
      <c r="BX426" s="195">
        <v>0</v>
      </c>
      <c r="BY426" s="199">
        <v>0</v>
      </c>
      <c r="BZ426" s="202">
        <v>0</v>
      </c>
    </row>
    <row r="427" spans="4:78" ht="14.25" thickTop="1" thickBot="1" x14ac:dyDescent="0.25">
      <c r="D427" s="119">
        <v>0</v>
      </c>
      <c r="E427" s="119">
        <v>0</v>
      </c>
      <c r="F427" s="119">
        <v>0</v>
      </c>
      <c r="G427" s="119">
        <v>0</v>
      </c>
      <c r="H427" s="119">
        <v>0</v>
      </c>
      <c r="I427" s="119">
        <v>0</v>
      </c>
      <c r="J427" s="119">
        <v>0</v>
      </c>
      <c r="K427" s="119">
        <v>0</v>
      </c>
      <c r="L427" s="122">
        <v>0</v>
      </c>
      <c r="M427" s="122">
        <v>0</v>
      </c>
      <c r="N427" s="122">
        <v>0</v>
      </c>
      <c r="O427" s="122">
        <v>0</v>
      </c>
      <c r="P427" s="122">
        <v>0</v>
      </c>
      <c r="Q427" s="122">
        <v>0</v>
      </c>
      <c r="R427" s="122">
        <v>0</v>
      </c>
      <c r="S427" s="122">
        <v>0</v>
      </c>
      <c r="T427" s="122">
        <v>0</v>
      </c>
      <c r="U427" s="195">
        <v>0</v>
      </c>
      <c r="V427" s="195">
        <v>0</v>
      </c>
      <c r="W427" s="195">
        <v>0</v>
      </c>
      <c r="X427" s="195">
        <v>0</v>
      </c>
      <c r="Y427" s="199">
        <v>0</v>
      </c>
      <c r="Z427" s="202">
        <v>0</v>
      </c>
      <c r="AA427" s="200">
        <v>0</v>
      </c>
      <c r="AB427" s="199">
        <v>0</v>
      </c>
      <c r="AC427" s="200">
        <v>0</v>
      </c>
      <c r="AD427" s="202">
        <v>0</v>
      </c>
      <c r="AE427" s="202">
        <v>0</v>
      </c>
      <c r="AF427" s="200">
        <v>0</v>
      </c>
      <c r="AG427" s="202">
        <v>0</v>
      </c>
      <c r="AH427" s="195">
        <v>0</v>
      </c>
      <c r="AI427" s="195">
        <v>0</v>
      </c>
      <c r="AJ427" s="195">
        <v>0</v>
      </c>
      <c r="AK427" s="195">
        <v>0</v>
      </c>
      <c r="AL427" s="199">
        <v>0</v>
      </c>
      <c r="AM427" s="202">
        <v>0</v>
      </c>
      <c r="AN427" s="200">
        <v>0</v>
      </c>
      <c r="AO427" s="199">
        <v>0</v>
      </c>
      <c r="AP427" s="200">
        <v>0</v>
      </c>
      <c r="AQ427" s="202">
        <v>0</v>
      </c>
      <c r="AR427" s="202">
        <v>0</v>
      </c>
      <c r="AS427" s="200">
        <v>0</v>
      </c>
      <c r="AT427" s="202">
        <v>0</v>
      </c>
      <c r="AU427" s="195">
        <v>0</v>
      </c>
      <c r="AV427" s="195">
        <v>0</v>
      </c>
      <c r="AW427" s="195">
        <v>0</v>
      </c>
      <c r="AX427" s="195">
        <v>0</v>
      </c>
      <c r="AY427" s="199">
        <v>0</v>
      </c>
      <c r="AZ427" s="202">
        <v>0</v>
      </c>
      <c r="BA427" s="200">
        <v>0</v>
      </c>
      <c r="BB427" s="199">
        <v>0</v>
      </c>
      <c r="BC427" s="200">
        <v>0</v>
      </c>
      <c r="BD427" s="202">
        <v>0</v>
      </c>
      <c r="BE427" s="202">
        <v>0</v>
      </c>
      <c r="BF427" s="200">
        <v>0</v>
      </c>
      <c r="BG427" s="202">
        <v>0</v>
      </c>
      <c r="BH427" s="195">
        <v>0</v>
      </c>
      <c r="BI427" s="195">
        <v>0</v>
      </c>
      <c r="BJ427" s="195">
        <v>0</v>
      </c>
      <c r="BK427" s="195">
        <v>0</v>
      </c>
      <c r="BL427" s="199">
        <v>0</v>
      </c>
      <c r="BM427" s="202">
        <v>0</v>
      </c>
      <c r="BN427" s="200">
        <v>0</v>
      </c>
      <c r="BO427" s="199">
        <v>0</v>
      </c>
      <c r="BP427" s="200">
        <v>0</v>
      </c>
      <c r="BQ427" s="202">
        <v>0</v>
      </c>
      <c r="BR427" s="202">
        <v>0</v>
      </c>
      <c r="BS427" s="200">
        <v>0</v>
      </c>
      <c r="BT427" s="202">
        <v>0</v>
      </c>
      <c r="BU427" s="195">
        <v>0</v>
      </c>
      <c r="BV427" s="195">
        <v>0</v>
      </c>
      <c r="BW427" s="195">
        <v>0</v>
      </c>
      <c r="BX427" s="195">
        <v>0</v>
      </c>
      <c r="BY427" s="199">
        <v>0</v>
      </c>
      <c r="BZ427" s="202">
        <v>0</v>
      </c>
    </row>
    <row r="428" spans="4:78" ht="14.25" thickTop="1" thickBot="1" x14ac:dyDescent="0.25">
      <c r="D428" s="119">
        <v>0</v>
      </c>
      <c r="E428" s="119">
        <v>0</v>
      </c>
      <c r="F428" s="119">
        <v>0</v>
      </c>
      <c r="G428" s="119">
        <v>0</v>
      </c>
      <c r="H428" s="119">
        <v>0</v>
      </c>
      <c r="I428" s="119">
        <v>0</v>
      </c>
      <c r="J428" s="119">
        <v>0</v>
      </c>
      <c r="K428" s="119">
        <v>0</v>
      </c>
      <c r="L428" s="122">
        <v>0</v>
      </c>
      <c r="M428" s="122">
        <v>0</v>
      </c>
      <c r="N428" s="122">
        <v>0</v>
      </c>
      <c r="O428" s="122">
        <v>0</v>
      </c>
      <c r="P428" s="122">
        <v>0</v>
      </c>
      <c r="Q428" s="122">
        <v>0</v>
      </c>
      <c r="R428" s="122">
        <v>0</v>
      </c>
      <c r="S428" s="122">
        <v>0</v>
      </c>
      <c r="T428" s="122">
        <v>0</v>
      </c>
      <c r="U428" s="195">
        <v>0</v>
      </c>
      <c r="V428" s="195">
        <v>0</v>
      </c>
      <c r="W428" s="195">
        <v>0</v>
      </c>
      <c r="X428" s="195">
        <v>0</v>
      </c>
      <c r="Y428" s="199">
        <v>0</v>
      </c>
      <c r="Z428" s="202">
        <v>0</v>
      </c>
      <c r="AA428" s="200">
        <v>0</v>
      </c>
      <c r="AB428" s="199">
        <v>0</v>
      </c>
      <c r="AC428" s="200">
        <v>0</v>
      </c>
      <c r="AD428" s="202">
        <v>0</v>
      </c>
      <c r="AE428" s="202">
        <v>0</v>
      </c>
      <c r="AF428" s="200">
        <v>0</v>
      </c>
      <c r="AG428" s="202">
        <v>0</v>
      </c>
      <c r="AH428" s="195">
        <v>0</v>
      </c>
      <c r="AI428" s="195">
        <v>0</v>
      </c>
      <c r="AJ428" s="195">
        <v>0</v>
      </c>
      <c r="AK428" s="195">
        <v>0</v>
      </c>
      <c r="AL428" s="199">
        <v>0</v>
      </c>
      <c r="AM428" s="202">
        <v>0</v>
      </c>
      <c r="AN428" s="200">
        <v>0</v>
      </c>
      <c r="AO428" s="199">
        <v>0</v>
      </c>
      <c r="AP428" s="200">
        <v>0</v>
      </c>
      <c r="AQ428" s="202">
        <v>0</v>
      </c>
      <c r="AR428" s="202">
        <v>0</v>
      </c>
      <c r="AS428" s="200">
        <v>0</v>
      </c>
      <c r="AT428" s="202">
        <v>0</v>
      </c>
      <c r="AU428" s="195">
        <v>0</v>
      </c>
      <c r="AV428" s="195">
        <v>0</v>
      </c>
      <c r="AW428" s="195">
        <v>0</v>
      </c>
      <c r="AX428" s="195">
        <v>0</v>
      </c>
      <c r="AY428" s="199">
        <v>0</v>
      </c>
      <c r="AZ428" s="202">
        <v>0</v>
      </c>
      <c r="BA428" s="200">
        <v>0</v>
      </c>
      <c r="BB428" s="199">
        <v>0</v>
      </c>
      <c r="BC428" s="200">
        <v>0</v>
      </c>
      <c r="BD428" s="202">
        <v>0</v>
      </c>
      <c r="BE428" s="202">
        <v>0</v>
      </c>
      <c r="BF428" s="200">
        <v>0</v>
      </c>
      <c r="BG428" s="202">
        <v>0</v>
      </c>
      <c r="BH428" s="195">
        <v>0</v>
      </c>
      <c r="BI428" s="195">
        <v>0</v>
      </c>
      <c r="BJ428" s="195">
        <v>0</v>
      </c>
      <c r="BK428" s="195">
        <v>0</v>
      </c>
      <c r="BL428" s="199">
        <v>0</v>
      </c>
      <c r="BM428" s="202">
        <v>0</v>
      </c>
      <c r="BN428" s="200">
        <v>0</v>
      </c>
      <c r="BO428" s="199">
        <v>0</v>
      </c>
      <c r="BP428" s="200">
        <v>0</v>
      </c>
      <c r="BQ428" s="202">
        <v>0</v>
      </c>
      <c r="BR428" s="202">
        <v>0</v>
      </c>
      <c r="BS428" s="200">
        <v>0</v>
      </c>
      <c r="BT428" s="202">
        <v>0</v>
      </c>
      <c r="BU428" s="195">
        <v>0</v>
      </c>
      <c r="BV428" s="195">
        <v>0</v>
      </c>
      <c r="BW428" s="195">
        <v>0</v>
      </c>
      <c r="BX428" s="195">
        <v>0</v>
      </c>
      <c r="BY428" s="199">
        <v>0</v>
      </c>
      <c r="BZ428" s="202">
        <v>0</v>
      </c>
    </row>
    <row r="429" spans="4:78" ht="14.25" thickTop="1" thickBot="1" x14ac:dyDescent="0.25">
      <c r="D429" s="119">
        <v>0</v>
      </c>
      <c r="E429" s="119">
        <v>0</v>
      </c>
      <c r="F429" s="119">
        <v>0</v>
      </c>
      <c r="G429" s="119">
        <v>0</v>
      </c>
      <c r="H429" s="119">
        <v>0</v>
      </c>
      <c r="I429" s="119">
        <v>0</v>
      </c>
      <c r="J429" s="119">
        <v>0</v>
      </c>
      <c r="K429" s="119">
        <v>0</v>
      </c>
      <c r="L429" s="122">
        <v>0</v>
      </c>
      <c r="M429" s="122">
        <v>0</v>
      </c>
      <c r="N429" s="122">
        <v>0</v>
      </c>
      <c r="O429" s="122">
        <v>0</v>
      </c>
      <c r="P429" s="122">
        <v>0</v>
      </c>
      <c r="Q429" s="122">
        <v>0</v>
      </c>
      <c r="R429" s="122">
        <v>0</v>
      </c>
      <c r="S429" s="122">
        <v>0</v>
      </c>
      <c r="T429" s="122">
        <v>0</v>
      </c>
      <c r="U429" s="195">
        <v>0</v>
      </c>
      <c r="V429" s="195">
        <v>0</v>
      </c>
      <c r="W429" s="195">
        <v>0</v>
      </c>
      <c r="X429" s="195">
        <v>0</v>
      </c>
      <c r="Y429" s="199">
        <v>0</v>
      </c>
      <c r="Z429" s="202">
        <v>0</v>
      </c>
      <c r="AA429" s="200">
        <v>0</v>
      </c>
      <c r="AB429" s="199">
        <v>0</v>
      </c>
      <c r="AC429" s="200">
        <v>0</v>
      </c>
      <c r="AD429" s="202">
        <v>0</v>
      </c>
      <c r="AE429" s="202">
        <v>0</v>
      </c>
      <c r="AF429" s="200">
        <v>0</v>
      </c>
      <c r="AG429" s="202">
        <v>0</v>
      </c>
      <c r="AH429" s="195">
        <v>0</v>
      </c>
      <c r="AI429" s="195">
        <v>0</v>
      </c>
      <c r="AJ429" s="195">
        <v>0</v>
      </c>
      <c r="AK429" s="195">
        <v>0</v>
      </c>
      <c r="AL429" s="199">
        <v>0</v>
      </c>
      <c r="AM429" s="202">
        <v>0</v>
      </c>
      <c r="AN429" s="200">
        <v>0</v>
      </c>
      <c r="AO429" s="199">
        <v>0</v>
      </c>
      <c r="AP429" s="200">
        <v>0</v>
      </c>
      <c r="AQ429" s="202">
        <v>0</v>
      </c>
      <c r="AR429" s="202">
        <v>0</v>
      </c>
      <c r="AS429" s="200">
        <v>0</v>
      </c>
      <c r="AT429" s="202">
        <v>0</v>
      </c>
      <c r="AU429" s="195">
        <v>0</v>
      </c>
      <c r="AV429" s="195">
        <v>0</v>
      </c>
      <c r="AW429" s="195">
        <v>0</v>
      </c>
      <c r="AX429" s="195">
        <v>0</v>
      </c>
      <c r="AY429" s="199">
        <v>0</v>
      </c>
      <c r="AZ429" s="202">
        <v>0</v>
      </c>
      <c r="BA429" s="200">
        <v>0</v>
      </c>
      <c r="BB429" s="199">
        <v>0</v>
      </c>
      <c r="BC429" s="200">
        <v>0</v>
      </c>
      <c r="BD429" s="202">
        <v>0</v>
      </c>
      <c r="BE429" s="202">
        <v>0</v>
      </c>
      <c r="BF429" s="200">
        <v>0</v>
      </c>
      <c r="BG429" s="202">
        <v>0</v>
      </c>
      <c r="BH429" s="195">
        <v>0</v>
      </c>
      <c r="BI429" s="195">
        <v>0</v>
      </c>
      <c r="BJ429" s="195">
        <v>0</v>
      </c>
      <c r="BK429" s="195">
        <v>0</v>
      </c>
      <c r="BL429" s="199">
        <v>0</v>
      </c>
      <c r="BM429" s="202">
        <v>0</v>
      </c>
      <c r="BN429" s="200">
        <v>0</v>
      </c>
      <c r="BO429" s="199">
        <v>0</v>
      </c>
      <c r="BP429" s="200">
        <v>0</v>
      </c>
      <c r="BQ429" s="202">
        <v>0</v>
      </c>
      <c r="BR429" s="202">
        <v>0</v>
      </c>
      <c r="BS429" s="200">
        <v>0</v>
      </c>
      <c r="BT429" s="202">
        <v>0</v>
      </c>
      <c r="BU429" s="195">
        <v>0</v>
      </c>
      <c r="BV429" s="195">
        <v>0</v>
      </c>
      <c r="BW429" s="195">
        <v>0</v>
      </c>
      <c r="BX429" s="195">
        <v>0</v>
      </c>
      <c r="BY429" s="199">
        <v>0</v>
      </c>
      <c r="BZ429" s="202">
        <v>0</v>
      </c>
    </row>
    <row r="430" spans="4:78" ht="14.25" thickTop="1" thickBot="1" x14ac:dyDescent="0.25">
      <c r="D430" s="119">
        <v>0</v>
      </c>
      <c r="E430" s="119">
        <v>0</v>
      </c>
      <c r="F430" s="119">
        <v>0</v>
      </c>
      <c r="G430" s="119">
        <v>0</v>
      </c>
      <c r="H430" s="119">
        <v>0</v>
      </c>
      <c r="I430" s="119">
        <v>0</v>
      </c>
      <c r="J430" s="119">
        <v>0</v>
      </c>
      <c r="K430" s="119">
        <v>0</v>
      </c>
      <c r="L430" s="122">
        <v>0</v>
      </c>
      <c r="M430" s="122">
        <v>0</v>
      </c>
      <c r="N430" s="122">
        <v>0</v>
      </c>
      <c r="O430" s="122">
        <v>0</v>
      </c>
      <c r="P430" s="122">
        <v>0</v>
      </c>
      <c r="Q430" s="122">
        <v>0</v>
      </c>
      <c r="R430" s="122">
        <v>0</v>
      </c>
      <c r="S430" s="122">
        <v>0</v>
      </c>
      <c r="T430" s="122">
        <v>0</v>
      </c>
      <c r="U430" s="195">
        <v>0</v>
      </c>
      <c r="V430" s="195">
        <v>0</v>
      </c>
      <c r="W430" s="195">
        <v>0</v>
      </c>
      <c r="X430" s="195">
        <v>0</v>
      </c>
      <c r="Y430" s="199">
        <v>0</v>
      </c>
      <c r="Z430" s="202">
        <v>0</v>
      </c>
      <c r="AA430" s="200">
        <v>0</v>
      </c>
      <c r="AB430" s="199">
        <v>0</v>
      </c>
      <c r="AC430" s="200">
        <v>0</v>
      </c>
      <c r="AD430" s="202">
        <v>0</v>
      </c>
      <c r="AE430" s="202">
        <v>0</v>
      </c>
      <c r="AF430" s="200">
        <v>0</v>
      </c>
      <c r="AG430" s="202">
        <v>0</v>
      </c>
      <c r="AH430" s="195">
        <v>0</v>
      </c>
      <c r="AI430" s="195">
        <v>0</v>
      </c>
      <c r="AJ430" s="195">
        <v>0</v>
      </c>
      <c r="AK430" s="195">
        <v>0</v>
      </c>
      <c r="AL430" s="199">
        <v>0</v>
      </c>
      <c r="AM430" s="202">
        <v>0</v>
      </c>
      <c r="AN430" s="200">
        <v>0</v>
      </c>
      <c r="AO430" s="199">
        <v>0</v>
      </c>
      <c r="AP430" s="200">
        <v>0</v>
      </c>
      <c r="AQ430" s="202">
        <v>0</v>
      </c>
      <c r="AR430" s="202">
        <v>0</v>
      </c>
      <c r="AS430" s="200">
        <v>0</v>
      </c>
      <c r="AT430" s="202">
        <v>0</v>
      </c>
      <c r="AU430" s="195">
        <v>0</v>
      </c>
      <c r="AV430" s="195">
        <v>0</v>
      </c>
      <c r="AW430" s="195">
        <v>0</v>
      </c>
      <c r="AX430" s="195">
        <v>0</v>
      </c>
      <c r="AY430" s="199">
        <v>0</v>
      </c>
      <c r="AZ430" s="202">
        <v>0</v>
      </c>
      <c r="BA430" s="200">
        <v>0</v>
      </c>
      <c r="BB430" s="199">
        <v>0</v>
      </c>
      <c r="BC430" s="200">
        <v>0</v>
      </c>
      <c r="BD430" s="202">
        <v>0</v>
      </c>
      <c r="BE430" s="202">
        <v>0</v>
      </c>
      <c r="BF430" s="200">
        <v>0</v>
      </c>
      <c r="BG430" s="202">
        <v>0</v>
      </c>
      <c r="BH430" s="195">
        <v>0</v>
      </c>
      <c r="BI430" s="195">
        <v>0</v>
      </c>
      <c r="BJ430" s="195">
        <v>0</v>
      </c>
      <c r="BK430" s="195">
        <v>0</v>
      </c>
      <c r="BL430" s="199">
        <v>0</v>
      </c>
      <c r="BM430" s="202">
        <v>0</v>
      </c>
      <c r="BN430" s="200">
        <v>0</v>
      </c>
      <c r="BO430" s="199">
        <v>0</v>
      </c>
      <c r="BP430" s="200">
        <v>0</v>
      </c>
      <c r="BQ430" s="202">
        <v>0</v>
      </c>
      <c r="BR430" s="202">
        <v>0</v>
      </c>
      <c r="BS430" s="200">
        <v>0</v>
      </c>
      <c r="BT430" s="202">
        <v>0</v>
      </c>
      <c r="BU430" s="195">
        <v>0</v>
      </c>
      <c r="BV430" s="195">
        <v>0</v>
      </c>
      <c r="BW430" s="195">
        <v>0</v>
      </c>
      <c r="BX430" s="195">
        <v>0</v>
      </c>
      <c r="BY430" s="199">
        <v>0</v>
      </c>
      <c r="BZ430" s="202">
        <v>0</v>
      </c>
    </row>
    <row r="431" spans="4:78" ht="14.25" thickTop="1" thickBot="1" x14ac:dyDescent="0.25">
      <c r="D431" s="119">
        <v>0</v>
      </c>
      <c r="E431" s="119">
        <v>0</v>
      </c>
      <c r="F431" s="119">
        <v>0</v>
      </c>
      <c r="G431" s="119">
        <v>0</v>
      </c>
      <c r="H431" s="119">
        <v>0</v>
      </c>
      <c r="I431" s="119">
        <v>0</v>
      </c>
      <c r="J431" s="119">
        <v>0</v>
      </c>
      <c r="K431" s="119">
        <v>0</v>
      </c>
      <c r="L431" s="122">
        <v>0</v>
      </c>
      <c r="M431" s="122">
        <v>0</v>
      </c>
      <c r="N431" s="122">
        <v>0</v>
      </c>
      <c r="O431" s="122">
        <v>0</v>
      </c>
      <c r="P431" s="122">
        <v>0</v>
      </c>
      <c r="Q431" s="122">
        <v>0</v>
      </c>
      <c r="R431" s="122">
        <v>0</v>
      </c>
      <c r="S431" s="122">
        <v>0</v>
      </c>
      <c r="T431" s="122">
        <v>0</v>
      </c>
      <c r="U431" s="195">
        <v>0</v>
      </c>
      <c r="V431" s="195">
        <v>0</v>
      </c>
      <c r="W431" s="195">
        <v>0</v>
      </c>
      <c r="X431" s="195">
        <v>0</v>
      </c>
      <c r="Y431" s="199">
        <v>0</v>
      </c>
      <c r="Z431" s="202">
        <v>0</v>
      </c>
      <c r="AA431" s="200">
        <v>0</v>
      </c>
      <c r="AB431" s="199">
        <v>0</v>
      </c>
      <c r="AC431" s="200">
        <v>0</v>
      </c>
      <c r="AD431" s="202">
        <v>0</v>
      </c>
      <c r="AE431" s="202">
        <v>0</v>
      </c>
      <c r="AF431" s="200">
        <v>0</v>
      </c>
      <c r="AG431" s="202">
        <v>0</v>
      </c>
      <c r="AH431" s="195">
        <v>0</v>
      </c>
      <c r="AI431" s="195">
        <v>0</v>
      </c>
      <c r="AJ431" s="195">
        <v>0</v>
      </c>
      <c r="AK431" s="195">
        <v>0</v>
      </c>
      <c r="AL431" s="199">
        <v>0</v>
      </c>
      <c r="AM431" s="202">
        <v>0</v>
      </c>
      <c r="AN431" s="200">
        <v>0</v>
      </c>
      <c r="AO431" s="199">
        <v>0</v>
      </c>
      <c r="AP431" s="200">
        <v>0</v>
      </c>
      <c r="AQ431" s="202">
        <v>0</v>
      </c>
      <c r="AR431" s="202">
        <v>0</v>
      </c>
      <c r="AS431" s="200">
        <v>0</v>
      </c>
      <c r="AT431" s="202">
        <v>0</v>
      </c>
      <c r="AU431" s="195">
        <v>0</v>
      </c>
      <c r="AV431" s="195">
        <v>0</v>
      </c>
      <c r="AW431" s="195">
        <v>0</v>
      </c>
      <c r="AX431" s="195">
        <v>0</v>
      </c>
      <c r="AY431" s="199">
        <v>0</v>
      </c>
      <c r="AZ431" s="202">
        <v>0</v>
      </c>
      <c r="BA431" s="200">
        <v>0</v>
      </c>
      <c r="BB431" s="199">
        <v>0</v>
      </c>
      <c r="BC431" s="200">
        <v>0</v>
      </c>
      <c r="BD431" s="202">
        <v>0</v>
      </c>
      <c r="BE431" s="202">
        <v>0</v>
      </c>
      <c r="BF431" s="200">
        <v>0</v>
      </c>
      <c r="BG431" s="202">
        <v>0</v>
      </c>
      <c r="BH431" s="195">
        <v>0</v>
      </c>
      <c r="BI431" s="195">
        <v>0</v>
      </c>
      <c r="BJ431" s="195">
        <v>0</v>
      </c>
      <c r="BK431" s="195">
        <v>0</v>
      </c>
      <c r="BL431" s="199">
        <v>0</v>
      </c>
      <c r="BM431" s="202">
        <v>0</v>
      </c>
      <c r="BN431" s="200">
        <v>0</v>
      </c>
      <c r="BO431" s="199">
        <v>0</v>
      </c>
      <c r="BP431" s="200">
        <v>0</v>
      </c>
      <c r="BQ431" s="202">
        <v>0</v>
      </c>
      <c r="BR431" s="202">
        <v>0</v>
      </c>
      <c r="BS431" s="200">
        <v>0</v>
      </c>
      <c r="BT431" s="202">
        <v>0</v>
      </c>
      <c r="BU431" s="195">
        <v>0</v>
      </c>
      <c r="BV431" s="195">
        <v>0</v>
      </c>
      <c r="BW431" s="195">
        <v>0</v>
      </c>
      <c r="BX431" s="195">
        <v>0</v>
      </c>
      <c r="BY431" s="199">
        <v>0</v>
      </c>
      <c r="BZ431" s="202">
        <v>0</v>
      </c>
    </row>
    <row r="432" spans="4:78" ht="14.25" thickTop="1" thickBot="1" x14ac:dyDescent="0.25">
      <c r="D432" s="119">
        <v>0</v>
      </c>
      <c r="E432" s="119">
        <v>0</v>
      </c>
      <c r="F432" s="119">
        <v>0</v>
      </c>
      <c r="G432" s="119">
        <v>0</v>
      </c>
      <c r="H432" s="119">
        <v>0</v>
      </c>
      <c r="I432" s="119">
        <v>0</v>
      </c>
      <c r="J432" s="119">
        <v>0</v>
      </c>
      <c r="K432" s="119">
        <v>0</v>
      </c>
      <c r="L432" s="122">
        <v>0</v>
      </c>
      <c r="M432" s="122">
        <v>0</v>
      </c>
      <c r="N432" s="122">
        <v>0</v>
      </c>
      <c r="O432" s="122">
        <v>0</v>
      </c>
      <c r="P432" s="122">
        <v>0</v>
      </c>
      <c r="Q432" s="122">
        <v>0</v>
      </c>
      <c r="R432" s="122">
        <v>0</v>
      </c>
      <c r="S432" s="122">
        <v>0</v>
      </c>
      <c r="T432" s="122">
        <v>0</v>
      </c>
      <c r="U432" s="195">
        <v>0</v>
      </c>
      <c r="V432" s="195">
        <v>0</v>
      </c>
      <c r="W432" s="195">
        <v>0</v>
      </c>
      <c r="X432" s="195">
        <v>0</v>
      </c>
      <c r="Y432" s="199">
        <v>0</v>
      </c>
      <c r="Z432" s="202">
        <v>0</v>
      </c>
      <c r="AA432" s="200">
        <v>0</v>
      </c>
      <c r="AB432" s="199">
        <v>0</v>
      </c>
      <c r="AC432" s="200">
        <v>0</v>
      </c>
      <c r="AD432" s="202">
        <v>0</v>
      </c>
      <c r="AE432" s="202">
        <v>0</v>
      </c>
      <c r="AF432" s="200">
        <v>0</v>
      </c>
      <c r="AG432" s="202">
        <v>0</v>
      </c>
      <c r="AH432" s="195">
        <v>0</v>
      </c>
      <c r="AI432" s="195">
        <v>0</v>
      </c>
      <c r="AJ432" s="195">
        <v>0</v>
      </c>
      <c r="AK432" s="195">
        <v>0</v>
      </c>
      <c r="AL432" s="199">
        <v>0</v>
      </c>
      <c r="AM432" s="202">
        <v>0</v>
      </c>
      <c r="AN432" s="200">
        <v>0</v>
      </c>
      <c r="AO432" s="199">
        <v>0</v>
      </c>
      <c r="AP432" s="200">
        <v>0</v>
      </c>
      <c r="AQ432" s="202">
        <v>0</v>
      </c>
      <c r="AR432" s="202">
        <v>0</v>
      </c>
      <c r="AS432" s="200">
        <v>0</v>
      </c>
      <c r="AT432" s="202">
        <v>0</v>
      </c>
      <c r="AU432" s="195">
        <v>0</v>
      </c>
      <c r="AV432" s="195">
        <v>0</v>
      </c>
      <c r="AW432" s="195">
        <v>0</v>
      </c>
      <c r="AX432" s="195">
        <v>0</v>
      </c>
      <c r="AY432" s="199">
        <v>0</v>
      </c>
      <c r="AZ432" s="202">
        <v>0</v>
      </c>
      <c r="BA432" s="200">
        <v>0</v>
      </c>
      <c r="BB432" s="199">
        <v>0</v>
      </c>
      <c r="BC432" s="200">
        <v>0</v>
      </c>
      <c r="BD432" s="202">
        <v>0</v>
      </c>
      <c r="BE432" s="202">
        <v>0</v>
      </c>
      <c r="BF432" s="200">
        <v>0</v>
      </c>
      <c r="BG432" s="202">
        <v>0</v>
      </c>
      <c r="BH432" s="195">
        <v>0</v>
      </c>
      <c r="BI432" s="195">
        <v>0</v>
      </c>
      <c r="BJ432" s="195">
        <v>0</v>
      </c>
      <c r="BK432" s="195">
        <v>0</v>
      </c>
      <c r="BL432" s="199">
        <v>0</v>
      </c>
      <c r="BM432" s="202">
        <v>0</v>
      </c>
      <c r="BN432" s="200">
        <v>0</v>
      </c>
      <c r="BO432" s="199">
        <v>0</v>
      </c>
      <c r="BP432" s="200">
        <v>0</v>
      </c>
      <c r="BQ432" s="202">
        <v>0</v>
      </c>
      <c r="BR432" s="202">
        <v>0</v>
      </c>
      <c r="BS432" s="200">
        <v>0</v>
      </c>
      <c r="BT432" s="202">
        <v>0</v>
      </c>
      <c r="BU432" s="195">
        <v>0</v>
      </c>
      <c r="BV432" s="195">
        <v>0</v>
      </c>
      <c r="BW432" s="195">
        <v>0</v>
      </c>
      <c r="BX432" s="195">
        <v>0</v>
      </c>
      <c r="BY432" s="199">
        <v>0</v>
      </c>
      <c r="BZ432" s="202">
        <v>0</v>
      </c>
    </row>
    <row r="433" spans="4:78" ht="14.25" thickTop="1" thickBot="1" x14ac:dyDescent="0.25">
      <c r="D433" s="119">
        <v>0</v>
      </c>
      <c r="E433" s="119">
        <v>0</v>
      </c>
      <c r="F433" s="119">
        <v>0</v>
      </c>
      <c r="G433" s="119">
        <v>0</v>
      </c>
      <c r="H433" s="119">
        <v>0</v>
      </c>
      <c r="I433" s="119">
        <v>0</v>
      </c>
      <c r="J433" s="119">
        <v>0</v>
      </c>
      <c r="K433" s="119">
        <v>0</v>
      </c>
      <c r="L433" s="122">
        <v>0</v>
      </c>
      <c r="M433" s="122">
        <v>0</v>
      </c>
      <c r="N433" s="122">
        <v>0</v>
      </c>
      <c r="O433" s="122">
        <v>0</v>
      </c>
      <c r="P433" s="122">
        <v>0</v>
      </c>
      <c r="Q433" s="122">
        <v>0</v>
      </c>
      <c r="R433" s="122">
        <v>0</v>
      </c>
      <c r="S433" s="122">
        <v>0</v>
      </c>
      <c r="T433" s="122">
        <v>0</v>
      </c>
      <c r="U433" s="195">
        <v>0</v>
      </c>
      <c r="V433" s="195">
        <v>0</v>
      </c>
      <c r="W433" s="195">
        <v>0</v>
      </c>
      <c r="X433" s="195">
        <v>0</v>
      </c>
      <c r="Y433" s="199">
        <v>0</v>
      </c>
      <c r="Z433" s="202">
        <v>0</v>
      </c>
      <c r="AA433" s="200">
        <v>0</v>
      </c>
      <c r="AB433" s="199">
        <v>0</v>
      </c>
      <c r="AC433" s="200">
        <v>0</v>
      </c>
      <c r="AD433" s="202">
        <v>0</v>
      </c>
      <c r="AE433" s="202">
        <v>0</v>
      </c>
      <c r="AF433" s="200">
        <v>0</v>
      </c>
      <c r="AG433" s="202">
        <v>0</v>
      </c>
      <c r="AH433" s="195">
        <v>0</v>
      </c>
      <c r="AI433" s="195">
        <v>0</v>
      </c>
      <c r="AJ433" s="195">
        <v>0</v>
      </c>
      <c r="AK433" s="195">
        <v>0</v>
      </c>
      <c r="AL433" s="199">
        <v>0</v>
      </c>
      <c r="AM433" s="202">
        <v>0</v>
      </c>
      <c r="AN433" s="200">
        <v>0</v>
      </c>
      <c r="AO433" s="199">
        <v>0</v>
      </c>
      <c r="AP433" s="200">
        <v>0</v>
      </c>
      <c r="AQ433" s="202">
        <v>0</v>
      </c>
      <c r="AR433" s="202">
        <v>0</v>
      </c>
      <c r="AS433" s="200">
        <v>0</v>
      </c>
      <c r="AT433" s="202">
        <v>0</v>
      </c>
      <c r="AU433" s="195">
        <v>0</v>
      </c>
      <c r="AV433" s="195">
        <v>0</v>
      </c>
      <c r="AW433" s="195">
        <v>0</v>
      </c>
      <c r="AX433" s="195">
        <v>0</v>
      </c>
      <c r="AY433" s="199">
        <v>0</v>
      </c>
      <c r="AZ433" s="202">
        <v>0</v>
      </c>
      <c r="BA433" s="200">
        <v>0</v>
      </c>
      <c r="BB433" s="199">
        <v>0</v>
      </c>
      <c r="BC433" s="200">
        <v>0</v>
      </c>
      <c r="BD433" s="202">
        <v>0</v>
      </c>
      <c r="BE433" s="202">
        <v>0</v>
      </c>
      <c r="BF433" s="200">
        <v>0</v>
      </c>
      <c r="BG433" s="202">
        <v>0</v>
      </c>
      <c r="BH433" s="195">
        <v>0</v>
      </c>
      <c r="BI433" s="195">
        <v>0</v>
      </c>
      <c r="BJ433" s="195">
        <v>0</v>
      </c>
      <c r="BK433" s="195">
        <v>0</v>
      </c>
      <c r="BL433" s="199">
        <v>0</v>
      </c>
      <c r="BM433" s="202">
        <v>0</v>
      </c>
      <c r="BN433" s="200">
        <v>0</v>
      </c>
      <c r="BO433" s="199">
        <v>0</v>
      </c>
      <c r="BP433" s="200">
        <v>0</v>
      </c>
      <c r="BQ433" s="202">
        <v>0</v>
      </c>
      <c r="BR433" s="202">
        <v>0</v>
      </c>
      <c r="BS433" s="200">
        <v>0</v>
      </c>
      <c r="BT433" s="202">
        <v>0</v>
      </c>
      <c r="BU433" s="195">
        <v>0</v>
      </c>
      <c r="BV433" s="195">
        <v>0</v>
      </c>
      <c r="BW433" s="195">
        <v>0</v>
      </c>
      <c r="BX433" s="195">
        <v>0</v>
      </c>
      <c r="BY433" s="199">
        <v>0</v>
      </c>
      <c r="BZ433" s="202">
        <v>0</v>
      </c>
    </row>
    <row r="434" spans="4:78" ht="14.25" thickTop="1" thickBot="1" x14ac:dyDescent="0.25">
      <c r="D434" s="119">
        <v>0</v>
      </c>
      <c r="E434" s="119">
        <v>0</v>
      </c>
      <c r="F434" s="119">
        <v>0</v>
      </c>
      <c r="G434" s="119">
        <v>0</v>
      </c>
      <c r="H434" s="119">
        <v>0</v>
      </c>
      <c r="I434" s="119">
        <v>0</v>
      </c>
      <c r="J434" s="119">
        <v>0</v>
      </c>
      <c r="K434" s="119">
        <v>0</v>
      </c>
      <c r="L434" s="122">
        <v>0</v>
      </c>
      <c r="M434" s="122">
        <v>0</v>
      </c>
      <c r="N434" s="122">
        <v>0</v>
      </c>
      <c r="O434" s="122">
        <v>0</v>
      </c>
      <c r="P434" s="122">
        <v>0</v>
      </c>
      <c r="Q434" s="122">
        <v>0</v>
      </c>
      <c r="R434" s="122">
        <v>0</v>
      </c>
      <c r="S434" s="122">
        <v>0</v>
      </c>
      <c r="T434" s="122">
        <v>0</v>
      </c>
      <c r="U434" s="195">
        <v>0</v>
      </c>
      <c r="V434" s="195">
        <v>0</v>
      </c>
      <c r="W434" s="195">
        <v>0</v>
      </c>
      <c r="X434" s="195">
        <v>0</v>
      </c>
      <c r="Y434" s="199">
        <v>0</v>
      </c>
      <c r="Z434" s="202">
        <v>0</v>
      </c>
      <c r="AA434" s="200">
        <v>0</v>
      </c>
      <c r="AB434" s="199">
        <v>0</v>
      </c>
      <c r="AC434" s="200">
        <v>0</v>
      </c>
      <c r="AD434" s="202">
        <v>0</v>
      </c>
      <c r="AE434" s="202">
        <v>0</v>
      </c>
      <c r="AF434" s="200">
        <v>0</v>
      </c>
      <c r="AG434" s="202">
        <v>0</v>
      </c>
      <c r="AH434" s="195">
        <v>0</v>
      </c>
      <c r="AI434" s="195">
        <v>0</v>
      </c>
      <c r="AJ434" s="195">
        <v>0</v>
      </c>
      <c r="AK434" s="195">
        <v>0</v>
      </c>
      <c r="AL434" s="199">
        <v>0</v>
      </c>
      <c r="AM434" s="202">
        <v>0</v>
      </c>
      <c r="AN434" s="200">
        <v>0</v>
      </c>
      <c r="AO434" s="199">
        <v>0</v>
      </c>
      <c r="AP434" s="200">
        <v>0</v>
      </c>
      <c r="AQ434" s="202">
        <v>0</v>
      </c>
      <c r="AR434" s="202">
        <v>0</v>
      </c>
      <c r="AS434" s="200">
        <v>0</v>
      </c>
      <c r="AT434" s="202">
        <v>0</v>
      </c>
      <c r="AU434" s="195">
        <v>0</v>
      </c>
      <c r="AV434" s="195">
        <v>0</v>
      </c>
      <c r="AW434" s="195">
        <v>0</v>
      </c>
      <c r="AX434" s="195">
        <v>0</v>
      </c>
      <c r="AY434" s="199">
        <v>0</v>
      </c>
      <c r="AZ434" s="202">
        <v>0</v>
      </c>
      <c r="BA434" s="200">
        <v>0</v>
      </c>
      <c r="BB434" s="199">
        <v>0</v>
      </c>
      <c r="BC434" s="200">
        <v>0</v>
      </c>
      <c r="BD434" s="202">
        <v>0</v>
      </c>
      <c r="BE434" s="202">
        <v>0</v>
      </c>
      <c r="BF434" s="200">
        <v>0</v>
      </c>
      <c r="BG434" s="202">
        <v>0</v>
      </c>
      <c r="BH434" s="195">
        <v>0</v>
      </c>
      <c r="BI434" s="195">
        <v>0</v>
      </c>
      <c r="BJ434" s="195">
        <v>0</v>
      </c>
      <c r="BK434" s="195">
        <v>0</v>
      </c>
      <c r="BL434" s="199">
        <v>0</v>
      </c>
      <c r="BM434" s="202">
        <v>0</v>
      </c>
      <c r="BN434" s="200">
        <v>0</v>
      </c>
      <c r="BO434" s="199">
        <v>0</v>
      </c>
      <c r="BP434" s="200">
        <v>0</v>
      </c>
      <c r="BQ434" s="202">
        <v>0</v>
      </c>
      <c r="BR434" s="202">
        <v>0</v>
      </c>
      <c r="BS434" s="200">
        <v>0</v>
      </c>
      <c r="BT434" s="202">
        <v>0</v>
      </c>
      <c r="BU434" s="195">
        <v>0</v>
      </c>
      <c r="BV434" s="195">
        <v>0</v>
      </c>
      <c r="BW434" s="195">
        <v>0</v>
      </c>
      <c r="BX434" s="195">
        <v>0</v>
      </c>
      <c r="BY434" s="199">
        <v>0</v>
      </c>
      <c r="BZ434" s="202">
        <v>0</v>
      </c>
    </row>
    <row r="435" spans="4:78" ht="14.25" thickTop="1" thickBot="1" x14ac:dyDescent="0.25">
      <c r="D435" s="119">
        <v>0</v>
      </c>
      <c r="E435" s="119">
        <v>0</v>
      </c>
      <c r="F435" s="119">
        <v>0</v>
      </c>
      <c r="G435" s="119">
        <v>0</v>
      </c>
      <c r="H435" s="119">
        <v>0</v>
      </c>
      <c r="I435" s="119">
        <v>0</v>
      </c>
      <c r="J435" s="119">
        <v>0</v>
      </c>
      <c r="K435" s="119">
        <v>0</v>
      </c>
      <c r="L435" s="122">
        <v>0</v>
      </c>
      <c r="M435" s="122">
        <v>0</v>
      </c>
      <c r="N435" s="122">
        <v>0</v>
      </c>
      <c r="O435" s="122">
        <v>0</v>
      </c>
      <c r="P435" s="122">
        <v>0</v>
      </c>
      <c r="Q435" s="122">
        <v>0</v>
      </c>
      <c r="R435" s="122">
        <v>0</v>
      </c>
      <c r="S435" s="122">
        <v>0</v>
      </c>
      <c r="T435" s="122">
        <v>0</v>
      </c>
      <c r="U435" s="195">
        <v>0</v>
      </c>
      <c r="V435" s="195">
        <v>0</v>
      </c>
      <c r="W435" s="195">
        <v>0</v>
      </c>
      <c r="X435" s="195">
        <v>0</v>
      </c>
      <c r="Y435" s="199">
        <v>0</v>
      </c>
      <c r="Z435" s="202">
        <v>0</v>
      </c>
      <c r="AA435" s="200">
        <v>0</v>
      </c>
      <c r="AB435" s="199">
        <v>0</v>
      </c>
      <c r="AC435" s="200">
        <v>0</v>
      </c>
      <c r="AD435" s="202">
        <v>0</v>
      </c>
      <c r="AE435" s="202">
        <v>0</v>
      </c>
      <c r="AF435" s="200">
        <v>0</v>
      </c>
      <c r="AG435" s="202">
        <v>0</v>
      </c>
      <c r="AH435" s="195">
        <v>0</v>
      </c>
      <c r="AI435" s="195">
        <v>0</v>
      </c>
      <c r="AJ435" s="195">
        <v>0</v>
      </c>
      <c r="AK435" s="195">
        <v>0</v>
      </c>
      <c r="AL435" s="199">
        <v>0</v>
      </c>
      <c r="AM435" s="202">
        <v>0</v>
      </c>
      <c r="AN435" s="200">
        <v>0</v>
      </c>
      <c r="AO435" s="199">
        <v>0</v>
      </c>
      <c r="AP435" s="200">
        <v>0</v>
      </c>
      <c r="AQ435" s="202">
        <v>0</v>
      </c>
      <c r="AR435" s="202">
        <v>0</v>
      </c>
      <c r="AS435" s="200">
        <v>0</v>
      </c>
      <c r="AT435" s="202">
        <v>0</v>
      </c>
      <c r="AU435" s="195">
        <v>0</v>
      </c>
      <c r="AV435" s="195">
        <v>0</v>
      </c>
      <c r="AW435" s="195">
        <v>0</v>
      </c>
      <c r="AX435" s="195">
        <v>0</v>
      </c>
      <c r="AY435" s="199">
        <v>0</v>
      </c>
      <c r="AZ435" s="202">
        <v>0</v>
      </c>
      <c r="BA435" s="200">
        <v>0</v>
      </c>
      <c r="BB435" s="199">
        <v>0</v>
      </c>
      <c r="BC435" s="200">
        <v>0</v>
      </c>
      <c r="BD435" s="202">
        <v>0</v>
      </c>
      <c r="BE435" s="202">
        <v>0</v>
      </c>
      <c r="BF435" s="200">
        <v>0</v>
      </c>
      <c r="BG435" s="202">
        <v>0</v>
      </c>
      <c r="BH435" s="195">
        <v>0</v>
      </c>
      <c r="BI435" s="195">
        <v>0</v>
      </c>
      <c r="BJ435" s="195">
        <v>0</v>
      </c>
      <c r="BK435" s="195">
        <v>0</v>
      </c>
      <c r="BL435" s="199">
        <v>0</v>
      </c>
      <c r="BM435" s="202">
        <v>0</v>
      </c>
      <c r="BN435" s="200">
        <v>0</v>
      </c>
      <c r="BO435" s="199">
        <v>0</v>
      </c>
      <c r="BP435" s="200">
        <v>0</v>
      </c>
      <c r="BQ435" s="202">
        <v>0</v>
      </c>
      <c r="BR435" s="202">
        <v>0</v>
      </c>
      <c r="BS435" s="200">
        <v>0</v>
      </c>
      <c r="BT435" s="202">
        <v>0</v>
      </c>
      <c r="BU435" s="195">
        <v>0</v>
      </c>
      <c r="BV435" s="195">
        <v>0</v>
      </c>
      <c r="BW435" s="195">
        <v>0</v>
      </c>
      <c r="BX435" s="195">
        <v>0</v>
      </c>
      <c r="BY435" s="199">
        <v>0</v>
      </c>
      <c r="BZ435" s="202">
        <v>0</v>
      </c>
    </row>
    <row r="436" spans="4:78" ht="14.25" thickTop="1" thickBot="1" x14ac:dyDescent="0.25">
      <c r="D436" s="119">
        <v>0</v>
      </c>
      <c r="E436" s="119">
        <v>0</v>
      </c>
      <c r="F436" s="119">
        <v>0</v>
      </c>
      <c r="G436" s="119">
        <v>0</v>
      </c>
      <c r="H436" s="119">
        <v>0</v>
      </c>
      <c r="I436" s="119">
        <v>0</v>
      </c>
      <c r="J436" s="119">
        <v>0</v>
      </c>
      <c r="K436" s="119">
        <v>0</v>
      </c>
      <c r="L436" s="122">
        <v>0</v>
      </c>
      <c r="M436" s="122">
        <v>0</v>
      </c>
      <c r="N436" s="122">
        <v>0</v>
      </c>
      <c r="O436" s="122">
        <v>0</v>
      </c>
      <c r="P436" s="122">
        <v>0</v>
      </c>
      <c r="Q436" s="122">
        <v>0</v>
      </c>
      <c r="R436" s="122">
        <v>0</v>
      </c>
      <c r="S436" s="122">
        <v>0</v>
      </c>
      <c r="T436" s="122">
        <v>0</v>
      </c>
      <c r="U436" s="195">
        <v>0</v>
      </c>
      <c r="V436" s="195">
        <v>0</v>
      </c>
      <c r="W436" s="195">
        <v>0</v>
      </c>
      <c r="X436" s="195">
        <v>0</v>
      </c>
      <c r="Y436" s="199">
        <v>0</v>
      </c>
      <c r="Z436" s="202">
        <v>0</v>
      </c>
      <c r="AA436" s="200">
        <v>0</v>
      </c>
      <c r="AB436" s="199">
        <v>0</v>
      </c>
      <c r="AC436" s="200">
        <v>0</v>
      </c>
      <c r="AD436" s="202">
        <v>0</v>
      </c>
      <c r="AE436" s="202">
        <v>0</v>
      </c>
      <c r="AF436" s="200">
        <v>0</v>
      </c>
      <c r="AG436" s="202">
        <v>0</v>
      </c>
      <c r="AH436" s="195">
        <v>0</v>
      </c>
      <c r="AI436" s="195">
        <v>0</v>
      </c>
      <c r="AJ436" s="195">
        <v>0</v>
      </c>
      <c r="AK436" s="195">
        <v>0</v>
      </c>
      <c r="AL436" s="199">
        <v>0</v>
      </c>
      <c r="AM436" s="202">
        <v>0</v>
      </c>
      <c r="AN436" s="200">
        <v>0</v>
      </c>
      <c r="AO436" s="199">
        <v>0</v>
      </c>
      <c r="AP436" s="200">
        <v>0</v>
      </c>
      <c r="AQ436" s="202">
        <v>0</v>
      </c>
      <c r="AR436" s="202">
        <v>0</v>
      </c>
      <c r="AS436" s="200">
        <v>0</v>
      </c>
      <c r="AT436" s="202">
        <v>0</v>
      </c>
      <c r="AU436" s="195">
        <v>0</v>
      </c>
      <c r="AV436" s="195">
        <v>0</v>
      </c>
      <c r="AW436" s="195">
        <v>0</v>
      </c>
      <c r="AX436" s="195">
        <v>0</v>
      </c>
      <c r="AY436" s="199">
        <v>0</v>
      </c>
      <c r="AZ436" s="202">
        <v>0</v>
      </c>
      <c r="BA436" s="200">
        <v>0</v>
      </c>
      <c r="BB436" s="199">
        <v>0</v>
      </c>
      <c r="BC436" s="200">
        <v>0</v>
      </c>
      <c r="BD436" s="202">
        <v>0</v>
      </c>
      <c r="BE436" s="202">
        <v>0</v>
      </c>
      <c r="BF436" s="200">
        <v>0</v>
      </c>
      <c r="BG436" s="202">
        <v>0</v>
      </c>
      <c r="BH436" s="195">
        <v>0</v>
      </c>
      <c r="BI436" s="195">
        <v>0</v>
      </c>
      <c r="BJ436" s="195">
        <v>0</v>
      </c>
      <c r="BK436" s="195">
        <v>0</v>
      </c>
      <c r="BL436" s="199">
        <v>0</v>
      </c>
      <c r="BM436" s="202">
        <v>0</v>
      </c>
      <c r="BN436" s="200">
        <v>0</v>
      </c>
      <c r="BO436" s="199">
        <v>0</v>
      </c>
      <c r="BP436" s="200">
        <v>0</v>
      </c>
      <c r="BQ436" s="202">
        <v>0</v>
      </c>
      <c r="BR436" s="202">
        <v>0</v>
      </c>
      <c r="BS436" s="200">
        <v>0</v>
      </c>
      <c r="BT436" s="202">
        <v>0</v>
      </c>
      <c r="BU436" s="195">
        <v>0</v>
      </c>
      <c r="BV436" s="195">
        <v>0</v>
      </c>
      <c r="BW436" s="195">
        <v>0</v>
      </c>
      <c r="BX436" s="195">
        <v>0</v>
      </c>
      <c r="BY436" s="199">
        <v>0</v>
      </c>
      <c r="BZ436" s="202">
        <v>0</v>
      </c>
    </row>
    <row r="437" spans="4:78" ht="14.25" thickTop="1" thickBot="1" x14ac:dyDescent="0.25">
      <c r="D437" s="119">
        <v>0</v>
      </c>
      <c r="E437" s="119">
        <v>0</v>
      </c>
      <c r="F437" s="119">
        <v>0</v>
      </c>
      <c r="G437" s="119">
        <v>0</v>
      </c>
      <c r="H437" s="119">
        <v>0</v>
      </c>
      <c r="I437" s="119">
        <v>0</v>
      </c>
      <c r="J437" s="119">
        <v>0</v>
      </c>
      <c r="K437" s="119">
        <v>0</v>
      </c>
      <c r="L437" s="122">
        <v>0</v>
      </c>
      <c r="M437" s="122">
        <v>0</v>
      </c>
      <c r="N437" s="122">
        <v>0</v>
      </c>
      <c r="O437" s="122">
        <v>0</v>
      </c>
      <c r="P437" s="122">
        <v>0</v>
      </c>
      <c r="Q437" s="122">
        <v>0</v>
      </c>
      <c r="R437" s="122">
        <v>0</v>
      </c>
      <c r="S437" s="122">
        <v>0</v>
      </c>
      <c r="T437" s="122">
        <v>0</v>
      </c>
      <c r="U437" s="195">
        <v>0</v>
      </c>
      <c r="V437" s="195">
        <v>0</v>
      </c>
      <c r="W437" s="195">
        <v>0</v>
      </c>
      <c r="X437" s="195">
        <v>0</v>
      </c>
      <c r="Y437" s="199">
        <v>0</v>
      </c>
      <c r="Z437" s="202">
        <v>0</v>
      </c>
      <c r="AA437" s="200">
        <v>0</v>
      </c>
      <c r="AB437" s="199">
        <v>0</v>
      </c>
      <c r="AC437" s="200">
        <v>0</v>
      </c>
      <c r="AD437" s="202">
        <v>0</v>
      </c>
      <c r="AE437" s="202">
        <v>0</v>
      </c>
      <c r="AF437" s="200">
        <v>0</v>
      </c>
      <c r="AG437" s="202">
        <v>0</v>
      </c>
      <c r="AH437" s="195">
        <v>0</v>
      </c>
      <c r="AI437" s="195">
        <v>0</v>
      </c>
      <c r="AJ437" s="195">
        <v>0</v>
      </c>
      <c r="AK437" s="195">
        <v>0</v>
      </c>
      <c r="AL437" s="199">
        <v>0</v>
      </c>
      <c r="AM437" s="202">
        <v>0</v>
      </c>
      <c r="AN437" s="200">
        <v>0</v>
      </c>
      <c r="AO437" s="199">
        <v>0</v>
      </c>
      <c r="AP437" s="200">
        <v>0</v>
      </c>
      <c r="AQ437" s="202">
        <v>0</v>
      </c>
      <c r="AR437" s="202">
        <v>0</v>
      </c>
      <c r="AS437" s="200">
        <v>0</v>
      </c>
      <c r="AT437" s="202">
        <v>0</v>
      </c>
      <c r="AU437" s="195">
        <v>0</v>
      </c>
      <c r="AV437" s="195">
        <v>0</v>
      </c>
      <c r="AW437" s="195">
        <v>0</v>
      </c>
      <c r="AX437" s="195">
        <v>0</v>
      </c>
      <c r="AY437" s="199">
        <v>0</v>
      </c>
      <c r="AZ437" s="202">
        <v>0</v>
      </c>
      <c r="BA437" s="200">
        <v>0</v>
      </c>
      <c r="BB437" s="199">
        <v>0</v>
      </c>
      <c r="BC437" s="200">
        <v>0</v>
      </c>
      <c r="BD437" s="202">
        <v>0</v>
      </c>
      <c r="BE437" s="202">
        <v>0</v>
      </c>
      <c r="BF437" s="200">
        <v>0</v>
      </c>
      <c r="BG437" s="202">
        <v>0</v>
      </c>
      <c r="BH437" s="195">
        <v>0</v>
      </c>
      <c r="BI437" s="195">
        <v>0</v>
      </c>
      <c r="BJ437" s="195">
        <v>0</v>
      </c>
      <c r="BK437" s="195">
        <v>0</v>
      </c>
      <c r="BL437" s="199">
        <v>0</v>
      </c>
      <c r="BM437" s="202">
        <v>0</v>
      </c>
      <c r="BN437" s="200">
        <v>0</v>
      </c>
      <c r="BO437" s="199">
        <v>0</v>
      </c>
      <c r="BP437" s="200">
        <v>0</v>
      </c>
      <c r="BQ437" s="202">
        <v>0</v>
      </c>
      <c r="BR437" s="202">
        <v>0</v>
      </c>
      <c r="BS437" s="200">
        <v>0</v>
      </c>
      <c r="BT437" s="202">
        <v>0</v>
      </c>
      <c r="BU437" s="195">
        <v>0</v>
      </c>
      <c r="BV437" s="195">
        <v>0</v>
      </c>
      <c r="BW437" s="195">
        <v>0</v>
      </c>
      <c r="BX437" s="195">
        <v>0</v>
      </c>
      <c r="BY437" s="199">
        <v>0</v>
      </c>
      <c r="BZ437" s="202">
        <v>0</v>
      </c>
    </row>
    <row r="438" spans="4:78" ht="14.25" thickTop="1" thickBot="1" x14ac:dyDescent="0.25">
      <c r="D438" s="119">
        <v>0</v>
      </c>
      <c r="E438" s="119">
        <v>0</v>
      </c>
      <c r="F438" s="119">
        <v>0</v>
      </c>
      <c r="G438" s="119">
        <v>0</v>
      </c>
      <c r="H438" s="119">
        <v>0</v>
      </c>
      <c r="I438" s="119">
        <v>0</v>
      </c>
      <c r="J438" s="119">
        <v>0</v>
      </c>
      <c r="K438" s="119">
        <v>0</v>
      </c>
      <c r="L438" s="122">
        <v>0</v>
      </c>
      <c r="M438" s="122">
        <v>0</v>
      </c>
      <c r="N438" s="122">
        <v>0</v>
      </c>
      <c r="O438" s="122">
        <v>0</v>
      </c>
      <c r="P438" s="122">
        <v>0</v>
      </c>
      <c r="Q438" s="122">
        <v>0</v>
      </c>
      <c r="R438" s="122">
        <v>0</v>
      </c>
      <c r="S438" s="122">
        <v>0</v>
      </c>
      <c r="T438" s="122">
        <v>0</v>
      </c>
      <c r="U438" s="195">
        <v>0</v>
      </c>
      <c r="V438" s="195">
        <v>0</v>
      </c>
      <c r="W438" s="195">
        <v>0</v>
      </c>
      <c r="X438" s="195">
        <v>0</v>
      </c>
      <c r="Y438" s="199">
        <v>0</v>
      </c>
      <c r="Z438" s="202">
        <v>0</v>
      </c>
      <c r="AA438" s="200">
        <v>0</v>
      </c>
      <c r="AB438" s="199">
        <v>0</v>
      </c>
      <c r="AC438" s="200">
        <v>0</v>
      </c>
      <c r="AD438" s="202">
        <v>0</v>
      </c>
      <c r="AE438" s="202">
        <v>0</v>
      </c>
      <c r="AF438" s="200">
        <v>0</v>
      </c>
      <c r="AG438" s="202">
        <v>0</v>
      </c>
      <c r="AH438" s="195">
        <v>0</v>
      </c>
      <c r="AI438" s="195">
        <v>0</v>
      </c>
      <c r="AJ438" s="195">
        <v>0</v>
      </c>
      <c r="AK438" s="195">
        <v>0</v>
      </c>
      <c r="AL438" s="199">
        <v>0</v>
      </c>
      <c r="AM438" s="202">
        <v>0</v>
      </c>
      <c r="AN438" s="200">
        <v>0</v>
      </c>
      <c r="AO438" s="199">
        <v>0</v>
      </c>
      <c r="AP438" s="200">
        <v>0</v>
      </c>
      <c r="AQ438" s="202">
        <v>0</v>
      </c>
      <c r="AR438" s="202">
        <v>0</v>
      </c>
      <c r="AS438" s="200">
        <v>0</v>
      </c>
      <c r="AT438" s="202">
        <v>0</v>
      </c>
      <c r="AU438" s="195">
        <v>0</v>
      </c>
      <c r="AV438" s="195">
        <v>0</v>
      </c>
      <c r="AW438" s="195">
        <v>0</v>
      </c>
      <c r="AX438" s="195">
        <v>0</v>
      </c>
      <c r="AY438" s="199">
        <v>0</v>
      </c>
      <c r="AZ438" s="202">
        <v>0</v>
      </c>
      <c r="BA438" s="200">
        <v>0</v>
      </c>
      <c r="BB438" s="199">
        <v>0</v>
      </c>
      <c r="BC438" s="200">
        <v>0</v>
      </c>
      <c r="BD438" s="202">
        <v>0</v>
      </c>
      <c r="BE438" s="202">
        <v>0</v>
      </c>
      <c r="BF438" s="200">
        <v>0</v>
      </c>
      <c r="BG438" s="202">
        <v>0</v>
      </c>
      <c r="BH438" s="195">
        <v>0</v>
      </c>
      <c r="BI438" s="195">
        <v>0</v>
      </c>
      <c r="BJ438" s="195">
        <v>0</v>
      </c>
      <c r="BK438" s="195">
        <v>0</v>
      </c>
      <c r="BL438" s="199">
        <v>0</v>
      </c>
      <c r="BM438" s="202">
        <v>0</v>
      </c>
      <c r="BN438" s="200">
        <v>0</v>
      </c>
      <c r="BO438" s="199">
        <v>0</v>
      </c>
      <c r="BP438" s="200">
        <v>0</v>
      </c>
      <c r="BQ438" s="202">
        <v>0</v>
      </c>
      <c r="BR438" s="202">
        <v>0</v>
      </c>
      <c r="BS438" s="200">
        <v>0</v>
      </c>
      <c r="BT438" s="202">
        <v>0</v>
      </c>
      <c r="BU438" s="195">
        <v>0</v>
      </c>
      <c r="BV438" s="195">
        <v>0</v>
      </c>
      <c r="BW438" s="195">
        <v>0</v>
      </c>
      <c r="BX438" s="195">
        <v>0</v>
      </c>
      <c r="BY438" s="199">
        <v>0</v>
      </c>
      <c r="BZ438" s="202">
        <v>0</v>
      </c>
    </row>
    <row r="439" spans="4:78" ht="14.25" thickTop="1" thickBot="1" x14ac:dyDescent="0.25">
      <c r="D439" s="119">
        <v>0</v>
      </c>
      <c r="E439" s="119">
        <v>0</v>
      </c>
      <c r="F439" s="119">
        <v>0</v>
      </c>
      <c r="G439" s="119">
        <v>0</v>
      </c>
      <c r="H439" s="119">
        <v>0</v>
      </c>
      <c r="I439" s="119">
        <v>0</v>
      </c>
      <c r="J439" s="119">
        <v>0</v>
      </c>
      <c r="K439" s="119">
        <v>0</v>
      </c>
      <c r="L439" s="122">
        <v>0</v>
      </c>
      <c r="M439" s="122">
        <v>0</v>
      </c>
      <c r="N439" s="122">
        <v>0</v>
      </c>
      <c r="O439" s="122">
        <v>0</v>
      </c>
      <c r="P439" s="122">
        <v>0</v>
      </c>
      <c r="Q439" s="122">
        <v>0</v>
      </c>
      <c r="R439" s="122">
        <v>0</v>
      </c>
      <c r="S439" s="122">
        <v>0</v>
      </c>
      <c r="T439" s="122">
        <v>0</v>
      </c>
      <c r="U439" s="195">
        <v>0</v>
      </c>
      <c r="V439" s="195">
        <v>0</v>
      </c>
      <c r="W439" s="195">
        <v>0</v>
      </c>
      <c r="X439" s="195">
        <v>0</v>
      </c>
      <c r="Y439" s="199">
        <v>0</v>
      </c>
      <c r="Z439" s="202">
        <v>0</v>
      </c>
      <c r="AA439" s="200">
        <v>0</v>
      </c>
      <c r="AB439" s="199">
        <v>0</v>
      </c>
      <c r="AC439" s="200">
        <v>0</v>
      </c>
      <c r="AD439" s="202">
        <v>0</v>
      </c>
      <c r="AE439" s="202">
        <v>0</v>
      </c>
      <c r="AF439" s="200">
        <v>0</v>
      </c>
      <c r="AG439" s="202">
        <v>0</v>
      </c>
      <c r="AH439" s="195">
        <v>0</v>
      </c>
      <c r="AI439" s="195">
        <v>0</v>
      </c>
      <c r="AJ439" s="195">
        <v>0</v>
      </c>
      <c r="AK439" s="195">
        <v>0</v>
      </c>
      <c r="AL439" s="199">
        <v>0</v>
      </c>
      <c r="AM439" s="202">
        <v>0</v>
      </c>
      <c r="AN439" s="200">
        <v>0</v>
      </c>
      <c r="AO439" s="199">
        <v>0</v>
      </c>
      <c r="AP439" s="200">
        <v>0</v>
      </c>
      <c r="AQ439" s="202">
        <v>0</v>
      </c>
      <c r="AR439" s="202">
        <v>0</v>
      </c>
      <c r="AS439" s="200">
        <v>0</v>
      </c>
      <c r="AT439" s="202">
        <v>0</v>
      </c>
      <c r="AU439" s="195">
        <v>0</v>
      </c>
      <c r="AV439" s="195">
        <v>0</v>
      </c>
      <c r="AW439" s="195">
        <v>0</v>
      </c>
      <c r="AX439" s="195">
        <v>0</v>
      </c>
      <c r="AY439" s="199">
        <v>0</v>
      </c>
      <c r="AZ439" s="202">
        <v>0</v>
      </c>
      <c r="BA439" s="200">
        <v>0</v>
      </c>
      <c r="BB439" s="199">
        <v>0</v>
      </c>
      <c r="BC439" s="200">
        <v>0</v>
      </c>
      <c r="BD439" s="202">
        <v>0</v>
      </c>
      <c r="BE439" s="202">
        <v>0</v>
      </c>
      <c r="BF439" s="200">
        <v>0</v>
      </c>
      <c r="BG439" s="202">
        <v>0</v>
      </c>
      <c r="BH439" s="195">
        <v>0</v>
      </c>
      <c r="BI439" s="195">
        <v>0</v>
      </c>
      <c r="BJ439" s="195">
        <v>0</v>
      </c>
      <c r="BK439" s="195">
        <v>0</v>
      </c>
      <c r="BL439" s="199">
        <v>0</v>
      </c>
      <c r="BM439" s="202">
        <v>0</v>
      </c>
      <c r="BN439" s="200">
        <v>0</v>
      </c>
      <c r="BO439" s="199">
        <v>0</v>
      </c>
      <c r="BP439" s="200">
        <v>0</v>
      </c>
      <c r="BQ439" s="202">
        <v>0</v>
      </c>
      <c r="BR439" s="202">
        <v>0</v>
      </c>
      <c r="BS439" s="200">
        <v>0</v>
      </c>
      <c r="BT439" s="202">
        <v>0</v>
      </c>
      <c r="BU439" s="195">
        <v>0</v>
      </c>
      <c r="BV439" s="195">
        <v>0</v>
      </c>
      <c r="BW439" s="195">
        <v>0</v>
      </c>
      <c r="BX439" s="195">
        <v>0</v>
      </c>
      <c r="BY439" s="199">
        <v>0</v>
      </c>
      <c r="BZ439" s="202">
        <v>0</v>
      </c>
    </row>
    <row r="440" spans="4:78" ht="14.25" thickTop="1" thickBot="1" x14ac:dyDescent="0.25">
      <c r="D440" s="119">
        <v>0</v>
      </c>
      <c r="E440" s="119">
        <v>0</v>
      </c>
      <c r="F440" s="119">
        <v>0</v>
      </c>
      <c r="G440" s="119">
        <v>0</v>
      </c>
      <c r="H440" s="119">
        <v>0</v>
      </c>
      <c r="I440" s="119">
        <v>0</v>
      </c>
      <c r="J440" s="119">
        <v>0</v>
      </c>
      <c r="K440" s="119">
        <v>0</v>
      </c>
      <c r="L440" s="122">
        <v>0</v>
      </c>
      <c r="M440" s="122">
        <v>0</v>
      </c>
      <c r="N440" s="122">
        <v>0</v>
      </c>
      <c r="O440" s="122">
        <v>0</v>
      </c>
      <c r="P440" s="122">
        <v>0</v>
      </c>
      <c r="Q440" s="122">
        <v>0</v>
      </c>
      <c r="R440" s="122">
        <v>0</v>
      </c>
      <c r="S440" s="122">
        <v>0</v>
      </c>
      <c r="T440" s="122">
        <v>0</v>
      </c>
      <c r="U440" s="195">
        <v>0</v>
      </c>
      <c r="V440" s="195">
        <v>0</v>
      </c>
      <c r="W440" s="195">
        <v>0</v>
      </c>
      <c r="X440" s="195">
        <v>0</v>
      </c>
      <c r="Y440" s="199">
        <v>0</v>
      </c>
      <c r="Z440" s="202">
        <v>0</v>
      </c>
      <c r="AA440" s="200">
        <v>0</v>
      </c>
      <c r="AB440" s="199">
        <v>0</v>
      </c>
      <c r="AC440" s="200">
        <v>0</v>
      </c>
      <c r="AD440" s="202">
        <v>0</v>
      </c>
      <c r="AE440" s="202">
        <v>0</v>
      </c>
      <c r="AF440" s="200">
        <v>0</v>
      </c>
      <c r="AG440" s="202">
        <v>0</v>
      </c>
      <c r="AH440" s="195">
        <v>0</v>
      </c>
      <c r="AI440" s="195">
        <v>0</v>
      </c>
      <c r="AJ440" s="195">
        <v>0</v>
      </c>
      <c r="AK440" s="195">
        <v>0</v>
      </c>
      <c r="AL440" s="199">
        <v>0</v>
      </c>
      <c r="AM440" s="202">
        <v>0</v>
      </c>
      <c r="AN440" s="200">
        <v>0</v>
      </c>
      <c r="AO440" s="199">
        <v>0</v>
      </c>
      <c r="AP440" s="200">
        <v>0</v>
      </c>
      <c r="AQ440" s="202">
        <v>0</v>
      </c>
      <c r="AR440" s="202">
        <v>0</v>
      </c>
      <c r="AS440" s="200">
        <v>0</v>
      </c>
      <c r="AT440" s="202">
        <v>0</v>
      </c>
      <c r="AU440" s="195">
        <v>0</v>
      </c>
      <c r="AV440" s="195">
        <v>0</v>
      </c>
      <c r="AW440" s="195">
        <v>0</v>
      </c>
      <c r="AX440" s="195">
        <v>0</v>
      </c>
      <c r="AY440" s="199">
        <v>0</v>
      </c>
      <c r="AZ440" s="202">
        <v>0</v>
      </c>
      <c r="BA440" s="200">
        <v>0</v>
      </c>
      <c r="BB440" s="199">
        <v>0</v>
      </c>
      <c r="BC440" s="200">
        <v>0</v>
      </c>
      <c r="BD440" s="202">
        <v>0</v>
      </c>
      <c r="BE440" s="202">
        <v>0</v>
      </c>
      <c r="BF440" s="200">
        <v>0</v>
      </c>
      <c r="BG440" s="202">
        <v>0</v>
      </c>
      <c r="BH440" s="195">
        <v>0</v>
      </c>
      <c r="BI440" s="195">
        <v>0</v>
      </c>
      <c r="BJ440" s="195">
        <v>0</v>
      </c>
      <c r="BK440" s="195">
        <v>0</v>
      </c>
      <c r="BL440" s="199">
        <v>0</v>
      </c>
      <c r="BM440" s="202">
        <v>0</v>
      </c>
      <c r="BN440" s="200">
        <v>0</v>
      </c>
      <c r="BO440" s="199">
        <v>0</v>
      </c>
      <c r="BP440" s="200">
        <v>0</v>
      </c>
      <c r="BQ440" s="202">
        <v>0</v>
      </c>
      <c r="BR440" s="202">
        <v>0</v>
      </c>
      <c r="BS440" s="200">
        <v>0</v>
      </c>
      <c r="BT440" s="202">
        <v>0</v>
      </c>
      <c r="BU440" s="195">
        <v>0</v>
      </c>
      <c r="BV440" s="195">
        <v>0</v>
      </c>
      <c r="BW440" s="195">
        <v>0</v>
      </c>
      <c r="BX440" s="195">
        <v>0</v>
      </c>
      <c r="BY440" s="199">
        <v>0</v>
      </c>
      <c r="BZ440" s="202">
        <v>0</v>
      </c>
    </row>
    <row r="441" spans="4:78" ht="14.25" thickTop="1" thickBot="1" x14ac:dyDescent="0.25">
      <c r="D441" s="119">
        <v>0</v>
      </c>
      <c r="E441" s="119">
        <v>0</v>
      </c>
      <c r="F441" s="119">
        <v>0</v>
      </c>
      <c r="G441" s="119">
        <v>0</v>
      </c>
      <c r="H441" s="119">
        <v>0</v>
      </c>
      <c r="I441" s="119">
        <v>0</v>
      </c>
      <c r="J441" s="119">
        <v>0</v>
      </c>
      <c r="K441" s="119">
        <v>0</v>
      </c>
      <c r="L441" s="122">
        <v>0</v>
      </c>
      <c r="M441" s="122">
        <v>0</v>
      </c>
      <c r="N441" s="122">
        <v>0</v>
      </c>
      <c r="O441" s="122">
        <v>0</v>
      </c>
      <c r="P441" s="122">
        <v>0</v>
      </c>
      <c r="Q441" s="122">
        <v>0</v>
      </c>
      <c r="R441" s="122">
        <v>0</v>
      </c>
      <c r="S441" s="122">
        <v>0</v>
      </c>
      <c r="T441" s="122">
        <v>0</v>
      </c>
      <c r="U441" s="195">
        <v>0</v>
      </c>
      <c r="V441" s="195">
        <v>0</v>
      </c>
      <c r="W441" s="195">
        <v>0</v>
      </c>
      <c r="X441" s="195">
        <v>0</v>
      </c>
      <c r="Y441" s="199">
        <v>0</v>
      </c>
      <c r="Z441" s="202">
        <v>0</v>
      </c>
      <c r="AA441" s="200">
        <v>0</v>
      </c>
      <c r="AB441" s="199">
        <v>0</v>
      </c>
      <c r="AC441" s="200">
        <v>0</v>
      </c>
      <c r="AD441" s="202">
        <v>0</v>
      </c>
      <c r="AE441" s="202">
        <v>0</v>
      </c>
      <c r="AF441" s="200">
        <v>0</v>
      </c>
      <c r="AG441" s="202">
        <v>0</v>
      </c>
      <c r="AH441" s="195">
        <v>0</v>
      </c>
      <c r="AI441" s="195">
        <v>0</v>
      </c>
      <c r="AJ441" s="195">
        <v>0</v>
      </c>
      <c r="AK441" s="195">
        <v>0</v>
      </c>
      <c r="AL441" s="199">
        <v>0</v>
      </c>
      <c r="AM441" s="202">
        <v>0</v>
      </c>
      <c r="AN441" s="200">
        <v>0</v>
      </c>
      <c r="AO441" s="199">
        <v>0</v>
      </c>
      <c r="AP441" s="200">
        <v>0</v>
      </c>
      <c r="AQ441" s="202">
        <v>0</v>
      </c>
      <c r="AR441" s="202">
        <v>0</v>
      </c>
      <c r="AS441" s="200">
        <v>0</v>
      </c>
      <c r="AT441" s="202">
        <v>0</v>
      </c>
      <c r="AU441" s="195">
        <v>0</v>
      </c>
      <c r="AV441" s="195">
        <v>0</v>
      </c>
      <c r="AW441" s="195">
        <v>0</v>
      </c>
      <c r="AX441" s="195">
        <v>0</v>
      </c>
      <c r="AY441" s="199">
        <v>0</v>
      </c>
      <c r="AZ441" s="202">
        <v>0</v>
      </c>
      <c r="BA441" s="200">
        <v>0</v>
      </c>
      <c r="BB441" s="199">
        <v>0</v>
      </c>
      <c r="BC441" s="200">
        <v>0</v>
      </c>
      <c r="BD441" s="202">
        <v>0</v>
      </c>
      <c r="BE441" s="202">
        <v>0</v>
      </c>
      <c r="BF441" s="200">
        <v>0</v>
      </c>
      <c r="BG441" s="202">
        <v>0</v>
      </c>
      <c r="BH441" s="195">
        <v>0</v>
      </c>
      <c r="BI441" s="195">
        <v>0</v>
      </c>
      <c r="BJ441" s="195">
        <v>0</v>
      </c>
      <c r="BK441" s="195">
        <v>0</v>
      </c>
      <c r="BL441" s="199">
        <v>0</v>
      </c>
      <c r="BM441" s="202">
        <v>0</v>
      </c>
      <c r="BN441" s="200">
        <v>0</v>
      </c>
      <c r="BO441" s="199">
        <v>0</v>
      </c>
      <c r="BP441" s="200">
        <v>0</v>
      </c>
      <c r="BQ441" s="202">
        <v>0</v>
      </c>
      <c r="BR441" s="202">
        <v>0</v>
      </c>
      <c r="BS441" s="200">
        <v>0</v>
      </c>
      <c r="BT441" s="202">
        <v>0</v>
      </c>
      <c r="BU441" s="195">
        <v>0</v>
      </c>
      <c r="BV441" s="195">
        <v>0</v>
      </c>
      <c r="BW441" s="195">
        <v>0</v>
      </c>
      <c r="BX441" s="195">
        <v>0</v>
      </c>
      <c r="BY441" s="199">
        <v>0</v>
      </c>
      <c r="BZ441" s="202">
        <v>0</v>
      </c>
    </row>
    <row r="442" spans="4:78" ht="14.25" thickTop="1" thickBot="1" x14ac:dyDescent="0.25">
      <c r="D442" s="119">
        <v>0</v>
      </c>
      <c r="E442" s="119">
        <v>0</v>
      </c>
      <c r="F442" s="119">
        <v>0</v>
      </c>
      <c r="G442" s="119">
        <v>0</v>
      </c>
      <c r="H442" s="119">
        <v>0</v>
      </c>
      <c r="I442" s="119">
        <v>0</v>
      </c>
      <c r="J442" s="119">
        <v>0</v>
      </c>
      <c r="K442" s="119">
        <v>0</v>
      </c>
      <c r="L442" s="122">
        <v>0</v>
      </c>
      <c r="M442" s="122">
        <v>0</v>
      </c>
      <c r="N442" s="122">
        <v>0</v>
      </c>
      <c r="O442" s="122">
        <v>0</v>
      </c>
      <c r="P442" s="122">
        <v>0</v>
      </c>
      <c r="Q442" s="122">
        <v>0</v>
      </c>
      <c r="R442" s="122">
        <v>0</v>
      </c>
      <c r="S442" s="122">
        <v>0</v>
      </c>
      <c r="T442" s="122">
        <v>0</v>
      </c>
      <c r="U442" s="195">
        <v>0</v>
      </c>
      <c r="V442" s="195">
        <v>0</v>
      </c>
      <c r="W442" s="195">
        <v>0</v>
      </c>
      <c r="X442" s="195">
        <v>0</v>
      </c>
      <c r="Y442" s="199">
        <v>0</v>
      </c>
      <c r="Z442" s="202">
        <v>0</v>
      </c>
      <c r="AA442" s="200">
        <v>0</v>
      </c>
      <c r="AB442" s="199">
        <v>0</v>
      </c>
      <c r="AC442" s="200">
        <v>0</v>
      </c>
      <c r="AD442" s="202">
        <v>0</v>
      </c>
      <c r="AE442" s="202">
        <v>0</v>
      </c>
      <c r="AF442" s="200">
        <v>0</v>
      </c>
      <c r="AG442" s="202">
        <v>0</v>
      </c>
      <c r="AH442" s="195">
        <v>0</v>
      </c>
      <c r="AI442" s="195">
        <v>0</v>
      </c>
      <c r="AJ442" s="195">
        <v>0</v>
      </c>
      <c r="AK442" s="195">
        <v>0</v>
      </c>
      <c r="AL442" s="199">
        <v>0</v>
      </c>
      <c r="AM442" s="202">
        <v>0</v>
      </c>
      <c r="AN442" s="200">
        <v>0</v>
      </c>
      <c r="AO442" s="199">
        <v>0</v>
      </c>
      <c r="AP442" s="200">
        <v>0</v>
      </c>
      <c r="AQ442" s="202">
        <v>0</v>
      </c>
      <c r="AR442" s="202">
        <v>0</v>
      </c>
      <c r="AS442" s="200">
        <v>0</v>
      </c>
      <c r="AT442" s="202">
        <v>0</v>
      </c>
      <c r="AU442" s="195">
        <v>0</v>
      </c>
      <c r="AV442" s="195">
        <v>0</v>
      </c>
      <c r="AW442" s="195">
        <v>0</v>
      </c>
      <c r="AX442" s="195">
        <v>0</v>
      </c>
      <c r="AY442" s="199">
        <v>0</v>
      </c>
      <c r="AZ442" s="202">
        <v>0</v>
      </c>
      <c r="BA442" s="200">
        <v>0</v>
      </c>
      <c r="BB442" s="199">
        <v>0</v>
      </c>
      <c r="BC442" s="200">
        <v>0</v>
      </c>
      <c r="BD442" s="202">
        <v>0</v>
      </c>
      <c r="BE442" s="202">
        <v>0</v>
      </c>
      <c r="BF442" s="200">
        <v>0</v>
      </c>
      <c r="BG442" s="202">
        <v>0</v>
      </c>
      <c r="BH442" s="195">
        <v>0</v>
      </c>
      <c r="BI442" s="195">
        <v>0</v>
      </c>
      <c r="BJ442" s="195">
        <v>0</v>
      </c>
      <c r="BK442" s="195">
        <v>0</v>
      </c>
      <c r="BL442" s="199">
        <v>0</v>
      </c>
      <c r="BM442" s="202">
        <v>0</v>
      </c>
      <c r="BN442" s="200">
        <v>0</v>
      </c>
      <c r="BO442" s="199">
        <v>0</v>
      </c>
      <c r="BP442" s="200">
        <v>0</v>
      </c>
      <c r="BQ442" s="202">
        <v>0</v>
      </c>
      <c r="BR442" s="202">
        <v>0</v>
      </c>
      <c r="BS442" s="200">
        <v>0</v>
      </c>
      <c r="BT442" s="202">
        <v>0</v>
      </c>
      <c r="BU442" s="195">
        <v>0</v>
      </c>
      <c r="BV442" s="195">
        <v>0</v>
      </c>
      <c r="BW442" s="195">
        <v>0</v>
      </c>
      <c r="BX442" s="195">
        <v>0</v>
      </c>
      <c r="BY442" s="199">
        <v>0</v>
      </c>
      <c r="BZ442" s="202">
        <v>0</v>
      </c>
    </row>
    <row r="443" spans="4:78" ht="13.5" thickTop="1" x14ac:dyDescent="0.2">
      <c r="D443" s="119">
        <v>0</v>
      </c>
      <c r="E443" s="119">
        <v>0</v>
      </c>
      <c r="F443" s="119">
        <v>0</v>
      </c>
      <c r="G443" s="119">
        <v>0</v>
      </c>
      <c r="H443" s="119">
        <v>0</v>
      </c>
      <c r="I443" s="119">
        <v>0</v>
      </c>
      <c r="J443" s="119">
        <v>0</v>
      </c>
      <c r="K443" s="119">
        <v>0</v>
      </c>
      <c r="L443" s="122">
        <v>0</v>
      </c>
      <c r="M443" s="122">
        <v>0</v>
      </c>
      <c r="N443" s="122">
        <v>0</v>
      </c>
      <c r="O443" s="122">
        <v>0</v>
      </c>
      <c r="P443" s="122">
        <v>0</v>
      </c>
      <c r="Q443" s="122">
        <v>0</v>
      </c>
      <c r="R443" s="122">
        <v>0</v>
      </c>
      <c r="S443" s="122">
        <v>0</v>
      </c>
      <c r="T443" s="122">
        <v>0</v>
      </c>
      <c r="U443" s="195">
        <v>0</v>
      </c>
      <c r="V443" s="195">
        <v>0</v>
      </c>
      <c r="W443" s="195">
        <v>0</v>
      </c>
      <c r="X443" s="195">
        <v>0</v>
      </c>
      <c r="Y443" s="199">
        <v>0</v>
      </c>
      <c r="Z443" s="202">
        <v>0</v>
      </c>
      <c r="AA443" s="200">
        <v>0</v>
      </c>
      <c r="AB443" s="199">
        <v>0</v>
      </c>
      <c r="AC443" s="200">
        <v>0</v>
      </c>
      <c r="AD443" s="202">
        <v>0</v>
      </c>
      <c r="AE443" s="202">
        <v>0</v>
      </c>
      <c r="AF443" s="200">
        <v>0</v>
      </c>
      <c r="AG443" s="202">
        <v>0</v>
      </c>
      <c r="AH443" s="195">
        <v>0</v>
      </c>
      <c r="AI443" s="195">
        <v>0</v>
      </c>
      <c r="AJ443" s="195">
        <v>0</v>
      </c>
      <c r="AK443" s="195">
        <v>0</v>
      </c>
      <c r="AL443" s="199">
        <v>0</v>
      </c>
      <c r="AM443" s="202">
        <v>0</v>
      </c>
      <c r="AN443" s="200">
        <v>0</v>
      </c>
      <c r="AO443" s="199">
        <v>0</v>
      </c>
      <c r="AP443" s="200">
        <v>0</v>
      </c>
      <c r="AQ443" s="202">
        <v>0</v>
      </c>
      <c r="AR443" s="202">
        <v>0</v>
      </c>
      <c r="AS443" s="200">
        <v>0</v>
      </c>
      <c r="AT443" s="202">
        <v>0</v>
      </c>
      <c r="AU443" s="195">
        <v>0</v>
      </c>
      <c r="AV443" s="195">
        <v>0</v>
      </c>
      <c r="AW443" s="195">
        <v>0</v>
      </c>
      <c r="AX443" s="195">
        <v>0</v>
      </c>
      <c r="AY443" s="199">
        <v>0</v>
      </c>
      <c r="AZ443" s="202">
        <v>0</v>
      </c>
      <c r="BA443" s="200">
        <v>0</v>
      </c>
      <c r="BB443" s="199">
        <v>0</v>
      </c>
      <c r="BC443" s="200">
        <v>0</v>
      </c>
      <c r="BD443" s="202">
        <v>0</v>
      </c>
      <c r="BE443" s="202">
        <v>0</v>
      </c>
      <c r="BF443" s="200">
        <v>0</v>
      </c>
      <c r="BG443" s="202">
        <v>0</v>
      </c>
      <c r="BH443" s="195">
        <v>0</v>
      </c>
      <c r="BI443" s="195">
        <v>0</v>
      </c>
      <c r="BJ443" s="195">
        <v>0</v>
      </c>
      <c r="BK443" s="195">
        <v>0</v>
      </c>
      <c r="BL443" s="199">
        <v>0</v>
      </c>
      <c r="BM443" s="202">
        <v>0</v>
      </c>
      <c r="BN443" s="200">
        <v>0</v>
      </c>
      <c r="BO443" s="199">
        <v>0</v>
      </c>
      <c r="BP443" s="200">
        <v>0</v>
      </c>
      <c r="BQ443" s="202">
        <v>0</v>
      </c>
      <c r="BR443" s="202">
        <v>0</v>
      </c>
      <c r="BS443" s="200">
        <v>0</v>
      </c>
      <c r="BT443" s="202">
        <v>0</v>
      </c>
      <c r="BU443" s="195">
        <v>0</v>
      </c>
      <c r="BV443" s="195">
        <v>0</v>
      </c>
      <c r="BW443" s="195">
        <v>0</v>
      </c>
      <c r="BX443" s="195">
        <v>0</v>
      </c>
      <c r="BY443" s="199">
        <v>0</v>
      </c>
      <c r="BZ443" s="202">
        <v>0</v>
      </c>
    </row>
  </sheetData>
  <sheetProtection selectLockedCells="1"/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3B270CF-03BB-4AD8-8E60-8E9314743696}">
            <xm:f>IF($C96='[Suivi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C97:R680 U444:Y680 AA444:AD680 U97:AE443 AH97:AR443 AU97:BE443 BH97:BR443 BU97:BZ443 C96:BZ96</xm:sqref>
        </x14:conditionalFormatting>
        <x14:conditionalFormatting xmlns:xm="http://schemas.microsoft.com/office/excel/2006/main">
          <x14:cfRule type="expression" priority="2" id="{07445F26-16E3-4EE0-8A25-D80C7B8F9670}">
            <xm:f>IF($C444='[Suivi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Z444:Z680</xm:sqref>
        </x14:conditionalFormatting>
        <x14:conditionalFormatting xmlns:xm="http://schemas.microsoft.com/office/excel/2006/main">
          <x14:cfRule type="expression" priority="1" id="{F0F96C4D-7A1F-4A41-960A-191DFCAF253C}">
            <xm:f>IF($C97='[Suivi Budget 2018 Mercure.xlsm]Résultats'!#REF!,TRUE,FALSE)</xm:f>
            <x14:dxf>
              <fill>
                <patternFill>
                  <bgColor theme="6" tint="0.79998168889431442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S97:T680 AF97:AG443 AS97:AT443 BF97:BG443 BS97:BT443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Sheet1</vt:lpstr>
      <vt:lpstr>Hébergement</vt:lpstr>
      <vt:lpstr>Autre revenus</vt:lpstr>
      <vt:lpstr>Hébergement (2)</vt:lpstr>
      <vt:lpstr>Autre revenus (2)</vt:lpstr>
      <vt:lpstr>Sheet1!Impression_des_titres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TROCARD - FH</dc:creator>
  <cp:lastModifiedBy>Agnes TROCARD - FH</cp:lastModifiedBy>
  <dcterms:created xsi:type="dcterms:W3CDTF">2018-04-09T05:53:40Z</dcterms:created>
  <dcterms:modified xsi:type="dcterms:W3CDTF">2018-04-09T05:54:19Z</dcterms:modified>
</cp:coreProperties>
</file>