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codeName="{AE6600E7-7A62-396C-DE95-9942FA9DD81E}"/>
  <workbookPr codeName="ThisWorkbook"/>
  <mc:AlternateContent xmlns:mc="http://schemas.openxmlformats.org/markup-compatibility/2006">
    <mc:Choice Requires="x15">
      <x15ac:absPath xmlns:x15ac="http://schemas.microsoft.com/office/spreadsheetml/2010/11/ac" url="C:\Users\fabien.delpouve\Desktop\"/>
    </mc:Choice>
  </mc:AlternateContent>
  <xr:revisionPtr revIDLastSave="0" documentId="13_ncr:1_{326D8672-80EC-4589-842C-9D3BCFCF9BC8}" xr6:coauthVersionLast="47" xr6:coauthVersionMax="47" xr10:uidLastSave="{00000000-0000-0000-0000-000000000000}"/>
  <bookViews>
    <workbookView xWindow="28680" yWindow="-120" windowWidth="29040" windowHeight="15840" tabRatio="742" activeTab="1" xr2:uid="{00000000-000D-0000-FFFF-FFFF00000000}"/>
  </bookViews>
  <sheets>
    <sheet name="SOMMAIRE" sheetId="1" r:id="rId1"/>
    <sheet name="Paramètres" sheetId="6" r:id="rId2"/>
    <sheet name="Matrice" sheetId="5" r:id="rId3"/>
    <sheet name="Fichiers Client" sheetId="9" r:id="rId4"/>
    <sheet name="Export" sheetId="8" r:id="rId5"/>
    <sheet name="Ecritures" sheetId="7" r:id="rId6"/>
  </sheets>
  <definedNames>
    <definedName name="_xlnm._FilterDatabase" localSheetId="0" hidden="1">SOMMAIRE!$A$1:$A$2</definedName>
    <definedName name="Z_11D1DCBE_B3A4_4307_BA6C_C51BE2B9460A_.wvu.FilterData" localSheetId="5" hidden="1">Ecritures!#REF!</definedName>
    <definedName name="Z_11D1DCBE_B3A4_4307_BA6C_C51BE2B9460A_.wvu.FilterData" localSheetId="4" hidden="1">Export!#REF!</definedName>
    <definedName name="Z_11D1DCBE_B3A4_4307_BA6C_C51BE2B9460A_.wvu.FilterData" localSheetId="2" hidden="1">Matrice!#REF!</definedName>
    <definedName name="Z_11D1DCBE_B3A4_4307_BA6C_C51BE2B9460A_.wvu.FilterData" localSheetId="0" hidden="1">SOMMAIRE!$A$1:$A$195</definedName>
    <definedName name="Z_11D1DCBE_B3A4_4307_BA6C_C51BE2B9460A_.wvu.Rows" localSheetId="5" hidden="1">Ecritures!#REF!</definedName>
    <definedName name="Z_11D1DCBE_B3A4_4307_BA6C_C51BE2B9460A_.wvu.Rows" localSheetId="4" hidden="1">Export!#REF!</definedName>
    <definedName name="Z_11D1DCBE_B3A4_4307_BA6C_C51BE2B9460A_.wvu.Rows" localSheetId="2" hidden="1">Matrice!#REF!</definedName>
    <definedName name="Z_15F68793_36ED_4514_93D2_BB82404C99C0_.wvu.FilterData" localSheetId="5" hidden="1">Ecritures!#REF!</definedName>
    <definedName name="Z_15F68793_36ED_4514_93D2_BB82404C99C0_.wvu.FilterData" localSheetId="4" hidden="1">Export!#REF!</definedName>
    <definedName name="Z_15F68793_36ED_4514_93D2_BB82404C99C0_.wvu.FilterData" localSheetId="2" hidden="1">Matrice!#REF!</definedName>
    <definedName name="Z_15F68793_36ED_4514_93D2_BB82404C99C0_.wvu.Rows" localSheetId="5" hidden="1">Ecritures!#REF!</definedName>
    <definedName name="Z_15F68793_36ED_4514_93D2_BB82404C99C0_.wvu.Rows" localSheetId="4" hidden="1">Export!#REF!</definedName>
    <definedName name="Z_15F68793_36ED_4514_93D2_BB82404C99C0_.wvu.Rows" localSheetId="2" hidden="1">Matrice!#REF!</definedName>
    <definedName name="Z_2F0153A7_7882_436F_B2CB_466C580B2054_.wvu.FilterData" localSheetId="5" hidden="1">Ecritures!#REF!</definedName>
    <definedName name="Z_2F0153A7_7882_436F_B2CB_466C580B2054_.wvu.FilterData" localSheetId="4" hidden="1">Export!#REF!</definedName>
    <definedName name="Z_2F0153A7_7882_436F_B2CB_466C580B2054_.wvu.FilterData" localSheetId="2" hidden="1">Matrice!#REF!</definedName>
    <definedName name="Z_2F0153A7_7882_436F_B2CB_466C580B2054_.wvu.Rows" localSheetId="5" hidden="1">Ecritures!#REF!</definedName>
    <definedName name="Z_2F0153A7_7882_436F_B2CB_466C580B2054_.wvu.Rows" localSheetId="4" hidden="1">Export!#REF!</definedName>
    <definedName name="Z_2F0153A7_7882_436F_B2CB_466C580B2054_.wvu.Rows" localSheetId="2" hidden="1">Matrice!#REF!</definedName>
    <definedName name="Z_4AA15BC6_241D_49FC_9793_A5B68BFEA593_.wvu.FilterData" localSheetId="5" hidden="1">Ecritures!#REF!</definedName>
    <definedName name="Z_4AA15BC6_241D_49FC_9793_A5B68BFEA593_.wvu.FilterData" localSheetId="4" hidden="1">Export!#REF!</definedName>
    <definedName name="Z_4AA15BC6_241D_49FC_9793_A5B68BFEA593_.wvu.FilterData" localSheetId="2" hidden="1">Matrice!#REF!</definedName>
    <definedName name="Z_4AA15BC6_241D_49FC_9793_A5B68BFEA593_.wvu.Rows" localSheetId="5" hidden="1">Ecritures!#REF!</definedName>
    <definedName name="Z_4AA15BC6_241D_49FC_9793_A5B68BFEA593_.wvu.Rows" localSheetId="4" hidden="1">Export!#REF!</definedName>
    <definedName name="Z_4AA15BC6_241D_49FC_9793_A5B68BFEA593_.wvu.Rows" localSheetId="2" hidden="1">Matrice!#REF!</definedName>
    <definedName name="Z_7209C8AD_EC9A_4C61_8E84_4460D9AA8E9A_.wvu.FilterData" localSheetId="5" hidden="1">Ecritures!#REF!</definedName>
    <definedName name="Z_7209C8AD_EC9A_4C61_8E84_4460D9AA8E9A_.wvu.FilterData" localSheetId="4" hidden="1">Export!#REF!</definedName>
    <definedName name="Z_7209C8AD_EC9A_4C61_8E84_4460D9AA8E9A_.wvu.FilterData" localSheetId="2" hidden="1">Matrice!#REF!</definedName>
    <definedName name="Z_7209C8AD_EC9A_4C61_8E84_4460D9AA8E9A_.wvu.FilterData" localSheetId="0" hidden="1">SOMMAIRE!$A$1:$A$194</definedName>
    <definedName name="Z_7209C8AD_EC9A_4C61_8E84_4460D9AA8E9A_.wvu.Rows" localSheetId="5" hidden="1">Ecritures!#REF!</definedName>
    <definedName name="Z_7209C8AD_EC9A_4C61_8E84_4460D9AA8E9A_.wvu.Rows" localSheetId="4" hidden="1">Export!#REF!</definedName>
    <definedName name="Z_7209C8AD_EC9A_4C61_8E84_4460D9AA8E9A_.wvu.Rows" localSheetId="2" hidden="1">Matrice!#REF!</definedName>
    <definedName name="Z_C0803F79_4885_4522_90A5_C80B959FD6BB_.wvu.FilterData" localSheetId="5" hidden="1">Ecritures!#REF!</definedName>
    <definedName name="Z_C0803F79_4885_4522_90A5_C80B959FD6BB_.wvu.FilterData" localSheetId="4" hidden="1">Export!#REF!</definedName>
    <definedName name="Z_C0803F79_4885_4522_90A5_C80B959FD6BB_.wvu.FilterData" localSheetId="2" hidden="1">Matrice!#REF!</definedName>
    <definedName name="Z_C0803F79_4885_4522_90A5_C80B959FD6BB_.wvu.FilterData" localSheetId="0" hidden="1">SOMMAIRE!$A$1:$A$194</definedName>
    <definedName name="Z_C0803F79_4885_4522_90A5_C80B959FD6BB_.wvu.Rows" localSheetId="5" hidden="1">Ecritures!#REF!</definedName>
    <definedName name="Z_C0803F79_4885_4522_90A5_C80B959FD6BB_.wvu.Rows" localSheetId="4" hidden="1">Export!#REF!</definedName>
    <definedName name="Z_C0803F79_4885_4522_90A5_C80B959FD6BB_.wvu.Rows" localSheetId="2" hidden="1">Matrice!#REF!</definedName>
    <definedName name="Z_C32E0DE7_E7E1_4C57_A009_7602C5D45B1B_.wvu.FilterData" localSheetId="5" hidden="1">Ecritures!#REF!</definedName>
    <definedName name="Z_C32E0DE7_E7E1_4C57_A009_7602C5D45B1B_.wvu.FilterData" localSheetId="4" hidden="1">Export!#REF!</definedName>
    <definedName name="Z_C32E0DE7_E7E1_4C57_A009_7602C5D45B1B_.wvu.FilterData" localSheetId="2" hidden="1">Matrice!#REF!</definedName>
    <definedName name="Z_C32E0DE7_E7E1_4C57_A009_7602C5D45B1B_.wvu.Rows" localSheetId="5" hidden="1">Ecritures!#REF!</definedName>
    <definedName name="Z_C32E0DE7_E7E1_4C57_A009_7602C5D45B1B_.wvu.Rows" localSheetId="4" hidden="1">Export!#REF!</definedName>
    <definedName name="Z_C32E0DE7_E7E1_4C57_A009_7602C5D45B1B_.wvu.Rows" localSheetId="2" hidden="1">Matrice!#REF!</definedName>
    <definedName name="Z_C6736431_003F_4A95_AE17_44BCB61C60CB_.wvu.FilterData" localSheetId="5" hidden="1">Ecritures!#REF!</definedName>
    <definedName name="Z_C6736431_003F_4A95_AE17_44BCB61C60CB_.wvu.FilterData" localSheetId="4" hidden="1">Export!#REF!</definedName>
    <definedName name="Z_C6736431_003F_4A95_AE17_44BCB61C60CB_.wvu.FilterData" localSheetId="2" hidden="1">Matrice!#REF!</definedName>
    <definedName name="Z_C6736431_003F_4A95_AE17_44BCB61C60CB_.wvu.Rows" localSheetId="5" hidden="1">Ecritures!#REF!</definedName>
    <definedName name="Z_C6736431_003F_4A95_AE17_44BCB61C60CB_.wvu.Rows" localSheetId="4" hidden="1">Export!#REF!</definedName>
    <definedName name="Z_C6736431_003F_4A95_AE17_44BCB61C60CB_.wvu.Rows" localSheetId="2" hidden="1">Matrice!#REF!</definedName>
    <definedName name="Z_DCA0D8B5_D19D_43DF_8D0A_E70DDC78FEFC_.wvu.FilterData" localSheetId="5" hidden="1">Ecritures!#REF!</definedName>
    <definedName name="Z_DCA0D8B5_D19D_43DF_8D0A_E70DDC78FEFC_.wvu.FilterData" localSheetId="4" hidden="1">Export!#REF!</definedName>
    <definedName name="Z_DCA0D8B5_D19D_43DF_8D0A_E70DDC78FEFC_.wvu.FilterData" localSheetId="2" hidden="1">Matrice!#REF!</definedName>
    <definedName name="Z_DCA0D8B5_D19D_43DF_8D0A_E70DDC78FEFC_.wvu.FilterData" localSheetId="0" hidden="1">SOMMAIRE!$A$1:$A$195</definedName>
    <definedName name="Z_DCA0D8B5_D19D_43DF_8D0A_E70DDC78FEFC_.wvu.Rows" localSheetId="5" hidden="1">Ecritures!#REF!</definedName>
    <definedName name="Z_DCA0D8B5_D19D_43DF_8D0A_E70DDC78FEFC_.wvu.Rows" localSheetId="4" hidden="1">Export!#REF!</definedName>
    <definedName name="Z_DCA0D8B5_D19D_43DF_8D0A_E70DDC78FEFC_.wvu.Rows" localSheetId="2" hidden="1">Matrice!#REF!</definedName>
    <definedName name="Z_E0388265_6E47_4927_8955_9EC8CC287F97_.wvu.FilterData" localSheetId="5" hidden="1">Ecritures!#REF!</definedName>
    <definedName name="Z_E0388265_6E47_4927_8955_9EC8CC287F97_.wvu.FilterData" localSheetId="4" hidden="1">Export!#REF!</definedName>
    <definedName name="Z_E0388265_6E47_4927_8955_9EC8CC287F97_.wvu.FilterData" localSheetId="2" hidden="1">Matrice!#REF!</definedName>
    <definedName name="Z_E0388265_6E47_4927_8955_9EC8CC287F97_.wvu.FilterData" localSheetId="0" hidden="1">SOMMAIRE!$A$1:$A$195</definedName>
    <definedName name="Z_E0388265_6E47_4927_8955_9EC8CC287F97_.wvu.Rows" localSheetId="5" hidden="1">Ecritures!#REF!</definedName>
    <definedName name="Z_E0388265_6E47_4927_8955_9EC8CC287F97_.wvu.Rows" localSheetId="4" hidden="1">Export!#REF!</definedName>
    <definedName name="Z_E0388265_6E47_4927_8955_9EC8CC287F97_.wvu.Rows" localSheetId="2" hidden="1">Matrice!#REF!</definedName>
    <definedName name="Z_E107E0ED_8D52_4B09_93BD_FD8D86B91A29_.wvu.FilterData" localSheetId="5" hidden="1">Ecritures!#REF!</definedName>
    <definedName name="Z_E107E0ED_8D52_4B09_93BD_FD8D86B91A29_.wvu.FilterData" localSheetId="4" hidden="1">Export!#REF!</definedName>
    <definedName name="Z_E107E0ED_8D52_4B09_93BD_FD8D86B91A29_.wvu.FilterData" localSheetId="2" hidden="1">Matrice!#REF!</definedName>
    <definedName name="Z_E107E0ED_8D52_4B09_93BD_FD8D86B91A29_.wvu.FilterData" localSheetId="0" hidden="1">SOMMAIRE!$A$1:$A$195</definedName>
    <definedName name="Z_E107E0ED_8D52_4B09_93BD_FD8D86B91A29_.wvu.Rows" localSheetId="5" hidden="1">Ecritures!#REF!</definedName>
    <definedName name="Z_E107E0ED_8D52_4B09_93BD_FD8D86B91A29_.wvu.Rows" localSheetId="4" hidden="1">Export!#REF!</definedName>
    <definedName name="Z_E107E0ED_8D52_4B09_93BD_FD8D86B91A29_.wvu.Rows" localSheetId="2" hidden="1">Matrice!#REF!</definedName>
    <definedName name="Z_F60A6BD9_AC7C_4346_B54D_B4D9936C885A_.wvu.FilterData" localSheetId="5" hidden="1">Ecritures!#REF!</definedName>
    <definedName name="Z_F60A6BD9_AC7C_4346_B54D_B4D9936C885A_.wvu.FilterData" localSheetId="4" hidden="1">Export!#REF!</definedName>
    <definedName name="Z_F60A6BD9_AC7C_4346_B54D_B4D9936C885A_.wvu.FilterData" localSheetId="2" hidden="1">Matrice!#REF!</definedName>
    <definedName name="Z_F60A6BD9_AC7C_4346_B54D_B4D9936C885A_.wvu.FilterData" localSheetId="0" hidden="1">SOMMAIRE!$A$1:$A$195</definedName>
    <definedName name="Z_F60A6BD9_AC7C_4346_B54D_B4D9936C885A_.wvu.Rows" localSheetId="5" hidden="1">Ecritures!#REF!</definedName>
    <definedName name="Z_F60A6BD9_AC7C_4346_B54D_B4D9936C885A_.wvu.Rows" localSheetId="4" hidden="1">Export!#REF!</definedName>
    <definedName name="Z_F60A6BD9_AC7C_4346_B54D_B4D9936C885A_.wvu.Rows" localSheetId="2" hidden="1">Matrice!#REF!</definedName>
    <definedName name="_xlnm.Print_Area" localSheetId="5">Ecritures!#REF!</definedName>
    <definedName name="_xlnm.Print_Area" localSheetId="4">Export!#REF!</definedName>
    <definedName name="_xlnm.Print_Area" localSheetId="2">Matrice!#REF!</definedName>
  </definedNames>
  <calcPr calcId="191028"/>
  <customWorkbookViews>
    <customWorkbookView name="Fabien Delpouve - Affichage personnalisé" guid="{E107E0ED-8D52-4B09-93BD-FD8D86B91A29}" mergeInterval="0" personalView="1" maximized="1" xWindow="-4" yWindow="-4" windowWidth="1928" windowHeight="1060" tabRatio="743" activeSheetId="1"/>
    <customWorkbookView name="Sylvie Badre - Affichage personnalisé" guid="{E0388265-6E47-4927-8955-9EC8CC287F97}" mergeInterval="0" personalView="1" maximized="1" xWindow="-4" yWindow="-4" windowWidth="1372" windowHeight="748" tabRatio="743" activeSheetId="3"/>
    <customWorkbookView name="U-TGFT5Y1 - Affichage personnalisé" guid="{F60A6BD9-AC7C-4346-B54D-B4D9936C885A}" mergeInterval="0" personalView="1" maximized="1" xWindow="-8" yWindow="-8" windowWidth="1456" windowHeight="876" tabRatio="947" activeSheetId="151"/>
    <customWorkbookView name="U-4MOVJZ1 - Affichage personnalisé" guid="{C0803F79-4885-4522-90A5-C80B959FD6BB}" mergeInterval="0" personalView="1" maximized="1" xWindow="-8" yWindow="-8" windowWidth="1456" windowHeight="876" tabRatio="947" activeSheetId="1"/>
    <customWorkbookView name="Nazha Hassani - Affichage personnalisé" guid="{7209C8AD-EC9A-4C61-8E84-4460D9AA8E9A}" mergeInterval="0" personalView="1" maximized="1" xWindow="-4" yWindow="-4" windowWidth="1928" windowHeight="1060" tabRatio="947" activeSheetId="147"/>
    <customWorkbookView name="Philippe Durand - Affichage personnalisé" guid="{15F68793-36ED-4514-93D2-BB82404C99C0}" mergeInterval="0" personalView="1" maximized="1" xWindow="-4" yWindow="-4" windowWidth="1928" windowHeight="1060" tabRatio="947" activeSheetId="14"/>
    <customWorkbookView name="Francoise Ruiz - Affichage personnalisé" guid="{C32E0DE7-E7E1-4C57-A009-7602C5D45B1B}" mergeInterval="0" personalView="1" maximized="1" xWindow="-4" yWindow="-4" windowWidth="1928" windowHeight="1060" tabRatio="947" activeSheetId="11"/>
    <customWorkbookView name="Veronique Pages - Affichage personnalisé" guid="{2F0153A7-7882-436F-B2CB-466C580B2054}" mergeInterval="0" personalView="1" maximized="1" xWindow="-4" yWindow="-4" windowWidth="1448" windowHeight="880" tabRatio="947" activeSheetId="3"/>
    <customWorkbookView name="U-CVKR5Y1 - Affichage personnalisé" guid="{C6736431-003F-4A95-AE17-44BCB61C60CB}" mergeInterval="0" personalView="1" maximized="1" xWindow="-8" yWindow="-8" windowWidth="1456" windowHeight="876" tabRatio="947" activeSheetId="11"/>
    <customWorkbookView name="U-CQKR5Y1 - Affichage personnalisé" guid="{4AA15BC6-241D-49FC-9793-A5B68BFEA593}" mergeInterval="0" personalView="1" maximized="1" xWindow="-8" yWindow="-8" windowWidth="1296" windowHeight="776" tabRatio="947" activeSheetId="2"/>
    <customWorkbookView name="Valerie Berthillon - Affichage personnalisé" guid="{DCA0D8B5-D19D-43DF-8D0A-E70DDC78FEFC}" mergeInterval="0" personalView="1" maximized="1" xWindow="-4" yWindow="-4" windowWidth="1288" windowHeight="780" tabRatio="743" activeSheetId="10"/>
    <customWorkbookView name="u - Affichage personnalisé" guid="{11D1DCBE-B3A4-4307-BA6C-C51BE2B9460A}" mergeInterval="0" personalView="1" maximized="1" xWindow="-8" yWindow="-8" windowWidth="1296" windowHeight="776" tabRatio="890" activeSheetId="25"/>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2" i="8" l="1"/>
  <c r="B2" i="8"/>
  <c r="C2" i="8"/>
  <c r="D2" i="8"/>
  <c r="E2" i="8"/>
  <c r="F2" i="8"/>
  <c r="G2" i="8"/>
  <c r="H2" i="8"/>
  <c r="I2" i="8"/>
  <c r="J2" i="8"/>
  <c r="K2" i="8"/>
  <c r="A3" i="8"/>
  <c r="B3" i="8"/>
  <c r="C3" i="8"/>
  <c r="D3" i="8"/>
  <c r="E3" i="8"/>
  <c r="F3" i="8"/>
  <c r="G3" i="8"/>
  <c r="H3" i="8"/>
  <c r="I3" i="8"/>
  <c r="J3" i="8"/>
  <c r="K3" i="8"/>
  <c r="A4" i="8"/>
  <c r="B4" i="8"/>
  <c r="C4" i="8"/>
  <c r="D4" i="8"/>
  <c r="E4" i="8"/>
  <c r="F4" i="8"/>
  <c r="G4" i="8"/>
  <c r="H4" i="8"/>
  <c r="I4" i="8"/>
  <c r="J4" i="8"/>
  <c r="K4" i="8"/>
  <c r="A5" i="8"/>
  <c r="B5" i="8"/>
  <c r="C5" i="8"/>
  <c r="D5" i="8"/>
  <c r="E5" i="8"/>
  <c r="F5" i="8"/>
  <c r="G5" i="8"/>
  <c r="H5" i="8"/>
  <c r="I5" i="8"/>
  <c r="J5" i="8"/>
  <c r="K5" i="8"/>
  <c r="A6" i="8"/>
  <c r="B6" i="8"/>
  <c r="C6" i="8"/>
  <c r="D6" i="8"/>
  <c r="E6" i="8"/>
  <c r="F6" i="8"/>
  <c r="G6" i="8"/>
  <c r="H6" i="8"/>
  <c r="I6" i="8"/>
  <c r="J6" i="8"/>
  <c r="K6" i="8"/>
  <c r="A7" i="8"/>
  <c r="B7" i="8"/>
  <c r="C7" i="8"/>
  <c r="D7" i="8"/>
  <c r="E7" i="8"/>
  <c r="F7" i="8"/>
  <c r="G7" i="8"/>
  <c r="H7" i="8"/>
  <c r="I7" i="8"/>
  <c r="J7" i="8"/>
  <c r="K7" i="8"/>
  <c r="A8" i="8"/>
  <c r="B8" i="8"/>
  <c r="C8" i="8"/>
  <c r="D8" i="8"/>
  <c r="E8" i="8"/>
  <c r="F8" i="8"/>
  <c r="G8" i="8"/>
  <c r="H8" i="8"/>
  <c r="I8" i="8"/>
  <c r="J8" i="8"/>
  <c r="K8" i="8"/>
  <c r="A9" i="8"/>
  <c r="B9" i="8"/>
  <c r="C9" i="8"/>
  <c r="D9" i="8"/>
  <c r="E9" i="8"/>
  <c r="F9" i="8"/>
  <c r="G9" i="8"/>
  <c r="H9" i="8"/>
  <c r="I9" i="8"/>
  <c r="J9" i="8"/>
  <c r="K9" i="8"/>
  <c r="A10" i="8"/>
  <c r="B10" i="8"/>
  <c r="C10" i="8"/>
  <c r="D10" i="8"/>
  <c r="E10" i="8"/>
  <c r="F10" i="8"/>
  <c r="G10" i="8"/>
  <c r="H10" i="8"/>
  <c r="I10" i="8"/>
  <c r="J10" i="8"/>
  <c r="K10" i="8"/>
  <c r="A11" i="8"/>
  <c r="B11" i="8"/>
  <c r="C11" i="8"/>
  <c r="D11" i="8"/>
  <c r="E11" i="8"/>
  <c r="F11" i="8"/>
  <c r="G11" i="8"/>
  <c r="H11" i="8"/>
  <c r="I11" i="8"/>
  <c r="J11" i="8"/>
  <c r="K11" i="8"/>
  <c r="A12" i="8"/>
  <c r="B12" i="8"/>
  <c r="C12" i="8"/>
  <c r="D12" i="8"/>
  <c r="E12" i="8"/>
  <c r="F12" i="8"/>
  <c r="G12" i="8"/>
  <c r="H12" i="8"/>
  <c r="I12" i="8"/>
  <c r="J12" i="8"/>
  <c r="K12" i="8"/>
  <c r="A13" i="8"/>
  <c r="B13" i="8"/>
  <c r="C13" i="8"/>
  <c r="D13" i="8"/>
  <c r="E13" i="8"/>
  <c r="F13" i="8"/>
  <c r="G13" i="8"/>
  <c r="H13" i="8"/>
  <c r="I13" i="8"/>
  <c r="J13" i="8"/>
  <c r="K13" i="8"/>
  <c r="A14" i="8"/>
  <c r="B14" i="8"/>
  <c r="C14" i="8"/>
  <c r="D14" i="8"/>
  <c r="E14" i="8"/>
  <c r="F14" i="8"/>
  <c r="G14" i="8"/>
  <c r="H14" i="8"/>
  <c r="I14" i="8"/>
  <c r="J14" i="8"/>
  <c r="K14" i="8"/>
  <c r="A15" i="8"/>
  <c r="B15" i="8"/>
  <c r="C15" i="8"/>
  <c r="D15" i="8"/>
  <c r="E15" i="8"/>
  <c r="F15" i="8"/>
  <c r="G15" i="8"/>
  <c r="H15" i="8"/>
  <c r="I15" i="8"/>
  <c r="J15" i="8"/>
  <c r="K15" i="8"/>
  <c r="A16" i="8"/>
  <c r="B16" i="8"/>
  <c r="C16" i="8"/>
  <c r="D16" i="8"/>
  <c r="E16" i="8"/>
  <c r="F16" i="8"/>
  <c r="G16" i="8"/>
  <c r="H16" i="8"/>
  <c r="I16" i="8"/>
  <c r="J16" i="8"/>
  <c r="K16" i="8"/>
  <c r="A17" i="8"/>
  <c r="B17" i="8"/>
  <c r="C17" i="8"/>
  <c r="D17" i="8"/>
  <c r="E17" i="8"/>
  <c r="F17" i="8"/>
  <c r="G17" i="8"/>
  <c r="H17" i="8"/>
  <c r="I17" i="8"/>
  <c r="J17" i="8"/>
  <c r="K17" i="8"/>
  <c r="A18" i="8"/>
  <c r="B18" i="8"/>
  <c r="C18" i="8"/>
  <c r="D18" i="8"/>
  <c r="E18" i="8"/>
  <c r="F18" i="8"/>
  <c r="G18" i="8"/>
  <c r="H18" i="8"/>
  <c r="I18" i="8"/>
  <c r="J18" i="8"/>
  <c r="K18" i="8"/>
  <c r="A19" i="8"/>
  <c r="B19" i="8"/>
  <c r="C19" i="8"/>
  <c r="D19" i="8"/>
  <c r="E19" i="8"/>
  <c r="F19" i="8"/>
  <c r="G19" i="8"/>
  <c r="H19" i="8"/>
  <c r="I19" i="8"/>
  <c r="J19" i="8"/>
  <c r="K19" i="8"/>
  <c r="A20" i="8"/>
  <c r="B20" i="8"/>
  <c r="C20" i="8"/>
  <c r="D20" i="8"/>
  <c r="E20" i="8"/>
  <c r="F20" i="8"/>
  <c r="G20" i="8"/>
  <c r="H20" i="8"/>
  <c r="I20" i="8"/>
  <c r="J20" i="8"/>
  <c r="K20" i="8"/>
  <c r="A21" i="8"/>
  <c r="B21" i="8"/>
  <c r="C21" i="8"/>
  <c r="D21" i="8"/>
  <c r="E21" i="8"/>
  <c r="F21" i="8"/>
  <c r="G21" i="8"/>
  <c r="H21" i="8"/>
  <c r="I21" i="8"/>
  <c r="J21" i="8"/>
  <c r="K21" i="8"/>
  <c r="A22" i="8"/>
  <c r="B22" i="8"/>
  <c r="C22" i="8"/>
  <c r="D22" i="8"/>
  <c r="E22" i="8"/>
  <c r="F22" i="8"/>
  <c r="G22" i="8"/>
  <c r="H22" i="8"/>
  <c r="I22" i="8"/>
  <c r="J22" i="8"/>
  <c r="K22" i="8"/>
  <c r="A23" i="8"/>
  <c r="B23" i="8"/>
  <c r="C23" i="8"/>
  <c r="D23" i="8"/>
  <c r="E23" i="8"/>
  <c r="F23" i="8"/>
  <c r="G23" i="8"/>
  <c r="H23" i="8"/>
  <c r="I23" i="8"/>
  <c r="J23" i="8"/>
  <c r="K23" i="8"/>
  <c r="A24" i="8"/>
  <c r="B24" i="8"/>
  <c r="C24" i="8"/>
  <c r="D24" i="8"/>
  <c r="E24" i="8"/>
  <c r="F24" i="8"/>
  <c r="G24" i="8"/>
  <c r="H24" i="8"/>
  <c r="I24" i="8"/>
  <c r="J24" i="8"/>
  <c r="K24" i="8"/>
  <c r="A25" i="8"/>
  <c r="B25" i="8"/>
  <c r="C25" i="8"/>
  <c r="D25" i="8"/>
  <c r="E25" i="8"/>
  <c r="F25" i="8"/>
  <c r="G25" i="8"/>
  <c r="H25" i="8"/>
  <c r="I25" i="8"/>
  <c r="J25" i="8"/>
  <c r="K25" i="8"/>
  <c r="A26" i="8"/>
  <c r="B26" i="8"/>
  <c r="C26" i="8"/>
  <c r="D26" i="8"/>
  <c r="E26" i="8"/>
  <c r="F26" i="8"/>
  <c r="G26" i="8"/>
  <c r="H26" i="8"/>
  <c r="I26" i="8"/>
  <c r="J26" i="8"/>
  <c r="K26" i="8"/>
  <c r="A27" i="8"/>
  <c r="B27" i="8"/>
  <c r="C27" i="8"/>
  <c r="D27" i="8"/>
  <c r="E27" i="8"/>
  <c r="F27" i="8"/>
  <c r="G27" i="8"/>
  <c r="H27" i="8"/>
  <c r="I27" i="8"/>
  <c r="J27" i="8"/>
  <c r="K27" i="8"/>
  <c r="A28" i="8"/>
  <c r="B28" i="8"/>
  <c r="C28" i="8"/>
  <c r="D28" i="8"/>
  <c r="E28" i="8"/>
  <c r="F28" i="8"/>
  <c r="G28" i="8"/>
  <c r="H28" i="8"/>
  <c r="I28" i="8"/>
  <c r="J28" i="8"/>
  <c r="K28" i="8"/>
  <c r="A29" i="8"/>
  <c r="B29" i="8"/>
  <c r="C29" i="8"/>
  <c r="D29" i="8"/>
  <c r="E29" i="8"/>
  <c r="F29" i="8"/>
  <c r="G29" i="8"/>
  <c r="H29" i="8"/>
  <c r="I29" i="8"/>
  <c r="J29" i="8"/>
  <c r="K29" i="8"/>
  <c r="A30" i="8"/>
  <c r="B30" i="8"/>
  <c r="C30" i="8"/>
  <c r="D30" i="8"/>
  <c r="E30" i="8"/>
  <c r="F30" i="8"/>
  <c r="G30" i="8"/>
  <c r="H30" i="8"/>
  <c r="I30" i="8"/>
  <c r="J30" i="8"/>
  <c r="K30" i="8"/>
  <c r="A31" i="8"/>
  <c r="B31" i="8"/>
  <c r="C31" i="8"/>
  <c r="D31" i="8"/>
  <c r="E31" i="8"/>
  <c r="F31" i="8"/>
  <c r="G31" i="8"/>
  <c r="H31" i="8"/>
  <c r="I31" i="8"/>
  <c r="J31" i="8"/>
  <c r="K31" i="8"/>
  <c r="B5" i="6"/>
</calcChain>
</file>

<file path=xl/sharedStrings.xml><?xml version="1.0" encoding="utf-8"?>
<sst xmlns="http://schemas.openxmlformats.org/spreadsheetml/2006/main" count="1556" uniqueCount="248">
  <si>
    <t>SOMMAIRE</t>
  </si>
  <si>
    <t>Matrice</t>
  </si>
  <si>
    <t>Paramètres</t>
  </si>
  <si>
    <t>Numéro de document</t>
  </si>
  <si>
    <t>Date</t>
  </si>
  <si>
    <t>Nom du chantier</t>
  </si>
  <si>
    <t>Nom du client</t>
  </si>
  <si>
    <t>Adresse de facturation</t>
  </si>
  <si>
    <t>Adresse du projet</t>
  </si>
  <si>
    <t>Montant HT</t>
  </si>
  <si>
    <t>Base HT pour TVA 5,5 %</t>
  </si>
  <si>
    <t>TVA 5,5 %</t>
  </si>
  <si>
    <t>Base HT pour TVA 10 %</t>
  </si>
  <si>
    <t>TVA 10 %</t>
  </si>
  <si>
    <t>Base HT pour TVA 20 %</t>
  </si>
  <si>
    <t>TVA 20 %</t>
  </si>
  <si>
    <t>Montant TTC</t>
  </si>
  <si>
    <t>Prime CEE Sonergia (partenaire CEE-SIREN n°518685516)</t>
  </si>
  <si>
    <t>Prime MAPRIMRENOV « L’aide MaPrimeRénov’ est conditionnelle et soumise à la conformité des pièces justificatives et informations déclarées par le bénéficiaire. En cas de fausse déclaration, de manœuvre frauduleuse ou de changement du projet de travaux subventionnés, le bénéficiaire s’expose au retrait et reversement de tout ou partie de l’aide. Les services de l’Anah pourront faire procéder à tout contrôle des engagements et sanctionner le bénéficiaire et son mandataire éventuel des manquements constatés.»</t>
  </si>
  <si>
    <t>Reste à payer</t>
  </si>
  <si>
    <t>Statut</t>
  </si>
  <si>
    <t>Type</t>
  </si>
  <si>
    <t>FAC-2022-0035</t>
  </si>
  <si>
    <t>MEYER</t>
  </si>
  <si>
    <t>Mme Johana Meyer</t>
  </si>
  <si>
    <t>261 Route de Saint Palais, 64251 GUINARTHE-PARENTIES, France</t>
  </si>
  <si>
    <t>Finalisée</t>
  </si>
  <si>
    <t>Facture finale</t>
  </si>
  <si>
    <t>FAC-2022-0034</t>
  </si>
  <si>
    <t>Dumoulin</t>
  </si>
  <si>
    <t>8 avenue Jean Darrigrand, 64100 Bayonne, France</t>
  </si>
  <si>
    <t>Payée</t>
  </si>
  <si>
    <t>FAC-2022-0033</t>
  </si>
  <si>
    <t>ETCHETO</t>
  </si>
  <si>
    <t>M. Alain Etcheto</t>
  </si>
  <si>
    <t>101 Chemin Chandondeya, 64240 Briscous, France</t>
  </si>
  <si>
    <t>FAC-2022-0032</t>
  </si>
  <si>
    <t>MUJICA</t>
  </si>
  <si>
    <t>M. &amp; Mme Pierre Mujica</t>
  </si>
  <si>
    <t>6 Rue Marchand, Cambo, France</t>
  </si>
  <si>
    <t>Facture d’acompte</t>
  </si>
  <si>
    <t>FAC-2022-0031</t>
  </si>
  <si>
    <t>FAURE</t>
  </si>
  <si>
    <t>Mme Sandra Fauré</t>
  </si>
  <si>
    <t>36 rue Paul Biremont, 64340 Boucau, France</t>
  </si>
  <si>
    <t>FAC-2022-0030</t>
  </si>
  <si>
    <t>BASULTO</t>
  </si>
  <si>
    <t>EIRL BASULTO ELECTRICITE</t>
  </si>
  <si>
    <t>8 rue des Acacias, 64600 Anglet, France</t>
  </si>
  <si>
    <t>FAC-2022-0029</t>
  </si>
  <si>
    <t>LEGRAND CAZENAVETTE</t>
  </si>
  <si>
    <t>M. &amp; Mme Mathieu &amp; Carole Legrand Cazenavette</t>
  </si>
  <si>
    <t>28 B Rue de Toulet, 40530 Labenne, France</t>
  </si>
  <si>
    <t>FAC-2022-0028</t>
  </si>
  <si>
    <t>BASULTO ( youtubeur Bidart )</t>
  </si>
  <si>
    <t>1 rue Jaizkibel, 64210 Bidart, France</t>
  </si>
  <si>
    <t>FAC-2022-0027</t>
  </si>
  <si>
    <t>MORIN</t>
  </si>
  <si>
    <t>Bernard Morin</t>
  </si>
  <si>
    <t>Bernard morin 161 impasse mendilaskor, 64990 Mouguerre, France</t>
  </si>
  <si>
    <t>FAC-2022-0026</t>
  </si>
  <si>
    <t>MOROZ</t>
  </si>
  <si>
    <t>M. &amp; Mme Moroz</t>
  </si>
  <si>
    <t>51, Chemin Baglierenea, 64480 USTARITZ, France</t>
  </si>
  <si>
    <t>FAC-2022-0025</t>
  </si>
  <si>
    <t>FESSART BICHON</t>
  </si>
  <si>
    <t>M. &amp; Mme Nathalie-Baptiste Fessar -BIchon</t>
  </si>
  <si>
    <t>167 Chemin d'Oyhenartia, 64990 Mouguerre, France</t>
  </si>
  <si>
    <t>FAC-2022-0024</t>
  </si>
  <si>
    <t>Facture intermédiaire</t>
  </si>
  <si>
    <t>FAC-2022-0023</t>
  </si>
  <si>
    <t>GALEY</t>
  </si>
  <si>
    <t>Mme Dominique Galey</t>
  </si>
  <si>
    <t>23 Rue Bon Air, 64200 Biarritz, France</t>
  </si>
  <si>
    <t>FAC-2022-0022</t>
  </si>
  <si>
    <t>GUIVARCHE</t>
  </si>
  <si>
    <t>M. &amp; Mme Pierre et Francoise Guivarch</t>
  </si>
  <si>
    <t>Aire Ona Route des Cimes, Fagaldenborda, 64250 Cambo Les Bains, France</t>
  </si>
  <si>
    <t>FAC-2022-0021</t>
  </si>
  <si>
    <t>FAUGERAS / GAUTHIER</t>
  </si>
  <si>
    <t>M. &amp; Mme Kevin et Lucie Gauthier et Faugeras</t>
  </si>
  <si>
    <t>32 Lotissement Dorea rue du hameau doréa, 64990 LAHONCE, France</t>
  </si>
  <si>
    <t>FAC-2022-0020</t>
  </si>
  <si>
    <t>EYCHEVERRY</t>
  </si>
  <si>
    <t>Mme Dominique Etcheverry</t>
  </si>
  <si>
    <t>3 Allée des tilleuls, 64250 CAMBO LES BAINS, France</t>
  </si>
  <si>
    <t>FAC-2022-0019</t>
  </si>
  <si>
    <t>GACHE</t>
  </si>
  <si>
    <t>M. Tristan Gache</t>
  </si>
  <si>
    <t>259 ROUTE DU MOULIN, 64990 Urcuit, France</t>
  </si>
  <si>
    <t>FAC-2022-0018</t>
  </si>
  <si>
    <t>FAC-2022-0017</t>
  </si>
  <si>
    <t>SARL BAUD</t>
  </si>
  <si>
    <t>25 rue du port neuf, 64100 Bayonne, France</t>
  </si>
  <si>
    <t>FAC-2022-0016</t>
  </si>
  <si>
    <t>FAC-2022-0015</t>
  </si>
  <si>
    <t>FAC-2022-0014</t>
  </si>
  <si>
    <t>FAC-2022-0013</t>
  </si>
  <si>
    <t>FAC-2022-0012</t>
  </si>
  <si>
    <t>IGAU</t>
  </si>
  <si>
    <t>M. Laurent Igau</t>
  </si>
  <si>
    <t>79 Impasse Ur Alde, 64990 Urcuit, France</t>
  </si>
  <si>
    <t>FAC-2022-0011</t>
  </si>
  <si>
    <t>LIBRE</t>
  </si>
  <si>
    <t>FAC-2022-0010</t>
  </si>
  <si>
    <t>FAC-2022-0009</t>
  </si>
  <si>
    <t>DEVESA</t>
  </si>
  <si>
    <t>M. Jean Claude Devesa</t>
  </si>
  <si>
    <t>97 Lotissement les Salines 2, 64990 Mouguerre, France</t>
  </si>
  <si>
    <t>FAC-2022-0008</t>
  </si>
  <si>
    <t>SOCIETE GENERALE HASPARREN</t>
  </si>
  <si>
    <t>SOCIETE GENERALE agence Hasparren</t>
  </si>
  <si>
    <t>49, rue Francis Jammes, 64 240 Hasparren, France</t>
  </si>
  <si>
    <t>FAC-2022-0007</t>
  </si>
  <si>
    <t>Etcheverry</t>
  </si>
  <si>
    <t>Journal</t>
  </si>
  <si>
    <t>Compte</t>
  </si>
  <si>
    <t>Pièce</t>
  </si>
  <si>
    <t>Lib mvt</t>
  </si>
  <si>
    <t>Lib pièce</t>
  </si>
  <si>
    <t>Débit</t>
  </si>
  <si>
    <t>Crédit</t>
  </si>
  <si>
    <t>Code TVA</t>
  </si>
  <si>
    <t>09</t>
  </si>
  <si>
    <t>022-0035</t>
  </si>
  <si>
    <t>E2</t>
  </si>
  <si>
    <t>022-0034</t>
  </si>
  <si>
    <t>E6</t>
  </si>
  <si>
    <t>E5</t>
  </si>
  <si>
    <t>022-0033</t>
  </si>
  <si>
    <t>022-0032</t>
  </si>
  <si>
    <t>022-0031</t>
  </si>
  <si>
    <t>022-0030</t>
  </si>
  <si>
    <t>V9</t>
  </si>
  <si>
    <t>022-0029</t>
  </si>
  <si>
    <t>022-0028</t>
  </si>
  <si>
    <t>022-0027</t>
  </si>
  <si>
    <t>022-0026</t>
  </si>
  <si>
    <t>022-0025</t>
  </si>
  <si>
    <t>022-0024</t>
  </si>
  <si>
    <t>022-0023</t>
  </si>
  <si>
    <t>022-0022</t>
  </si>
  <si>
    <t>022-0021</t>
  </si>
  <si>
    <t>022-0020</t>
  </si>
  <si>
    <t>022-0019</t>
  </si>
  <si>
    <t>022-0018</t>
  </si>
  <si>
    <t>022-0017</t>
  </si>
  <si>
    <t>022-0016</t>
  </si>
  <si>
    <t>022-0015</t>
  </si>
  <si>
    <t>022-0014</t>
  </si>
  <si>
    <t>022-0013</t>
  </si>
  <si>
    <t>022-0012</t>
  </si>
  <si>
    <t>022-0011</t>
  </si>
  <si>
    <t>022-0010</t>
  </si>
  <si>
    <t>022-0009</t>
  </si>
  <si>
    <t>022-0008</t>
  </si>
  <si>
    <t>022-0007</t>
  </si>
  <si>
    <t>Définition des colonnes du fichier exporté</t>
  </si>
  <si>
    <t>nbre_col_exp</t>
  </si>
  <si>
    <t>col_nfact</t>
  </si>
  <si>
    <t>col_date</t>
  </si>
  <si>
    <t>col_lib</t>
  </si>
  <si>
    <t>col_ht55</t>
  </si>
  <si>
    <t>col_ht</t>
  </si>
  <si>
    <t>col_ht10</t>
  </si>
  <si>
    <t>col_tva55</t>
  </si>
  <si>
    <t>col_tva10</t>
  </si>
  <si>
    <t>col_ht20</t>
  </si>
  <si>
    <t>col_tva20</t>
  </si>
  <si>
    <t>col_ttc</t>
  </si>
  <si>
    <t>Définition des variables de l'onglet Ecritures</t>
  </si>
  <si>
    <t>Code_jnal</t>
  </si>
  <si>
    <t>cpte_ht55 = "70420000"</t>
  </si>
  <si>
    <t>cpte_ht10 = "70460000"</t>
  </si>
  <si>
    <t>cpte_ht20 = "70450000"</t>
  </si>
  <si>
    <t>cpte_ht0 = "70470000"</t>
  </si>
  <si>
    <t>cpte_tva55 = "44571210"</t>
  </si>
  <si>
    <t>cpte_tva10 = "44571610"</t>
  </si>
  <si>
    <t>cpte_tva20 = "44571510"</t>
  </si>
  <si>
    <t>cpte_tva0 = "44571900"</t>
  </si>
  <si>
    <t>cpte_ttc0 = "411100"</t>
  </si>
  <si>
    <t>cpte_ttc55 = "411200"</t>
  </si>
  <si>
    <t>cpte_ttc10 = "411600"</t>
  </si>
  <si>
    <t>cpte_ttc20 = "411500"</t>
  </si>
  <si>
    <t>70420000</t>
  </si>
  <si>
    <t>cpte_ht55</t>
  </si>
  <si>
    <t>70460000</t>
  </si>
  <si>
    <t>70450000</t>
  </si>
  <si>
    <t>70470000</t>
  </si>
  <si>
    <t>44571210</t>
  </si>
  <si>
    <t>44571610</t>
  </si>
  <si>
    <t>44571510</t>
  </si>
  <si>
    <t>44571900</t>
  </si>
  <si>
    <t>411100</t>
  </si>
  <si>
    <t>411200</t>
  </si>
  <si>
    <t>411600</t>
  </si>
  <si>
    <t>411500</t>
  </si>
  <si>
    <t>cpte_ttc55</t>
  </si>
  <si>
    <t>cpte_ht10</t>
  </si>
  <si>
    <t>cpte_ht20</t>
  </si>
  <si>
    <t>cpte_ht0</t>
  </si>
  <si>
    <t>cpte_tva55</t>
  </si>
  <si>
    <t>cpte_tva10</t>
  </si>
  <si>
    <t>cpte_tva20</t>
  </si>
  <si>
    <t>cpte_tva0</t>
  </si>
  <si>
    <t>cpte_ttc0</t>
  </si>
  <si>
    <t>cpte_ttc10</t>
  </si>
  <si>
    <t>cpte_ttc20</t>
  </si>
  <si>
    <t>Définition de l'onglet Ecritures</t>
  </si>
  <si>
    <t>Colonne 1</t>
  </si>
  <si>
    <t>Colonne 2</t>
  </si>
  <si>
    <t>Colonne 3</t>
  </si>
  <si>
    <t>Colonne 4</t>
  </si>
  <si>
    <t>Colonne 5</t>
  </si>
  <si>
    <t>Colonne 6</t>
  </si>
  <si>
    <t>Colonne 7</t>
  </si>
  <si>
    <t>Colonne 8</t>
  </si>
  <si>
    <t>Colonne 9</t>
  </si>
  <si>
    <t>Sheets("Ecritures").Cells(2, 1).Value = "Journal"</t>
  </si>
  <si>
    <t>Sheets("Ecritures").Cells(2, 2).Value = "Date"</t>
  </si>
  <si>
    <t>Sheets("Ecritures").Cells(2, 3).Value = "Compte"</t>
  </si>
  <si>
    <t>Sheets("Ecritures").Cells(2, 4).Value = "Pièce"</t>
  </si>
  <si>
    <t>Sheets("Ecritures").Cells(2, 5).Value = "Lib mvt"</t>
  </si>
  <si>
    <t>Sheets("Ecritures").Cells(2, 6).Value = "Lib pièce"</t>
  </si>
  <si>
    <t>Sheets("Ecritures").Cells(2, 7).Value = "Débit"</t>
  </si>
  <si>
    <t>Sheets("Ecritures").Cells(2, 8).Value = "Crédit"</t>
  </si>
  <si>
    <t>Sheets("Ecritures").Cells(2, 9).Value = "Code TVA"</t>
  </si>
  <si>
    <t>code_jnal = "09"</t>
  </si>
  <si>
    <t>col_nfact = 1</t>
  </si>
  <si>
    <t>col_date = 2</t>
  </si>
  <si>
    <t>nbre_col_exp = 11</t>
  </si>
  <si>
    <t>Fichiers Client</t>
  </si>
  <si>
    <t>Export</t>
  </si>
  <si>
    <t>Ecritures</t>
  </si>
  <si>
    <t>Définition code de TVA</t>
  </si>
  <si>
    <t>Value = "V9"</t>
  </si>
  <si>
    <t>Value = "E5"</t>
  </si>
  <si>
    <t>Value = "E6"</t>
  </si>
  <si>
    <t>Value = "E2"</t>
  </si>
  <si>
    <t>col_lib = 3</t>
  </si>
  <si>
    <t>col_ht = 4</t>
  </si>
  <si>
    <t>col_ht55 = 5</t>
  </si>
  <si>
    <t>col_tva55 = 6</t>
  </si>
  <si>
    <t>col_ht10 = 7</t>
  </si>
  <si>
    <t>col_tva10 = 8</t>
  </si>
  <si>
    <t>col_ht20 = 9</t>
  </si>
  <si>
    <t>col_tva20 = 10</t>
  </si>
  <si>
    <t>col_ttc = 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</si>
</sst>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0.00\ &quot;€&quot;;\-#,##0.00\ &quot;€&quot;"/>
    <numFmt numFmtId="164" formatCode="#,##0.00\ &quot;€&quot;"/>
    <numFmt numFmtId="165" formatCode="dd/mm/yyyy"/>
  </numFmts>
  <fonts count="5" x14ac:knownFonts="1">
    <font>
      <sz val="11"/>
      <color theme="1"/>
      <name val="Calibri"/>
      <family val="2"/>
      <scheme val="minor"/>
    </font>
    <font>
      <u/>
      <sz val="11"/>
      <color theme="10"/>
      <name val="Calibri"/>
      <family val="2"/>
      <scheme val="minor"/>
    </font>
    <font>
      <u/>
      <sz val="11"/>
      <color rgb="FF0070C0"/>
      <name val="Calibri"/>
      <family val="2"/>
      <scheme val="minor"/>
    </font>
    <font>
      <u/>
      <sz val="11"/>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19">
    <xf numFmtId="0" fontId="0" fillId="0" borderId="0" xfId="0"/>
    <xf numFmtId="0" fontId="0" fillId="0" borderId="0" xfId="0" applyAlignment="1">
      <alignment vertical="center"/>
    </xf>
    <xf numFmtId="0" fontId="1" fillId="0" borderId="0" xfId="1"/>
    <xf numFmtId="0" fontId="2" fillId="0" borderId="0" xfId="1" applyFont="1" applyAlignment="1">
      <alignment vertical="center"/>
    </xf>
    <xf numFmtId="14" fontId="0" fillId="0" borderId="0" xfId="0" applyNumberFormat="1"/>
    <xf numFmtId="164" fontId="0" fillId="0" borderId="0" xfId="0" applyNumberFormat="1"/>
    <xf numFmtId="165" fontId="2" fillId="0" borderId="0" xfId="1" applyNumberFormat="1" applyFont="1" applyAlignment="1">
      <alignment vertical="center"/>
    </xf>
    <xf numFmtId="165" fontId="0" fillId="0" borderId="0" xfId="0" applyNumberFormat="1"/>
    <xf numFmtId="165" fontId="0" fillId="0" borderId="0" xfId="0" applyNumberFormat="1" applyAlignment="1">
      <alignment vertical="center"/>
    </xf>
    <xf numFmtId="49" fontId="2" fillId="0" borderId="0" xfId="1" applyNumberFormat="1" applyFont="1" applyAlignment="1">
      <alignment vertical="center"/>
    </xf>
    <xf numFmtId="49" fontId="0" fillId="0" borderId="0" xfId="0" applyNumberFormat="1" applyAlignment="1">
      <alignment vertical="center"/>
    </xf>
    <xf numFmtId="7" fontId="0" fillId="0" borderId="0" xfId="0" applyNumberFormat="1" applyAlignment="1">
      <alignment vertical="center"/>
    </xf>
    <xf numFmtId="0" fontId="3" fillId="0" borderId="0" xfId="0" applyFont="1"/>
    <xf numFmtId="49" fontId="0" fillId="0" borderId="0" xfId="0" quotePrefix="1" applyNumberFormat="1" applyAlignment="1">
      <alignment horizontal="right"/>
    </xf>
    <xf numFmtId="49" fontId="0" fillId="0" borderId="0" xfId="0" applyNumberFormat="1" applyAlignment="1">
      <alignment horizontal="right"/>
    </xf>
    <xf numFmtId="0" fontId="0" fillId="0" borderId="0" xfId="0" applyNumberFormat="1" applyAlignment="1">
      <alignment vertical="center"/>
    </xf>
    <xf numFmtId="165" fontId="0" fillId="0" borderId="0" xfId="0" applyNumberFormat="1" applyAlignment="1">
      <alignment horizontal="left"/>
    </xf>
    <xf numFmtId="0" fontId="0" fillId="0" borderId="0" xfId="0" applyAlignment="1">
      <alignment horizontal="left"/>
    </xf>
    <xf numFmtId="0" fontId="0" fillId="0" borderId="0" xfId="0" applyAlignment="1">
      <alignment horizontal="left" vertical="center"/>
    </xf>
  </cellXfs>
  <cellStyles count="2">
    <cellStyle name="Lien hypertexte" xfId="1" builtinId="8"/>
    <cellStyle name="Normal" xfId="0" builtinId="0"/>
  </cellStyles>
  <dxfs count="0"/>
  <tableStyles count="0" defaultTableStyle="TableStyleMedium2" defaultPivotStyle="PivotStyleLight16"/>
  <colors>
    <mruColors>
      <color rgb="FFFFFFCC"/>
      <color rgb="FFE7FFE7"/>
      <color rgb="FFFFE6CD"/>
      <color rgb="FFFFCCCC"/>
      <color rgb="FFFFCCFF"/>
      <color rgb="FFCCFF99"/>
      <color rgb="FFE7F6FF"/>
      <color rgb="FFFFFF99"/>
      <color rgb="FFEAEAEA"/>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180975</xdr:colOff>
      <xdr:row>1</xdr:row>
      <xdr:rowOff>133350</xdr:rowOff>
    </xdr:from>
    <xdr:ext cx="3133725" cy="593304"/>
    <xdr:sp macro="[0]!Onglets" textlink="">
      <xdr:nvSpPr>
        <xdr:cNvPr id="2" name="Rectangle 1">
          <a:extLst>
            <a:ext uri="{FF2B5EF4-FFF2-40B4-BE49-F238E27FC236}">
              <a16:creationId xmlns:a16="http://schemas.microsoft.com/office/drawing/2014/main" id="{00000000-0008-0000-0000-000002000000}"/>
            </a:ext>
          </a:extLst>
        </xdr:cNvPr>
        <xdr:cNvSpPr/>
      </xdr:nvSpPr>
      <xdr:spPr>
        <a:xfrm>
          <a:off x="3219450" y="323850"/>
          <a:ext cx="3133725" cy="593304"/>
        </a:xfrm>
        <a:prstGeom prst="rect">
          <a:avLst/>
        </a:prstGeom>
        <a:noFill/>
      </xdr:spPr>
      <xdr:txBody>
        <a:bodyPr wrap="square" lIns="91440" tIns="45720" rIns="91440" bIns="45720">
          <a:spAutoFit/>
          <a:scene3d>
            <a:camera prst="orthographicFront"/>
            <a:lightRig rig="soft" dir="t">
              <a:rot lat="0" lon="0" rev="15600000"/>
            </a:lightRig>
          </a:scene3d>
          <a:sp3d extrusionH="57150" prstMaterial="softEdge">
            <a:bevelT w="25400" h="38100"/>
          </a:sp3d>
        </a:bodyPr>
        <a:lstStyle/>
        <a:p>
          <a:pPr algn="ctr"/>
          <a:r>
            <a:rPr lang="fr-FR" sz="3200" b="1" cap="none" spc="0">
              <a:ln/>
              <a:solidFill>
                <a:srgbClr val="FF0000"/>
              </a:solidFill>
              <a:effectLst/>
            </a:rPr>
            <a:t>SOMMAIRE</a:t>
          </a:r>
        </a:p>
      </xdr:txBody>
    </xdr:sp>
    <xdr:clientData/>
  </xdr:oneCellAnchor>
  <xdr:oneCellAnchor>
    <xdr:from>
      <xdr:col>2</xdr:col>
      <xdr:colOff>428625</xdr:colOff>
      <xdr:row>5</xdr:row>
      <xdr:rowOff>123825</xdr:rowOff>
    </xdr:from>
    <xdr:ext cx="3133725" cy="593304"/>
    <xdr:sp macro="[0]!Creation_clt" textlink="">
      <xdr:nvSpPr>
        <xdr:cNvPr id="3" name="Rectangle 2">
          <a:extLst>
            <a:ext uri="{FF2B5EF4-FFF2-40B4-BE49-F238E27FC236}">
              <a16:creationId xmlns:a16="http://schemas.microsoft.com/office/drawing/2014/main" id="{00000000-0008-0000-0000-000003000000}"/>
            </a:ext>
          </a:extLst>
        </xdr:cNvPr>
        <xdr:cNvSpPr/>
      </xdr:nvSpPr>
      <xdr:spPr>
        <a:xfrm>
          <a:off x="3467100" y="1076325"/>
          <a:ext cx="3133725" cy="593304"/>
        </a:xfrm>
        <a:prstGeom prst="rect">
          <a:avLst/>
        </a:prstGeom>
        <a:noFill/>
      </xdr:spPr>
      <xdr:txBody>
        <a:bodyPr wrap="square" lIns="91440" tIns="45720" rIns="91440" bIns="45720">
          <a:spAutoFit/>
          <a:scene3d>
            <a:camera prst="orthographicFront"/>
            <a:lightRig rig="soft" dir="t">
              <a:rot lat="0" lon="0" rev="15600000"/>
            </a:lightRig>
          </a:scene3d>
          <a:sp3d extrusionH="57150" prstMaterial="softEdge">
            <a:bevelT w="25400" h="38100"/>
          </a:sp3d>
        </a:bodyPr>
        <a:lstStyle/>
        <a:p>
          <a:pPr algn="ctr"/>
          <a:r>
            <a:rPr lang="fr-FR" sz="3200" b="1" cap="none" spc="0">
              <a:ln/>
              <a:solidFill>
                <a:srgbClr val="92D050"/>
              </a:solidFill>
              <a:effectLst/>
            </a:rPr>
            <a:t>Creation client</a:t>
          </a:r>
        </a:p>
      </xdr:txBody>
    </xdr:sp>
    <xdr:clientData/>
  </xdr:oneCellAnchor>
  <xdr:oneCellAnchor>
    <xdr:from>
      <xdr:col>2</xdr:col>
      <xdr:colOff>600075</xdr:colOff>
      <xdr:row>10</xdr:row>
      <xdr:rowOff>133350</xdr:rowOff>
    </xdr:from>
    <xdr:ext cx="3505200" cy="593304"/>
    <xdr:sp macro="[0]!Creations_Ecritures" textlink="">
      <xdr:nvSpPr>
        <xdr:cNvPr id="4" name="Rectangle 3">
          <a:extLst>
            <a:ext uri="{FF2B5EF4-FFF2-40B4-BE49-F238E27FC236}">
              <a16:creationId xmlns:a16="http://schemas.microsoft.com/office/drawing/2014/main" id="{A71FB681-1AA5-4D93-9077-9352FB88A803}"/>
            </a:ext>
          </a:extLst>
        </xdr:cNvPr>
        <xdr:cNvSpPr/>
      </xdr:nvSpPr>
      <xdr:spPr>
        <a:xfrm>
          <a:off x="3638550" y="2038350"/>
          <a:ext cx="3505200" cy="593304"/>
        </a:xfrm>
        <a:prstGeom prst="rect">
          <a:avLst/>
        </a:prstGeom>
        <a:noFill/>
      </xdr:spPr>
      <xdr:txBody>
        <a:bodyPr wrap="square" lIns="91440" tIns="45720" rIns="91440" bIns="45720">
          <a:spAutoFit/>
          <a:scene3d>
            <a:camera prst="orthographicFront"/>
            <a:lightRig rig="soft" dir="t">
              <a:rot lat="0" lon="0" rev="15600000"/>
            </a:lightRig>
          </a:scene3d>
          <a:sp3d extrusionH="57150" prstMaterial="softEdge">
            <a:bevelT w="25400" h="38100"/>
          </a:sp3d>
        </a:bodyPr>
        <a:lstStyle/>
        <a:p>
          <a:pPr algn="ctr"/>
          <a:r>
            <a:rPr lang="fr-FR" sz="3200" b="1" cap="none" spc="0">
              <a:ln/>
              <a:solidFill>
                <a:srgbClr val="92D050"/>
              </a:solidFill>
              <a:effectLst/>
            </a:rPr>
            <a:t>Creations Ecritures</a:t>
          </a:r>
          <a:r>
            <a:rPr lang="fr-FR" sz="3200" b="1" cap="none" spc="0" baseline="0">
              <a:ln/>
              <a:solidFill>
                <a:srgbClr val="92D050"/>
              </a:solidFill>
              <a:effectLst/>
            </a:rPr>
            <a:t> </a:t>
          </a:r>
          <a:endParaRPr lang="fr-FR" sz="3200" b="1" cap="none" spc="0">
            <a:ln/>
            <a:solidFill>
              <a:srgbClr val="92D050"/>
            </a:solidFill>
            <a:effectLst/>
          </a:endParaRP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9.bin"/><Relationship Id="rId13" Type="http://schemas.openxmlformats.org/officeDocument/2006/relationships/printerSettings" Target="../printerSettings/printerSettings14.bin"/><Relationship Id="rId3" Type="http://schemas.openxmlformats.org/officeDocument/2006/relationships/printerSettings" Target="../printerSettings/printerSettings4.bin"/><Relationship Id="rId7" Type="http://schemas.openxmlformats.org/officeDocument/2006/relationships/printerSettings" Target="../printerSettings/printerSettings8.bin"/><Relationship Id="rId12" Type="http://schemas.openxmlformats.org/officeDocument/2006/relationships/printerSettings" Target="../printerSettings/printerSettings13.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printerSettings" Target="../printerSettings/printerSettings7.bin"/><Relationship Id="rId11" Type="http://schemas.openxmlformats.org/officeDocument/2006/relationships/printerSettings" Target="../printerSettings/printerSettings12.bin"/><Relationship Id="rId5" Type="http://schemas.openxmlformats.org/officeDocument/2006/relationships/printerSettings" Target="../printerSettings/printerSettings6.bin"/><Relationship Id="rId10" Type="http://schemas.openxmlformats.org/officeDocument/2006/relationships/printerSettings" Target="../printerSettings/printerSettings11.bin"/><Relationship Id="rId4" Type="http://schemas.openxmlformats.org/officeDocument/2006/relationships/printerSettings" Target="../printerSettings/printerSettings5.bin"/><Relationship Id="rId9" Type="http://schemas.openxmlformats.org/officeDocument/2006/relationships/printerSettings" Target="../printerSettings/printerSettings10.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A1:A195"/>
  <sheetViews>
    <sheetView workbookViewId="0">
      <selection activeCell="A6" sqref="A6"/>
    </sheetView>
  </sheetViews>
  <sheetFormatPr baseColWidth="10" defaultColWidth="11.42578125" defaultRowHeight="15" x14ac:dyDescent="0.25"/>
  <cols>
    <col min="1" max="1" width="34.140625" bestFit="1" customWidth="1"/>
  </cols>
  <sheetData>
    <row r="1" spans="1:1" x14ac:dyDescent="0.25">
      <c r="A1" s="2" t="s">
        <v>0</v>
      </c>
    </row>
    <row r="2" spans="1:1" x14ac:dyDescent="0.25">
      <c r="A2" s="2" t="s">
        <v>2</v>
      </c>
    </row>
    <row r="3" spans="1:1" x14ac:dyDescent="0.25">
      <c r="A3" s="2" t="s">
        <v>1</v>
      </c>
    </row>
    <row r="4" spans="1:1" x14ac:dyDescent="0.25">
      <c r="A4" s="2" t="s">
        <v>231</v>
      </c>
    </row>
    <row r="5" spans="1:1" x14ac:dyDescent="0.25">
      <c r="A5" s="2" t="s">
        <v>232</v>
      </c>
    </row>
    <row r="6" spans="1:1" x14ac:dyDescent="0.25">
      <c r="A6" s="2" t="s">
        <v>233</v>
      </c>
    </row>
    <row r="7" spans="1:1" x14ac:dyDescent="0.25">
      <c r="A7" s="2"/>
    </row>
    <row r="8" spans="1:1" x14ac:dyDescent="0.25">
      <c r="A8" s="2"/>
    </row>
    <row r="9" spans="1:1" x14ac:dyDescent="0.25">
      <c r="A9" s="2"/>
    </row>
    <row r="10" spans="1:1" x14ac:dyDescent="0.25">
      <c r="A10" s="2"/>
    </row>
    <row r="11" spans="1:1" x14ac:dyDescent="0.25">
      <c r="A11" s="2"/>
    </row>
    <row r="12" spans="1:1" x14ac:dyDescent="0.25">
      <c r="A12" s="2"/>
    </row>
    <row r="13" spans="1:1" x14ac:dyDescent="0.25">
      <c r="A13" s="2"/>
    </row>
    <row r="14" spans="1:1" x14ac:dyDescent="0.25">
      <c r="A14" s="2"/>
    </row>
    <row r="15" spans="1:1" x14ac:dyDescent="0.25">
      <c r="A15" s="2"/>
    </row>
    <row r="16" spans="1:1" x14ac:dyDescent="0.25">
      <c r="A16" s="2"/>
    </row>
    <row r="17" spans="1:1" x14ac:dyDescent="0.25">
      <c r="A17" s="2"/>
    </row>
    <row r="18" spans="1:1" x14ac:dyDescent="0.25">
      <c r="A18" s="2"/>
    </row>
    <row r="19" spans="1:1" x14ac:dyDescent="0.25">
      <c r="A19" s="2"/>
    </row>
    <row r="20" spans="1:1" x14ac:dyDescent="0.25">
      <c r="A20" s="2"/>
    </row>
    <row r="21" spans="1:1" x14ac:dyDescent="0.25">
      <c r="A21" s="2"/>
    </row>
    <row r="22" spans="1:1" x14ac:dyDescent="0.25">
      <c r="A22" s="2"/>
    </row>
    <row r="23" spans="1:1" x14ac:dyDescent="0.25">
      <c r="A23" s="2"/>
    </row>
    <row r="24" spans="1:1" x14ac:dyDescent="0.25">
      <c r="A24" s="2"/>
    </row>
    <row r="25" spans="1:1" x14ac:dyDescent="0.25">
      <c r="A25" s="2"/>
    </row>
    <row r="26" spans="1:1" x14ac:dyDescent="0.25">
      <c r="A26" s="2"/>
    </row>
    <row r="27" spans="1:1" x14ac:dyDescent="0.25">
      <c r="A27" s="2"/>
    </row>
    <row r="28" spans="1:1" x14ac:dyDescent="0.25">
      <c r="A28" s="2"/>
    </row>
    <row r="29" spans="1:1" x14ac:dyDescent="0.25">
      <c r="A29" s="2"/>
    </row>
    <row r="30" spans="1:1" x14ac:dyDescent="0.25">
      <c r="A30" s="2"/>
    </row>
    <row r="31" spans="1:1" x14ac:dyDescent="0.25">
      <c r="A31" s="2"/>
    </row>
    <row r="32" spans="1:1" x14ac:dyDescent="0.25">
      <c r="A32" s="2"/>
    </row>
    <row r="33" spans="1:1" x14ac:dyDescent="0.25">
      <c r="A33" s="2"/>
    </row>
    <row r="34" spans="1:1" x14ac:dyDescent="0.25">
      <c r="A34" s="2"/>
    </row>
    <row r="35" spans="1:1" x14ac:dyDescent="0.25">
      <c r="A35" s="2"/>
    </row>
    <row r="36" spans="1:1" x14ac:dyDescent="0.25">
      <c r="A36" s="2"/>
    </row>
    <row r="37" spans="1:1" x14ac:dyDescent="0.25">
      <c r="A37" s="2"/>
    </row>
    <row r="38" spans="1:1" x14ac:dyDescent="0.25">
      <c r="A38" s="2"/>
    </row>
    <row r="39" spans="1:1" x14ac:dyDescent="0.25">
      <c r="A39" s="2"/>
    </row>
    <row r="40" spans="1:1" x14ac:dyDescent="0.25">
      <c r="A40" s="2"/>
    </row>
    <row r="41" spans="1:1" x14ac:dyDescent="0.25">
      <c r="A41" s="2"/>
    </row>
    <row r="42" spans="1:1" x14ac:dyDescent="0.25">
      <c r="A42" s="2"/>
    </row>
    <row r="43" spans="1:1" x14ac:dyDescent="0.25">
      <c r="A43" s="2"/>
    </row>
    <row r="44" spans="1:1" x14ac:dyDescent="0.25">
      <c r="A44" s="2"/>
    </row>
    <row r="45" spans="1:1" x14ac:dyDescent="0.25">
      <c r="A45" s="2"/>
    </row>
    <row r="46" spans="1:1" x14ac:dyDescent="0.25">
      <c r="A46" s="2"/>
    </row>
    <row r="47" spans="1:1" x14ac:dyDescent="0.25">
      <c r="A47" s="2"/>
    </row>
    <row r="48" spans="1:1" x14ac:dyDescent="0.25">
      <c r="A48" s="2"/>
    </row>
    <row r="49" spans="1:1" x14ac:dyDescent="0.25">
      <c r="A49" s="2"/>
    </row>
    <row r="50" spans="1:1" x14ac:dyDescent="0.25">
      <c r="A50" s="2"/>
    </row>
    <row r="51" spans="1:1" x14ac:dyDescent="0.25">
      <c r="A51" s="2"/>
    </row>
    <row r="52" spans="1:1" x14ac:dyDescent="0.25">
      <c r="A52" s="2"/>
    </row>
    <row r="53" spans="1:1" x14ac:dyDescent="0.25">
      <c r="A53" s="2"/>
    </row>
    <row r="54" spans="1:1" x14ac:dyDescent="0.25">
      <c r="A54" s="2"/>
    </row>
    <row r="55" spans="1:1" x14ac:dyDescent="0.25">
      <c r="A55" s="2"/>
    </row>
    <row r="56" spans="1:1" x14ac:dyDescent="0.25">
      <c r="A56" s="2"/>
    </row>
    <row r="57" spans="1:1" x14ac:dyDescent="0.25">
      <c r="A57" s="2"/>
    </row>
    <row r="58" spans="1:1" x14ac:dyDescent="0.25">
      <c r="A58" s="2"/>
    </row>
    <row r="59" spans="1:1" x14ac:dyDescent="0.25">
      <c r="A59" s="2"/>
    </row>
    <row r="60" spans="1:1" x14ac:dyDescent="0.25">
      <c r="A60" s="2"/>
    </row>
    <row r="61" spans="1:1" x14ac:dyDescent="0.25">
      <c r="A61" s="2"/>
    </row>
    <row r="62" spans="1:1" x14ac:dyDescent="0.25">
      <c r="A62" s="2"/>
    </row>
    <row r="63" spans="1:1" x14ac:dyDescent="0.25">
      <c r="A63" s="2"/>
    </row>
    <row r="64" spans="1:1" x14ac:dyDescent="0.25">
      <c r="A64" s="2"/>
    </row>
    <row r="65" spans="1:1" x14ac:dyDescent="0.25">
      <c r="A65" s="2"/>
    </row>
    <row r="66" spans="1:1" x14ac:dyDescent="0.25">
      <c r="A66" s="2"/>
    </row>
    <row r="67" spans="1:1" x14ac:dyDescent="0.25">
      <c r="A67" s="2"/>
    </row>
    <row r="68" spans="1:1" x14ac:dyDescent="0.25">
      <c r="A68" s="2"/>
    </row>
    <row r="69" spans="1:1" x14ac:dyDescent="0.25">
      <c r="A69" s="2"/>
    </row>
    <row r="70" spans="1:1" x14ac:dyDescent="0.25">
      <c r="A70" s="2"/>
    </row>
    <row r="71" spans="1:1" x14ac:dyDescent="0.25">
      <c r="A71" s="2"/>
    </row>
    <row r="72" spans="1:1" x14ac:dyDescent="0.25">
      <c r="A72" s="2"/>
    </row>
    <row r="73" spans="1:1" x14ac:dyDescent="0.25">
      <c r="A73" s="2"/>
    </row>
    <row r="74" spans="1:1" x14ac:dyDescent="0.25">
      <c r="A74" s="2"/>
    </row>
    <row r="75" spans="1:1" x14ac:dyDescent="0.25">
      <c r="A75" s="2"/>
    </row>
    <row r="76" spans="1:1" x14ac:dyDescent="0.25">
      <c r="A76" s="2"/>
    </row>
    <row r="77" spans="1:1" x14ac:dyDescent="0.25">
      <c r="A77" s="2"/>
    </row>
    <row r="78" spans="1:1" x14ac:dyDescent="0.25">
      <c r="A78" s="2"/>
    </row>
    <row r="79" spans="1:1" x14ac:dyDescent="0.25">
      <c r="A79" s="2"/>
    </row>
    <row r="80" spans="1:1"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row r="103" spans="1:1" x14ac:dyDescent="0.25">
      <c r="A103" s="2"/>
    </row>
    <row r="104" spans="1:1" x14ac:dyDescent="0.25">
      <c r="A104" s="2"/>
    </row>
    <row r="105" spans="1:1" x14ac:dyDescent="0.25">
      <c r="A105" s="2"/>
    </row>
    <row r="106" spans="1:1" x14ac:dyDescent="0.25">
      <c r="A106" s="2"/>
    </row>
    <row r="107" spans="1:1" x14ac:dyDescent="0.25">
      <c r="A107" s="2"/>
    </row>
    <row r="108" spans="1:1" x14ac:dyDescent="0.25">
      <c r="A108" s="2"/>
    </row>
    <row r="109" spans="1:1" x14ac:dyDescent="0.25">
      <c r="A109" s="2"/>
    </row>
    <row r="110" spans="1:1" x14ac:dyDescent="0.25">
      <c r="A110" s="2"/>
    </row>
    <row r="111" spans="1:1" x14ac:dyDescent="0.25">
      <c r="A111" s="2"/>
    </row>
    <row r="112" spans="1:1" x14ac:dyDescent="0.25">
      <c r="A112" s="2"/>
    </row>
    <row r="113" spans="1:1" x14ac:dyDescent="0.25">
      <c r="A113" s="2"/>
    </row>
    <row r="114" spans="1:1" x14ac:dyDescent="0.25">
      <c r="A114" s="2"/>
    </row>
    <row r="115" spans="1:1" x14ac:dyDescent="0.25">
      <c r="A115" s="2"/>
    </row>
    <row r="116" spans="1:1" x14ac:dyDescent="0.25">
      <c r="A116" s="2"/>
    </row>
    <row r="117" spans="1:1" x14ac:dyDescent="0.25">
      <c r="A117" s="2"/>
    </row>
    <row r="118" spans="1:1" x14ac:dyDescent="0.25">
      <c r="A118" s="2"/>
    </row>
    <row r="119" spans="1:1" x14ac:dyDescent="0.25">
      <c r="A119" s="2"/>
    </row>
    <row r="120" spans="1:1" x14ac:dyDescent="0.25">
      <c r="A120" s="2"/>
    </row>
    <row r="121" spans="1:1" x14ac:dyDescent="0.25">
      <c r="A121" s="2"/>
    </row>
    <row r="122" spans="1:1" x14ac:dyDescent="0.25">
      <c r="A122" s="2"/>
    </row>
    <row r="123" spans="1:1" x14ac:dyDescent="0.25">
      <c r="A123" s="2"/>
    </row>
    <row r="124" spans="1:1" x14ac:dyDescent="0.25">
      <c r="A124" s="2"/>
    </row>
    <row r="125" spans="1:1" x14ac:dyDescent="0.25">
      <c r="A125" s="2"/>
    </row>
    <row r="126" spans="1:1" x14ac:dyDescent="0.25">
      <c r="A126" s="2"/>
    </row>
    <row r="127" spans="1:1" x14ac:dyDescent="0.25">
      <c r="A127" s="2"/>
    </row>
    <row r="128" spans="1:1" x14ac:dyDescent="0.25">
      <c r="A128" s="2"/>
    </row>
    <row r="129" spans="1:1" x14ac:dyDescent="0.25">
      <c r="A129" s="2"/>
    </row>
    <row r="130" spans="1:1" x14ac:dyDescent="0.25">
      <c r="A130" s="2"/>
    </row>
    <row r="131" spans="1:1" x14ac:dyDescent="0.25">
      <c r="A131" s="2"/>
    </row>
    <row r="132" spans="1:1" x14ac:dyDescent="0.25">
      <c r="A132" s="2"/>
    </row>
    <row r="133" spans="1:1" x14ac:dyDescent="0.25">
      <c r="A133" s="2"/>
    </row>
    <row r="134" spans="1:1" x14ac:dyDescent="0.25">
      <c r="A134" s="2"/>
    </row>
    <row r="135" spans="1:1" x14ac:dyDescent="0.25">
      <c r="A135" s="2"/>
    </row>
    <row r="136" spans="1:1" x14ac:dyDescent="0.25">
      <c r="A136" s="2"/>
    </row>
    <row r="137" spans="1:1" x14ac:dyDescent="0.25">
      <c r="A137" s="2"/>
    </row>
    <row r="138" spans="1:1" x14ac:dyDescent="0.25">
      <c r="A138" s="2"/>
    </row>
    <row r="139" spans="1:1" x14ac:dyDescent="0.25">
      <c r="A139" s="2"/>
    </row>
    <row r="140" spans="1:1" x14ac:dyDescent="0.25">
      <c r="A140" s="2"/>
    </row>
    <row r="141" spans="1:1" x14ac:dyDescent="0.25">
      <c r="A141" s="2"/>
    </row>
    <row r="142" spans="1:1" x14ac:dyDescent="0.25">
      <c r="A142" s="2"/>
    </row>
    <row r="143" spans="1:1" x14ac:dyDescent="0.25">
      <c r="A143" s="2"/>
    </row>
    <row r="144" spans="1:1" x14ac:dyDescent="0.25">
      <c r="A144" s="2"/>
    </row>
    <row r="145" spans="1:1" x14ac:dyDescent="0.25">
      <c r="A145" s="2"/>
    </row>
    <row r="146" spans="1:1" x14ac:dyDescent="0.25">
      <c r="A146" s="2"/>
    </row>
    <row r="147" spans="1:1" x14ac:dyDescent="0.25">
      <c r="A147" s="2"/>
    </row>
    <row r="148" spans="1:1" x14ac:dyDescent="0.25">
      <c r="A148" s="2"/>
    </row>
    <row r="149" spans="1:1" x14ac:dyDescent="0.25">
      <c r="A149" s="2"/>
    </row>
    <row r="150" spans="1:1" x14ac:dyDescent="0.25">
      <c r="A150" s="2"/>
    </row>
    <row r="151" spans="1:1" x14ac:dyDescent="0.25">
      <c r="A151" s="2"/>
    </row>
    <row r="152" spans="1:1" x14ac:dyDescent="0.25">
      <c r="A152" s="2"/>
    </row>
    <row r="153" spans="1:1" x14ac:dyDescent="0.25">
      <c r="A153" s="2"/>
    </row>
    <row r="154" spans="1:1" x14ac:dyDescent="0.25">
      <c r="A154" s="2"/>
    </row>
    <row r="155" spans="1:1" x14ac:dyDescent="0.25">
      <c r="A155" s="2"/>
    </row>
    <row r="156" spans="1:1" x14ac:dyDescent="0.25">
      <c r="A156" s="2"/>
    </row>
    <row r="157" spans="1:1" x14ac:dyDescent="0.25">
      <c r="A157" s="2"/>
    </row>
    <row r="158" spans="1:1" x14ac:dyDescent="0.25">
      <c r="A158" s="2"/>
    </row>
    <row r="159" spans="1:1" x14ac:dyDescent="0.25">
      <c r="A159" s="2"/>
    </row>
    <row r="160" spans="1:1" x14ac:dyDescent="0.25">
      <c r="A160" s="2"/>
    </row>
    <row r="161" spans="1:1" x14ac:dyDescent="0.25">
      <c r="A161" s="2"/>
    </row>
    <row r="162" spans="1:1" x14ac:dyDescent="0.25">
      <c r="A162" s="2"/>
    </row>
    <row r="163" spans="1:1" x14ac:dyDescent="0.25">
      <c r="A163" s="2"/>
    </row>
    <row r="164" spans="1:1" x14ac:dyDescent="0.25">
      <c r="A164" s="2"/>
    </row>
    <row r="165" spans="1:1" x14ac:dyDescent="0.25">
      <c r="A165" s="2"/>
    </row>
    <row r="166" spans="1:1" x14ac:dyDescent="0.25">
      <c r="A166" s="2"/>
    </row>
    <row r="167" spans="1:1" x14ac:dyDescent="0.25">
      <c r="A167" s="2"/>
    </row>
    <row r="168" spans="1:1" x14ac:dyDescent="0.25">
      <c r="A168" s="2"/>
    </row>
    <row r="169" spans="1:1" x14ac:dyDescent="0.25">
      <c r="A169" s="2"/>
    </row>
    <row r="170" spans="1:1" x14ac:dyDescent="0.25">
      <c r="A170" s="2"/>
    </row>
    <row r="171" spans="1:1" x14ac:dyDescent="0.25">
      <c r="A171" s="2"/>
    </row>
    <row r="172" spans="1:1" x14ac:dyDescent="0.25">
      <c r="A172" s="2"/>
    </row>
    <row r="173" spans="1:1" x14ac:dyDescent="0.25">
      <c r="A173" s="2"/>
    </row>
    <row r="174" spans="1:1" x14ac:dyDescent="0.25">
      <c r="A174" s="2"/>
    </row>
    <row r="175" spans="1:1" x14ac:dyDescent="0.25">
      <c r="A175" s="2"/>
    </row>
    <row r="176" spans="1:1" x14ac:dyDescent="0.25">
      <c r="A176" s="2"/>
    </row>
    <row r="177" spans="1:1" x14ac:dyDescent="0.25">
      <c r="A177" s="2"/>
    </row>
    <row r="178" spans="1:1" x14ac:dyDescent="0.25">
      <c r="A178" s="2"/>
    </row>
    <row r="179" spans="1:1" x14ac:dyDescent="0.25">
      <c r="A179" s="2"/>
    </row>
    <row r="180" spans="1:1" x14ac:dyDescent="0.25">
      <c r="A180" s="2"/>
    </row>
    <row r="181" spans="1:1" x14ac:dyDescent="0.25">
      <c r="A181" s="2"/>
    </row>
    <row r="182" spans="1:1" x14ac:dyDescent="0.25">
      <c r="A182" s="2"/>
    </row>
    <row r="183" spans="1:1" x14ac:dyDescent="0.25">
      <c r="A183" s="2"/>
    </row>
    <row r="184" spans="1:1" x14ac:dyDescent="0.25">
      <c r="A184" s="2"/>
    </row>
    <row r="185" spans="1:1" x14ac:dyDescent="0.25">
      <c r="A185" s="2"/>
    </row>
    <row r="186" spans="1:1" x14ac:dyDescent="0.25">
      <c r="A186" s="2"/>
    </row>
    <row r="187" spans="1:1" x14ac:dyDescent="0.25">
      <c r="A187" s="2"/>
    </row>
    <row r="188" spans="1:1" x14ac:dyDescent="0.25">
      <c r="A188" s="2"/>
    </row>
    <row r="189" spans="1:1" x14ac:dyDescent="0.25">
      <c r="A189" s="2"/>
    </row>
    <row r="190" spans="1:1" x14ac:dyDescent="0.25">
      <c r="A190" s="2"/>
    </row>
    <row r="191" spans="1:1" x14ac:dyDescent="0.25">
      <c r="A191" s="2"/>
    </row>
    <row r="192" spans="1:1" x14ac:dyDescent="0.25">
      <c r="A192" s="2"/>
    </row>
    <row r="193" spans="1:1" x14ac:dyDescent="0.25">
      <c r="A193" s="2"/>
    </row>
    <row r="194" spans="1:1" x14ac:dyDescent="0.25">
      <c r="A194" s="2"/>
    </row>
    <row r="195" spans="1:1" x14ac:dyDescent="0.25">
      <c r="A195" s="2"/>
    </row>
  </sheetData>
  <autoFilter ref="A1:A2" xr:uid="{A65C4297-2586-4D5F-9F61-7D1EAADA6223}"/>
  <customSheetViews>
    <customSheetView guid="{E107E0ED-8D52-4B09-93BD-FD8D86B91A29}" showAutoFilter="1">
      <selection activeCell="A3" sqref="A3"/>
      <pageMargins left="0" right="0" top="0" bottom="0" header="0" footer="0"/>
      <autoFilter ref="A1:A195" xr:uid="{DD46967E-8BCB-40D5-AE29-5F5BE9DE603E}"/>
    </customSheetView>
    <customSheetView guid="{E0388265-6E47-4927-8955-9EC8CC287F97}" showAutoFilter="1">
      <selection activeCell="A3" sqref="A3"/>
      <pageMargins left="0" right="0" top="0" bottom="0" header="0" footer="0"/>
      <autoFilter ref="A1:A195" xr:uid="{49EEB206-91FB-43BA-A3AF-04D0F99E2940}"/>
    </customSheetView>
    <customSheetView guid="{F60A6BD9-AC7C-4346-B54D-B4D9936C885A}" showAutoFilter="1" topLeftCell="A136">
      <selection activeCell="A150" sqref="A150"/>
      <pageMargins left="0" right="0" top="0" bottom="0" header="0" footer="0"/>
      <autoFilter ref="A1:A195" xr:uid="{68111779-3148-48DB-A5AC-CE50578A7DA1}"/>
    </customSheetView>
    <customSheetView guid="{C0803F79-4885-4522-90A5-C80B959FD6BB}" showAutoFilter="1" topLeftCell="A88">
      <selection activeCell="A195" sqref="A195"/>
      <pageMargins left="0" right="0" top="0" bottom="0" header="0" footer="0"/>
      <autoFilter ref="A1:A194" xr:uid="{3FAFA096-12F0-4E66-A4B1-3E67EB4BA870}"/>
    </customSheetView>
    <customSheetView guid="{7209C8AD-EC9A-4C61-8E84-4460D9AA8E9A}" filter="1" showAutoFilter="1">
      <selection activeCell="A130" sqref="A130"/>
      <pageMargins left="0" right="0" top="0" bottom="0" header="0" footer="0"/>
      <autoFilter ref="A1:A194" xr:uid="{316B3481-8A09-49E3-AF33-D11BE294C4E6}">
        <filterColumn colId="0">
          <filters>
            <filter val="CMR FRUITS SA"/>
          </filters>
        </filterColumn>
      </autoFilter>
    </customSheetView>
    <customSheetView guid="{DCA0D8B5-D19D-43DF-8D0A-E70DDC78FEFC}" showAutoFilter="1">
      <selection activeCell="A3" sqref="A3"/>
      <pageMargins left="0" right="0" top="0" bottom="0" header="0" footer="0"/>
      <autoFilter ref="A1:A195" xr:uid="{0D923A12-BE82-4E96-87B0-3FE1D45213A8}"/>
    </customSheetView>
    <customSheetView guid="{11D1DCBE-B3A4-4307-BA6C-C51BE2B9460A}" filter="1" showAutoFilter="1">
      <selection activeCell="A3" sqref="A3"/>
      <pageMargins left="0" right="0" top="0" bottom="0" header="0" footer="0"/>
      <autoFilter ref="A1:A195" xr:uid="{B0931CC9-67C0-4337-AED4-50026752F6DE}">
        <filterColumn colId="0">
          <filters>
            <filter val="AEB SARL"/>
            <filter val="LOUPETIS C.C EURL"/>
          </filters>
        </filterColumn>
      </autoFilter>
    </customSheetView>
  </customSheetViews>
  <hyperlinks>
    <hyperlink ref="A1" location="'SOMMAIRE'!A1" display="SOMMAIRE" xr:uid="{00000000-0004-0000-0000-000000000000}"/>
    <hyperlink ref="A2" location="'Paramètres'!A1" display="Paramètres" xr:uid="{00000000-0004-0000-0000-000001000000}"/>
    <hyperlink ref="A3" location="'Matrice'!A1" display="Matrice" xr:uid="{1294879E-94DF-4391-809D-962524D4E7EB}"/>
    <hyperlink ref="A4" location="'Fichiers Client'!A1" display="Fichiers Client" xr:uid="{27971230-EB6E-4D95-BC31-3498464A4ACB}"/>
    <hyperlink ref="A5" location="'Export'!A1" display="Export" xr:uid="{666954D8-8EAB-46B4-A06C-E75A576DE4CB}"/>
    <hyperlink ref="A6" location="'Ecritures'!A1" display="Ecritures" xr:uid="{23A22423-0368-43C4-A4B9-36994787F342}"/>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51E0B-1981-4143-911C-18AF545BF07B}">
  <sheetPr codeName="Feuil1"/>
  <dimension ref="A1:C52"/>
  <sheetViews>
    <sheetView tabSelected="1" topLeftCell="A28" workbookViewId="0">
      <selection activeCell="A21" sqref="A21"/>
    </sheetView>
  </sheetViews>
  <sheetFormatPr baseColWidth="10" defaultRowHeight="15" x14ac:dyDescent="0.25"/>
  <cols>
    <col min="1" max="1" width="40.7109375" bestFit="1" customWidth="1"/>
    <col min="3" max="3" width="45.85546875" bestFit="1" customWidth="1"/>
  </cols>
  <sheetData>
    <row r="1" spans="1:3" s="1" customFormat="1" ht="13.5" customHeight="1" x14ac:dyDescent="0.25">
      <c r="A1" s="3" t="s">
        <v>0</v>
      </c>
    </row>
    <row r="2" spans="1:3" s="1" customFormat="1" ht="13.5" customHeight="1" x14ac:dyDescent="0.25">
      <c r="A2" s="3"/>
    </row>
    <row r="3" spans="1:3" x14ac:dyDescent="0.25">
      <c r="A3" s="12" t="s">
        <v>157</v>
      </c>
    </row>
    <row r="5" spans="1:3" x14ac:dyDescent="0.25">
      <c r="A5" t="s">
        <v>158</v>
      </c>
      <c r="B5">
        <f>COUNT(B7:B17)</f>
        <v>11</v>
      </c>
      <c r="C5" t="s">
        <v>230</v>
      </c>
    </row>
    <row r="7" spans="1:3" x14ac:dyDescent="0.25">
      <c r="A7" t="s">
        <v>159</v>
      </c>
      <c r="B7">
        <v>1</v>
      </c>
      <c r="C7" t="s">
        <v>228</v>
      </c>
    </row>
    <row r="8" spans="1:3" x14ac:dyDescent="0.25">
      <c r="A8" t="s">
        <v>160</v>
      </c>
      <c r="B8">
        <v>2</v>
      </c>
      <c r="C8" t="s">
        <v>229</v>
      </c>
    </row>
    <row r="9" spans="1:3" x14ac:dyDescent="0.25">
      <c r="A9" t="s">
        <v>161</v>
      </c>
      <c r="B9">
        <v>3</v>
      </c>
      <c r="C9" t="s">
        <v>239</v>
      </c>
    </row>
    <row r="10" spans="1:3" x14ac:dyDescent="0.25">
      <c r="A10" t="s">
        <v>163</v>
      </c>
      <c r="B10">
        <v>4</v>
      </c>
      <c r="C10" t="s">
        <v>240</v>
      </c>
    </row>
    <row r="11" spans="1:3" x14ac:dyDescent="0.25">
      <c r="A11" t="s">
        <v>162</v>
      </c>
      <c r="B11">
        <v>5</v>
      </c>
      <c r="C11" t="s">
        <v>241</v>
      </c>
    </row>
    <row r="12" spans="1:3" x14ac:dyDescent="0.25">
      <c r="A12" t="s">
        <v>165</v>
      </c>
      <c r="B12">
        <v>6</v>
      </c>
      <c r="C12" t="s">
        <v>242</v>
      </c>
    </row>
    <row r="13" spans="1:3" x14ac:dyDescent="0.25">
      <c r="A13" t="s">
        <v>164</v>
      </c>
      <c r="B13">
        <v>7</v>
      </c>
      <c r="C13" t="s">
        <v>243</v>
      </c>
    </row>
    <row r="14" spans="1:3" x14ac:dyDescent="0.25">
      <c r="A14" t="s">
        <v>166</v>
      </c>
      <c r="B14">
        <v>8</v>
      </c>
      <c r="C14" t="s">
        <v>244</v>
      </c>
    </row>
    <row r="15" spans="1:3" x14ac:dyDescent="0.25">
      <c r="A15" t="s">
        <v>167</v>
      </c>
      <c r="B15">
        <v>9</v>
      </c>
      <c r="C15" t="s">
        <v>245</v>
      </c>
    </row>
    <row r="16" spans="1:3" x14ac:dyDescent="0.25">
      <c r="A16" t="s">
        <v>168</v>
      </c>
      <c r="B16">
        <v>10</v>
      </c>
      <c r="C16" t="s">
        <v>246</v>
      </c>
    </row>
    <row r="17" spans="1:3" x14ac:dyDescent="0.25">
      <c r="A17" t="s">
        <v>169</v>
      </c>
      <c r="B17">
        <v>11</v>
      </c>
      <c r="C17" t="s">
        <v>247</v>
      </c>
    </row>
    <row r="19" spans="1:3" x14ac:dyDescent="0.25">
      <c r="A19" s="12" t="s">
        <v>170</v>
      </c>
    </row>
    <row r="21" spans="1:3" x14ac:dyDescent="0.25">
      <c r="A21" t="s">
        <v>171</v>
      </c>
      <c r="B21" s="13" t="s">
        <v>123</v>
      </c>
      <c r="C21" t="s">
        <v>227</v>
      </c>
    </row>
    <row r="22" spans="1:3" x14ac:dyDescent="0.25">
      <c r="A22" t="s">
        <v>185</v>
      </c>
      <c r="B22" s="13" t="s">
        <v>184</v>
      </c>
      <c r="C22" t="s">
        <v>172</v>
      </c>
    </row>
    <row r="23" spans="1:3" x14ac:dyDescent="0.25">
      <c r="A23" t="s">
        <v>198</v>
      </c>
      <c r="B23" s="14" t="s">
        <v>186</v>
      </c>
      <c r="C23" t="s">
        <v>173</v>
      </c>
    </row>
    <row r="24" spans="1:3" x14ac:dyDescent="0.25">
      <c r="A24" t="s">
        <v>199</v>
      </c>
      <c r="B24" s="14" t="s">
        <v>187</v>
      </c>
      <c r="C24" t="s">
        <v>174</v>
      </c>
    </row>
    <row r="25" spans="1:3" x14ac:dyDescent="0.25">
      <c r="A25" t="s">
        <v>200</v>
      </c>
      <c r="B25" s="14" t="s">
        <v>188</v>
      </c>
      <c r="C25" t="s">
        <v>175</v>
      </c>
    </row>
    <row r="26" spans="1:3" x14ac:dyDescent="0.25">
      <c r="A26" t="s">
        <v>201</v>
      </c>
      <c r="B26" s="14" t="s">
        <v>189</v>
      </c>
      <c r="C26" t="s">
        <v>176</v>
      </c>
    </row>
    <row r="27" spans="1:3" x14ac:dyDescent="0.25">
      <c r="A27" t="s">
        <v>202</v>
      </c>
      <c r="B27" s="14" t="s">
        <v>190</v>
      </c>
      <c r="C27" t="s">
        <v>177</v>
      </c>
    </row>
    <row r="28" spans="1:3" x14ac:dyDescent="0.25">
      <c r="A28" t="s">
        <v>203</v>
      </c>
      <c r="B28" s="14" t="s">
        <v>191</v>
      </c>
      <c r="C28" t="s">
        <v>178</v>
      </c>
    </row>
    <row r="29" spans="1:3" x14ac:dyDescent="0.25">
      <c r="A29" t="s">
        <v>204</v>
      </c>
      <c r="B29" s="14" t="s">
        <v>192</v>
      </c>
      <c r="C29" t="s">
        <v>179</v>
      </c>
    </row>
    <row r="30" spans="1:3" x14ac:dyDescent="0.25">
      <c r="A30" t="s">
        <v>205</v>
      </c>
      <c r="B30" s="14" t="s">
        <v>193</v>
      </c>
      <c r="C30" t="s">
        <v>180</v>
      </c>
    </row>
    <row r="31" spans="1:3" x14ac:dyDescent="0.25">
      <c r="A31" t="s">
        <v>197</v>
      </c>
      <c r="B31" s="14" t="s">
        <v>194</v>
      </c>
      <c r="C31" t="s">
        <v>181</v>
      </c>
    </row>
    <row r="32" spans="1:3" x14ac:dyDescent="0.25">
      <c r="A32" t="s">
        <v>206</v>
      </c>
      <c r="B32" s="14" t="s">
        <v>195</v>
      </c>
      <c r="C32" t="s">
        <v>182</v>
      </c>
    </row>
    <row r="33" spans="1:3" x14ac:dyDescent="0.25">
      <c r="A33" t="s">
        <v>207</v>
      </c>
      <c r="B33" s="14" t="s">
        <v>196</v>
      </c>
      <c r="C33" t="s">
        <v>183</v>
      </c>
    </row>
    <row r="35" spans="1:3" x14ac:dyDescent="0.25">
      <c r="A35" s="12" t="s">
        <v>208</v>
      </c>
    </row>
    <row r="37" spans="1:3" x14ac:dyDescent="0.25">
      <c r="A37" t="s">
        <v>209</v>
      </c>
      <c r="B37" t="s">
        <v>115</v>
      </c>
      <c r="C37" t="s">
        <v>218</v>
      </c>
    </row>
    <row r="38" spans="1:3" x14ac:dyDescent="0.25">
      <c r="A38" t="s">
        <v>210</v>
      </c>
      <c r="B38" t="s">
        <v>4</v>
      </c>
      <c r="C38" t="s">
        <v>219</v>
      </c>
    </row>
    <row r="39" spans="1:3" x14ac:dyDescent="0.25">
      <c r="A39" t="s">
        <v>211</v>
      </c>
      <c r="B39" t="s">
        <v>116</v>
      </c>
      <c r="C39" t="s">
        <v>220</v>
      </c>
    </row>
    <row r="40" spans="1:3" x14ac:dyDescent="0.25">
      <c r="A40" t="s">
        <v>212</v>
      </c>
      <c r="B40" t="s">
        <v>117</v>
      </c>
      <c r="C40" t="s">
        <v>221</v>
      </c>
    </row>
    <row r="41" spans="1:3" x14ac:dyDescent="0.25">
      <c r="A41" t="s">
        <v>213</v>
      </c>
      <c r="B41" t="s">
        <v>118</v>
      </c>
      <c r="C41" t="s">
        <v>222</v>
      </c>
    </row>
    <row r="42" spans="1:3" x14ac:dyDescent="0.25">
      <c r="A42" t="s">
        <v>214</v>
      </c>
      <c r="B42" t="s">
        <v>119</v>
      </c>
      <c r="C42" t="s">
        <v>223</v>
      </c>
    </row>
    <row r="43" spans="1:3" x14ac:dyDescent="0.25">
      <c r="A43" t="s">
        <v>215</v>
      </c>
      <c r="B43" t="s">
        <v>120</v>
      </c>
      <c r="C43" t="s">
        <v>224</v>
      </c>
    </row>
    <row r="44" spans="1:3" x14ac:dyDescent="0.25">
      <c r="A44" t="s">
        <v>216</v>
      </c>
      <c r="B44" t="s">
        <v>121</v>
      </c>
      <c r="C44" t="s">
        <v>225</v>
      </c>
    </row>
    <row r="45" spans="1:3" x14ac:dyDescent="0.25">
      <c r="A45" t="s">
        <v>217</v>
      </c>
      <c r="B45" t="s">
        <v>122</v>
      </c>
      <c r="C45" t="s">
        <v>226</v>
      </c>
    </row>
    <row r="47" spans="1:3" x14ac:dyDescent="0.25">
      <c r="A47" s="12" t="s">
        <v>234</v>
      </c>
    </row>
    <row r="49" spans="1:3" x14ac:dyDescent="0.25">
      <c r="A49" t="s">
        <v>201</v>
      </c>
      <c r="B49" t="s">
        <v>125</v>
      </c>
      <c r="C49" t="s">
        <v>238</v>
      </c>
    </row>
    <row r="50" spans="1:3" x14ac:dyDescent="0.25">
      <c r="A50" t="s">
        <v>202</v>
      </c>
      <c r="B50" t="s">
        <v>127</v>
      </c>
      <c r="C50" t="s">
        <v>237</v>
      </c>
    </row>
    <row r="51" spans="1:3" x14ac:dyDescent="0.25">
      <c r="A51" t="s">
        <v>203</v>
      </c>
      <c r="B51" t="s">
        <v>128</v>
      </c>
      <c r="C51" t="s">
        <v>236</v>
      </c>
    </row>
    <row r="52" spans="1:3" x14ac:dyDescent="0.25">
      <c r="A52" t="s">
        <v>204</v>
      </c>
      <c r="B52" t="s">
        <v>133</v>
      </c>
      <c r="C52" t="s">
        <v>235</v>
      </c>
    </row>
  </sheetData>
  <phoneticPr fontId="4" type="noConversion"/>
  <hyperlinks>
    <hyperlink ref="A1" location="SOMMAIRE!A1" display="SOMMAIRE" xr:uid="{B99F890A-A6E7-45CB-AADF-A9A021863945}"/>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0">
    <pageSetUpPr fitToPage="1"/>
  </sheetPr>
  <dimension ref="A1"/>
  <sheetViews>
    <sheetView zoomScaleNormal="100" workbookViewId="0">
      <selection activeCell="A30" sqref="A30"/>
    </sheetView>
  </sheetViews>
  <sheetFormatPr baseColWidth="10" defaultColWidth="11.42578125" defaultRowHeight="15" x14ac:dyDescent="0.25"/>
  <cols>
    <col min="1" max="1" width="65.140625" style="1" bestFit="1" customWidth="1"/>
    <col min="2" max="2" width="11.140625" style="1" bestFit="1" customWidth="1"/>
    <col min="3" max="3" width="21.85546875" style="1" customWidth="1"/>
    <col min="4" max="16384" width="11.42578125" style="1"/>
  </cols>
  <sheetData>
    <row r="1" spans="1:1" ht="13.5" customHeight="1" x14ac:dyDescent="0.25">
      <c r="A1" s="3" t="s">
        <v>0</v>
      </c>
    </row>
  </sheetData>
  <sheetProtection sort="0" autoFilter="0"/>
  <customSheetViews>
    <customSheetView guid="{E107E0ED-8D52-4B09-93BD-FD8D86B91A29}" scale="90" fitToPage="1" showAutoFilter="1" hiddenRows="1">
      <pane xSplit="3" ySplit="15" topLeftCell="D16" activePane="bottomRight" state="frozen"/>
      <selection pane="bottomRight" activeCell="B1" sqref="B1"/>
      <pageMargins left="0" right="0" top="0" bottom="0" header="0" footer="0"/>
      <pageSetup paperSize="9" scale="49" orientation="landscape" r:id="rId1"/>
      <headerFooter>
        <oddHeader>&amp;LEXCO FSO Perpignan&amp;C&amp;"-,Gras"&amp;16&amp;A</oddHeader>
      </headerFooter>
      <autoFilter ref="B16:AP68" xr:uid="{A1C8E0DB-894D-4479-9CF8-1BF93A7BF87A}"/>
    </customSheetView>
    <customSheetView guid="{E0388265-6E47-4927-8955-9EC8CC287F97}" scale="90" fitToPage="1" showAutoFilter="1" hiddenRows="1">
      <pane xSplit="3" ySplit="15" topLeftCell="D16" activePane="bottomRight" state="frozen"/>
      <selection pane="bottomRight" activeCell="B1" sqref="B1"/>
      <pageMargins left="0" right="0" top="0" bottom="0" header="0" footer="0"/>
      <pageSetup paperSize="9" scale="49" orientation="landscape" r:id="rId2"/>
      <headerFooter>
        <oddHeader>&amp;LEXCO FSO Perpignan&amp;C&amp;"-,Gras"&amp;16&amp;A</oddHeader>
      </headerFooter>
      <autoFilter ref="B16:AP68" xr:uid="{1263AB15-C4BB-4C4F-8A7A-E8AEFAE548B1}"/>
    </customSheetView>
    <customSheetView guid="{F60A6BD9-AC7C-4346-B54D-B4D9936C885A}" scale="90" fitToPage="1" showAutoFilter="1" hiddenRows="1" state="hidden">
      <pane xSplit="3" ySplit="15" topLeftCell="D16" activePane="bottomRight" state="frozen"/>
      <selection pane="bottomRight" activeCell="A42" sqref="A42:XFD65"/>
      <pageMargins left="0" right="0" top="0" bottom="0" header="0" footer="0"/>
      <pageSetup paperSize="9" scale="49" orientation="landscape" r:id="rId3"/>
      <headerFooter>
        <oddHeader>&amp;LEXCO FSO Perpignan&amp;C&amp;"-,Gras"&amp;16&amp;A</oddHeader>
      </headerFooter>
      <autoFilter ref="B16:AP68" xr:uid="{95272A97-1940-4CEE-AE94-37C83F281A01}"/>
    </customSheetView>
    <customSheetView guid="{C0803F79-4885-4522-90A5-C80B959FD6BB}" scale="90" fitToPage="1" showAutoFilter="1" hiddenRows="1">
      <pane xSplit="3" ySplit="15" topLeftCell="D16" activePane="bottomRight" state="frozen"/>
      <selection pane="bottomRight" activeCell="K81" sqref="K81"/>
      <pageMargins left="0" right="0" top="0" bottom="0" header="0" footer="0"/>
      <pageSetup paperSize="9" scale="49" orientation="landscape" r:id="rId4"/>
      <headerFooter>
        <oddHeader>&amp;LEXCO FSO Perpignan&amp;C&amp;"-,Gras"&amp;16&amp;A</oddHeader>
      </headerFooter>
      <autoFilter ref="B16:AP68" xr:uid="{1A3B310C-A19F-4236-8A33-C422EF6A830E}"/>
    </customSheetView>
    <customSheetView guid="{7209C8AD-EC9A-4C61-8E84-4460D9AA8E9A}" scale="90" fitToPage="1" showAutoFilter="1" hiddenRows="1" state="hidden">
      <pane xSplit="3" ySplit="15" topLeftCell="D16" activePane="bottomRight" state="frozen"/>
      <selection pane="bottomRight" activeCell="A42" sqref="A42:XFD65"/>
      <pageMargins left="0" right="0" top="0" bottom="0" header="0" footer="0"/>
      <pageSetup paperSize="9" scale="49" orientation="landscape" r:id="rId5"/>
      <headerFooter>
        <oddHeader>&amp;LEXCO FSO Perpignan&amp;C&amp;"-,Gras"&amp;16&amp;A</oddHeader>
      </headerFooter>
      <autoFilter ref="B16:AP67" xr:uid="{BCFFB1B3-843F-47B3-8F07-E751779B9AA6}"/>
    </customSheetView>
    <customSheetView guid="{15F68793-36ED-4514-93D2-BB82404C99C0}" scale="90" fitToPage="1" showAutoFilter="1" hiddenRows="1" state="hidden">
      <pane xSplit="3" ySplit="16" topLeftCell="D17" activePane="bottomRight" state="frozen"/>
      <selection pane="bottomRight" activeCell="I4" sqref="I4"/>
      <pageMargins left="0" right="0" top="0" bottom="0" header="0" footer="0"/>
      <pageSetup paperSize="9" scale="49" orientation="landscape" r:id="rId6"/>
      <headerFooter>
        <oddHeader>&amp;LEXCO FSO Perpignan&amp;C&amp;"-,Gras"&amp;16&amp;A</oddHeader>
      </headerFooter>
      <autoFilter ref="B16:AP67" xr:uid="{A103BD46-D50C-4603-8D49-82BD8A25EF76}"/>
    </customSheetView>
    <customSheetView guid="{C32E0DE7-E7E1-4C57-A009-7602C5D45B1B}" scale="90" fitToPage="1" showAutoFilter="1" hiddenRows="1" state="hidden">
      <pane xSplit="3" ySplit="16" topLeftCell="D17" activePane="bottomRight" state="frozen"/>
      <selection pane="bottomRight" activeCell="I4" sqref="I4"/>
      <pageMargins left="0" right="0" top="0" bottom="0" header="0" footer="0"/>
      <pageSetup paperSize="9" scale="49" orientation="landscape" r:id="rId7"/>
      <headerFooter>
        <oddHeader>&amp;LEXCO FSO Perpignan&amp;C&amp;"-,Gras"&amp;16&amp;A</oddHeader>
      </headerFooter>
      <autoFilter ref="B16:AP67" xr:uid="{C791ED04-0BB4-4751-B15A-E38FDEED0A84}"/>
    </customSheetView>
    <customSheetView guid="{2F0153A7-7882-436F-B2CB-466C580B2054}" scale="90" fitToPage="1" showAutoFilter="1" hiddenRows="1" state="hidden">
      <pane xSplit="3" ySplit="15" topLeftCell="D16" activePane="bottomRight" state="frozen"/>
      <selection pane="bottomRight" activeCell="A42" sqref="A42:XFD65"/>
      <pageMargins left="0" right="0" top="0" bottom="0" header="0" footer="0"/>
      <pageSetup paperSize="9" scale="49" orientation="landscape" r:id="rId8"/>
      <headerFooter>
        <oddHeader>&amp;LEXCO FSO Perpignan&amp;C&amp;"-,Gras"&amp;16&amp;A</oddHeader>
      </headerFooter>
      <autoFilter ref="B15:AP66" xr:uid="{3EB0CBC5-366A-4CCF-BC85-C201C15E6F6C}"/>
    </customSheetView>
    <customSheetView guid="{C6736431-003F-4A95-AE17-44BCB61C60CB}" scale="90" fitToPage="1" showAutoFilter="1" hiddenRows="1" state="hidden">
      <pane xSplit="3" ySplit="15" topLeftCell="D16" activePane="bottomRight" state="frozen"/>
      <selection pane="bottomRight" activeCell="A42" sqref="A42:XFD65"/>
      <pageMargins left="0" right="0" top="0" bottom="0" header="0" footer="0"/>
      <pageSetup paperSize="9" scale="49" orientation="landscape" r:id="rId9"/>
      <headerFooter>
        <oddHeader>&amp;LEXCO FSO Perpignan&amp;C&amp;"-,Gras"&amp;16&amp;A</oddHeader>
      </headerFooter>
      <autoFilter ref="B15:AP65" xr:uid="{111A98C4-1A30-4FB0-AD01-6514834BD244}"/>
    </customSheetView>
    <customSheetView guid="{4AA15BC6-241D-49FC-9793-A5B68BFEA593}" scale="90" fitToPage="1" showAutoFilter="1" hiddenRows="1" state="hidden">
      <pane xSplit="3" ySplit="15" topLeftCell="D16" activePane="bottomRight" state="frozen"/>
      <selection pane="bottomRight" activeCell="A42" sqref="A42:XFD65"/>
      <pageMargins left="0" right="0" top="0" bottom="0" header="0" footer="0"/>
      <pageSetup paperSize="9" scale="49" orientation="landscape" r:id="rId10"/>
      <headerFooter>
        <oddHeader>&amp;LEXCO FSO Perpignan&amp;C&amp;"-,Gras"&amp;16&amp;A</oddHeader>
      </headerFooter>
      <autoFilter ref="B15:AP66" xr:uid="{F54406D8-7CAC-45AC-AA03-EA95CDF29198}"/>
    </customSheetView>
    <customSheetView guid="{DCA0D8B5-D19D-43DF-8D0A-E70DDC78FEFC}" scale="90" fitToPage="1" showAutoFilter="1" hiddenRows="1">
      <pane xSplit="3" ySplit="15" topLeftCell="D16" activePane="bottomRight" state="frozen"/>
      <selection pane="bottomRight" activeCell="B1" sqref="B1"/>
      <pageMargins left="0" right="0" top="0" bottom="0" header="0" footer="0"/>
      <pageSetup paperSize="9" scale="49" orientation="landscape" r:id="rId11"/>
      <headerFooter>
        <oddHeader>&amp;LEXCO FSO Perpignan&amp;C&amp;"-,Gras"&amp;16&amp;A</oddHeader>
      </headerFooter>
      <autoFilter ref="B16:AP68" xr:uid="{33A15052-BCBD-41E1-B448-6A53D66DDF24}"/>
    </customSheetView>
    <customSheetView guid="{11D1DCBE-B3A4-4307-BA6C-C51BE2B9460A}" scale="90" fitToPage="1" showAutoFilter="1" hiddenRows="1" state="hidden">
      <pane xSplit="3" ySplit="11" topLeftCell="D16" activePane="bottomRight" state="frozen"/>
      <selection pane="bottomRight" activeCell="D4" sqref="D4:F4"/>
      <pageMargins left="0" right="0" top="0" bottom="0" header="0" footer="0"/>
      <pageSetup paperSize="9" scale="49" orientation="landscape" r:id="rId12"/>
      <headerFooter>
        <oddHeader>&amp;LEXCO FSO Perpignan&amp;C&amp;"-,Gras"&amp;16&amp;A</oddHeader>
      </headerFooter>
      <autoFilter ref="B16:AP68" xr:uid="{5E9CFCCB-BD88-4AC6-BC7D-931A40F3CE6D}"/>
    </customSheetView>
  </customSheetViews>
  <hyperlinks>
    <hyperlink ref="A1" location="SOMMAIRE!A1" display="SOMMAIRE" xr:uid="{00000000-0004-0000-0100-000000000000}"/>
  </hyperlinks>
  <printOptions horizontalCentered="1" verticalCentered="1"/>
  <pageMargins left="0.23622047244094491" right="0.23622047244094491" top="0.74803149606299213" bottom="0.39370078740157483" header="0.31496062992125984" footer="0.31496062992125984"/>
  <pageSetup paperSize="9" scale="89" orientation="portrait" r:id="rId13"/>
  <headerFooter>
    <oddHeader>&amp;LEXCO FSO St ESTEVE&amp;C&amp;"-,Gras"&amp;16&amp;A</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F3751-B3CA-4ADE-8CDD-871C36B13E62}">
  <sheetPr codeName="Feuil2"/>
  <dimension ref="A1:S31"/>
  <sheetViews>
    <sheetView workbookViewId="0">
      <selection activeCell="U26" sqref="U26"/>
    </sheetView>
  </sheetViews>
  <sheetFormatPr baseColWidth="10" defaultRowHeight="15" x14ac:dyDescent="0.25"/>
  <cols>
    <col min="1" max="1" width="20.5703125" bestFit="1" customWidth="1"/>
  </cols>
  <sheetData>
    <row r="1" spans="1:19" s="1" customFormat="1" ht="13.5" customHeight="1" x14ac:dyDescent="0.25">
      <c r="A1" s="6" t="s">
        <v>0</v>
      </c>
    </row>
    <row r="2" spans="1:19" s="1" customFormat="1" x14ac:dyDescent="0.25">
      <c r="A2" s="7" t="s">
        <v>3</v>
      </c>
      <c r="B2" t="s">
        <v>4</v>
      </c>
      <c r="C2" t="s">
        <v>5</v>
      </c>
      <c r="D2" t="s">
        <v>6</v>
      </c>
      <c r="E2" t="s">
        <v>7</v>
      </c>
      <c r="F2" t="s">
        <v>8</v>
      </c>
      <c r="G2" t="s">
        <v>9</v>
      </c>
      <c r="H2" t="s">
        <v>10</v>
      </c>
      <c r="I2" t="s">
        <v>11</v>
      </c>
      <c r="J2" t="s">
        <v>12</v>
      </c>
      <c r="K2" t="s">
        <v>13</v>
      </c>
      <c r="L2" t="s">
        <v>14</v>
      </c>
      <c r="M2" t="s">
        <v>15</v>
      </c>
      <c r="N2" t="s">
        <v>16</v>
      </c>
      <c r="O2" t="s">
        <v>17</v>
      </c>
      <c r="P2" t="s">
        <v>18</v>
      </c>
      <c r="Q2" t="s">
        <v>19</v>
      </c>
      <c r="R2" t="s">
        <v>20</v>
      </c>
      <c r="S2" t="s">
        <v>21</v>
      </c>
    </row>
    <row r="3" spans="1:19" s="1" customFormat="1" x14ac:dyDescent="0.25">
      <c r="A3" s="7" t="s">
        <v>22</v>
      </c>
      <c r="B3" s="4">
        <v>44881</v>
      </c>
      <c r="C3" t="s">
        <v>23</v>
      </c>
      <c r="D3" t="s">
        <v>24</v>
      </c>
      <c r="E3" t="s">
        <v>25</v>
      </c>
      <c r="F3"/>
      <c r="G3" s="5">
        <v>1360</v>
      </c>
      <c r="H3" s="5">
        <v>1360</v>
      </c>
      <c r="I3" s="5">
        <v>74.8</v>
      </c>
      <c r="J3" s="5"/>
      <c r="K3" s="5"/>
      <c r="L3" s="5"/>
      <c r="M3" s="5"/>
      <c r="N3" s="5">
        <v>1434.8</v>
      </c>
      <c r="O3" s="5"/>
      <c r="P3" s="5"/>
      <c r="Q3" s="5">
        <v>1434.8</v>
      </c>
      <c r="R3" t="s">
        <v>26</v>
      </c>
      <c r="S3" t="s">
        <v>27</v>
      </c>
    </row>
    <row r="4" spans="1:19" s="1" customFormat="1" x14ac:dyDescent="0.25">
      <c r="A4" s="7" t="s">
        <v>28</v>
      </c>
      <c r="B4" s="4">
        <v>44881</v>
      </c>
      <c r="C4" t="s">
        <v>29</v>
      </c>
      <c r="D4" t="s">
        <v>29</v>
      </c>
      <c r="E4" t="s">
        <v>30</v>
      </c>
      <c r="F4"/>
      <c r="G4" s="5">
        <v>1155.83</v>
      </c>
      <c r="H4" s="5">
        <v>61.37</v>
      </c>
      <c r="I4" s="5">
        <v>3.38</v>
      </c>
      <c r="J4" s="5">
        <v>542.12</v>
      </c>
      <c r="K4" s="5">
        <v>54.21</v>
      </c>
      <c r="L4" s="5">
        <v>552.34</v>
      </c>
      <c r="M4" s="5">
        <v>110.47</v>
      </c>
      <c r="N4" s="5">
        <v>1323.89</v>
      </c>
      <c r="O4" s="5"/>
      <c r="P4" s="5"/>
      <c r="Q4" s="5">
        <v>1323.89</v>
      </c>
      <c r="R4" t="s">
        <v>31</v>
      </c>
      <c r="S4" t="s">
        <v>27</v>
      </c>
    </row>
    <row r="5" spans="1:19" s="1" customFormat="1" x14ac:dyDescent="0.25">
      <c r="A5" s="7" t="s">
        <v>32</v>
      </c>
      <c r="B5" s="4">
        <v>44881</v>
      </c>
      <c r="C5" t="s">
        <v>33</v>
      </c>
      <c r="D5" t="s">
        <v>34</v>
      </c>
      <c r="E5" t="s">
        <v>35</v>
      </c>
      <c r="F5"/>
      <c r="G5" s="5">
        <v>213.27</v>
      </c>
      <c r="H5" s="5">
        <v>213.27</v>
      </c>
      <c r="I5" s="5">
        <v>11.73</v>
      </c>
      <c r="J5" s="5"/>
      <c r="K5" s="5"/>
      <c r="L5" s="5"/>
      <c r="M5" s="5"/>
      <c r="N5" s="5">
        <v>225</v>
      </c>
      <c r="O5" s="5"/>
      <c r="P5" s="5"/>
      <c r="Q5" s="5">
        <v>225</v>
      </c>
      <c r="R5" t="s">
        <v>31</v>
      </c>
      <c r="S5" t="s">
        <v>27</v>
      </c>
    </row>
    <row r="6" spans="1:19" s="1" customFormat="1" x14ac:dyDescent="0.25">
      <c r="A6" s="7" t="s">
        <v>36</v>
      </c>
      <c r="B6" s="4">
        <v>44874</v>
      </c>
      <c r="C6" t="s">
        <v>37</v>
      </c>
      <c r="D6" t="s">
        <v>38</v>
      </c>
      <c r="E6" t="s">
        <v>39</v>
      </c>
      <c r="F6"/>
      <c r="G6" s="5">
        <v>3451.1</v>
      </c>
      <c r="H6" s="5">
        <v>120.27</v>
      </c>
      <c r="I6" s="5">
        <v>6.61</v>
      </c>
      <c r="J6" s="5">
        <v>1238.8399999999999</v>
      </c>
      <c r="K6" s="5">
        <v>123.88</v>
      </c>
      <c r="L6" s="5">
        <v>2091.9899999999998</v>
      </c>
      <c r="M6" s="5">
        <v>418.4</v>
      </c>
      <c r="N6" s="5">
        <v>3999.99</v>
      </c>
      <c r="O6" s="5"/>
      <c r="P6" s="5"/>
      <c r="Q6" s="5">
        <v>3999.99</v>
      </c>
      <c r="R6" t="s">
        <v>31</v>
      </c>
      <c r="S6" t="s">
        <v>40</v>
      </c>
    </row>
    <row r="7" spans="1:19" s="1" customFormat="1" x14ac:dyDescent="0.25">
      <c r="A7" s="7" t="s">
        <v>41</v>
      </c>
      <c r="B7" s="4">
        <v>44873</v>
      </c>
      <c r="C7" t="s">
        <v>42</v>
      </c>
      <c r="D7" t="s">
        <v>43</v>
      </c>
      <c r="E7" t="s">
        <v>44</v>
      </c>
      <c r="F7"/>
      <c r="G7" s="5">
        <v>3955.24</v>
      </c>
      <c r="H7" s="5">
        <v>531.54999999999995</v>
      </c>
      <c r="I7" s="5">
        <v>29.24</v>
      </c>
      <c r="J7" s="5">
        <v>1682.35</v>
      </c>
      <c r="K7" s="5">
        <v>168.24</v>
      </c>
      <c r="L7" s="5">
        <v>1741.34</v>
      </c>
      <c r="M7" s="5">
        <v>348.27</v>
      </c>
      <c r="N7" s="5">
        <v>4500.99</v>
      </c>
      <c r="O7" s="5"/>
      <c r="P7" s="5"/>
      <c r="Q7" s="5">
        <v>4500.99</v>
      </c>
      <c r="R7" t="s">
        <v>31</v>
      </c>
      <c r="S7" t="s">
        <v>27</v>
      </c>
    </row>
    <row r="8" spans="1:19" s="1" customFormat="1" x14ac:dyDescent="0.25">
      <c r="A8" s="7" t="s">
        <v>45</v>
      </c>
      <c r="B8" s="4">
        <v>44868</v>
      </c>
      <c r="C8" t="s">
        <v>46</v>
      </c>
      <c r="D8" t="s">
        <v>47</v>
      </c>
      <c r="E8" t="s">
        <v>48</v>
      </c>
      <c r="F8"/>
      <c r="G8" s="5">
        <v>195</v>
      </c>
      <c r="H8" s="5"/>
      <c r="I8" s="5"/>
      <c r="J8" s="5"/>
      <c r="K8" s="5"/>
      <c r="L8" s="5"/>
      <c r="M8" s="5"/>
      <c r="N8" s="5">
        <v>195</v>
      </c>
      <c r="O8" s="5"/>
      <c r="P8" s="5"/>
      <c r="Q8" s="5">
        <v>195</v>
      </c>
      <c r="R8" t="s">
        <v>31</v>
      </c>
      <c r="S8" t="s">
        <v>27</v>
      </c>
    </row>
    <row r="9" spans="1:19" s="1" customFormat="1" x14ac:dyDescent="0.25">
      <c r="A9" s="7" t="s">
        <v>49</v>
      </c>
      <c r="B9" s="4">
        <v>44866</v>
      </c>
      <c r="C9" t="s">
        <v>50</v>
      </c>
      <c r="D9" t="s">
        <v>51</v>
      </c>
      <c r="E9" t="s">
        <v>52</v>
      </c>
      <c r="F9"/>
      <c r="G9" s="5">
        <v>1602.8</v>
      </c>
      <c r="H9" s="5"/>
      <c r="I9" s="5"/>
      <c r="J9" s="5"/>
      <c r="K9" s="5"/>
      <c r="L9" s="5">
        <v>1602.8</v>
      </c>
      <c r="M9" s="5">
        <v>320.56</v>
      </c>
      <c r="N9" s="5">
        <v>1923.36</v>
      </c>
      <c r="O9" s="5"/>
      <c r="P9" s="5"/>
      <c r="Q9" s="5">
        <v>1923.36</v>
      </c>
      <c r="R9" t="s">
        <v>31</v>
      </c>
      <c r="S9" t="s">
        <v>27</v>
      </c>
    </row>
    <row r="10" spans="1:19" s="1" customFormat="1" x14ac:dyDescent="0.25">
      <c r="A10" s="7" t="s">
        <v>53</v>
      </c>
      <c r="B10" s="4">
        <v>44861</v>
      </c>
      <c r="C10" t="s">
        <v>54</v>
      </c>
      <c r="D10" t="s">
        <v>47</v>
      </c>
      <c r="E10" t="s">
        <v>48</v>
      </c>
      <c r="F10" t="s">
        <v>55</v>
      </c>
      <c r="G10" s="5">
        <v>300</v>
      </c>
      <c r="H10" s="5"/>
      <c r="I10" s="5"/>
      <c r="J10" s="5"/>
      <c r="K10" s="5"/>
      <c r="L10" s="5"/>
      <c r="M10" s="5"/>
      <c r="N10" s="5">
        <v>300</v>
      </c>
      <c r="O10" s="5"/>
      <c r="P10" s="5"/>
      <c r="Q10" s="5">
        <v>300</v>
      </c>
      <c r="R10" t="s">
        <v>31</v>
      </c>
      <c r="S10" t="s">
        <v>27</v>
      </c>
    </row>
    <row r="11" spans="1:19" s="1" customFormat="1" x14ac:dyDescent="0.25">
      <c r="A11" s="7" t="s">
        <v>56</v>
      </c>
      <c r="B11" s="4">
        <v>44861</v>
      </c>
      <c r="C11" t="s">
        <v>57</v>
      </c>
      <c r="D11" t="s">
        <v>58</v>
      </c>
      <c r="E11" t="s">
        <v>59</v>
      </c>
      <c r="F11"/>
      <c r="G11" s="5">
        <v>995.45</v>
      </c>
      <c r="H11" s="5"/>
      <c r="I11" s="5"/>
      <c r="J11" s="5">
        <v>995.45</v>
      </c>
      <c r="K11" s="5">
        <v>99.55</v>
      </c>
      <c r="L11" s="5"/>
      <c r="M11" s="5"/>
      <c r="N11" s="5">
        <v>1095</v>
      </c>
      <c r="O11" s="5"/>
      <c r="P11" s="5"/>
      <c r="Q11" s="5">
        <v>1095</v>
      </c>
      <c r="R11" t="s">
        <v>31</v>
      </c>
      <c r="S11" t="s">
        <v>27</v>
      </c>
    </row>
    <row r="12" spans="1:19" s="1" customFormat="1" x14ac:dyDescent="0.25">
      <c r="A12" s="7" t="s">
        <v>60</v>
      </c>
      <c r="B12" s="4">
        <v>44859</v>
      </c>
      <c r="C12" t="s">
        <v>61</v>
      </c>
      <c r="D12" t="s">
        <v>62</v>
      </c>
      <c r="E12" t="s">
        <v>63</v>
      </c>
      <c r="F12"/>
      <c r="G12" s="5">
        <v>2580.0100000000002</v>
      </c>
      <c r="H12" s="5"/>
      <c r="I12" s="5"/>
      <c r="J12" s="5">
        <v>2580.0100000000002</v>
      </c>
      <c r="K12" s="5">
        <v>258</v>
      </c>
      <c r="L12" s="5"/>
      <c r="M12" s="5"/>
      <c r="N12" s="5">
        <v>2838.01</v>
      </c>
      <c r="O12" s="5"/>
      <c r="P12" s="5"/>
      <c r="Q12" s="5">
        <v>2838.01</v>
      </c>
      <c r="R12" t="s">
        <v>31</v>
      </c>
      <c r="S12" t="s">
        <v>40</v>
      </c>
    </row>
    <row r="13" spans="1:19" s="1" customFormat="1" x14ac:dyDescent="0.25">
      <c r="A13" s="7" t="s">
        <v>64</v>
      </c>
      <c r="B13" s="4">
        <v>44852</v>
      </c>
      <c r="C13" t="s">
        <v>65</v>
      </c>
      <c r="D13" t="s">
        <v>66</v>
      </c>
      <c r="E13" t="s">
        <v>67</v>
      </c>
      <c r="F13"/>
      <c r="G13" s="5">
        <v>410.82</v>
      </c>
      <c r="H13" s="5">
        <v>299.08</v>
      </c>
      <c r="I13" s="5">
        <v>16.45</v>
      </c>
      <c r="J13" s="5">
        <v>53.02</v>
      </c>
      <c r="K13" s="5">
        <v>5.3</v>
      </c>
      <c r="L13" s="5">
        <v>58.72</v>
      </c>
      <c r="M13" s="5">
        <v>11.74</v>
      </c>
      <c r="N13" s="5">
        <v>444.31</v>
      </c>
      <c r="O13" s="5"/>
      <c r="P13" s="5"/>
      <c r="Q13" s="5">
        <v>444.31</v>
      </c>
      <c r="R13" t="s">
        <v>31</v>
      </c>
      <c r="S13" t="s">
        <v>27</v>
      </c>
    </row>
    <row r="14" spans="1:19" s="1" customFormat="1" x14ac:dyDescent="0.25">
      <c r="A14" s="7" t="s">
        <v>68</v>
      </c>
      <c r="B14" s="4">
        <v>44852</v>
      </c>
      <c r="C14" t="s">
        <v>65</v>
      </c>
      <c r="D14" t="s">
        <v>66</v>
      </c>
      <c r="E14" t="s">
        <v>67</v>
      </c>
      <c r="F14"/>
      <c r="G14" s="5">
        <v>3397.09</v>
      </c>
      <c r="H14" s="5">
        <v>2472.96</v>
      </c>
      <c r="I14" s="5">
        <v>136.01</v>
      </c>
      <c r="J14" s="5">
        <v>438.49</v>
      </c>
      <c r="K14" s="5">
        <v>43.85</v>
      </c>
      <c r="L14" s="5">
        <v>485.64</v>
      </c>
      <c r="M14" s="5">
        <v>97.13</v>
      </c>
      <c r="N14" s="5">
        <v>3674.08</v>
      </c>
      <c r="O14" s="5"/>
      <c r="P14" s="5"/>
      <c r="Q14" s="5">
        <v>3674.08</v>
      </c>
      <c r="R14" t="s">
        <v>31</v>
      </c>
      <c r="S14" t="s">
        <v>69</v>
      </c>
    </row>
    <row r="15" spans="1:19" s="1" customFormat="1" x14ac:dyDescent="0.25">
      <c r="A15" s="7" t="s">
        <v>70</v>
      </c>
      <c r="B15" s="4">
        <v>44847</v>
      </c>
      <c r="C15" t="s">
        <v>71</v>
      </c>
      <c r="D15" t="s">
        <v>72</v>
      </c>
      <c r="E15" t="s">
        <v>73</v>
      </c>
      <c r="F15"/>
      <c r="G15" s="5">
        <v>863.64</v>
      </c>
      <c r="H15" s="5"/>
      <c r="I15" s="5"/>
      <c r="J15" s="5">
        <v>863.64</v>
      </c>
      <c r="K15" s="5">
        <v>86.36</v>
      </c>
      <c r="L15" s="5"/>
      <c r="M15" s="5"/>
      <c r="N15" s="5">
        <v>950</v>
      </c>
      <c r="O15" s="5"/>
      <c r="P15" s="5"/>
      <c r="Q15" s="5">
        <v>950</v>
      </c>
      <c r="R15" t="s">
        <v>31</v>
      </c>
      <c r="S15" t="s">
        <v>27</v>
      </c>
    </row>
    <row r="16" spans="1:19" s="1" customFormat="1" x14ac:dyDescent="0.25">
      <c r="A16" s="7" t="s">
        <v>74</v>
      </c>
      <c r="B16" s="4">
        <v>44847</v>
      </c>
      <c r="C16" t="s">
        <v>75</v>
      </c>
      <c r="D16" t="s">
        <v>76</v>
      </c>
      <c r="E16" t="s">
        <v>77</v>
      </c>
      <c r="F16"/>
      <c r="G16" s="5">
        <v>5450.31</v>
      </c>
      <c r="H16" s="5">
        <v>2662.73</v>
      </c>
      <c r="I16" s="5">
        <v>146.44999999999999</v>
      </c>
      <c r="J16" s="5">
        <v>1531.21</v>
      </c>
      <c r="K16" s="5">
        <v>153.12</v>
      </c>
      <c r="L16" s="5">
        <v>1256.3699999999999</v>
      </c>
      <c r="M16" s="5">
        <v>251.27</v>
      </c>
      <c r="N16" s="5">
        <v>6001.15</v>
      </c>
      <c r="O16" s="5"/>
      <c r="P16" s="5"/>
      <c r="Q16" s="5">
        <v>6001.15</v>
      </c>
      <c r="R16" t="s">
        <v>31</v>
      </c>
      <c r="S16" t="s">
        <v>27</v>
      </c>
    </row>
    <row r="17" spans="1:19" s="1" customFormat="1" x14ac:dyDescent="0.25">
      <c r="A17" s="7" t="s">
        <v>78</v>
      </c>
      <c r="B17" s="4">
        <v>44844</v>
      </c>
      <c r="C17" t="s">
        <v>79</v>
      </c>
      <c r="D17" t="s">
        <v>80</v>
      </c>
      <c r="E17" t="s">
        <v>81</v>
      </c>
      <c r="F17"/>
      <c r="G17" s="5">
        <v>2653.98</v>
      </c>
      <c r="H17" s="5"/>
      <c r="I17" s="5"/>
      <c r="J17" s="5">
        <v>2653.98</v>
      </c>
      <c r="K17" s="5">
        <v>265.39999999999998</v>
      </c>
      <c r="L17" s="5"/>
      <c r="M17" s="5"/>
      <c r="N17" s="5">
        <v>2919.38</v>
      </c>
      <c r="O17" s="5"/>
      <c r="P17" s="5"/>
      <c r="Q17" s="5">
        <v>2919.38</v>
      </c>
      <c r="R17" t="s">
        <v>31</v>
      </c>
      <c r="S17" t="s">
        <v>40</v>
      </c>
    </row>
    <row r="18" spans="1:19" s="1" customFormat="1" x14ac:dyDescent="0.25">
      <c r="A18" s="7" t="s">
        <v>82</v>
      </c>
      <c r="B18" s="4">
        <v>44841</v>
      </c>
      <c r="C18" t="s">
        <v>83</v>
      </c>
      <c r="D18" t="s">
        <v>84</v>
      </c>
      <c r="E18" t="s">
        <v>85</v>
      </c>
      <c r="F18"/>
      <c r="G18" s="5">
        <v>719</v>
      </c>
      <c r="H18" s="5">
        <v>719</v>
      </c>
      <c r="I18" s="5">
        <v>39.549999999999997</v>
      </c>
      <c r="J18" s="5"/>
      <c r="K18" s="5"/>
      <c r="L18" s="5"/>
      <c r="M18" s="5"/>
      <c r="N18" s="5">
        <v>758.55</v>
      </c>
      <c r="O18" s="5"/>
      <c r="P18" s="5"/>
      <c r="Q18" s="5">
        <v>758.55</v>
      </c>
      <c r="R18" t="s">
        <v>31</v>
      </c>
      <c r="S18" t="s">
        <v>27</v>
      </c>
    </row>
    <row r="19" spans="1:19" s="1" customFormat="1" x14ac:dyDescent="0.25">
      <c r="A19" s="7" t="s">
        <v>86</v>
      </c>
      <c r="B19" s="4">
        <v>44841</v>
      </c>
      <c r="C19" t="s">
        <v>87</v>
      </c>
      <c r="D19" t="s">
        <v>88</v>
      </c>
      <c r="E19" t="s">
        <v>89</v>
      </c>
      <c r="F19"/>
      <c r="G19" s="5">
        <v>2092.5500000000002</v>
      </c>
      <c r="H19" s="5"/>
      <c r="I19" s="5"/>
      <c r="J19" s="5">
        <v>653.58000000000004</v>
      </c>
      <c r="K19" s="5">
        <v>65.36</v>
      </c>
      <c r="L19" s="5">
        <v>1438.97</v>
      </c>
      <c r="M19" s="5">
        <v>287.79000000000002</v>
      </c>
      <c r="N19" s="5">
        <v>2445.6999999999998</v>
      </c>
      <c r="O19" s="5"/>
      <c r="P19" s="5"/>
      <c r="Q19" s="5">
        <v>2445.6999999999998</v>
      </c>
      <c r="R19" t="s">
        <v>31</v>
      </c>
      <c r="S19" t="s">
        <v>69</v>
      </c>
    </row>
    <row r="20" spans="1:19" s="1" customFormat="1" x14ac:dyDescent="0.25">
      <c r="A20" s="7" t="s">
        <v>90</v>
      </c>
      <c r="B20" s="4">
        <v>44841</v>
      </c>
      <c r="C20" t="s">
        <v>87</v>
      </c>
      <c r="D20" t="s">
        <v>88</v>
      </c>
      <c r="E20" t="s">
        <v>89</v>
      </c>
      <c r="F20"/>
      <c r="G20" s="5">
        <v>3422.42</v>
      </c>
      <c r="H20" s="5"/>
      <c r="I20" s="5"/>
      <c r="J20" s="5">
        <v>1068.95</v>
      </c>
      <c r="K20" s="5">
        <v>106.9</v>
      </c>
      <c r="L20" s="5">
        <v>2353.4699999999998</v>
      </c>
      <c r="M20" s="5">
        <v>470.69</v>
      </c>
      <c r="N20" s="5">
        <v>4000.01</v>
      </c>
      <c r="O20" s="5"/>
      <c r="P20" s="5"/>
      <c r="Q20" s="5">
        <v>4000.01</v>
      </c>
      <c r="R20" t="s">
        <v>31</v>
      </c>
      <c r="S20" t="s">
        <v>40</v>
      </c>
    </row>
    <row r="21" spans="1:19" s="1" customFormat="1" x14ac:dyDescent="0.25">
      <c r="A21" s="7" t="s">
        <v>91</v>
      </c>
      <c r="B21" s="4">
        <v>44840</v>
      </c>
      <c r="C21" t="s">
        <v>92</v>
      </c>
      <c r="D21" t="s">
        <v>92</v>
      </c>
      <c r="E21" t="s">
        <v>93</v>
      </c>
      <c r="F21"/>
      <c r="G21" s="5">
        <v>395</v>
      </c>
      <c r="H21" s="5"/>
      <c r="I21" s="5"/>
      <c r="J21" s="5"/>
      <c r="K21" s="5"/>
      <c r="L21" s="5">
        <v>395</v>
      </c>
      <c r="M21" s="5">
        <v>79</v>
      </c>
      <c r="N21" s="5">
        <v>474</v>
      </c>
      <c r="O21" s="5"/>
      <c r="P21" s="5"/>
      <c r="Q21" s="5">
        <v>474</v>
      </c>
      <c r="R21" t="s">
        <v>31</v>
      </c>
      <c r="S21" t="s">
        <v>27</v>
      </c>
    </row>
    <row r="22" spans="1:19" s="1" customFormat="1" x14ac:dyDescent="0.25">
      <c r="A22" s="7" t="s">
        <v>94</v>
      </c>
      <c r="B22" s="4">
        <v>44837</v>
      </c>
      <c r="C22" t="s">
        <v>29</v>
      </c>
      <c r="D22" t="s">
        <v>29</v>
      </c>
      <c r="E22" t="s">
        <v>30</v>
      </c>
      <c r="F22"/>
      <c r="G22" s="5">
        <v>1047.67</v>
      </c>
      <c r="H22" s="5">
        <v>55.63</v>
      </c>
      <c r="I22" s="5">
        <v>3.06</v>
      </c>
      <c r="J22" s="5">
        <v>491.38</v>
      </c>
      <c r="K22" s="5">
        <v>49.14</v>
      </c>
      <c r="L22" s="5">
        <v>500.66</v>
      </c>
      <c r="M22" s="5">
        <v>100.13</v>
      </c>
      <c r="N22" s="5">
        <v>1200</v>
      </c>
      <c r="O22" s="5"/>
      <c r="P22" s="5"/>
      <c r="Q22" s="5">
        <v>1200</v>
      </c>
      <c r="R22" t="s">
        <v>31</v>
      </c>
      <c r="S22" t="s">
        <v>40</v>
      </c>
    </row>
    <row r="23" spans="1:19" s="1" customFormat="1" x14ac:dyDescent="0.25">
      <c r="A23" s="7" t="s">
        <v>95</v>
      </c>
      <c r="B23" s="4">
        <v>44837</v>
      </c>
      <c r="C23" t="s">
        <v>75</v>
      </c>
      <c r="D23" t="s">
        <v>76</v>
      </c>
      <c r="E23" t="s">
        <v>77</v>
      </c>
      <c r="F23"/>
      <c r="G23" s="5">
        <v>3632.84</v>
      </c>
      <c r="H23" s="5">
        <v>1774.82</v>
      </c>
      <c r="I23" s="5">
        <v>97.62</v>
      </c>
      <c r="J23" s="5">
        <v>1020.61</v>
      </c>
      <c r="K23" s="5">
        <v>102.06</v>
      </c>
      <c r="L23" s="5">
        <v>837.41</v>
      </c>
      <c r="M23" s="5">
        <v>167.48</v>
      </c>
      <c r="N23" s="5">
        <v>4000</v>
      </c>
      <c r="O23" s="5"/>
      <c r="P23" s="5"/>
      <c r="Q23" s="5">
        <v>4000</v>
      </c>
      <c r="R23" t="s">
        <v>31</v>
      </c>
      <c r="S23" t="s">
        <v>40</v>
      </c>
    </row>
    <row r="24" spans="1:19" s="1" customFormat="1" x14ac:dyDescent="0.25">
      <c r="A24" s="7" t="s">
        <v>96</v>
      </c>
      <c r="B24" s="4">
        <v>44837</v>
      </c>
      <c r="C24" t="s">
        <v>42</v>
      </c>
      <c r="D24" t="s">
        <v>43</v>
      </c>
      <c r="E24" t="s">
        <v>44</v>
      </c>
      <c r="F24"/>
      <c r="G24" s="5">
        <v>2636.25</v>
      </c>
      <c r="H24" s="5">
        <v>354.28</v>
      </c>
      <c r="I24" s="5">
        <v>19.489999999999998</v>
      </c>
      <c r="J24" s="5">
        <v>1121.32</v>
      </c>
      <c r="K24" s="5">
        <v>112.13</v>
      </c>
      <c r="L24" s="5">
        <v>1160.6500000000001</v>
      </c>
      <c r="M24" s="5">
        <v>232.13</v>
      </c>
      <c r="N24" s="5">
        <v>3000</v>
      </c>
      <c r="O24" s="5"/>
      <c r="P24" s="5"/>
      <c r="Q24" s="5">
        <v>3000</v>
      </c>
      <c r="R24" t="s">
        <v>31</v>
      </c>
      <c r="S24" t="s">
        <v>40</v>
      </c>
    </row>
    <row r="25" spans="1:19" s="1" customFormat="1" x14ac:dyDescent="0.25">
      <c r="A25" s="7" t="s">
        <v>97</v>
      </c>
      <c r="B25" s="4">
        <v>44832</v>
      </c>
      <c r="C25" t="s">
        <v>65</v>
      </c>
      <c r="D25" t="s">
        <v>66</v>
      </c>
      <c r="E25" t="s">
        <v>67</v>
      </c>
      <c r="F25"/>
      <c r="G25" s="5">
        <v>3397.09</v>
      </c>
      <c r="H25" s="5">
        <v>2472.96</v>
      </c>
      <c r="I25" s="5">
        <v>136.01</v>
      </c>
      <c r="J25" s="5">
        <v>438.49</v>
      </c>
      <c r="K25" s="5">
        <v>43.85</v>
      </c>
      <c r="L25" s="5">
        <v>485.64</v>
      </c>
      <c r="M25" s="5">
        <v>97.13</v>
      </c>
      <c r="N25" s="5">
        <v>3674.08</v>
      </c>
      <c r="O25" s="5"/>
      <c r="P25" s="5"/>
      <c r="Q25" s="5">
        <v>3674.08</v>
      </c>
      <c r="R25" t="s">
        <v>31</v>
      </c>
      <c r="S25" t="s">
        <v>40</v>
      </c>
    </row>
    <row r="26" spans="1:19" s="1" customFormat="1" x14ac:dyDescent="0.25">
      <c r="A26" s="7" t="s">
        <v>98</v>
      </c>
      <c r="B26" s="4">
        <v>44831</v>
      </c>
      <c r="C26" t="s">
        <v>99</v>
      </c>
      <c r="D26" t="s">
        <v>100</v>
      </c>
      <c r="E26" t="s">
        <v>101</v>
      </c>
      <c r="F26"/>
      <c r="G26" s="5">
        <v>1652.4</v>
      </c>
      <c r="H26" s="5"/>
      <c r="I26" s="5"/>
      <c r="J26" s="5">
        <v>612</v>
      </c>
      <c r="K26" s="5">
        <v>61.2</v>
      </c>
      <c r="L26" s="5">
        <v>1040.4000000000001</v>
      </c>
      <c r="M26" s="5">
        <v>208.08</v>
      </c>
      <c r="N26" s="5">
        <v>1921.68</v>
      </c>
      <c r="O26" s="5"/>
      <c r="P26" s="5"/>
      <c r="Q26" s="5">
        <v>1921.68</v>
      </c>
      <c r="R26" t="s">
        <v>31</v>
      </c>
      <c r="S26" t="s">
        <v>27</v>
      </c>
    </row>
    <row r="27" spans="1:19" s="1" customFormat="1" x14ac:dyDescent="0.25">
      <c r="A27" s="7" t="s">
        <v>102</v>
      </c>
      <c r="B27" s="4">
        <v>44827</v>
      </c>
      <c r="C27" t="s">
        <v>103</v>
      </c>
      <c r="D27" t="s">
        <v>29</v>
      </c>
      <c r="E27" t="s">
        <v>30</v>
      </c>
      <c r="F27"/>
      <c r="G27" s="5">
        <v>2107.5500000000002</v>
      </c>
      <c r="H27" s="5"/>
      <c r="I27" s="5"/>
      <c r="J27" s="5">
        <v>2107.5500000000002</v>
      </c>
      <c r="K27" s="5">
        <v>210.76</v>
      </c>
      <c r="L27" s="5"/>
      <c r="M27" s="5"/>
      <c r="N27" s="5">
        <v>2318.31</v>
      </c>
      <c r="O27" s="5"/>
      <c r="P27" s="5"/>
      <c r="Q27" s="5">
        <v>2318.31</v>
      </c>
      <c r="R27" t="s">
        <v>31</v>
      </c>
      <c r="S27" t="s">
        <v>27</v>
      </c>
    </row>
    <row r="28" spans="1:19" s="1" customFormat="1" x14ac:dyDescent="0.25">
      <c r="A28" s="7" t="s">
        <v>104</v>
      </c>
      <c r="B28" s="4">
        <v>44827</v>
      </c>
      <c r="C28" t="s">
        <v>103</v>
      </c>
      <c r="D28" t="s">
        <v>29</v>
      </c>
      <c r="E28" t="s">
        <v>30</v>
      </c>
      <c r="F28"/>
      <c r="G28" s="5">
        <v>1315.2</v>
      </c>
      <c r="H28" s="5"/>
      <c r="I28" s="5"/>
      <c r="J28" s="5">
        <v>1315.2</v>
      </c>
      <c r="K28" s="5">
        <v>131.52000000000001</v>
      </c>
      <c r="L28" s="5"/>
      <c r="M28" s="5"/>
      <c r="N28" s="5">
        <v>1446.72</v>
      </c>
      <c r="O28" s="5"/>
      <c r="P28" s="5"/>
      <c r="Q28" s="5">
        <v>1446.72</v>
      </c>
      <c r="R28" t="s">
        <v>31</v>
      </c>
      <c r="S28" t="s">
        <v>40</v>
      </c>
    </row>
    <row r="29" spans="1:19" s="1" customFormat="1" x14ac:dyDescent="0.25">
      <c r="A29" s="7" t="s">
        <v>105</v>
      </c>
      <c r="B29" s="4">
        <v>44823</v>
      </c>
      <c r="C29" t="s">
        <v>106</v>
      </c>
      <c r="D29" t="s">
        <v>107</v>
      </c>
      <c r="E29" t="s">
        <v>108</v>
      </c>
      <c r="F29"/>
      <c r="G29" s="5">
        <v>1571.5</v>
      </c>
      <c r="H29" s="5">
        <v>105</v>
      </c>
      <c r="I29" s="5">
        <v>5.78</v>
      </c>
      <c r="J29" s="5">
        <v>801.5</v>
      </c>
      <c r="K29" s="5">
        <v>80.150000000000006</v>
      </c>
      <c r="L29" s="5">
        <v>665</v>
      </c>
      <c r="M29" s="5">
        <v>133</v>
      </c>
      <c r="N29" s="5">
        <v>1790.43</v>
      </c>
      <c r="O29" s="5"/>
      <c r="P29" s="5"/>
      <c r="Q29" s="5">
        <v>1790.43</v>
      </c>
      <c r="R29" t="s">
        <v>31</v>
      </c>
      <c r="S29" t="s">
        <v>27</v>
      </c>
    </row>
    <row r="30" spans="1:19" s="1" customFormat="1" x14ac:dyDescent="0.25">
      <c r="A30" s="7" t="s">
        <v>109</v>
      </c>
      <c r="B30" s="4">
        <v>44821</v>
      </c>
      <c r="C30" t="s">
        <v>110</v>
      </c>
      <c r="D30" t="s">
        <v>111</v>
      </c>
      <c r="E30" t="s">
        <v>112</v>
      </c>
      <c r="F30"/>
      <c r="G30" s="5">
        <v>581</v>
      </c>
      <c r="H30" s="5"/>
      <c r="I30" s="5"/>
      <c r="J30" s="5"/>
      <c r="K30" s="5"/>
      <c r="L30" s="5">
        <v>581</v>
      </c>
      <c r="M30" s="5">
        <v>116.2</v>
      </c>
      <c r="N30" s="5">
        <v>697.2</v>
      </c>
      <c r="O30" s="5"/>
      <c r="P30" s="5"/>
      <c r="Q30" s="5">
        <v>697.2</v>
      </c>
      <c r="R30" t="s">
        <v>31</v>
      </c>
      <c r="S30" t="s">
        <v>27</v>
      </c>
    </row>
    <row r="31" spans="1:19" s="1" customFormat="1" x14ac:dyDescent="0.25">
      <c r="A31" s="7" t="s">
        <v>113</v>
      </c>
      <c r="B31" s="4">
        <v>44819</v>
      </c>
      <c r="C31" t="s">
        <v>114</v>
      </c>
      <c r="D31" t="s">
        <v>84</v>
      </c>
      <c r="E31" t="s">
        <v>85</v>
      </c>
      <c r="F31"/>
      <c r="G31" s="5">
        <v>5146.7700000000004</v>
      </c>
      <c r="H31" s="5"/>
      <c r="I31" s="5"/>
      <c r="J31" s="5">
        <v>5011.26</v>
      </c>
      <c r="K31" s="5">
        <v>501.13</v>
      </c>
      <c r="L31" s="5">
        <v>135.51</v>
      </c>
      <c r="M31" s="5">
        <v>27.1</v>
      </c>
      <c r="N31" s="5">
        <v>5675</v>
      </c>
      <c r="O31" s="5"/>
      <c r="P31" s="5"/>
      <c r="Q31" s="5">
        <v>5675</v>
      </c>
      <c r="R31" t="s">
        <v>31</v>
      </c>
      <c r="S31" t="s">
        <v>27</v>
      </c>
    </row>
  </sheetData>
  <hyperlinks>
    <hyperlink ref="A1" location="SOMMAIRE!A1" display="SOMMAIRE" xr:uid="{936F38CA-D2F5-4CF4-9D40-6F10D37DCEF1}"/>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43311C-3060-4F96-8E1D-F98C921A358A}">
  <sheetPr codeName="Feuil12">
    <pageSetUpPr fitToPage="1"/>
  </sheetPr>
  <dimension ref="A1:K31"/>
  <sheetViews>
    <sheetView zoomScaleNormal="100" workbookViewId="0">
      <selection sqref="A1:A1048576"/>
    </sheetView>
  </sheetViews>
  <sheetFormatPr baseColWidth="10" defaultColWidth="11.42578125" defaultRowHeight="15" x14ac:dyDescent="0.25"/>
  <cols>
    <col min="1" max="1" width="13.85546875" style="8" bestFit="1" customWidth="1"/>
    <col min="2" max="2" width="10.7109375" style="1" bestFit="1" customWidth="1"/>
    <col min="3" max="3" width="45.7109375" style="1" bestFit="1" customWidth="1"/>
    <col min="4" max="5" width="9.42578125" style="1" bestFit="1" customWidth="1"/>
    <col min="6" max="6" width="9.28515625" style="1" bestFit="1" customWidth="1"/>
    <col min="7" max="7" width="9.42578125" style="1" bestFit="1" customWidth="1"/>
    <col min="8" max="8" width="9.28515625" style="1" bestFit="1" customWidth="1"/>
    <col min="9" max="9" width="9.42578125" style="1" bestFit="1" customWidth="1"/>
    <col min="10" max="10" width="9.28515625" style="1" bestFit="1" customWidth="1"/>
    <col min="11" max="11" width="9.42578125" style="1" bestFit="1" customWidth="1"/>
    <col min="12" max="16384" width="11.42578125" style="1"/>
  </cols>
  <sheetData>
    <row r="1" spans="1:11" ht="13.5" customHeight="1" x14ac:dyDescent="0.25">
      <c r="A1" s="6" t="s">
        <v>0</v>
      </c>
    </row>
    <row r="2" spans="1:11" s="18" customFormat="1" x14ac:dyDescent="0.25">
      <c r="A2" s="16" t="str">
        <f>Paramètres!A7</f>
        <v>col_nfact</v>
      </c>
      <c r="B2" s="17" t="str">
        <f>Paramètres!A8</f>
        <v>col_date</v>
      </c>
      <c r="C2" s="17" t="str">
        <f>Paramètres!A9</f>
        <v>col_lib</v>
      </c>
      <c r="D2" s="17" t="str">
        <f>Paramètres!A10</f>
        <v>col_ht</v>
      </c>
      <c r="E2" s="17" t="str">
        <f>Paramètres!A11</f>
        <v>col_ht55</v>
      </c>
      <c r="F2" s="17" t="str">
        <f>Paramètres!A12</f>
        <v>col_tva55</v>
      </c>
      <c r="G2" s="17" t="str">
        <f>Paramètres!A13</f>
        <v>col_ht10</v>
      </c>
      <c r="H2" s="17" t="str">
        <f>Paramètres!A14</f>
        <v>col_tva10</v>
      </c>
      <c r="I2" s="17" t="str">
        <f>Paramètres!A15</f>
        <v>col_ht20</v>
      </c>
      <c r="J2" s="17" t="str">
        <f>Paramètres!A16</f>
        <v>col_tva20</v>
      </c>
      <c r="K2" s="17" t="str">
        <f>Paramètres!A17</f>
        <v>col_ttc</v>
      </c>
    </row>
    <row r="3" spans="1:11" x14ac:dyDescent="0.25">
      <c r="A3" s="7" t="str">
        <f>'Fichiers Client'!A3</f>
        <v>FAC-2022-0035</v>
      </c>
      <c r="B3" s="4">
        <f>'Fichiers Client'!B3</f>
        <v>44881</v>
      </c>
      <c r="C3" t="str">
        <f>'Fichiers Client'!D3</f>
        <v>Mme Johana Meyer</v>
      </c>
      <c r="D3" s="5">
        <f>'Fichiers Client'!G3</f>
        <v>1360</v>
      </c>
      <c r="E3" s="5">
        <f>'Fichiers Client'!H3</f>
        <v>1360</v>
      </c>
      <c r="F3" s="5">
        <f>'Fichiers Client'!I3</f>
        <v>74.8</v>
      </c>
      <c r="G3" s="5">
        <f>'Fichiers Client'!J3</f>
        <v>0</v>
      </c>
      <c r="H3" s="5">
        <f>'Fichiers Client'!K3</f>
        <v>0</v>
      </c>
      <c r="I3" s="5">
        <f>'Fichiers Client'!L3</f>
        <v>0</v>
      </c>
      <c r="J3" s="5">
        <f>'Fichiers Client'!M3</f>
        <v>0</v>
      </c>
      <c r="K3" s="5">
        <f>'Fichiers Client'!N3</f>
        <v>1434.8</v>
      </c>
    </row>
    <row r="4" spans="1:11" x14ac:dyDescent="0.25">
      <c r="A4" s="7" t="str">
        <f>'Fichiers Client'!A4</f>
        <v>FAC-2022-0034</v>
      </c>
      <c r="B4" s="4">
        <f>'Fichiers Client'!B4</f>
        <v>44881</v>
      </c>
      <c r="C4" t="str">
        <f>'Fichiers Client'!D4</f>
        <v>Dumoulin</v>
      </c>
      <c r="D4" s="5">
        <f>'Fichiers Client'!G4</f>
        <v>1155.83</v>
      </c>
      <c r="E4" s="5">
        <f>'Fichiers Client'!H4</f>
        <v>61.37</v>
      </c>
      <c r="F4" s="5">
        <f>'Fichiers Client'!I4</f>
        <v>3.38</v>
      </c>
      <c r="G4" s="5">
        <f>'Fichiers Client'!J4</f>
        <v>542.12</v>
      </c>
      <c r="H4" s="5">
        <f>'Fichiers Client'!K4</f>
        <v>54.21</v>
      </c>
      <c r="I4" s="5">
        <f>'Fichiers Client'!L4</f>
        <v>552.34</v>
      </c>
      <c r="J4" s="5">
        <f>'Fichiers Client'!M4</f>
        <v>110.47</v>
      </c>
      <c r="K4" s="5">
        <f>'Fichiers Client'!N4</f>
        <v>1323.89</v>
      </c>
    </row>
    <row r="5" spans="1:11" x14ac:dyDescent="0.25">
      <c r="A5" s="7" t="str">
        <f>'Fichiers Client'!A5</f>
        <v>FAC-2022-0033</v>
      </c>
      <c r="B5" s="4">
        <f>'Fichiers Client'!B5</f>
        <v>44881</v>
      </c>
      <c r="C5" t="str">
        <f>'Fichiers Client'!D5</f>
        <v>M. Alain Etcheto</v>
      </c>
      <c r="D5" s="5">
        <f>'Fichiers Client'!G5</f>
        <v>213.27</v>
      </c>
      <c r="E5" s="5">
        <f>'Fichiers Client'!H5</f>
        <v>213.27</v>
      </c>
      <c r="F5" s="5">
        <f>'Fichiers Client'!I5</f>
        <v>11.73</v>
      </c>
      <c r="G5" s="5">
        <f>'Fichiers Client'!J5</f>
        <v>0</v>
      </c>
      <c r="H5" s="5">
        <f>'Fichiers Client'!K5</f>
        <v>0</v>
      </c>
      <c r="I5" s="5">
        <f>'Fichiers Client'!L5</f>
        <v>0</v>
      </c>
      <c r="J5" s="5">
        <f>'Fichiers Client'!M5</f>
        <v>0</v>
      </c>
      <c r="K5" s="5">
        <f>'Fichiers Client'!N5</f>
        <v>225</v>
      </c>
    </row>
    <row r="6" spans="1:11" x14ac:dyDescent="0.25">
      <c r="A6" s="7" t="str">
        <f>'Fichiers Client'!A6</f>
        <v>FAC-2022-0032</v>
      </c>
      <c r="B6" s="4">
        <f>'Fichiers Client'!B6</f>
        <v>44874</v>
      </c>
      <c r="C6" t="str">
        <f>'Fichiers Client'!D6</f>
        <v>M. &amp; Mme Pierre Mujica</v>
      </c>
      <c r="D6" s="5">
        <f>'Fichiers Client'!G6</f>
        <v>3451.1</v>
      </c>
      <c r="E6" s="5">
        <f>'Fichiers Client'!H6</f>
        <v>120.27</v>
      </c>
      <c r="F6" s="5">
        <f>'Fichiers Client'!I6</f>
        <v>6.61</v>
      </c>
      <c r="G6" s="5">
        <f>'Fichiers Client'!J6</f>
        <v>1238.8399999999999</v>
      </c>
      <c r="H6" s="5">
        <f>'Fichiers Client'!K6</f>
        <v>123.88</v>
      </c>
      <c r="I6" s="5">
        <f>'Fichiers Client'!L6</f>
        <v>2091.9899999999998</v>
      </c>
      <c r="J6" s="5">
        <f>'Fichiers Client'!M6</f>
        <v>418.4</v>
      </c>
      <c r="K6" s="5">
        <f>'Fichiers Client'!N6</f>
        <v>3999.99</v>
      </c>
    </row>
    <row r="7" spans="1:11" x14ac:dyDescent="0.25">
      <c r="A7" s="7" t="str">
        <f>'Fichiers Client'!A7</f>
        <v>FAC-2022-0031</v>
      </c>
      <c r="B7" s="4">
        <f>'Fichiers Client'!B7</f>
        <v>44873</v>
      </c>
      <c r="C7" t="str">
        <f>'Fichiers Client'!D7</f>
        <v>Mme Sandra Fauré</v>
      </c>
      <c r="D7" s="5">
        <f>'Fichiers Client'!G7</f>
        <v>3955.24</v>
      </c>
      <c r="E7" s="5">
        <f>'Fichiers Client'!H7</f>
        <v>531.54999999999995</v>
      </c>
      <c r="F7" s="5">
        <f>'Fichiers Client'!I7</f>
        <v>29.24</v>
      </c>
      <c r="G7" s="5">
        <f>'Fichiers Client'!J7</f>
        <v>1682.35</v>
      </c>
      <c r="H7" s="5">
        <f>'Fichiers Client'!K7</f>
        <v>168.24</v>
      </c>
      <c r="I7" s="5">
        <f>'Fichiers Client'!L7</f>
        <v>1741.34</v>
      </c>
      <c r="J7" s="5">
        <f>'Fichiers Client'!M7</f>
        <v>348.27</v>
      </c>
      <c r="K7" s="5">
        <f>'Fichiers Client'!N7</f>
        <v>4500.99</v>
      </c>
    </row>
    <row r="8" spans="1:11" x14ac:dyDescent="0.25">
      <c r="A8" s="7" t="str">
        <f>'Fichiers Client'!A8</f>
        <v>FAC-2022-0030</v>
      </c>
      <c r="B8" s="4">
        <f>'Fichiers Client'!B8</f>
        <v>44868</v>
      </c>
      <c r="C8" t="str">
        <f>'Fichiers Client'!D8</f>
        <v>EIRL BASULTO ELECTRICITE</v>
      </c>
      <c r="D8" s="5">
        <f>'Fichiers Client'!G8</f>
        <v>195</v>
      </c>
      <c r="E8" s="5">
        <f>'Fichiers Client'!H8</f>
        <v>0</v>
      </c>
      <c r="F8" s="5">
        <f>'Fichiers Client'!I8</f>
        <v>0</v>
      </c>
      <c r="G8" s="5">
        <f>'Fichiers Client'!J8</f>
        <v>0</v>
      </c>
      <c r="H8" s="5">
        <f>'Fichiers Client'!K8</f>
        <v>0</v>
      </c>
      <c r="I8" s="5">
        <f>'Fichiers Client'!L8</f>
        <v>0</v>
      </c>
      <c r="J8" s="5">
        <f>'Fichiers Client'!M8</f>
        <v>0</v>
      </c>
      <c r="K8" s="5">
        <f>'Fichiers Client'!N8</f>
        <v>195</v>
      </c>
    </row>
    <row r="9" spans="1:11" x14ac:dyDescent="0.25">
      <c r="A9" s="7" t="str">
        <f>'Fichiers Client'!A9</f>
        <v>FAC-2022-0029</v>
      </c>
      <c r="B9" s="4">
        <f>'Fichiers Client'!B9</f>
        <v>44866</v>
      </c>
      <c r="C9" t="str">
        <f>'Fichiers Client'!D9</f>
        <v>M. &amp; Mme Mathieu &amp; Carole Legrand Cazenavette</v>
      </c>
      <c r="D9" s="5">
        <f>'Fichiers Client'!G9</f>
        <v>1602.8</v>
      </c>
      <c r="E9" s="5">
        <f>'Fichiers Client'!H9</f>
        <v>0</v>
      </c>
      <c r="F9" s="5">
        <f>'Fichiers Client'!I9</f>
        <v>0</v>
      </c>
      <c r="G9" s="5">
        <f>'Fichiers Client'!J9</f>
        <v>0</v>
      </c>
      <c r="H9" s="5">
        <f>'Fichiers Client'!K9</f>
        <v>0</v>
      </c>
      <c r="I9" s="5">
        <f>'Fichiers Client'!L9</f>
        <v>1602.8</v>
      </c>
      <c r="J9" s="5">
        <f>'Fichiers Client'!M9</f>
        <v>320.56</v>
      </c>
      <c r="K9" s="5">
        <f>'Fichiers Client'!N9</f>
        <v>1923.36</v>
      </c>
    </row>
    <row r="10" spans="1:11" x14ac:dyDescent="0.25">
      <c r="A10" s="7" t="str">
        <f>'Fichiers Client'!A10</f>
        <v>FAC-2022-0028</v>
      </c>
      <c r="B10" s="4">
        <f>'Fichiers Client'!B10</f>
        <v>44861</v>
      </c>
      <c r="C10" t="str">
        <f>'Fichiers Client'!D10</f>
        <v>EIRL BASULTO ELECTRICITE</v>
      </c>
      <c r="D10" s="5">
        <f>'Fichiers Client'!G10</f>
        <v>300</v>
      </c>
      <c r="E10" s="5">
        <f>'Fichiers Client'!H10</f>
        <v>0</v>
      </c>
      <c r="F10" s="5">
        <f>'Fichiers Client'!I10</f>
        <v>0</v>
      </c>
      <c r="G10" s="5">
        <f>'Fichiers Client'!J10</f>
        <v>0</v>
      </c>
      <c r="H10" s="5">
        <f>'Fichiers Client'!K10</f>
        <v>0</v>
      </c>
      <c r="I10" s="5">
        <f>'Fichiers Client'!L10</f>
        <v>0</v>
      </c>
      <c r="J10" s="5">
        <f>'Fichiers Client'!M10</f>
        <v>0</v>
      </c>
      <c r="K10" s="5">
        <f>'Fichiers Client'!N10</f>
        <v>300</v>
      </c>
    </row>
    <row r="11" spans="1:11" x14ac:dyDescent="0.25">
      <c r="A11" s="7" t="str">
        <f>'Fichiers Client'!A11</f>
        <v>FAC-2022-0027</v>
      </c>
      <c r="B11" s="4">
        <f>'Fichiers Client'!B11</f>
        <v>44861</v>
      </c>
      <c r="C11" t="str">
        <f>'Fichiers Client'!D11</f>
        <v>Bernard Morin</v>
      </c>
      <c r="D11" s="5">
        <f>'Fichiers Client'!G11</f>
        <v>995.45</v>
      </c>
      <c r="E11" s="5">
        <f>'Fichiers Client'!H11</f>
        <v>0</v>
      </c>
      <c r="F11" s="5">
        <f>'Fichiers Client'!I11</f>
        <v>0</v>
      </c>
      <c r="G11" s="5">
        <f>'Fichiers Client'!J11</f>
        <v>995.45</v>
      </c>
      <c r="H11" s="5">
        <f>'Fichiers Client'!K11</f>
        <v>99.55</v>
      </c>
      <c r="I11" s="5">
        <f>'Fichiers Client'!L11</f>
        <v>0</v>
      </c>
      <c r="J11" s="5">
        <f>'Fichiers Client'!M11</f>
        <v>0</v>
      </c>
      <c r="K11" s="5">
        <f>'Fichiers Client'!N11</f>
        <v>1095</v>
      </c>
    </row>
    <row r="12" spans="1:11" x14ac:dyDescent="0.25">
      <c r="A12" s="7" t="str">
        <f>'Fichiers Client'!A12</f>
        <v>FAC-2022-0026</v>
      </c>
      <c r="B12" s="4">
        <f>'Fichiers Client'!B12</f>
        <v>44859</v>
      </c>
      <c r="C12" t="str">
        <f>'Fichiers Client'!D12</f>
        <v>M. &amp; Mme Moroz</v>
      </c>
      <c r="D12" s="5">
        <f>'Fichiers Client'!G12</f>
        <v>2580.0100000000002</v>
      </c>
      <c r="E12" s="5">
        <f>'Fichiers Client'!H12</f>
        <v>0</v>
      </c>
      <c r="F12" s="5">
        <f>'Fichiers Client'!I12</f>
        <v>0</v>
      </c>
      <c r="G12" s="5">
        <f>'Fichiers Client'!J12</f>
        <v>2580.0100000000002</v>
      </c>
      <c r="H12" s="5">
        <f>'Fichiers Client'!K12</f>
        <v>258</v>
      </c>
      <c r="I12" s="5">
        <f>'Fichiers Client'!L12</f>
        <v>0</v>
      </c>
      <c r="J12" s="5">
        <f>'Fichiers Client'!M12</f>
        <v>0</v>
      </c>
      <c r="K12" s="5">
        <f>'Fichiers Client'!N12</f>
        <v>2838.01</v>
      </c>
    </row>
    <row r="13" spans="1:11" x14ac:dyDescent="0.25">
      <c r="A13" s="7" t="str">
        <f>'Fichiers Client'!A13</f>
        <v>FAC-2022-0025</v>
      </c>
      <c r="B13" s="4">
        <f>'Fichiers Client'!B13</f>
        <v>44852</v>
      </c>
      <c r="C13" t="str">
        <f>'Fichiers Client'!D13</f>
        <v>M. &amp; Mme Nathalie-Baptiste Fessar -BIchon</v>
      </c>
      <c r="D13" s="5">
        <f>'Fichiers Client'!G13</f>
        <v>410.82</v>
      </c>
      <c r="E13" s="5">
        <f>'Fichiers Client'!H13</f>
        <v>299.08</v>
      </c>
      <c r="F13" s="5">
        <f>'Fichiers Client'!I13</f>
        <v>16.45</v>
      </c>
      <c r="G13" s="5">
        <f>'Fichiers Client'!J13</f>
        <v>53.02</v>
      </c>
      <c r="H13" s="5">
        <f>'Fichiers Client'!K13</f>
        <v>5.3</v>
      </c>
      <c r="I13" s="5">
        <f>'Fichiers Client'!L13</f>
        <v>58.72</v>
      </c>
      <c r="J13" s="5">
        <f>'Fichiers Client'!M13</f>
        <v>11.74</v>
      </c>
      <c r="K13" s="5">
        <f>'Fichiers Client'!N13</f>
        <v>444.31</v>
      </c>
    </row>
    <row r="14" spans="1:11" x14ac:dyDescent="0.25">
      <c r="A14" s="7" t="str">
        <f>'Fichiers Client'!A14</f>
        <v>FAC-2022-0024</v>
      </c>
      <c r="B14" s="4">
        <f>'Fichiers Client'!B14</f>
        <v>44852</v>
      </c>
      <c r="C14" t="str">
        <f>'Fichiers Client'!D14</f>
        <v>M. &amp; Mme Nathalie-Baptiste Fessar -BIchon</v>
      </c>
      <c r="D14" s="5">
        <f>'Fichiers Client'!G14</f>
        <v>3397.09</v>
      </c>
      <c r="E14" s="5">
        <f>'Fichiers Client'!H14</f>
        <v>2472.96</v>
      </c>
      <c r="F14" s="5">
        <f>'Fichiers Client'!I14</f>
        <v>136.01</v>
      </c>
      <c r="G14" s="5">
        <f>'Fichiers Client'!J14</f>
        <v>438.49</v>
      </c>
      <c r="H14" s="5">
        <f>'Fichiers Client'!K14</f>
        <v>43.85</v>
      </c>
      <c r="I14" s="5">
        <f>'Fichiers Client'!L14</f>
        <v>485.64</v>
      </c>
      <c r="J14" s="5">
        <f>'Fichiers Client'!M14</f>
        <v>97.13</v>
      </c>
      <c r="K14" s="5">
        <f>'Fichiers Client'!N14</f>
        <v>3674.08</v>
      </c>
    </row>
    <row r="15" spans="1:11" x14ac:dyDescent="0.25">
      <c r="A15" s="7" t="str">
        <f>'Fichiers Client'!A15</f>
        <v>FAC-2022-0023</v>
      </c>
      <c r="B15" s="4">
        <f>'Fichiers Client'!B15</f>
        <v>44847</v>
      </c>
      <c r="C15" t="str">
        <f>'Fichiers Client'!D15</f>
        <v>Mme Dominique Galey</v>
      </c>
      <c r="D15" s="5">
        <f>'Fichiers Client'!G15</f>
        <v>863.64</v>
      </c>
      <c r="E15" s="5">
        <f>'Fichiers Client'!H15</f>
        <v>0</v>
      </c>
      <c r="F15" s="5">
        <f>'Fichiers Client'!I15</f>
        <v>0</v>
      </c>
      <c r="G15" s="5">
        <f>'Fichiers Client'!J15</f>
        <v>863.64</v>
      </c>
      <c r="H15" s="5">
        <f>'Fichiers Client'!K15</f>
        <v>86.36</v>
      </c>
      <c r="I15" s="5">
        <f>'Fichiers Client'!L15</f>
        <v>0</v>
      </c>
      <c r="J15" s="5">
        <f>'Fichiers Client'!M15</f>
        <v>0</v>
      </c>
      <c r="K15" s="5">
        <f>'Fichiers Client'!N15</f>
        <v>950</v>
      </c>
    </row>
    <row r="16" spans="1:11" x14ac:dyDescent="0.25">
      <c r="A16" s="7" t="str">
        <f>'Fichiers Client'!A16</f>
        <v>FAC-2022-0022</v>
      </c>
      <c r="B16" s="4">
        <f>'Fichiers Client'!B16</f>
        <v>44847</v>
      </c>
      <c r="C16" t="str">
        <f>'Fichiers Client'!D16</f>
        <v>M. &amp; Mme Pierre et Francoise Guivarch</v>
      </c>
      <c r="D16" s="5">
        <f>'Fichiers Client'!G16</f>
        <v>5450.31</v>
      </c>
      <c r="E16" s="5">
        <f>'Fichiers Client'!H16</f>
        <v>2662.73</v>
      </c>
      <c r="F16" s="5">
        <f>'Fichiers Client'!I16</f>
        <v>146.44999999999999</v>
      </c>
      <c r="G16" s="5">
        <f>'Fichiers Client'!J16</f>
        <v>1531.21</v>
      </c>
      <c r="H16" s="5">
        <f>'Fichiers Client'!K16</f>
        <v>153.12</v>
      </c>
      <c r="I16" s="5">
        <f>'Fichiers Client'!L16</f>
        <v>1256.3699999999999</v>
      </c>
      <c r="J16" s="5">
        <f>'Fichiers Client'!M16</f>
        <v>251.27</v>
      </c>
      <c r="K16" s="5">
        <f>'Fichiers Client'!N16</f>
        <v>6001.15</v>
      </c>
    </row>
    <row r="17" spans="1:11" x14ac:dyDescent="0.25">
      <c r="A17" s="7" t="str">
        <f>'Fichiers Client'!A17</f>
        <v>FAC-2022-0021</v>
      </c>
      <c r="B17" s="4">
        <f>'Fichiers Client'!B17</f>
        <v>44844</v>
      </c>
      <c r="C17" t="str">
        <f>'Fichiers Client'!D17</f>
        <v>M. &amp; Mme Kevin et Lucie Gauthier et Faugeras</v>
      </c>
      <c r="D17" s="5">
        <f>'Fichiers Client'!G17</f>
        <v>2653.98</v>
      </c>
      <c r="E17" s="5">
        <f>'Fichiers Client'!H17</f>
        <v>0</v>
      </c>
      <c r="F17" s="5">
        <f>'Fichiers Client'!I17</f>
        <v>0</v>
      </c>
      <c r="G17" s="5">
        <f>'Fichiers Client'!J17</f>
        <v>2653.98</v>
      </c>
      <c r="H17" s="5">
        <f>'Fichiers Client'!K17</f>
        <v>265.39999999999998</v>
      </c>
      <c r="I17" s="5">
        <f>'Fichiers Client'!L17</f>
        <v>0</v>
      </c>
      <c r="J17" s="5">
        <f>'Fichiers Client'!M17</f>
        <v>0</v>
      </c>
      <c r="K17" s="5">
        <f>'Fichiers Client'!N17</f>
        <v>2919.38</v>
      </c>
    </row>
    <row r="18" spans="1:11" x14ac:dyDescent="0.25">
      <c r="A18" s="7" t="str">
        <f>'Fichiers Client'!A18</f>
        <v>FAC-2022-0020</v>
      </c>
      <c r="B18" s="4">
        <f>'Fichiers Client'!B18</f>
        <v>44841</v>
      </c>
      <c r="C18" t="str">
        <f>'Fichiers Client'!D18</f>
        <v>Mme Dominique Etcheverry</v>
      </c>
      <c r="D18" s="5">
        <f>'Fichiers Client'!G18</f>
        <v>719</v>
      </c>
      <c r="E18" s="5">
        <f>'Fichiers Client'!H18</f>
        <v>719</v>
      </c>
      <c r="F18" s="5">
        <f>'Fichiers Client'!I18</f>
        <v>39.549999999999997</v>
      </c>
      <c r="G18" s="5">
        <f>'Fichiers Client'!J18</f>
        <v>0</v>
      </c>
      <c r="H18" s="5">
        <f>'Fichiers Client'!K18</f>
        <v>0</v>
      </c>
      <c r="I18" s="5">
        <f>'Fichiers Client'!L18</f>
        <v>0</v>
      </c>
      <c r="J18" s="5">
        <f>'Fichiers Client'!M18</f>
        <v>0</v>
      </c>
      <c r="K18" s="5">
        <f>'Fichiers Client'!N18</f>
        <v>758.55</v>
      </c>
    </row>
    <row r="19" spans="1:11" x14ac:dyDescent="0.25">
      <c r="A19" s="7" t="str">
        <f>'Fichiers Client'!A19</f>
        <v>FAC-2022-0019</v>
      </c>
      <c r="B19" s="4">
        <f>'Fichiers Client'!B19</f>
        <v>44841</v>
      </c>
      <c r="C19" t="str">
        <f>'Fichiers Client'!D19</f>
        <v>M. Tristan Gache</v>
      </c>
      <c r="D19" s="5">
        <f>'Fichiers Client'!G19</f>
        <v>2092.5500000000002</v>
      </c>
      <c r="E19" s="5">
        <f>'Fichiers Client'!H19</f>
        <v>0</v>
      </c>
      <c r="F19" s="5">
        <f>'Fichiers Client'!I19</f>
        <v>0</v>
      </c>
      <c r="G19" s="5">
        <f>'Fichiers Client'!J19</f>
        <v>653.58000000000004</v>
      </c>
      <c r="H19" s="5">
        <f>'Fichiers Client'!K19</f>
        <v>65.36</v>
      </c>
      <c r="I19" s="5">
        <f>'Fichiers Client'!L19</f>
        <v>1438.97</v>
      </c>
      <c r="J19" s="5">
        <f>'Fichiers Client'!M19</f>
        <v>287.79000000000002</v>
      </c>
      <c r="K19" s="5">
        <f>'Fichiers Client'!N19</f>
        <v>2445.6999999999998</v>
      </c>
    </row>
    <row r="20" spans="1:11" x14ac:dyDescent="0.25">
      <c r="A20" s="7" t="str">
        <f>'Fichiers Client'!A20</f>
        <v>FAC-2022-0018</v>
      </c>
      <c r="B20" s="4">
        <f>'Fichiers Client'!B20</f>
        <v>44841</v>
      </c>
      <c r="C20" t="str">
        <f>'Fichiers Client'!D20</f>
        <v>M. Tristan Gache</v>
      </c>
      <c r="D20" s="5">
        <f>'Fichiers Client'!G20</f>
        <v>3422.42</v>
      </c>
      <c r="E20" s="5">
        <f>'Fichiers Client'!H20</f>
        <v>0</v>
      </c>
      <c r="F20" s="5">
        <f>'Fichiers Client'!I20</f>
        <v>0</v>
      </c>
      <c r="G20" s="5">
        <f>'Fichiers Client'!J20</f>
        <v>1068.95</v>
      </c>
      <c r="H20" s="5">
        <f>'Fichiers Client'!K20</f>
        <v>106.9</v>
      </c>
      <c r="I20" s="5">
        <f>'Fichiers Client'!L20</f>
        <v>2353.4699999999998</v>
      </c>
      <c r="J20" s="5">
        <f>'Fichiers Client'!M20</f>
        <v>470.69</v>
      </c>
      <c r="K20" s="5">
        <f>'Fichiers Client'!N20</f>
        <v>4000.01</v>
      </c>
    </row>
    <row r="21" spans="1:11" x14ac:dyDescent="0.25">
      <c r="A21" s="7" t="str">
        <f>'Fichiers Client'!A21</f>
        <v>FAC-2022-0017</v>
      </c>
      <c r="B21" s="4">
        <f>'Fichiers Client'!B21</f>
        <v>44840</v>
      </c>
      <c r="C21" t="str">
        <f>'Fichiers Client'!D21</f>
        <v>SARL BAUD</v>
      </c>
      <c r="D21" s="5">
        <f>'Fichiers Client'!G21</f>
        <v>395</v>
      </c>
      <c r="E21" s="5">
        <f>'Fichiers Client'!H21</f>
        <v>0</v>
      </c>
      <c r="F21" s="5">
        <f>'Fichiers Client'!I21</f>
        <v>0</v>
      </c>
      <c r="G21" s="5">
        <f>'Fichiers Client'!J21</f>
        <v>0</v>
      </c>
      <c r="H21" s="5">
        <f>'Fichiers Client'!K21</f>
        <v>0</v>
      </c>
      <c r="I21" s="5">
        <f>'Fichiers Client'!L21</f>
        <v>395</v>
      </c>
      <c r="J21" s="5">
        <f>'Fichiers Client'!M21</f>
        <v>79</v>
      </c>
      <c r="K21" s="5">
        <f>'Fichiers Client'!N21</f>
        <v>474</v>
      </c>
    </row>
    <row r="22" spans="1:11" x14ac:dyDescent="0.25">
      <c r="A22" s="7" t="str">
        <f>'Fichiers Client'!A22</f>
        <v>FAC-2022-0016</v>
      </c>
      <c r="B22" s="4">
        <f>'Fichiers Client'!B22</f>
        <v>44837</v>
      </c>
      <c r="C22" t="str">
        <f>'Fichiers Client'!D22</f>
        <v>Dumoulin</v>
      </c>
      <c r="D22" s="5">
        <f>'Fichiers Client'!G22</f>
        <v>1047.67</v>
      </c>
      <c r="E22" s="5">
        <f>'Fichiers Client'!H22</f>
        <v>55.63</v>
      </c>
      <c r="F22" s="5">
        <f>'Fichiers Client'!I22</f>
        <v>3.06</v>
      </c>
      <c r="G22" s="5">
        <f>'Fichiers Client'!J22</f>
        <v>491.38</v>
      </c>
      <c r="H22" s="5">
        <f>'Fichiers Client'!K22</f>
        <v>49.14</v>
      </c>
      <c r="I22" s="5">
        <f>'Fichiers Client'!L22</f>
        <v>500.66</v>
      </c>
      <c r="J22" s="5">
        <f>'Fichiers Client'!M22</f>
        <v>100.13</v>
      </c>
      <c r="K22" s="5">
        <f>'Fichiers Client'!N22</f>
        <v>1200</v>
      </c>
    </row>
    <row r="23" spans="1:11" x14ac:dyDescent="0.25">
      <c r="A23" s="7" t="str">
        <f>'Fichiers Client'!A23</f>
        <v>FAC-2022-0015</v>
      </c>
      <c r="B23" s="4">
        <f>'Fichiers Client'!B23</f>
        <v>44837</v>
      </c>
      <c r="C23" t="str">
        <f>'Fichiers Client'!D23</f>
        <v>M. &amp; Mme Pierre et Francoise Guivarch</v>
      </c>
      <c r="D23" s="5">
        <f>'Fichiers Client'!G23</f>
        <v>3632.84</v>
      </c>
      <c r="E23" s="5">
        <f>'Fichiers Client'!H23</f>
        <v>1774.82</v>
      </c>
      <c r="F23" s="5">
        <f>'Fichiers Client'!I23</f>
        <v>97.62</v>
      </c>
      <c r="G23" s="5">
        <f>'Fichiers Client'!J23</f>
        <v>1020.61</v>
      </c>
      <c r="H23" s="5">
        <f>'Fichiers Client'!K23</f>
        <v>102.06</v>
      </c>
      <c r="I23" s="5">
        <f>'Fichiers Client'!L23</f>
        <v>837.41</v>
      </c>
      <c r="J23" s="5">
        <f>'Fichiers Client'!M23</f>
        <v>167.48</v>
      </c>
      <c r="K23" s="5">
        <f>'Fichiers Client'!N23</f>
        <v>4000</v>
      </c>
    </row>
    <row r="24" spans="1:11" x14ac:dyDescent="0.25">
      <c r="A24" s="7" t="str">
        <f>'Fichiers Client'!A24</f>
        <v>FAC-2022-0014</v>
      </c>
      <c r="B24" s="4">
        <f>'Fichiers Client'!B24</f>
        <v>44837</v>
      </c>
      <c r="C24" t="str">
        <f>'Fichiers Client'!D24</f>
        <v>Mme Sandra Fauré</v>
      </c>
      <c r="D24" s="5">
        <f>'Fichiers Client'!G24</f>
        <v>2636.25</v>
      </c>
      <c r="E24" s="5">
        <f>'Fichiers Client'!H24</f>
        <v>354.28</v>
      </c>
      <c r="F24" s="5">
        <f>'Fichiers Client'!I24</f>
        <v>19.489999999999998</v>
      </c>
      <c r="G24" s="5">
        <f>'Fichiers Client'!J24</f>
        <v>1121.32</v>
      </c>
      <c r="H24" s="5">
        <f>'Fichiers Client'!K24</f>
        <v>112.13</v>
      </c>
      <c r="I24" s="5">
        <f>'Fichiers Client'!L24</f>
        <v>1160.6500000000001</v>
      </c>
      <c r="J24" s="5">
        <f>'Fichiers Client'!M24</f>
        <v>232.13</v>
      </c>
      <c r="K24" s="5">
        <f>'Fichiers Client'!N24</f>
        <v>3000</v>
      </c>
    </row>
    <row r="25" spans="1:11" x14ac:dyDescent="0.25">
      <c r="A25" s="7" t="str">
        <f>'Fichiers Client'!A25</f>
        <v>FAC-2022-0013</v>
      </c>
      <c r="B25" s="4">
        <f>'Fichiers Client'!B25</f>
        <v>44832</v>
      </c>
      <c r="C25" t="str">
        <f>'Fichiers Client'!D25</f>
        <v>M. &amp; Mme Nathalie-Baptiste Fessar -BIchon</v>
      </c>
      <c r="D25" s="5">
        <f>'Fichiers Client'!G25</f>
        <v>3397.09</v>
      </c>
      <c r="E25" s="5">
        <f>'Fichiers Client'!H25</f>
        <v>2472.96</v>
      </c>
      <c r="F25" s="5">
        <f>'Fichiers Client'!I25</f>
        <v>136.01</v>
      </c>
      <c r="G25" s="5">
        <f>'Fichiers Client'!J25</f>
        <v>438.49</v>
      </c>
      <c r="H25" s="5">
        <f>'Fichiers Client'!K25</f>
        <v>43.85</v>
      </c>
      <c r="I25" s="5">
        <f>'Fichiers Client'!L25</f>
        <v>485.64</v>
      </c>
      <c r="J25" s="5">
        <f>'Fichiers Client'!M25</f>
        <v>97.13</v>
      </c>
      <c r="K25" s="5">
        <f>'Fichiers Client'!N25</f>
        <v>3674.08</v>
      </c>
    </row>
    <row r="26" spans="1:11" x14ac:dyDescent="0.25">
      <c r="A26" s="7" t="str">
        <f>'Fichiers Client'!A26</f>
        <v>FAC-2022-0012</v>
      </c>
      <c r="B26" s="4">
        <f>'Fichiers Client'!B26</f>
        <v>44831</v>
      </c>
      <c r="C26" t="str">
        <f>'Fichiers Client'!D26</f>
        <v>M. Laurent Igau</v>
      </c>
      <c r="D26" s="5">
        <f>'Fichiers Client'!G26</f>
        <v>1652.4</v>
      </c>
      <c r="E26" s="5">
        <f>'Fichiers Client'!H26</f>
        <v>0</v>
      </c>
      <c r="F26" s="5">
        <f>'Fichiers Client'!I26</f>
        <v>0</v>
      </c>
      <c r="G26" s="5">
        <f>'Fichiers Client'!J26</f>
        <v>612</v>
      </c>
      <c r="H26" s="5">
        <f>'Fichiers Client'!K26</f>
        <v>61.2</v>
      </c>
      <c r="I26" s="5">
        <f>'Fichiers Client'!L26</f>
        <v>1040.4000000000001</v>
      </c>
      <c r="J26" s="5">
        <f>'Fichiers Client'!M26</f>
        <v>208.08</v>
      </c>
      <c r="K26" s="5">
        <f>'Fichiers Client'!N26</f>
        <v>1921.68</v>
      </c>
    </row>
    <row r="27" spans="1:11" x14ac:dyDescent="0.25">
      <c r="A27" s="7" t="str">
        <f>'Fichiers Client'!A27</f>
        <v>FAC-2022-0011</v>
      </c>
      <c r="B27" s="4">
        <f>'Fichiers Client'!B27</f>
        <v>44827</v>
      </c>
      <c r="C27" t="str">
        <f>'Fichiers Client'!D27</f>
        <v>Dumoulin</v>
      </c>
      <c r="D27" s="5">
        <f>'Fichiers Client'!G27</f>
        <v>2107.5500000000002</v>
      </c>
      <c r="E27" s="5">
        <f>'Fichiers Client'!H27</f>
        <v>0</v>
      </c>
      <c r="F27" s="5">
        <f>'Fichiers Client'!I27</f>
        <v>0</v>
      </c>
      <c r="G27" s="5">
        <f>'Fichiers Client'!J27</f>
        <v>2107.5500000000002</v>
      </c>
      <c r="H27" s="5">
        <f>'Fichiers Client'!K27</f>
        <v>210.76</v>
      </c>
      <c r="I27" s="5">
        <f>'Fichiers Client'!L27</f>
        <v>0</v>
      </c>
      <c r="J27" s="5">
        <f>'Fichiers Client'!M27</f>
        <v>0</v>
      </c>
      <c r="K27" s="5">
        <f>'Fichiers Client'!N27</f>
        <v>2318.31</v>
      </c>
    </row>
    <row r="28" spans="1:11" x14ac:dyDescent="0.25">
      <c r="A28" s="7" t="str">
        <f>'Fichiers Client'!A28</f>
        <v>FAC-2022-0010</v>
      </c>
      <c r="B28" s="4">
        <f>'Fichiers Client'!B28</f>
        <v>44827</v>
      </c>
      <c r="C28" t="str">
        <f>'Fichiers Client'!D28</f>
        <v>Dumoulin</v>
      </c>
      <c r="D28" s="5">
        <f>'Fichiers Client'!G28</f>
        <v>1315.2</v>
      </c>
      <c r="E28" s="5">
        <f>'Fichiers Client'!H28</f>
        <v>0</v>
      </c>
      <c r="F28" s="5">
        <f>'Fichiers Client'!I28</f>
        <v>0</v>
      </c>
      <c r="G28" s="5">
        <f>'Fichiers Client'!J28</f>
        <v>1315.2</v>
      </c>
      <c r="H28" s="5">
        <f>'Fichiers Client'!K28</f>
        <v>131.52000000000001</v>
      </c>
      <c r="I28" s="5">
        <f>'Fichiers Client'!L28</f>
        <v>0</v>
      </c>
      <c r="J28" s="5">
        <f>'Fichiers Client'!M28</f>
        <v>0</v>
      </c>
      <c r="K28" s="5">
        <f>'Fichiers Client'!N28</f>
        <v>1446.72</v>
      </c>
    </row>
    <row r="29" spans="1:11" x14ac:dyDescent="0.25">
      <c r="A29" s="7" t="str">
        <f>'Fichiers Client'!A29</f>
        <v>FAC-2022-0009</v>
      </c>
      <c r="B29" s="4">
        <f>'Fichiers Client'!B29</f>
        <v>44823</v>
      </c>
      <c r="C29" t="str">
        <f>'Fichiers Client'!D29</f>
        <v>M. Jean Claude Devesa</v>
      </c>
      <c r="D29" s="5">
        <f>'Fichiers Client'!G29</f>
        <v>1571.5</v>
      </c>
      <c r="E29" s="5">
        <f>'Fichiers Client'!H29</f>
        <v>105</v>
      </c>
      <c r="F29" s="5">
        <f>'Fichiers Client'!I29</f>
        <v>5.78</v>
      </c>
      <c r="G29" s="5">
        <f>'Fichiers Client'!J29</f>
        <v>801.5</v>
      </c>
      <c r="H29" s="5">
        <f>'Fichiers Client'!K29</f>
        <v>80.150000000000006</v>
      </c>
      <c r="I29" s="5">
        <f>'Fichiers Client'!L29</f>
        <v>665</v>
      </c>
      <c r="J29" s="5">
        <f>'Fichiers Client'!M29</f>
        <v>133</v>
      </c>
      <c r="K29" s="5">
        <f>'Fichiers Client'!N29</f>
        <v>1790.43</v>
      </c>
    </row>
    <row r="30" spans="1:11" x14ac:dyDescent="0.25">
      <c r="A30" s="7" t="str">
        <f>'Fichiers Client'!A30</f>
        <v>FAC-2022-0008</v>
      </c>
      <c r="B30" s="4">
        <f>'Fichiers Client'!B30</f>
        <v>44821</v>
      </c>
      <c r="C30" t="str">
        <f>'Fichiers Client'!D30</f>
        <v>SOCIETE GENERALE agence Hasparren</v>
      </c>
      <c r="D30" s="5">
        <f>'Fichiers Client'!G30</f>
        <v>581</v>
      </c>
      <c r="E30" s="5">
        <f>'Fichiers Client'!H30</f>
        <v>0</v>
      </c>
      <c r="F30" s="5">
        <f>'Fichiers Client'!I30</f>
        <v>0</v>
      </c>
      <c r="G30" s="5">
        <f>'Fichiers Client'!J30</f>
        <v>0</v>
      </c>
      <c r="H30" s="5">
        <f>'Fichiers Client'!K30</f>
        <v>0</v>
      </c>
      <c r="I30" s="5">
        <f>'Fichiers Client'!L30</f>
        <v>581</v>
      </c>
      <c r="J30" s="5">
        <f>'Fichiers Client'!M30</f>
        <v>116.2</v>
      </c>
      <c r="K30" s="5">
        <f>'Fichiers Client'!N30</f>
        <v>697.2</v>
      </c>
    </row>
    <row r="31" spans="1:11" x14ac:dyDescent="0.25">
      <c r="A31" s="7" t="str">
        <f>'Fichiers Client'!A31</f>
        <v>FAC-2022-0007</v>
      </c>
      <c r="B31" s="4">
        <f>'Fichiers Client'!B31</f>
        <v>44819</v>
      </c>
      <c r="C31" t="str">
        <f>'Fichiers Client'!D31</f>
        <v>Mme Dominique Etcheverry</v>
      </c>
      <c r="D31" s="5">
        <f>'Fichiers Client'!G31</f>
        <v>5146.7700000000004</v>
      </c>
      <c r="E31" s="5">
        <f>'Fichiers Client'!H31</f>
        <v>0</v>
      </c>
      <c r="F31" s="5">
        <f>'Fichiers Client'!I31</f>
        <v>0</v>
      </c>
      <c r="G31" s="5">
        <f>'Fichiers Client'!J31</f>
        <v>5011.26</v>
      </c>
      <c r="H31" s="5">
        <f>'Fichiers Client'!K31</f>
        <v>501.13</v>
      </c>
      <c r="I31" s="5">
        <f>'Fichiers Client'!L31</f>
        <v>135.51</v>
      </c>
      <c r="J31" s="5">
        <f>'Fichiers Client'!M31</f>
        <v>27.1</v>
      </c>
      <c r="K31" s="5">
        <f>'Fichiers Client'!N31</f>
        <v>5675</v>
      </c>
    </row>
  </sheetData>
  <sheetProtection sort="0" autoFilter="0"/>
  <hyperlinks>
    <hyperlink ref="A1" location="SOMMAIRE!A1" display="SOMMAIRE" xr:uid="{A8F39918-3F33-4126-98F1-5EA86C44EC78}"/>
  </hyperlinks>
  <printOptions horizontalCentered="1" verticalCentered="1"/>
  <pageMargins left="0.23622047244094491" right="0.23622047244094491" top="0.74803149606299213" bottom="0.39370078740157483" header="0.31496062992125984" footer="0.31496062992125984"/>
  <pageSetup paperSize="9" scale="89" orientation="portrait" r:id="rId1"/>
  <headerFooter>
    <oddHeader>&amp;LEXCO FSO St ESTEVE&amp;C&amp;"-,Gras"&amp;16&amp;A</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99CD5-CD80-4662-B72A-1DA0EC4FD577}">
  <sheetPr codeName="Feuil11">
    <pageSetUpPr fitToPage="1"/>
  </sheetPr>
  <dimension ref="A1:I267"/>
  <sheetViews>
    <sheetView zoomScaleNormal="100" workbookViewId="0">
      <selection activeCell="L9" sqref="L9"/>
    </sheetView>
  </sheetViews>
  <sheetFormatPr baseColWidth="10" defaultColWidth="11.42578125" defaultRowHeight="15" x14ac:dyDescent="0.25"/>
  <cols>
    <col min="1" max="1" width="7.42578125" style="10" bestFit="1" customWidth="1"/>
    <col min="2" max="2" width="13.85546875" style="8" bestFit="1" customWidth="1"/>
    <col min="3" max="3" width="13.85546875" style="15" bestFit="1" customWidth="1"/>
    <col min="4" max="4" width="9.42578125" style="1" bestFit="1" customWidth="1"/>
    <col min="5" max="5" width="45.7109375" style="1" bestFit="1" customWidth="1"/>
    <col min="6" max="6" width="13.85546875" style="1" bestFit="1" customWidth="1"/>
    <col min="7" max="16384" width="11.42578125" style="1"/>
  </cols>
  <sheetData>
    <row r="1" spans="1:9" ht="13.5" customHeight="1" x14ac:dyDescent="0.25">
      <c r="A1" s="9" t="s">
        <v>0</v>
      </c>
    </row>
    <row r="2" spans="1:9" x14ac:dyDescent="0.25">
      <c r="A2" s="10" t="s">
        <v>115</v>
      </c>
      <c r="B2" s="8" t="s">
        <v>4</v>
      </c>
      <c r="C2" s="15" t="s">
        <v>116</v>
      </c>
      <c r="D2" s="1" t="s">
        <v>117</v>
      </c>
      <c r="E2" s="1" t="s">
        <v>118</v>
      </c>
      <c r="F2" s="1" t="s">
        <v>119</v>
      </c>
      <c r="G2" s="11" t="s">
        <v>120</v>
      </c>
      <c r="H2" s="11" t="s">
        <v>121</v>
      </c>
      <c r="I2" s="1" t="s">
        <v>122</v>
      </c>
    </row>
    <row r="3" spans="1:9" x14ac:dyDescent="0.25">
      <c r="A3" s="10" t="s">
        <v>123</v>
      </c>
      <c r="B3" s="8">
        <v>44881</v>
      </c>
      <c r="C3" s="15">
        <v>411200</v>
      </c>
      <c r="D3" s="1" t="s">
        <v>124</v>
      </c>
      <c r="E3" s="1" t="s">
        <v>24</v>
      </c>
      <c r="F3" s="1" t="s">
        <v>22</v>
      </c>
      <c r="G3" s="11">
        <v>1434.8</v>
      </c>
      <c r="H3" s="11">
        <v>0</v>
      </c>
    </row>
    <row r="4" spans="1:9" x14ac:dyDescent="0.25">
      <c r="A4" s="10" t="s">
        <v>123</v>
      </c>
      <c r="B4" s="8">
        <v>44881</v>
      </c>
      <c r="C4" s="15">
        <v>70420000</v>
      </c>
      <c r="D4" s="1" t="s">
        <v>124</v>
      </c>
      <c r="E4" s="1" t="s">
        <v>24</v>
      </c>
      <c r="F4" s="1" t="s">
        <v>22</v>
      </c>
      <c r="G4" s="11">
        <v>0</v>
      </c>
      <c r="H4" s="11">
        <v>1360</v>
      </c>
      <c r="I4" s="1" t="s">
        <v>125</v>
      </c>
    </row>
    <row r="5" spans="1:9" x14ac:dyDescent="0.25">
      <c r="A5" s="10" t="s">
        <v>123</v>
      </c>
      <c r="B5" s="8">
        <v>44881</v>
      </c>
      <c r="C5" s="15">
        <v>44571210</v>
      </c>
      <c r="D5" s="1" t="s">
        <v>124</v>
      </c>
      <c r="E5" s="1" t="s">
        <v>24</v>
      </c>
      <c r="F5" s="1" t="s">
        <v>22</v>
      </c>
      <c r="G5" s="11">
        <v>0</v>
      </c>
      <c r="H5" s="11">
        <v>74.8</v>
      </c>
      <c r="I5" s="1" t="s">
        <v>125</v>
      </c>
    </row>
    <row r="6" spans="1:9" x14ac:dyDescent="0.25">
      <c r="A6" s="10" t="s">
        <v>123</v>
      </c>
      <c r="B6" s="8">
        <v>44881</v>
      </c>
      <c r="C6" s="15">
        <v>411600</v>
      </c>
      <c r="D6" s="1" t="s">
        <v>124</v>
      </c>
      <c r="E6" s="1" t="s">
        <v>24</v>
      </c>
      <c r="F6" s="1" t="s">
        <v>22</v>
      </c>
      <c r="G6" s="11">
        <v>0</v>
      </c>
      <c r="H6" s="11">
        <v>0</v>
      </c>
    </row>
    <row r="7" spans="1:9" x14ac:dyDescent="0.25">
      <c r="A7" s="10" t="s">
        <v>123</v>
      </c>
      <c r="B7" s="8">
        <v>44881</v>
      </c>
      <c r="C7" s="15">
        <v>70460000</v>
      </c>
      <c r="D7" s="1" t="s">
        <v>124</v>
      </c>
      <c r="E7" s="1" t="s">
        <v>24</v>
      </c>
      <c r="F7" s="1" t="s">
        <v>22</v>
      </c>
      <c r="G7" s="11">
        <v>0</v>
      </c>
      <c r="H7" s="11">
        <v>0</v>
      </c>
      <c r="I7" s="1" t="s">
        <v>127</v>
      </c>
    </row>
    <row r="8" spans="1:9" x14ac:dyDescent="0.25">
      <c r="A8" s="10" t="s">
        <v>123</v>
      </c>
      <c r="B8" s="8">
        <v>44881</v>
      </c>
      <c r="C8" s="15">
        <v>44571610</v>
      </c>
      <c r="D8" s="1" t="s">
        <v>124</v>
      </c>
      <c r="E8" s="1" t="s">
        <v>24</v>
      </c>
      <c r="F8" s="1" t="s">
        <v>22</v>
      </c>
      <c r="G8" s="11">
        <v>0</v>
      </c>
      <c r="H8" s="11">
        <v>0</v>
      </c>
      <c r="I8" s="1" t="s">
        <v>127</v>
      </c>
    </row>
    <row r="9" spans="1:9" x14ac:dyDescent="0.25">
      <c r="A9" s="10" t="s">
        <v>123</v>
      </c>
      <c r="B9" s="8">
        <v>44881</v>
      </c>
      <c r="C9" s="15">
        <v>411500</v>
      </c>
      <c r="D9" s="1" t="s">
        <v>124</v>
      </c>
      <c r="E9" s="1" t="s">
        <v>24</v>
      </c>
      <c r="F9" s="1" t="s">
        <v>22</v>
      </c>
      <c r="G9" s="11">
        <v>0</v>
      </c>
      <c r="H9" s="11">
        <v>0</v>
      </c>
    </row>
    <row r="10" spans="1:9" x14ac:dyDescent="0.25">
      <c r="A10" s="10" t="s">
        <v>123</v>
      </c>
      <c r="B10" s="8">
        <v>44881</v>
      </c>
      <c r="C10" s="15">
        <v>70450000</v>
      </c>
      <c r="D10" s="1" t="s">
        <v>124</v>
      </c>
      <c r="E10" s="1" t="s">
        <v>24</v>
      </c>
      <c r="F10" s="1" t="s">
        <v>22</v>
      </c>
      <c r="G10" s="11">
        <v>0</v>
      </c>
      <c r="H10" s="11">
        <v>0</v>
      </c>
      <c r="I10" s="1" t="s">
        <v>128</v>
      </c>
    </row>
    <row r="11" spans="1:9" x14ac:dyDescent="0.25">
      <c r="A11" s="10" t="s">
        <v>123</v>
      </c>
      <c r="B11" s="8">
        <v>44881</v>
      </c>
      <c r="C11" s="15">
        <v>44571510</v>
      </c>
      <c r="D11" s="1" t="s">
        <v>124</v>
      </c>
      <c r="E11" s="1" t="s">
        <v>24</v>
      </c>
      <c r="F11" s="1" t="s">
        <v>22</v>
      </c>
      <c r="G11" s="11">
        <v>0</v>
      </c>
      <c r="H11" s="11">
        <v>0</v>
      </c>
      <c r="I11" s="1" t="s">
        <v>128</v>
      </c>
    </row>
    <row r="12" spans="1:9" x14ac:dyDescent="0.25">
      <c r="A12" s="10" t="s">
        <v>123</v>
      </c>
      <c r="B12" s="8">
        <v>44881</v>
      </c>
      <c r="C12" s="15">
        <v>411200</v>
      </c>
      <c r="D12" s="1" t="s">
        <v>126</v>
      </c>
      <c r="E12" s="1" t="s">
        <v>29</v>
      </c>
      <c r="F12" s="1" t="s">
        <v>28</v>
      </c>
      <c r="G12" s="11">
        <v>64.75</v>
      </c>
      <c r="H12" s="11">
        <v>0</v>
      </c>
    </row>
    <row r="13" spans="1:9" x14ac:dyDescent="0.25">
      <c r="A13" s="10" t="s">
        <v>123</v>
      </c>
      <c r="B13" s="8">
        <v>44881</v>
      </c>
      <c r="C13" s="15">
        <v>70420000</v>
      </c>
      <c r="D13" s="1" t="s">
        <v>126</v>
      </c>
      <c r="E13" s="1" t="s">
        <v>29</v>
      </c>
      <c r="F13" s="1" t="s">
        <v>28</v>
      </c>
      <c r="G13" s="11">
        <v>0</v>
      </c>
      <c r="H13" s="11">
        <v>61.37</v>
      </c>
      <c r="I13" s="1" t="s">
        <v>125</v>
      </c>
    </row>
    <row r="14" spans="1:9" x14ac:dyDescent="0.25">
      <c r="A14" s="10" t="s">
        <v>123</v>
      </c>
      <c r="B14" s="8">
        <v>44881</v>
      </c>
      <c r="C14" s="15">
        <v>44571210</v>
      </c>
      <c r="D14" s="1" t="s">
        <v>126</v>
      </c>
      <c r="E14" s="1" t="s">
        <v>29</v>
      </c>
      <c r="F14" s="1" t="s">
        <v>28</v>
      </c>
      <c r="G14" s="11">
        <v>0</v>
      </c>
      <c r="H14" s="11">
        <v>3.38</v>
      </c>
      <c r="I14" s="1" t="s">
        <v>125</v>
      </c>
    </row>
    <row r="15" spans="1:9" x14ac:dyDescent="0.25">
      <c r="A15" s="10" t="s">
        <v>123</v>
      </c>
      <c r="B15" s="8">
        <v>44881</v>
      </c>
      <c r="C15" s="15">
        <v>411600</v>
      </c>
      <c r="D15" s="1" t="s">
        <v>126</v>
      </c>
      <c r="E15" s="1" t="s">
        <v>29</v>
      </c>
      <c r="F15" s="1" t="s">
        <v>28</v>
      </c>
      <c r="G15" s="11">
        <v>596.33000000000004</v>
      </c>
      <c r="H15" s="11">
        <v>0</v>
      </c>
    </row>
    <row r="16" spans="1:9" x14ac:dyDescent="0.25">
      <c r="A16" s="10" t="s">
        <v>123</v>
      </c>
      <c r="B16" s="8">
        <v>44881</v>
      </c>
      <c r="C16" s="15">
        <v>70460000</v>
      </c>
      <c r="D16" s="1" t="s">
        <v>126</v>
      </c>
      <c r="E16" s="1" t="s">
        <v>29</v>
      </c>
      <c r="F16" s="1" t="s">
        <v>28</v>
      </c>
      <c r="G16" s="11">
        <v>0</v>
      </c>
      <c r="H16" s="11">
        <v>542.12</v>
      </c>
      <c r="I16" s="1" t="s">
        <v>127</v>
      </c>
    </row>
    <row r="17" spans="1:9" x14ac:dyDescent="0.25">
      <c r="A17" s="10" t="s">
        <v>123</v>
      </c>
      <c r="B17" s="8">
        <v>44881</v>
      </c>
      <c r="C17" s="15">
        <v>44571610</v>
      </c>
      <c r="D17" s="1" t="s">
        <v>126</v>
      </c>
      <c r="E17" s="1" t="s">
        <v>29</v>
      </c>
      <c r="F17" s="1" t="s">
        <v>28</v>
      </c>
      <c r="G17" s="11">
        <v>0</v>
      </c>
      <c r="H17" s="11">
        <v>54.21</v>
      </c>
      <c r="I17" s="1" t="s">
        <v>127</v>
      </c>
    </row>
    <row r="18" spans="1:9" x14ac:dyDescent="0.25">
      <c r="A18" s="10" t="s">
        <v>123</v>
      </c>
      <c r="B18" s="8">
        <v>44881</v>
      </c>
      <c r="C18" s="15">
        <v>411500</v>
      </c>
      <c r="D18" s="1" t="s">
        <v>126</v>
      </c>
      <c r="E18" s="1" t="s">
        <v>29</v>
      </c>
      <c r="F18" s="1" t="s">
        <v>28</v>
      </c>
      <c r="G18" s="11">
        <v>662.81</v>
      </c>
      <c r="H18" s="11">
        <v>0</v>
      </c>
    </row>
    <row r="19" spans="1:9" x14ac:dyDescent="0.25">
      <c r="A19" s="10" t="s">
        <v>123</v>
      </c>
      <c r="B19" s="8">
        <v>44881</v>
      </c>
      <c r="C19" s="15">
        <v>70450000</v>
      </c>
      <c r="D19" s="1" t="s">
        <v>126</v>
      </c>
      <c r="E19" s="1" t="s">
        <v>29</v>
      </c>
      <c r="F19" s="1" t="s">
        <v>28</v>
      </c>
      <c r="G19" s="11">
        <v>0</v>
      </c>
      <c r="H19" s="11">
        <v>552.34</v>
      </c>
      <c r="I19" s="1" t="s">
        <v>128</v>
      </c>
    </row>
    <row r="20" spans="1:9" x14ac:dyDescent="0.25">
      <c r="A20" s="10" t="s">
        <v>123</v>
      </c>
      <c r="B20" s="8">
        <v>44881</v>
      </c>
      <c r="C20" s="15">
        <v>44571510</v>
      </c>
      <c r="D20" s="1" t="s">
        <v>126</v>
      </c>
      <c r="E20" s="1" t="s">
        <v>29</v>
      </c>
      <c r="F20" s="1" t="s">
        <v>28</v>
      </c>
      <c r="G20" s="11">
        <v>0</v>
      </c>
      <c r="H20" s="11">
        <v>110.47</v>
      </c>
      <c r="I20" s="1" t="s">
        <v>128</v>
      </c>
    </row>
    <row r="21" spans="1:9" x14ac:dyDescent="0.25">
      <c r="A21" s="10" t="s">
        <v>123</v>
      </c>
      <c r="B21" s="8">
        <v>44881</v>
      </c>
      <c r="C21" s="15">
        <v>411200</v>
      </c>
      <c r="D21" s="1" t="s">
        <v>129</v>
      </c>
      <c r="E21" s="1" t="s">
        <v>34</v>
      </c>
      <c r="F21" s="1" t="s">
        <v>32</v>
      </c>
      <c r="G21" s="11">
        <v>225</v>
      </c>
      <c r="H21" s="11">
        <v>0</v>
      </c>
    </row>
    <row r="22" spans="1:9" x14ac:dyDescent="0.25">
      <c r="A22" s="10" t="s">
        <v>123</v>
      </c>
      <c r="B22" s="8">
        <v>44881</v>
      </c>
      <c r="C22" s="15">
        <v>70420000</v>
      </c>
      <c r="D22" s="1" t="s">
        <v>129</v>
      </c>
      <c r="E22" s="1" t="s">
        <v>34</v>
      </c>
      <c r="F22" s="1" t="s">
        <v>32</v>
      </c>
      <c r="G22" s="11">
        <v>0</v>
      </c>
      <c r="H22" s="11">
        <v>213.27</v>
      </c>
      <c r="I22" s="1" t="s">
        <v>125</v>
      </c>
    </row>
    <row r="23" spans="1:9" x14ac:dyDescent="0.25">
      <c r="A23" s="10" t="s">
        <v>123</v>
      </c>
      <c r="B23" s="8">
        <v>44881</v>
      </c>
      <c r="C23" s="15">
        <v>44571210</v>
      </c>
      <c r="D23" s="1" t="s">
        <v>129</v>
      </c>
      <c r="E23" s="1" t="s">
        <v>34</v>
      </c>
      <c r="F23" s="1" t="s">
        <v>32</v>
      </c>
      <c r="G23" s="11">
        <v>0</v>
      </c>
      <c r="H23" s="11">
        <v>11.73</v>
      </c>
      <c r="I23" s="1" t="s">
        <v>125</v>
      </c>
    </row>
    <row r="24" spans="1:9" x14ac:dyDescent="0.25">
      <c r="A24" s="10" t="s">
        <v>123</v>
      </c>
      <c r="B24" s="8">
        <v>44881</v>
      </c>
      <c r="C24" s="15">
        <v>411600</v>
      </c>
      <c r="D24" s="1" t="s">
        <v>129</v>
      </c>
      <c r="E24" s="1" t="s">
        <v>34</v>
      </c>
      <c r="F24" s="1" t="s">
        <v>32</v>
      </c>
      <c r="G24" s="11">
        <v>0</v>
      </c>
      <c r="H24" s="11">
        <v>0</v>
      </c>
    </row>
    <row r="25" spans="1:9" x14ac:dyDescent="0.25">
      <c r="A25" s="10" t="s">
        <v>123</v>
      </c>
      <c r="B25" s="8">
        <v>44881</v>
      </c>
      <c r="C25" s="15">
        <v>70460000</v>
      </c>
      <c r="D25" s="1" t="s">
        <v>129</v>
      </c>
      <c r="E25" s="1" t="s">
        <v>34</v>
      </c>
      <c r="F25" s="1" t="s">
        <v>32</v>
      </c>
      <c r="G25" s="11">
        <v>0</v>
      </c>
      <c r="H25" s="11">
        <v>0</v>
      </c>
      <c r="I25" s="1" t="s">
        <v>127</v>
      </c>
    </row>
    <row r="26" spans="1:9" x14ac:dyDescent="0.25">
      <c r="A26" s="10" t="s">
        <v>123</v>
      </c>
      <c r="B26" s="8">
        <v>44881</v>
      </c>
      <c r="C26" s="15">
        <v>44571610</v>
      </c>
      <c r="D26" s="1" t="s">
        <v>129</v>
      </c>
      <c r="E26" s="1" t="s">
        <v>34</v>
      </c>
      <c r="F26" s="1" t="s">
        <v>32</v>
      </c>
      <c r="G26" s="11">
        <v>0</v>
      </c>
      <c r="H26" s="11">
        <v>0</v>
      </c>
      <c r="I26" s="1" t="s">
        <v>127</v>
      </c>
    </row>
    <row r="27" spans="1:9" x14ac:dyDescent="0.25">
      <c r="A27" s="10" t="s">
        <v>123</v>
      </c>
      <c r="B27" s="8">
        <v>44881</v>
      </c>
      <c r="C27" s="15">
        <v>411500</v>
      </c>
      <c r="D27" s="1" t="s">
        <v>129</v>
      </c>
      <c r="E27" s="1" t="s">
        <v>34</v>
      </c>
      <c r="F27" s="1" t="s">
        <v>32</v>
      </c>
      <c r="G27" s="11">
        <v>0</v>
      </c>
      <c r="H27" s="11">
        <v>0</v>
      </c>
    </row>
    <row r="28" spans="1:9" x14ac:dyDescent="0.25">
      <c r="A28" s="10" t="s">
        <v>123</v>
      </c>
      <c r="B28" s="8">
        <v>44881</v>
      </c>
      <c r="C28" s="15">
        <v>70450000</v>
      </c>
      <c r="D28" s="1" t="s">
        <v>129</v>
      </c>
      <c r="E28" s="1" t="s">
        <v>34</v>
      </c>
      <c r="F28" s="1" t="s">
        <v>32</v>
      </c>
      <c r="G28" s="11">
        <v>0</v>
      </c>
      <c r="H28" s="11">
        <v>0</v>
      </c>
      <c r="I28" s="1" t="s">
        <v>128</v>
      </c>
    </row>
    <row r="29" spans="1:9" x14ac:dyDescent="0.25">
      <c r="A29" s="10" t="s">
        <v>123</v>
      </c>
      <c r="B29" s="8">
        <v>44881</v>
      </c>
      <c r="C29" s="15">
        <v>44571510</v>
      </c>
      <c r="D29" s="1" t="s">
        <v>129</v>
      </c>
      <c r="E29" s="1" t="s">
        <v>34</v>
      </c>
      <c r="F29" s="1" t="s">
        <v>32</v>
      </c>
      <c r="G29" s="11">
        <v>0</v>
      </c>
      <c r="H29" s="11">
        <v>0</v>
      </c>
      <c r="I29" s="1" t="s">
        <v>128</v>
      </c>
    </row>
    <row r="30" spans="1:9" x14ac:dyDescent="0.25">
      <c r="A30" s="10" t="s">
        <v>123</v>
      </c>
      <c r="B30" s="8">
        <v>44874</v>
      </c>
      <c r="C30" s="15">
        <v>411200</v>
      </c>
      <c r="D30" s="1" t="s">
        <v>130</v>
      </c>
      <c r="E30" s="1" t="s">
        <v>38</v>
      </c>
      <c r="F30" s="1" t="s">
        <v>36</v>
      </c>
      <c r="G30" s="11">
        <v>126.88</v>
      </c>
      <c r="H30" s="11">
        <v>0</v>
      </c>
    </row>
    <row r="31" spans="1:9" x14ac:dyDescent="0.25">
      <c r="A31" s="10" t="s">
        <v>123</v>
      </c>
      <c r="B31" s="8">
        <v>44874</v>
      </c>
      <c r="C31" s="15">
        <v>70420000</v>
      </c>
      <c r="D31" s="1" t="s">
        <v>130</v>
      </c>
      <c r="E31" s="1" t="s">
        <v>38</v>
      </c>
      <c r="F31" s="1" t="s">
        <v>36</v>
      </c>
      <c r="G31" s="11">
        <v>0</v>
      </c>
      <c r="H31" s="11">
        <v>120.27</v>
      </c>
      <c r="I31" s="1" t="s">
        <v>125</v>
      </c>
    </row>
    <row r="32" spans="1:9" x14ac:dyDescent="0.25">
      <c r="A32" s="10" t="s">
        <v>123</v>
      </c>
      <c r="B32" s="8">
        <v>44874</v>
      </c>
      <c r="C32" s="15">
        <v>44571210</v>
      </c>
      <c r="D32" s="1" t="s">
        <v>130</v>
      </c>
      <c r="E32" s="1" t="s">
        <v>38</v>
      </c>
      <c r="F32" s="1" t="s">
        <v>36</v>
      </c>
      <c r="G32" s="11">
        <v>0</v>
      </c>
      <c r="H32" s="11">
        <v>6.61</v>
      </c>
      <c r="I32" s="1" t="s">
        <v>125</v>
      </c>
    </row>
    <row r="33" spans="1:9" x14ac:dyDescent="0.25">
      <c r="A33" s="10" t="s">
        <v>123</v>
      </c>
      <c r="B33" s="8">
        <v>44874</v>
      </c>
      <c r="C33" s="15">
        <v>411600</v>
      </c>
      <c r="D33" s="1" t="s">
        <v>130</v>
      </c>
      <c r="E33" s="1" t="s">
        <v>38</v>
      </c>
      <c r="F33" s="1" t="s">
        <v>36</v>
      </c>
      <c r="G33" s="11">
        <v>1362.72</v>
      </c>
      <c r="H33" s="11">
        <v>0</v>
      </c>
    </row>
    <row r="34" spans="1:9" x14ac:dyDescent="0.25">
      <c r="A34" s="10" t="s">
        <v>123</v>
      </c>
      <c r="B34" s="8">
        <v>44874</v>
      </c>
      <c r="C34" s="15">
        <v>70460000</v>
      </c>
      <c r="D34" s="1" t="s">
        <v>130</v>
      </c>
      <c r="E34" s="1" t="s">
        <v>38</v>
      </c>
      <c r="F34" s="1" t="s">
        <v>36</v>
      </c>
      <c r="G34" s="11">
        <v>0</v>
      </c>
      <c r="H34" s="11">
        <v>1238.8399999999999</v>
      </c>
      <c r="I34" s="1" t="s">
        <v>127</v>
      </c>
    </row>
    <row r="35" spans="1:9" x14ac:dyDescent="0.25">
      <c r="A35" s="10" t="s">
        <v>123</v>
      </c>
      <c r="B35" s="8">
        <v>44874</v>
      </c>
      <c r="C35" s="15">
        <v>44571610</v>
      </c>
      <c r="D35" s="1" t="s">
        <v>130</v>
      </c>
      <c r="E35" s="1" t="s">
        <v>38</v>
      </c>
      <c r="F35" s="1" t="s">
        <v>36</v>
      </c>
      <c r="G35" s="11">
        <v>0</v>
      </c>
      <c r="H35" s="11">
        <v>123.88</v>
      </c>
      <c r="I35" s="1" t="s">
        <v>127</v>
      </c>
    </row>
    <row r="36" spans="1:9" x14ac:dyDescent="0.25">
      <c r="A36" s="10" t="s">
        <v>123</v>
      </c>
      <c r="B36" s="8">
        <v>44874</v>
      </c>
      <c r="C36" s="15">
        <v>411500</v>
      </c>
      <c r="D36" s="1" t="s">
        <v>130</v>
      </c>
      <c r="E36" s="1" t="s">
        <v>38</v>
      </c>
      <c r="F36" s="1" t="s">
        <v>36</v>
      </c>
      <c r="G36" s="11">
        <v>2510.39</v>
      </c>
      <c r="H36" s="11">
        <v>0</v>
      </c>
    </row>
    <row r="37" spans="1:9" x14ac:dyDescent="0.25">
      <c r="A37" s="10" t="s">
        <v>123</v>
      </c>
      <c r="B37" s="8">
        <v>44874</v>
      </c>
      <c r="C37" s="15">
        <v>70450000</v>
      </c>
      <c r="D37" s="1" t="s">
        <v>130</v>
      </c>
      <c r="E37" s="1" t="s">
        <v>38</v>
      </c>
      <c r="F37" s="1" t="s">
        <v>36</v>
      </c>
      <c r="G37" s="11">
        <v>0</v>
      </c>
      <c r="H37" s="11">
        <v>2091.9899999999998</v>
      </c>
      <c r="I37" s="1" t="s">
        <v>128</v>
      </c>
    </row>
    <row r="38" spans="1:9" x14ac:dyDescent="0.25">
      <c r="A38" s="10" t="s">
        <v>123</v>
      </c>
      <c r="B38" s="8">
        <v>44874</v>
      </c>
      <c r="C38" s="15">
        <v>44571510</v>
      </c>
      <c r="D38" s="1" t="s">
        <v>130</v>
      </c>
      <c r="E38" s="1" t="s">
        <v>38</v>
      </c>
      <c r="F38" s="1" t="s">
        <v>36</v>
      </c>
      <c r="G38" s="11">
        <v>0</v>
      </c>
      <c r="H38" s="11">
        <v>418.4</v>
      </c>
      <c r="I38" s="1" t="s">
        <v>128</v>
      </c>
    </row>
    <row r="39" spans="1:9" x14ac:dyDescent="0.25">
      <c r="A39" s="10" t="s">
        <v>123</v>
      </c>
      <c r="B39" s="8">
        <v>44873</v>
      </c>
      <c r="C39" s="15">
        <v>411200</v>
      </c>
      <c r="D39" s="1" t="s">
        <v>131</v>
      </c>
      <c r="E39" s="1" t="s">
        <v>43</v>
      </c>
      <c r="F39" s="1" t="s">
        <v>41</v>
      </c>
      <c r="G39" s="11">
        <v>560.79</v>
      </c>
      <c r="H39" s="11">
        <v>0</v>
      </c>
    </row>
    <row r="40" spans="1:9" x14ac:dyDescent="0.25">
      <c r="A40" s="10" t="s">
        <v>123</v>
      </c>
      <c r="B40" s="8">
        <v>44873</v>
      </c>
      <c r="C40" s="15">
        <v>70420000</v>
      </c>
      <c r="D40" s="1" t="s">
        <v>131</v>
      </c>
      <c r="E40" s="1" t="s">
        <v>43</v>
      </c>
      <c r="F40" s="1" t="s">
        <v>41</v>
      </c>
      <c r="G40" s="11">
        <v>0</v>
      </c>
      <c r="H40" s="11">
        <v>531.54999999999995</v>
      </c>
      <c r="I40" s="1" t="s">
        <v>125</v>
      </c>
    </row>
    <row r="41" spans="1:9" x14ac:dyDescent="0.25">
      <c r="A41" s="10" t="s">
        <v>123</v>
      </c>
      <c r="B41" s="8">
        <v>44873</v>
      </c>
      <c r="C41" s="15">
        <v>44571210</v>
      </c>
      <c r="D41" s="1" t="s">
        <v>131</v>
      </c>
      <c r="E41" s="1" t="s">
        <v>43</v>
      </c>
      <c r="F41" s="1" t="s">
        <v>41</v>
      </c>
      <c r="G41" s="11">
        <v>0</v>
      </c>
      <c r="H41" s="11">
        <v>29.24</v>
      </c>
      <c r="I41" s="1" t="s">
        <v>125</v>
      </c>
    </row>
    <row r="42" spans="1:9" x14ac:dyDescent="0.25">
      <c r="A42" s="10" t="s">
        <v>123</v>
      </c>
      <c r="B42" s="8">
        <v>44873</v>
      </c>
      <c r="C42" s="15">
        <v>411600</v>
      </c>
      <c r="D42" s="1" t="s">
        <v>131</v>
      </c>
      <c r="E42" s="1" t="s">
        <v>43</v>
      </c>
      <c r="F42" s="1" t="s">
        <v>41</v>
      </c>
      <c r="G42" s="11">
        <v>1850.59</v>
      </c>
      <c r="H42" s="11">
        <v>0</v>
      </c>
    </row>
    <row r="43" spans="1:9" x14ac:dyDescent="0.25">
      <c r="A43" s="10" t="s">
        <v>123</v>
      </c>
      <c r="B43" s="8">
        <v>44873</v>
      </c>
      <c r="C43" s="15">
        <v>70460000</v>
      </c>
      <c r="D43" s="1" t="s">
        <v>131</v>
      </c>
      <c r="E43" s="1" t="s">
        <v>43</v>
      </c>
      <c r="F43" s="1" t="s">
        <v>41</v>
      </c>
      <c r="G43" s="11">
        <v>0</v>
      </c>
      <c r="H43" s="11">
        <v>1682.35</v>
      </c>
      <c r="I43" s="1" t="s">
        <v>127</v>
      </c>
    </row>
    <row r="44" spans="1:9" x14ac:dyDescent="0.25">
      <c r="A44" s="10" t="s">
        <v>123</v>
      </c>
      <c r="B44" s="8">
        <v>44873</v>
      </c>
      <c r="C44" s="15">
        <v>44571610</v>
      </c>
      <c r="D44" s="1" t="s">
        <v>131</v>
      </c>
      <c r="E44" s="1" t="s">
        <v>43</v>
      </c>
      <c r="F44" s="1" t="s">
        <v>41</v>
      </c>
      <c r="G44" s="11">
        <v>0</v>
      </c>
      <c r="H44" s="11">
        <v>168.24</v>
      </c>
      <c r="I44" s="1" t="s">
        <v>127</v>
      </c>
    </row>
    <row r="45" spans="1:9" x14ac:dyDescent="0.25">
      <c r="A45" s="10" t="s">
        <v>123</v>
      </c>
      <c r="B45" s="8">
        <v>44873</v>
      </c>
      <c r="C45" s="15">
        <v>411500</v>
      </c>
      <c r="D45" s="1" t="s">
        <v>131</v>
      </c>
      <c r="E45" s="1" t="s">
        <v>43</v>
      </c>
      <c r="F45" s="1" t="s">
        <v>41</v>
      </c>
      <c r="G45" s="11">
        <v>2089.61</v>
      </c>
      <c r="H45" s="11">
        <v>0</v>
      </c>
    </row>
    <row r="46" spans="1:9" x14ac:dyDescent="0.25">
      <c r="A46" s="10" t="s">
        <v>123</v>
      </c>
      <c r="B46" s="8">
        <v>44873</v>
      </c>
      <c r="C46" s="15">
        <v>70450000</v>
      </c>
      <c r="D46" s="1" t="s">
        <v>131</v>
      </c>
      <c r="E46" s="1" t="s">
        <v>43</v>
      </c>
      <c r="F46" s="1" t="s">
        <v>41</v>
      </c>
      <c r="G46" s="11">
        <v>0</v>
      </c>
      <c r="H46" s="11">
        <v>1741.34</v>
      </c>
      <c r="I46" s="1" t="s">
        <v>128</v>
      </c>
    </row>
    <row r="47" spans="1:9" x14ac:dyDescent="0.25">
      <c r="A47" s="10" t="s">
        <v>123</v>
      </c>
      <c r="B47" s="8">
        <v>44873</v>
      </c>
      <c r="C47" s="15">
        <v>44571510</v>
      </c>
      <c r="D47" s="1" t="s">
        <v>131</v>
      </c>
      <c r="E47" s="1" t="s">
        <v>43</v>
      </c>
      <c r="F47" s="1" t="s">
        <v>41</v>
      </c>
      <c r="G47" s="11">
        <v>0</v>
      </c>
      <c r="H47" s="11">
        <v>348.27</v>
      </c>
      <c r="I47" s="1" t="s">
        <v>128</v>
      </c>
    </row>
    <row r="48" spans="1:9" x14ac:dyDescent="0.25">
      <c r="A48" s="10" t="s">
        <v>123</v>
      </c>
      <c r="B48" s="8">
        <v>44868</v>
      </c>
      <c r="C48" s="15">
        <v>411200</v>
      </c>
      <c r="D48" s="1" t="s">
        <v>132</v>
      </c>
      <c r="E48" s="1" t="s">
        <v>47</v>
      </c>
      <c r="F48" s="1" t="s">
        <v>45</v>
      </c>
      <c r="G48" s="11">
        <v>0</v>
      </c>
      <c r="H48" s="11">
        <v>0</v>
      </c>
    </row>
    <row r="49" spans="1:9" x14ac:dyDescent="0.25">
      <c r="A49" s="10" t="s">
        <v>123</v>
      </c>
      <c r="B49" s="8">
        <v>44868</v>
      </c>
      <c r="C49" s="15">
        <v>70420000</v>
      </c>
      <c r="D49" s="1" t="s">
        <v>132</v>
      </c>
      <c r="E49" s="1" t="s">
        <v>47</v>
      </c>
      <c r="F49" s="1" t="s">
        <v>45</v>
      </c>
      <c r="G49" s="11">
        <v>0</v>
      </c>
      <c r="H49" s="11">
        <v>0</v>
      </c>
      <c r="I49" s="1" t="s">
        <v>125</v>
      </c>
    </row>
    <row r="50" spans="1:9" x14ac:dyDescent="0.25">
      <c r="A50" s="10" t="s">
        <v>123</v>
      </c>
      <c r="B50" s="8">
        <v>44868</v>
      </c>
      <c r="C50" s="15">
        <v>44571210</v>
      </c>
      <c r="D50" s="1" t="s">
        <v>132</v>
      </c>
      <c r="E50" s="1" t="s">
        <v>47</v>
      </c>
      <c r="F50" s="1" t="s">
        <v>45</v>
      </c>
      <c r="G50" s="11">
        <v>0</v>
      </c>
      <c r="H50" s="11">
        <v>0</v>
      </c>
      <c r="I50" s="1" t="s">
        <v>125</v>
      </c>
    </row>
    <row r="51" spans="1:9" x14ac:dyDescent="0.25">
      <c r="A51" s="10" t="s">
        <v>123</v>
      </c>
      <c r="B51" s="8">
        <v>44868</v>
      </c>
      <c r="C51" s="15">
        <v>411600</v>
      </c>
      <c r="D51" s="1" t="s">
        <v>132</v>
      </c>
      <c r="E51" s="1" t="s">
        <v>47</v>
      </c>
      <c r="F51" s="1" t="s">
        <v>45</v>
      </c>
      <c r="G51" s="11">
        <v>0</v>
      </c>
      <c r="H51" s="11">
        <v>0</v>
      </c>
    </row>
    <row r="52" spans="1:9" x14ac:dyDescent="0.25">
      <c r="A52" s="10" t="s">
        <v>123</v>
      </c>
      <c r="B52" s="8">
        <v>44868</v>
      </c>
      <c r="C52" s="15">
        <v>70460000</v>
      </c>
      <c r="D52" s="1" t="s">
        <v>132</v>
      </c>
      <c r="E52" s="1" t="s">
        <v>47</v>
      </c>
      <c r="F52" s="1" t="s">
        <v>45</v>
      </c>
      <c r="G52" s="11">
        <v>0</v>
      </c>
      <c r="H52" s="11">
        <v>0</v>
      </c>
      <c r="I52" s="1" t="s">
        <v>127</v>
      </c>
    </row>
    <row r="53" spans="1:9" x14ac:dyDescent="0.25">
      <c r="A53" s="10" t="s">
        <v>123</v>
      </c>
      <c r="B53" s="8">
        <v>44868</v>
      </c>
      <c r="C53" s="15">
        <v>44571610</v>
      </c>
      <c r="D53" s="1" t="s">
        <v>132</v>
      </c>
      <c r="E53" s="1" t="s">
        <v>47</v>
      </c>
      <c r="F53" s="1" t="s">
        <v>45</v>
      </c>
      <c r="G53" s="11">
        <v>0</v>
      </c>
      <c r="H53" s="11">
        <v>0</v>
      </c>
      <c r="I53" s="1" t="s">
        <v>127</v>
      </c>
    </row>
    <row r="54" spans="1:9" x14ac:dyDescent="0.25">
      <c r="A54" s="10" t="s">
        <v>123</v>
      </c>
      <c r="B54" s="8">
        <v>44868</v>
      </c>
      <c r="C54" s="15">
        <v>411500</v>
      </c>
      <c r="D54" s="1" t="s">
        <v>132</v>
      </c>
      <c r="E54" s="1" t="s">
        <v>47</v>
      </c>
      <c r="F54" s="1" t="s">
        <v>45</v>
      </c>
      <c r="G54" s="11">
        <v>0</v>
      </c>
      <c r="H54" s="11">
        <v>0</v>
      </c>
    </row>
    <row r="55" spans="1:9" x14ac:dyDescent="0.25">
      <c r="A55" s="10" t="s">
        <v>123</v>
      </c>
      <c r="B55" s="8">
        <v>44868</v>
      </c>
      <c r="C55" s="15">
        <v>70450000</v>
      </c>
      <c r="D55" s="1" t="s">
        <v>132</v>
      </c>
      <c r="E55" s="1" t="s">
        <v>47</v>
      </c>
      <c r="F55" s="1" t="s">
        <v>45</v>
      </c>
      <c r="G55" s="11">
        <v>0</v>
      </c>
      <c r="H55" s="11">
        <v>0</v>
      </c>
      <c r="I55" s="1" t="s">
        <v>128</v>
      </c>
    </row>
    <row r="56" spans="1:9" x14ac:dyDescent="0.25">
      <c r="A56" s="10" t="s">
        <v>123</v>
      </c>
      <c r="B56" s="8">
        <v>44868</v>
      </c>
      <c r="C56" s="15">
        <v>44571510</v>
      </c>
      <c r="D56" s="1" t="s">
        <v>132</v>
      </c>
      <c r="E56" s="1" t="s">
        <v>47</v>
      </c>
      <c r="F56" s="1" t="s">
        <v>45</v>
      </c>
      <c r="G56" s="11">
        <v>0</v>
      </c>
      <c r="H56" s="11">
        <v>0</v>
      </c>
      <c r="I56" s="1" t="s">
        <v>128</v>
      </c>
    </row>
    <row r="57" spans="1:9" x14ac:dyDescent="0.25">
      <c r="A57" s="10" t="s">
        <v>123</v>
      </c>
      <c r="B57" s="8">
        <v>44868</v>
      </c>
      <c r="C57" s="15">
        <v>411100</v>
      </c>
      <c r="D57" s="1" t="s">
        <v>132</v>
      </c>
      <c r="E57" s="1" t="s">
        <v>47</v>
      </c>
      <c r="F57" s="1" t="s">
        <v>45</v>
      </c>
      <c r="G57" s="11">
        <v>195</v>
      </c>
      <c r="H57" s="11">
        <v>0</v>
      </c>
    </row>
    <row r="58" spans="1:9" x14ac:dyDescent="0.25">
      <c r="A58" s="10" t="s">
        <v>123</v>
      </c>
      <c r="B58" s="8">
        <v>44868</v>
      </c>
      <c r="C58" s="15">
        <v>70470000</v>
      </c>
      <c r="D58" s="1" t="s">
        <v>132</v>
      </c>
      <c r="E58" s="1" t="s">
        <v>47</v>
      </c>
      <c r="F58" s="1" t="s">
        <v>45</v>
      </c>
      <c r="G58" s="11">
        <v>0</v>
      </c>
      <c r="H58" s="11">
        <v>195</v>
      </c>
      <c r="I58" s="1" t="s">
        <v>133</v>
      </c>
    </row>
    <row r="59" spans="1:9" x14ac:dyDescent="0.25">
      <c r="A59" s="10" t="s">
        <v>123</v>
      </c>
      <c r="B59" s="8">
        <v>44866</v>
      </c>
      <c r="C59" s="15">
        <v>411200</v>
      </c>
      <c r="D59" s="1" t="s">
        <v>134</v>
      </c>
      <c r="E59" s="1" t="s">
        <v>51</v>
      </c>
      <c r="F59" s="1" t="s">
        <v>49</v>
      </c>
      <c r="G59" s="11">
        <v>0</v>
      </c>
      <c r="H59" s="11">
        <v>0</v>
      </c>
    </row>
    <row r="60" spans="1:9" x14ac:dyDescent="0.25">
      <c r="A60" s="10" t="s">
        <v>123</v>
      </c>
      <c r="B60" s="8">
        <v>44866</v>
      </c>
      <c r="C60" s="15">
        <v>70420000</v>
      </c>
      <c r="D60" s="1" t="s">
        <v>134</v>
      </c>
      <c r="E60" s="1" t="s">
        <v>51</v>
      </c>
      <c r="F60" s="1" t="s">
        <v>49</v>
      </c>
      <c r="G60" s="1">
        <v>0</v>
      </c>
      <c r="H60" s="11">
        <v>0</v>
      </c>
      <c r="I60" s="1" t="s">
        <v>125</v>
      </c>
    </row>
    <row r="61" spans="1:9" x14ac:dyDescent="0.25">
      <c r="A61" s="10" t="s">
        <v>123</v>
      </c>
      <c r="B61" s="8">
        <v>44866</v>
      </c>
      <c r="C61" s="15">
        <v>44571210</v>
      </c>
      <c r="D61" s="1" t="s">
        <v>134</v>
      </c>
      <c r="E61" s="1" t="s">
        <v>51</v>
      </c>
      <c r="F61" s="1" t="s">
        <v>49</v>
      </c>
      <c r="G61" s="11">
        <v>0</v>
      </c>
      <c r="H61" s="11">
        <v>0</v>
      </c>
      <c r="I61" s="1" t="s">
        <v>125</v>
      </c>
    </row>
    <row r="62" spans="1:9" x14ac:dyDescent="0.25">
      <c r="A62" s="10" t="s">
        <v>123</v>
      </c>
      <c r="B62" s="8">
        <v>44866</v>
      </c>
      <c r="C62" s="15">
        <v>411600</v>
      </c>
      <c r="D62" s="1" t="s">
        <v>134</v>
      </c>
      <c r="E62" s="1" t="s">
        <v>51</v>
      </c>
      <c r="F62" s="1" t="s">
        <v>49</v>
      </c>
      <c r="G62" s="11">
        <v>0</v>
      </c>
      <c r="H62" s="11">
        <v>0</v>
      </c>
    </row>
    <row r="63" spans="1:9" x14ac:dyDescent="0.25">
      <c r="A63" s="10" t="s">
        <v>123</v>
      </c>
      <c r="B63" s="8">
        <v>44866</v>
      </c>
      <c r="C63" s="15">
        <v>70460000</v>
      </c>
      <c r="D63" s="1" t="s">
        <v>134</v>
      </c>
      <c r="E63" s="1" t="s">
        <v>51</v>
      </c>
      <c r="F63" s="1" t="s">
        <v>49</v>
      </c>
      <c r="G63" s="1">
        <v>0</v>
      </c>
      <c r="H63" s="11">
        <v>0</v>
      </c>
      <c r="I63" s="1" t="s">
        <v>127</v>
      </c>
    </row>
    <row r="64" spans="1:9" x14ac:dyDescent="0.25">
      <c r="A64" s="10" t="s">
        <v>123</v>
      </c>
      <c r="B64" s="8">
        <v>44866</v>
      </c>
      <c r="C64" s="15">
        <v>44571610</v>
      </c>
      <c r="D64" s="1" t="s">
        <v>134</v>
      </c>
      <c r="E64" s="1" t="s">
        <v>51</v>
      </c>
      <c r="F64" s="1" t="s">
        <v>49</v>
      </c>
      <c r="G64" s="11">
        <v>0</v>
      </c>
      <c r="H64" s="11">
        <v>0</v>
      </c>
      <c r="I64" s="1" t="s">
        <v>127</v>
      </c>
    </row>
    <row r="65" spans="1:9" x14ac:dyDescent="0.25">
      <c r="A65" s="10" t="s">
        <v>123</v>
      </c>
      <c r="B65" s="8">
        <v>44866</v>
      </c>
      <c r="C65" s="15">
        <v>411500</v>
      </c>
      <c r="D65" s="1" t="s">
        <v>134</v>
      </c>
      <c r="E65" s="1" t="s">
        <v>51</v>
      </c>
      <c r="F65" s="1" t="s">
        <v>49</v>
      </c>
      <c r="G65" s="11">
        <v>1923.36</v>
      </c>
      <c r="H65" s="11">
        <v>0</v>
      </c>
    </row>
    <row r="66" spans="1:9" x14ac:dyDescent="0.25">
      <c r="A66" s="10" t="s">
        <v>123</v>
      </c>
      <c r="B66" s="8">
        <v>44866</v>
      </c>
      <c r="C66" s="15">
        <v>70450000</v>
      </c>
      <c r="D66" s="1" t="s">
        <v>134</v>
      </c>
      <c r="E66" s="1" t="s">
        <v>51</v>
      </c>
      <c r="F66" s="1" t="s">
        <v>49</v>
      </c>
      <c r="G66" s="1">
        <v>0</v>
      </c>
      <c r="H66" s="11">
        <v>1602.8</v>
      </c>
      <c r="I66" s="1" t="s">
        <v>128</v>
      </c>
    </row>
    <row r="67" spans="1:9" x14ac:dyDescent="0.25">
      <c r="A67" s="10" t="s">
        <v>123</v>
      </c>
      <c r="B67" s="8">
        <v>44866</v>
      </c>
      <c r="C67" s="15">
        <v>44571510</v>
      </c>
      <c r="D67" s="1" t="s">
        <v>134</v>
      </c>
      <c r="E67" s="1" t="s">
        <v>51</v>
      </c>
      <c r="F67" s="1" t="s">
        <v>49</v>
      </c>
      <c r="G67" s="11">
        <v>0</v>
      </c>
      <c r="H67" s="11">
        <v>320.56</v>
      </c>
      <c r="I67" s="1" t="s">
        <v>128</v>
      </c>
    </row>
    <row r="68" spans="1:9" x14ac:dyDescent="0.25">
      <c r="A68" s="10" t="s">
        <v>123</v>
      </c>
      <c r="B68" s="8">
        <v>44861</v>
      </c>
      <c r="C68" s="15">
        <v>411200</v>
      </c>
      <c r="D68" s="1" t="s">
        <v>135</v>
      </c>
      <c r="E68" s="1" t="s">
        <v>47</v>
      </c>
      <c r="F68" s="1" t="s">
        <v>53</v>
      </c>
      <c r="G68" s="11">
        <v>0</v>
      </c>
      <c r="H68" s="11">
        <v>0</v>
      </c>
    </row>
    <row r="69" spans="1:9" x14ac:dyDescent="0.25">
      <c r="A69" s="10" t="s">
        <v>123</v>
      </c>
      <c r="B69" s="8">
        <v>44861</v>
      </c>
      <c r="C69" s="15">
        <v>70420000</v>
      </c>
      <c r="D69" s="1" t="s">
        <v>135</v>
      </c>
      <c r="E69" s="1" t="s">
        <v>47</v>
      </c>
      <c r="F69" s="1" t="s">
        <v>53</v>
      </c>
      <c r="G69" s="1">
        <v>0</v>
      </c>
      <c r="H69" s="11">
        <v>0</v>
      </c>
      <c r="I69" s="1" t="s">
        <v>125</v>
      </c>
    </row>
    <row r="70" spans="1:9" x14ac:dyDescent="0.25">
      <c r="A70" s="10" t="s">
        <v>123</v>
      </c>
      <c r="B70" s="8">
        <v>44861</v>
      </c>
      <c r="C70" s="15">
        <v>44571210</v>
      </c>
      <c r="D70" s="1" t="s">
        <v>135</v>
      </c>
      <c r="E70" s="1" t="s">
        <v>47</v>
      </c>
      <c r="F70" s="1" t="s">
        <v>53</v>
      </c>
      <c r="G70" s="11">
        <v>0</v>
      </c>
      <c r="H70" s="11">
        <v>0</v>
      </c>
      <c r="I70" s="1" t="s">
        <v>125</v>
      </c>
    </row>
    <row r="71" spans="1:9" x14ac:dyDescent="0.25">
      <c r="A71" s="10" t="s">
        <v>123</v>
      </c>
      <c r="B71" s="8">
        <v>44861</v>
      </c>
      <c r="C71" s="15">
        <v>411600</v>
      </c>
      <c r="D71" s="1" t="s">
        <v>135</v>
      </c>
      <c r="E71" s="1" t="s">
        <v>47</v>
      </c>
      <c r="F71" s="1" t="s">
        <v>53</v>
      </c>
      <c r="G71" s="11">
        <v>0</v>
      </c>
      <c r="H71" s="11">
        <v>0</v>
      </c>
    </row>
    <row r="72" spans="1:9" x14ac:dyDescent="0.25">
      <c r="A72" s="10" t="s">
        <v>123</v>
      </c>
      <c r="B72" s="8">
        <v>44861</v>
      </c>
      <c r="C72" s="15">
        <v>70460000</v>
      </c>
      <c r="D72" s="1" t="s">
        <v>135</v>
      </c>
      <c r="E72" s="1" t="s">
        <v>47</v>
      </c>
      <c r="F72" s="1" t="s">
        <v>53</v>
      </c>
      <c r="G72" s="1">
        <v>0</v>
      </c>
      <c r="H72" s="11">
        <v>0</v>
      </c>
      <c r="I72" s="1" t="s">
        <v>127</v>
      </c>
    </row>
    <row r="73" spans="1:9" x14ac:dyDescent="0.25">
      <c r="A73" s="10" t="s">
        <v>123</v>
      </c>
      <c r="B73" s="8">
        <v>44861</v>
      </c>
      <c r="C73" s="15">
        <v>44571610</v>
      </c>
      <c r="D73" s="1" t="s">
        <v>135</v>
      </c>
      <c r="E73" s="1" t="s">
        <v>47</v>
      </c>
      <c r="F73" s="1" t="s">
        <v>53</v>
      </c>
      <c r="G73" s="11">
        <v>0</v>
      </c>
      <c r="H73" s="11">
        <v>0</v>
      </c>
      <c r="I73" s="1" t="s">
        <v>127</v>
      </c>
    </row>
    <row r="74" spans="1:9" x14ac:dyDescent="0.25">
      <c r="A74" s="10" t="s">
        <v>123</v>
      </c>
      <c r="B74" s="8">
        <v>44861</v>
      </c>
      <c r="C74" s="15">
        <v>411500</v>
      </c>
      <c r="D74" s="1" t="s">
        <v>135</v>
      </c>
      <c r="E74" s="1" t="s">
        <v>47</v>
      </c>
      <c r="F74" s="1" t="s">
        <v>53</v>
      </c>
      <c r="G74" s="11">
        <v>0</v>
      </c>
      <c r="H74" s="11">
        <v>0</v>
      </c>
    </row>
    <row r="75" spans="1:9" x14ac:dyDescent="0.25">
      <c r="A75" s="10" t="s">
        <v>123</v>
      </c>
      <c r="B75" s="8">
        <v>44861</v>
      </c>
      <c r="C75" s="15">
        <v>70450000</v>
      </c>
      <c r="D75" s="1" t="s">
        <v>135</v>
      </c>
      <c r="E75" s="1" t="s">
        <v>47</v>
      </c>
      <c r="F75" s="1" t="s">
        <v>53</v>
      </c>
      <c r="G75" s="1">
        <v>0</v>
      </c>
      <c r="H75" s="11">
        <v>0</v>
      </c>
      <c r="I75" s="1" t="s">
        <v>128</v>
      </c>
    </row>
    <row r="76" spans="1:9" x14ac:dyDescent="0.25">
      <c r="A76" s="10" t="s">
        <v>123</v>
      </c>
      <c r="B76" s="8">
        <v>44861</v>
      </c>
      <c r="C76" s="15">
        <v>44571510</v>
      </c>
      <c r="D76" s="1" t="s">
        <v>135</v>
      </c>
      <c r="E76" s="1" t="s">
        <v>47</v>
      </c>
      <c r="F76" s="1" t="s">
        <v>53</v>
      </c>
      <c r="G76" s="1">
        <v>0</v>
      </c>
      <c r="H76" s="11">
        <v>0</v>
      </c>
      <c r="I76" s="1" t="s">
        <v>128</v>
      </c>
    </row>
    <row r="77" spans="1:9" x14ac:dyDescent="0.25">
      <c r="A77" s="10" t="s">
        <v>123</v>
      </c>
      <c r="B77" s="8">
        <v>44861</v>
      </c>
      <c r="C77" s="15">
        <v>411100</v>
      </c>
      <c r="D77" s="1" t="s">
        <v>135</v>
      </c>
      <c r="E77" s="1" t="s">
        <v>47</v>
      </c>
      <c r="F77" s="1" t="s">
        <v>53</v>
      </c>
      <c r="G77" s="11">
        <v>300</v>
      </c>
      <c r="H77" s="1">
        <v>0</v>
      </c>
    </row>
    <row r="78" spans="1:9" x14ac:dyDescent="0.25">
      <c r="A78" s="10" t="s">
        <v>123</v>
      </c>
      <c r="B78" s="8">
        <v>44861</v>
      </c>
      <c r="C78" s="15">
        <v>70470000</v>
      </c>
      <c r="D78" s="1" t="s">
        <v>135</v>
      </c>
      <c r="E78" s="1" t="s">
        <v>47</v>
      </c>
      <c r="F78" s="1" t="s">
        <v>53</v>
      </c>
      <c r="G78" s="1">
        <v>0</v>
      </c>
      <c r="H78" s="11">
        <v>300</v>
      </c>
      <c r="I78" s="1" t="s">
        <v>133</v>
      </c>
    </row>
    <row r="79" spans="1:9" x14ac:dyDescent="0.25">
      <c r="A79" s="10" t="s">
        <v>123</v>
      </c>
      <c r="B79" s="8">
        <v>44861</v>
      </c>
      <c r="C79" s="15">
        <v>411200</v>
      </c>
      <c r="D79" s="1" t="s">
        <v>136</v>
      </c>
      <c r="E79" s="1" t="s">
        <v>58</v>
      </c>
      <c r="F79" s="1" t="s">
        <v>56</v>
      </c>
      <c r="G79" s="11">
        <v>0</v>
      </c>
      <c r="H79" s="1">
        <v>0</v>
      </c>
    </row>
    <row r="80" spans="1:9" x14ac:dyDescent="0.25">
      <c r="A80" s="10" t="s">
        <v>123</v>
      </c>
      <c r="B80" s="8">
        <v>44861</v>
      </c>
      <c r="C80" s="15">
        <v>70420000</v>
      </c>
      <c r="D80" s="1" t="s">
        <v>136</v>
      </c>
      <c r="E80" s="1" t="s">
        <v>58</v>
      </c>
      <c r="F80" s="1" t="s">
        <v>56</v>
      </c>
      <c r="G80" s="1">
        <v>0</v>
      </c>
      <c r="H80" s="11">
        <v>0</v>
      </c>
      <c r="I80" s="1" t="s">
        <v>125</v>
      </c>
    </row>
    <row r="81" spans="1:9" x14ac:dyDescent="0.25">
      <c r="A81" s="10" t="s">
        <v>123</v>
      </c>
      <c r="B81" s="8">
        <v>44861</v>
      </c>
      <c r="C81" s="15">
        <v>44571210</v>
      </c>
      <c r="D81" s="1" t="s">
        <v>136</v>
      </c>
      <c r="E81" s="1" t="s">
        <v>58</v>
      </c>
      <c r="F81" s="1" t="s">
        <v>56</v>
      </c>
      <c r="G81" s="1">
        <v>0</v>
      </c>
      <c r="H81" s="11">
        <v>0</v>
      </c>
      <c r="I81" s="1" t="s">
        <v>125</v>
      </c>
    </row>
    <row r="82" spans="1:9" x14ac:dyDescent="0.25">
      <c r="A82" s="10" t="s">
        <v>123</v>
      </c>
      <c r="B82" s="8">
        <v>44861</v>
      </c>
      <c r="C82" s="15">
        <v>411600</v>
      </c>
      <c r="D82" s="1" t="s">
        <v>136</v>
      </c>
      <c r="E82" s="1" t="s">
        <v>58</v>
      </c>
      <c r="F82" s="1" t="s">
        <v>56</v>
      </c>
      <c r="G82" s="11">
        <v>1095</v>
      </c>
      <c r="H82" s="1">
        <v>0</v>
      </c>
    </row>
    <row r="83" spans="1:9" x14ac:dyDescent="0.25">
      <c r="A83" s="10" t="s">
        <v>123</v>
      </c>
      <c r="B83" s="8">
        <v>44861</v>
      </c>
      <c r="C83" s="15">
        <v>70460000</v>
      </c>
      <c r="D83" s="1" t="s">
        <v>136</v>
      </c>
      <c r="E83" s="1" t="s">
        <v>58</v>
      </c>
      <c r="F83" s="1" t="s">
        <v>56</v>
      </c>
      <c r="G83" s="1">
        <v>0</v>
      </c>
      <c r="H83" s="11">
        <v>995.45</v>
      </c>
      <c r="I83" s="1" t="s">
        <v>127</v>
      </c>
    </row>
    <row r="84" spans="1:9" x14ac:dyDescent="0.25">
      <c r="A84" s="10" t="s">
        <v>123</v>
      </c>
      <c r="B84" s="8">
        <v>44861</v>
      </c>
      <c r="C84" s="15">
        <v>44571610</v>
      </c>
      <c r="D84" s="1" t="s">
        <v>136</v>
      </c>
      <c r="E84" s="1" t="s">
        <v>58</v>
      </c>
      <c r="F84" s="1" t="s">
        <v>56</v>
      </c>
      <c r="G84" s="1">
        <v>0</v>
      </c>
      <c r="H84" s="11">
        <v>99.55</v>
      </c>
      <c r="I84" s="1" t="s">
        <v>127</v>
      </c>
    </row>
    <row r="85" spans="1:9" x14ac:dyDescent="0.25">
      <c r="A85" s="10" t="s">
        <v>123</v>
      </c>
      <c r="B85" s="8">
        <v>44861</v>
      </c>
      <c r="C85" s="15">
        <v>411500</v>
      </c>
      <c r="D85" s="1" t="s">
        <v>136</v>
      </c>
      <c r="E85" s="1" t="s">
        <v>58</v>
      </c>
      <c r="F85" s="1" t="s">
        <v>56</v>
      </c>
      <c r="G85" s="11">
        <v>0</v>
      </c>
      <c r="H85" s="1">
        <v>0</v>
      </c>
    </row>
    <row r="86" spans="1:9" x14ac:dyDescent="0.25">
      <c r="A86" s="10" t="s">
        <v>123</v>
      </c>
      <c r="B86" s="8">
        <v>44861</v>
      </c>
      <c r="C86" s="15">
        <v>70450000</v>
      </c>
      <c r="D86" s="1" t="s">
        <v>136</v>
      </c>
      <c r="E86" s="1" t="s">
        <v>58</v>
      </c>
      <c r="F86" s="1" t="s">
        <v>56</v>
      </c>
      <c r="G86" s="1">
        <v>0</v>
      </c>
      <c r="H86" s="11">
        <v>0</v>
      </c>
      <c r="I86" s="1" t="s">
        <v>128</v>
      </c>
    </row>
    <row r="87" spans="1:9" x14ac:dyDescent="0.25">
      <c r="A87" s="10" t="s">
        <v>123</v>
      </c>
      <c r="B87" s="8">
        <v>44861</v>
      </c>
      <c r="C87" s="15">
        <v>44571510</v>
      </c>
      <c r="D87" s="1" t="s">
        <v>136</v>
      </c>
      <c r="E87" s="1" t="s">
        <v>58</v>
      </c>
      <c r="F87" s="1" t="s">
        <v>56</v>
      </c>
      <c r="G87" s="1">
        <v>0</v>
      </c>
      <c r="H87" s="11">
        <v>0</v>
      </c>
      <c r="I87" s="1" t="s">
        <v>128</v>
      </c>
    </row>
    <row r="88" spans="1:9" x14ac:dyDescent="0.25">
      <c r="A88" s="10" t="s">
        <v>123</v>
      </c>
      <c r="B88" s="8">
        <v>44859</v>
      </c>
      <c r="C88" s="15">
        <v>411200</v>
      </c>
      <c r="D88" s="1" t="s">
        <v>137</v>
      </c>
      <c r="E88" s="1" t="s">
        <v>62</v>
      </c>
      <c r="F88" s="1" t="s">
        <v>60</v>
      </c>
      <c r="G88" s="11">
        <v>0</v>
      </c>
      <c r="H88" s="1">
        <v>0</v>
      </c>
    </row>
    <row r="89" spans="1:9" x14ac:dyDescent="0.25">
      <c r="A89" s="10" t="s">
        <v>123</v>
      </c>
      <c r="B89" s="8">
        <v>44859</v>
      </c>
      <c r="C89" s="15">
        <v>70420000</v>
      </c>
      <c r="D89" s="1" t="s">
        <v>137</v>
      </c>
      <c r="E89" s="1" t="s">
        <v>62</v>
      </c>
      <c r="F89" s="1" t="s">
        <v>60</v>
      </c>
      <c r="G89" s="1">
        <v>0</v>
      </c>
      <c r="H89" s="11">
        <v>0</v>
      </c>
      <c r="I89" s="1" t="s">
        <v>125</v>
      </c>
    </row>
    <row r="90" spans="1:9" x14ac:dyDescent="0.25">
      <c r="A90" s="10" t="s">
        <v>123</v>
      </c>
      <c r="B90" s="8">
        <v>44859</v>
      </c>
      <c r="C90" s="15">
        <v>44571210</v>
      </c>
      <c r="D90" s="1" t="s">
        <v>137</v>
      </c>
      <c r="E90" s="1" t="s">
        <v>62</v>
      </c>
      <c r="F90" s="1" t="s">
        <v>60</v>
      </c>
      <c r="G90" s="1">
        <v>0</v>
      </c>
      <c r="H90" s="11">
        <v>0</v>
      </c>
      <c r="I90" s="1" t="s">
        <v>125</v>
      </c>
    </row>
    <row r="91" spans="1:9" x14ac:dyDescent="0.25">
      <c r="A91" s="10" t="s">
        <v>123</v>
      </c>
      <c r="B91" s="8">
        <v>44859</v>
      </c>
      <c r="C91" s="15">
        <v>411600</v>
      </c>
      <c r="D91" s="1" t="s">
        <v>137</v>
      </c>
      <c r="E91" s="1" t="s">
        <v>62</v>
      </c>
      <c r="F91" s="1" t="s">
        <v>60</v>
      </c>
      <c r="G91" s="11">
        <v>2838.01</v>
      </c>
      <c r="H91" s="1">
        <v>0</v>
      </c>
    </row>
    <row r="92" spans="1:9" x14ac:dyDescent="0.25">
      <c r="A92" s="10" t="s">
        <v>123</v>
      </c>
      <c r="B92" s="8">
        <v>44859</v>
      </c>
      <c r="C92" s="15">
        <v>70460000</v>
      </c>
      <c r="D92" s="1" t="s">
        <v>137</v>
      </c>
      <c r="E92" s="1" t="s">
        <v>62</v>
      </c>
      <c r="F92" s="1" t="s">
        <v>60</v>
      </c>
      <c r="G92" s="1">
        <v>0</v>
      </c>
      <c r="H92" s="11">
        <v>2580.0100000000002</v>
      </c>
      <c r="I92" s="1" t="s">
        <v>127</v>
      </c>
    </row>
    <row r="93" spans="1:9" x14ac:dyDescent="0.25">
      <c r="A93" s="10" t="s">
        <v>123</v>
      </c>
      <c r="B93" s="8">
        <v>44859</v>
      </c>
      <c r="C93" s="15">
        <v>44571610</v>
      </c>
      <c r="D93" s="1" t="s">
        <v>137</v>
      </c>
      <c r="E93" s="1" t="s">
        <v>62</v>
      </c>
      <c r="F93" s="1" t="s">
        <v>60</v>
      </c>
      <c r="G93" s="1">
        <v>0</v>
      </c>
      <c r="H93" s="11">
        <v>258</v>
      </c>
      <c r="I93" s="1" t="s">
        <v>127</v>
      </c>
    </row>
    <row r="94" spans="1:9" x14ac:dyDescent="0.25">
      <c r="A94" s="10" t="s">
        <v>123</v>
      </c>
      <c r="B94" s="8">
        <v>44859</v>
      </c>
      <c r="C94" s="15">
        <v>411500</v>
      </c>
      <c r="D94" s="1" t="s">
        <v>137</v>
      </c>
      <c r="E94" s="1" t="s">
        <v>62</v>
      </c>
      <c r="F94" s="1" t="s">
        <v>60</v>
      </c>
      <c r="G94" s="11">
        <v>0</v>
      </c>
      <c r="H94" s="1">
        <v>0</v>
      </c>
    </row>
    <row r="95" spans="1:9" x14ac:dyDescent="0.25">
      <c r="A95" s="10" t="s">
        <v>123</v>
      </c>
      <c r="B95" s="8">
        <v>44859</v>
      </c>
      <c r="C95" s="15">
        <v>70450000</v>
      </c>
      <c r="D95" s="1" t="s">
        <v>137</v>
      </c>
      <c r="E95" s="1" t="s">
        <v>62</v>
      </c>
      <c r="F95" s="1" t="s">
        <v>60</v>
      </c>
      <c r="G95" s="1">
        <v>0</v>
      </c>
      <c r="H95" s="11">
        <v>0</v>
      </c>
      <c r="I95" s="1" t="s">
        <v>128</v>
      </c>
    </row>
    <row r="96" spans="1:9" x14ac:dyDescent="0.25">
      <c r="A96" s="10" t="s">
        <v>123</v>
      </c>
      <c r="B96" s="8">
        <v>44859</v>
      </c>
      <c r="C96" s="15">
        <v>44571510</v>
      </c>
      <c r="D96" s="1" t="s">
        <v>137</v>
      </c>
      <c r="E96" s="1" t="s">
        <v>62</v>
      </c>
      <c r="F96" s="1" t="s">
        <v>60</v>
      </c>
      <c r="G96" s="1">
        <v>0</v>
      </c>
      <c r="H96" s="11">
        <v>0</v>
      </c>
      <c r="I96" s="1" t="s">
        <v>128</v>
      </c>
    </row>
    <row r="97" spans="1:9" x14ac:dyDescent="0.25">
      <c r="A97" s="10" t="s">
        <v>123</v>
      </c>
      <c r="B97" s="8">
        <v>44852</v>
      </c>
      <c r="C97" s="15">
        <v>411200</v>
      </c>
      <c r="D97" s="1" t="s">
        <v>138</v>
      </c>
      <c r="E97" s="1" t="s">
        <v>66</v>
      </c>
      <c r="F97" s="1" t="s">
        <v>64</v>
      </c>
      <c r="G97" s="11">
        <v>315.52999999999997</v>
      </c>
      <c r="H97" s="1">
        <v>0</v>
      </c>
    </row>
    <row r="98" spans="1:9" x14ac:dyDescent="0.25">
      <c r="A98" s="10" t="s">
        <v>123</v>
      </c>
      <c r="B98" s="8">
        <v>44852</v>
      </c>
      <c r="C98" s="15">
        <v>70420000</v>
      </c>
      <c r="D98" s="1" t="s">
        <v>138</v>
      </c>
      <c r="E98" s="1" t="s">
        <v>66</v>
      </c>
      <c r="F98" s="1" t="s">
        <v>64</v>
      </c>
      <c r="G98" s="1">
        <v>0</v>
      </c>
      <c r="H98" s="11">
        <v>299.08</v>
      </c>
      <c r="I98" s="1" t="s">
        <v>125</v>
      </c>
    </row>
    <row r="99" spans="1:9" x14ac:dyDescent="0.25">
      <c r="A99" s="10" t="s">
        <v>123</v>
      </c>
      <c r="B99" s="8">
        <v>44852</v>
      </c>
      <c r="C99" s="15">
        <v>44571210</v>
      </c>
      <c r="D99" s="1" t="s">
        <v>138</v>
      </c>
      <c r="E99" s="1" t="s">
        <v>66</v>
      </c>
      <c r="F99" s="1" t="s">
        <v>64</v>
      </c>
      <c r="G99" s="1">
        <v>0</v>
      </c>
      <c r="H99" s="11">
        <v>16.45</v>
      </c>
      <c r="I99" s="1" t="s">
        <v>125</v>
      </c>
    </row>
    <row r="100" spans="1:9" x14ac:dyDescent="0.25">
      <c r="A100" s="10" t="s">
        <v>123</v>
      </c>
      <c r="B100" s="8">
        <v>44852</v>
      </c>
      <c r="C100" s="15">
        <v>411600</v>
      </c>
      <c r="D100" s="1" t="s">
        <v>138</v>
      </c>
      <c r="E100" s="1" t="s">
        <v>66</v>
      </c>
      <c r="F100" s="1" t="s">
        <v>64</v>
      </c>
      <c r="G100" s="11">
        <v>58.32</v>
      </c>
      <c r="H100" s="1">
        <v>0</v>
      </c>
    </row>
    <row r="101" spans="1:9" x14ac:dyDescent="0.25">
      <c r="A101" s="10" t="s">
        <v>123</v>
      </c>
      <c r="B101" s="8">
        <v>44852</v>
      </c>
      <c r="C101" s="15">
        <v>70460000</v>
      </c>
      <c r="D101" s="1" t="s">
        <v>138</v>
      </c>
      <c r="E101" s="1" t="s">
        <v>66</v>
      </c>
      <c r="F101" s="1" t="s">
        <v>64</v>
      </c>
      <c r="G101" s="1">
        <v>0</v>
      </c>
      <c r="H101" s="11">
        <v>53.02</v>
      </c>
      <c r="I101" s="1" t="s">
        <v>127</v>
      </c>
    </row>
    <row r="102" spans="1:9" x14ac:dyDescent="0.25">
      <c r="A102" s="10" t="s">
        <v>123</v>
      </c>
      <c r="B102" s="8">
        <v>44852</v>
      </c>
      <c r="C102" s="15">
        <v>44571610</v>
      </c>
      <c r="D102" s="1" t="s">
        <v>138</v>
      </c>
      <c r="E102" s="1" t="s">
        <v>66</v>
      </c>
      <c r="F102" s="1" t="s">
        <v>64</v>
      </c>
      <c r="G102" s="1">
        <v>0</v>
      </c>
      <c r="H102" s="11">
        <v>5.3</v>
      </c>
      <c r="I102" s="1" t="s">
        <v>127</v>
      </c>
    </row>
    <row r="103" spans="1:9" x14ac:dyDescent="0.25">
      <c r="A103" s="10" t="s">
        <v>123</v>
      </c>
      <c r="B103" s="8">
        <v>44852</v>
      </c>
      <c r="C103" s="15">
        <v>411500</v>
      </c>
      <c r="D103" s="1" t="s">
        <v>138</v>
      </c>
      <c r="E103" s="1" t="s">
        <v>66</v>
      </c>
      <c r="F103" s="1" t="s">
        <v>64</v>
      </c>
      <c r="G103" s="11">
        <v>70.459999999999994</v>
      </c>
      <c r="H103" s="1">
        <v>0</v>
      </c>
    </row>
    <row r="104" spans="1:9" x14ac:dyDescent="0.25">
      <c r="A104" s="10" t="s">
        <v>123</v>
      </c>
      <c r="B104" s="8">
        <v>44852</v>
      </c>
      <c r="C104" s="15">
        <v>70450000</v>
      </c>
      <c r="D104" s="1" t="s">
        <v>138</v>
      </c>
      <c r="E104" s="1" t="s">
        <v>66</v>
      </c>
      <c r="F104" s="1" t="s">
        <v>64</v>
      </c>
      <c r="G104" s="1">
        <v>0</v>
      </c>
      <c r="H104" s="11">
        <v>58.72</v>
      </c>
      <c r="I104" s="1" t="s">
        <v>128</v>
      </c>
    </row>
    <row r="105" spans="1:9" x14ac:dyDescent="0.25">
      <c r="A105" s="10" t="s">
        <v>123</v>
      </c>
      <c r="B105" s="8">
        <v>44852</v>
      </c>
      <c r="C105" s="15">
        <v>44571510</v>
      </c>
      <c r="D105" s="1" t="s">
        <v>138</v>
      </c>
      <c r="E105" s="1" t="s">
        <v>66</v>
      </c>
      <c r="F105" s="1" t="s">
        <v>64</v>
      </c>
      <c r="G105" s="1">
        <v>0</v>
      </c>
      <c r="H105" s="11">
        <v>11.74</v>
      </c>
      <c r="I105" s="1" t="s">
        <v>128</v>
      </c>
    </row>
    <row r="106" spans="1:9" x14ac:dyDescent="0.25">
      <c r="A106" s="10" t="s">
        <v>123</v>
      </c>
      <c r="B106" s="8">
        <v>44852</v>
      </c>
      <c r="C106" s="15">
        <v>411200</v>
      </c>
      <c r="D106" s="1" t="s">
        <v>139</v>
      </c>
      <c r="E106" s="1" t="s">
        <v>66</v>
      </c>
      <c r="F106" s="1" t="s">
        <v>68</v>
      </c>
      <c r="G106" s="11">
        <v>2608.9699999999998</v>
      </c>
      <c r="H106" s="1">
        <v>0</v>
      </c>
    </row>
    <row r="107" spans="1:9" x14ac:dyDescent="0.25">
      <c r="A107" s="10" t="s">
        <v>123</v>
      </c>
      <c r="B107" s="8">
        <v>44852</v>
      </c>
      <c r="C107" s="15">
        <v>70420000</v>
      </c>
      <c r="D107" s="1" t="s">
        <v>139</v>
      </c>
      <c r="E107" s="1" t="s">
        <v>66</v>
      </c>
      <c r="F107" s="1" t="s">
        <v>68</v>
      </c>
      <c r="G107" s="1">
        <v>0</v>
      </c>
      <c r="H107" s="11">
        <v>2472.96</v>
      </c>
      <c r="I107" s="1" t="s">
        <v>125</v>
      </c>
    </row>
    <row r="108" spans="1:9" x14ac:dyDescent="0.25">
      <c r="A108" s="10" t="s">
        <v>123</v>
      </c>
      <c r="B108" s="8">
        <v>44852</v>
      </c>
      <c r="C108" s="15">
        <v>44571210</v>
      </c>
      <c r="D108" s="1" t="s">
        <v>139</v>
      </c>
      <c r="E108" s="1" t="s">
        <v>66</v>
      </c>
      <c r="F108" s="1" t="s">
        <v>68</v>
      </c>
      <c r="G108" s="1">
        <v>0</v>
      </c>
      <c r="H108" s="11">
        <v>136.01</v>
      </c>
      <c r="I108" s="1" t="s">
        <v>125</v>
      </c>
    </row>
    <row r="109" spans="1:9" x14ac:dyDescent="0.25">
      <c r="A109" s="10" t="s">
        <v>123</v>
      </c>
      <c r="B109" s="8">
        <v>44852</v>
      </c>
      <c r="C109" s="15">
        <v>411600</v>
      </c>
      <c r="D109" s="1" t="s">
        <v>139</v>
      </c>
      <c r="E109" s="1" t="s">
        <v>66</v>
      </c>
      <c r="F109" s="1" t="s">
        <v>68</v>
      </c>
      <c r="G109" s="11">
        <v>482.34</v>
      </c>
      <c r="H109" s="1">
        <v>0</v>
      </c>
    </row>
    <row r="110" spans="1:9" x14ac:dyDescent="0.25">
      <c r="A110" s="10" t="s">
        <v>123</v>
      </c>
      <c r="B110" s="8">
        <v>44852</v>
      </c>
      <c r="C110" s="15">
        <v>70460000</v>
      </c>
      <c r="D110" s="1" t="s">
        <v>139</v>
      </c>
      <c r="E110" s="1" t="s">
        <v>66</v>
      </c>
      <c r="F110" s="1" t="s">
        <v>68</v>
      </c>
      <c r="G110" s="1">
        <v>0</v>
      </c>
      <c r="H110" s="11">
        <v>438.49</v>
      </c>
      <c r="I110" s="1" t="s">
        <v>127</v>
      </c>
    </row>
    <row r="111" spans="1:9" x14ac:dyDescent="0.25">
      <c r="A111" s="10" t="s">
        <v>123</v>
      </c>
      <c r="B111" s="8">
        <v>44852</v>
      </c>
      <c r="C111" s="15">
        <v>44571610</v>
      </c>
      <c r="D111" s="1" t="s">
        <v>139</v>
      </c>
      <c r="E111" s="1" t="s">
        <v>66</v>
      </c>
      <c r="F111" s="1" t="s">
        <v>68</v>
      </c>
      <c r="G111" s="1">
        <v>0</v>
      </c>
      <c r="H111" s="11">
        <v>43.85</v>
      </c>
      <c r="I111" s="1" t="s">
        <v>127</v>
      </c>
    </row>
    <row r="112" spans="1:9" x14ac:dyDescent="0.25">
      <c r="A112" s="10" t="s">
        <v>123</v>
      </c>
      <c r="B112" s="8">
        <v>44852</v>
      </c>
      <c r="C112" s="15">
        <v>411500</v>
      </c>
      <c r="D112" s="1" t="s">
        <v>139</v>
      </c>
      <c r="E112" s="1" t="s">
        <v>66</v>
      </c>
      <c r="F112" s="1" t="s">
        <v>68</v>
      </c>
      <c r="G112" s="11">
        <v>582.77</v>
      </c>
      <c r="H112" s="1">
        <v>0</v>
      </c>
    </row>
    <row r="113" spans="1:9" x14ac:dyDescent="0.25">
      <c r="A113" s="10" t="s">
        <v>123</v>
      </c>
      <c r="B113" s="8">
        <v>44852</v>
      </c>
      <c r="C113" s="15">
        <v>70450000</v>
      </c>
      <c r="D113" s="1" t="s">
        <v>139</v>
      </c>
      <c r="E113" s="1" t="s">
        <v>66</v>
      </c>
      <c r="F113" s="1" t="s">
        <v>68</v>
      </c>
      <c r="G113" s="1">
        <v>0</v>
      </c>
      <c r="H113" s="11">
        <v>485.64</v>
      </c>
      <c r="I113" s="1" t="s">
        <v>128</v>
      </c>
    </row>
    <row r="114" spans="1:9" x14ac:dyDescent="0.25">
      <c r="A114" s="10" t="s">
        <v>123</v>
      </c>
      <c r="B114" s="8">
        <v>44852</v>
      </c>
      <c r="C114" s="15">
        <v>44571510</v>
      </c>
      <c r="D114" s="1" t="s">
        <v>139</v>
      </c>
      <c r="E114" s="1" t="s">
        <v>66</v>
      </c>
      <c r="F114" s="1" t="s">
        <v>68</v>
      </c>
      <c r="G114" s="1">
        <v>0</v>
      </c>
      <c r="H114" s="11">
        <v>97.13</v>
      </c>
      <c r="I114" s="1" t="s">
        <v>128</v>
      </c>
    </row>
    <row r="115" spans="1:9" x14ac:dyDescent="0.25">
      <c r="A115" s="10" t="s">
        <v>123</v>
      </c>
      <c r="B115" s="8">
        <v>44847</v>
      </c>
      <c r="C115" s="15">
        <v>411200</v>
      </c>
      <c r="D115" s="1" t="s">
        <v>140</v>
      </c>
      <c r="E115" s="1" t="s">
        <v>72</v>
      </c>
      <c r="F115" s="1" t="s">
        <v>70</v>
      </c>
      <c r="G115" s="11">
        <v>0</v>
      </c>
      <c r="H115" s="1">
        <v>0</v>
      </c>
    </row>
    <row r="116" spans="1:9" x14ac:dyDescent="0.25">
      <c r="A116" s="10" t="s">
        <v>123</v>
      </c>
      <c r="B116" s="8">
        <v>44847</v>
      </c>
      <c r="C116" s="15">
        <v>70420000</v>
      </c>
      <c r="D116" s="1" t="s">
        <v>140</v>
      </c>
      <c r="E116" s="1" t="s">
        <v>72</v>
      </c>
      <c r="F116" s="1" t="s">
        <v>70</v>
      </c>
      <c r="G116" s="1">
        <v>0</v>
      </c>
      <c r="H116" s="11">
        <v>0</v>
      </c>
      <c r="I116" s="1" t="s">
        <v>125</v>
      </c>
    </row>
    <row r="117" spans="1:9" x14ac:dyDescent="0.25">
      <c r="A117" s="10" t="s">
        <v>123</v>
      </c>
      <c r="B117" s="8">
        <v>44847</v>
      </c>
      <c r="C117" s="15">
        <v>44571210</v>
      </c>
      <c r="D117" s="1" t="s">
        <v>140</v>
      </c>
      <c r="E117" s="1" t="s">
        <v>72</v>
      </c>
      <c r="F117" s="1" t="s">
        <v>70</v>
      </c>
      <c r="G117" s="1">
        <v>0</v>
      </c>
      <c r="H117" s="11">
        <v>0</v>
      </c>
      <c r="I117" s="1" t="s">
        <v>125</v>
      </c>
    </row>
    <row r="118" spans="1:9" x14ac:dyDescent="0.25">
      <c r="A118" s="10" t="s">
        <v>123</v>
      </c>
      <c r="B118" s="8">
        <v>44847</v>
      </c>
      <c r="C118" s="15">
        <v>411600</v>
      </c>
      <c r="D118" s="1" t="s">
        <v>140</v>
      </c>
      <c r="E118" s="1" t="s">
        <v>72</v>
      </c>
      <c r="F118" s="1" t="s">
        <v>70</v>
      </c>
      <c r="G118" s="11">
        <v>950</v>
      </c>
      <c r="H118" s="1">
        <v>0</v>
      </c>
    </row>
    <row r="119" spans="1:9" x14ac:dyDescent="0.25">
      <c r="A119" s="10" t="s">
        <v>123</v>
      </c>
      <c r="B119" s="8">
        <v>44847</v>
      </c>
      <c r="C119" s="15">
        <v>70460000</v>
      </c>
      <c r="D119" s="1" t="s">
        <v>140</v>
      </c>
      <c r="E119" s="1" t="s">
        <v>72</v>
      </c>
      <c r="F119" s="1" t="s">
        <v>70</v>
      </c>
      <c r="G119" s="1">
        <v>0</v>
      </c>
      <c r="H119" s="11">
        <v>863.64</v>
      </c>
      <c r="I119" s="1" t="s">
        <v>127</v>
      </c>
    </row>
    <row r="120" spans="1:9" x14ac:dyDescent="0.25">
      <c r="A120" s="10" t="s">
        <v>123</v>
      </c>
      <c r="B120" s="8">
        <v>44847</v>
      </c>
      <c r="C120" s="15">
        <v>44571610</v>
      </c>
      <c r="D120" s="1" t="s">
        <v>140</v>
      </c>
      <c r="E120" s="1" t="s">
        <v>72</v>
      </c>
      <c r="F120" s="1" t="s">
        <v>70</v>
      </c>
      <c r="G120" s="1">
        <v>0</v>
      </c>
      <c r="H120" s="11">
        <v>86.36</v>
      </c>
      <c r="I120" s="1" t="s">
        <v>127</v>
      </c>
    </row>
    <row r="121" spans="1:9" x14ac:dyDescent="0.25">
      <c r="A121" s="10" t="s">
        <v>123</v>
      </c>
      <c r="B121" s="8">
        <v>44847</v>
      </c>
      <c r="C121" s="15">
        <v>411500</v>
      </c>
      <c r="D121" s="1" t="s">
        <v>140</v>
      </c>
      <c r="E121" s="1" t="s">
        <v>72</v>
      </c>
      <c r="F121" s="1" t="s">
        <v>70</v>
      </c>
      <c r="G121" s="11">
        <v>0</v>
      </c>
      <c r="H121" s="1">
        <v>0</v>
      </c>
    </row>
    <row r="122" spans="1:9" x14ac:dyDescent="0.25">
      <c r="A122" s="10" t="s">
        <v>123</v>
      </c>
      <c r="B122" s="8">
        <v>44847</v>
      </c>
      <c r="C122" s="15">
        <v>70450000</v>
      </c>
      <c r="D122" s="1" t="s">
        <v>140</v>
      </c>
      <c r="E122" s="1" t="s">
        <v>72</v>
      </c>
      <c r="F122" s="1" t="s">
        <v>70</v>
      </c>
      <c r="G122" s="1">
        <v>0</v>
      </c>
      <c r="H122" s="11">
        <v>0</v>
      </c>
      <c r="I122" s="1" t="s">
        <v>128</v>
      </c>
    </row>
    <row r="123" spans="1:9" x14ac:dyDescent="0.25">
      <c r="A123" s="10" t="s">
        <v>123</v>
      </c>
      <c r="B123" s="8">
        <v>44847</v>
      </c>
      <c r="C123" s="15">
        <v>44571510</v>
      </c>
      <c r="D123" s="1" t="s">
        <v>140</v>
      </c>
      <c r="E123" s="1" t="s">
        <v>72</v>
      </c>
      <c r="F123" s="1" t="s">
        <v>70</v>
      </c>
      <c r="G123" s="1">
        <v>0</v>
      </c>
      <c r="H123" s="11">
        <v>0</v>
      </c>
      <c r="I123" s="1" t="s">
        <v>128</v>
      </c>
    </row>
    <row r="124" spans="1:9" x14ac:dyDescent="0.25">
      <c r="A124" s="10" t="s">
        <v>123</v>
      </c>
      <c r="B124" s="8">
        <v>44847</v>
      </c>
      <c r="C124" s="15">
        <v>411200</v>
      </c>
      <c r="D124" s="1" t="s">
        <v>141</v>
      </c>
      <c r="E124" s="1" t="s">
        <v>76</v>
      </c>
      <c r="F124" s="1" t="s">
        <v>74</v>
      </c>
      <c r="G124" s="11">
        <v>2809.18</v>
      </c>
      <c r="H124" s="1">
        <v>0</v>
      </c>
    </row>
    <row r="125" spans="1:9" x14ac:dyDescent="0.25">
      <c r="A125" s="10" t="s">
        <v>123</v>
      </c>
      <c r="B125" s="8">
        <v>44847</v>
      </c>
      <c r="C125" s="15">
        <v>70420000</v>
      </c>
      <c r="D125" s="1" t="s">
        <v>141</v>
      </c>
      <c r="E125" s="1" t="s">
        <v>76</v>
      </c>
      <c r="F125" s="1" t="s">
        <v>74</v>
      </c>
      <c r="G125" s="1">
        <v>0</v>
      </c>
      <c r="H125" s="11">
        <v>2662.73</v>
      </c>
      <c r="I125" s="1" t="s">
        <v>125</v>
      </c>
    </row>
    <row r="126" spans="1:9" x14ac:dyDescent="0.25">
      <c r="A126" s="10" t="s">
        <v>123</v>
      </c>
      <c r="B126" s="8">
        <v>44847</v>
      </c>
      <c r="C126" s="15">
        <v>44571210</v>
      </c>
      <c r="D126" s="1" t="s">
        <v>141</v>
      </c>
      <c r="E126" s="1" t="s">
        <v>76</v>
      </c>
      <c r="F126" s="1" t="s">
        <v>74</v>
      </c>
      <c r="G126" s="1">
        <v>0</v>
      </c>
      <c r="H126" s="11">
        <v>146.44999999999999</v>
      </c>
      <c r="I126" s="1" t="s">
        <v>125</v>
      </c>
    </row>
    <row r="127" spans="1:9" x14ac:dyDescent="0.25">
      <c r="A127" s="10" t="s">
        <v>123</v>
      </c>
      <c r="B127" s="8">
        <v>44847</v>
      </c>
      <c r="C127" s="15">
        <v>411600</v>
      </c>
      <c r="D127" s="1" t="s">
        <v>141</v>
      </c>
      <c r="E127" s="1" t="s">
        <v>76</v>
      </c>
      <c r="F127" s="1" t="s">
        <v>74</v>
      </c>
      <c r="G127" s="11">
        <v>1684.33</v>
      </c>
      <c r="H127" s="1">
        <v>0</v>
      </c>
    </row>
    <row r="128" spans="1:9" x14ac:dyDescent="0.25">
      <c r="A128" s="10" t="s">
        <v>123</v>
      </c>
      <c r="B128" s="8">
        <v>44847</v>
      </c>
      <c r="C128" s="15">
        <v>70460000</v>
      </c>
      <c r="D128" s="1" t="s">
        <v>141</v>
      </c>
      <c r="E128" s="1" t="s">
        <v>76</v>
      </c>
      <c r="F128" s="1" t="s">
        <v>74</v>
      </c>
      <c r="G128" s="1">
        <v>0</v>
      </c>
      <c r="H128" s="11">
        <v>1531.21</v>
      </c>
      <c r="I128" s="1" t="s">
        <v>127</v>
      </c>
    </row>
    <row r="129" spans="1:9" x14ac:dyDescent="0.25">
      <c r="A129" s="10" t="s">
        <v>123</v>
      </c>
      <c r="B129" s="8">
        <v>44847</v>
      </c>
      <c r="C129" s="15">
        <v>44571610</v>
      </c>
      <c r="D129" s="1" t="s">
        <v>141</v>
      </c>
      <c r="E129" s="1" t="s">
        <v>76</v>
      </c>
      <c r="F129" s="1" t="s">
        <v>74</v>
      </c>
      <c r="G129" s="1">
        <v>0</v>
      </c>
      <c r="H129" s="11">
        <v>153.12</v>
      </c>
      <c r="I129" s="1" t="s">
        <v>127</v>
      </c>
    </row>
    <row r="130" spans="1:9" x14ac:dyDescent="0.25">
      <c r="A130" s="10" t="s">
        <v>123</v>
      </c>
      <c r="B130" s="8">
        <v>44847</v>
      </c>
      <c r="C130" s="15">
        <v>411500</v>
      </c>
      <c r="D130" s="1" t="s">
        <v>141</v>
      </c>
      <c r="E130" s="1" t="s">
        <v>76</v>
      </c>
      <c r="F130" s="1" t="s">
        <v>74</v>
      </c>
      <c r="G130" s="11">
        <v>1507.64</v>
      </c>
      <c r="H130" s="1">
        <v>0</v>
      </c>
    </row>
    <row r="131" spans="1:9" x14ac:dyDescent="0.25">
      <c r="A131" s="10" t="s">
        <v>123</v>
      </c>
      <c r="B131" s="8">
        <v>44847</v>
      </c>
      <c r="C131" s="15">
        <v>70450000</v>
      </c>
      <c r="D131" s="1" t="s">
        <v>141</v>
      </c>
      <c r="E131" s="1" t="s">
        <v>76</v>
      </c>
      <c r="F131" s="1" t="s">
        <v>74</v>
      </c>
      <c r="G131" s="1">
        <v>0</v>
      </c>
      <c r="H131" s="11">
        <v>1256.3699999999999</v>
      </c>
      <c r="I131" s="1" t="s">
        <v>128</v>
      </c>
    </row>
    <row r="132" spans="1:9" x14ac:dyDescent="0.25">
      <c r="A132" s="10" t="s">
        <v>123</v>
      </c>
      <c r="B132" s="8">
        <v>44847</v>
      </c>
      <c r="C132" s="15">
        <v>44571510</v>
      </c>
      <c r="D132" s="1" t="s">
        <v>141</v>
      </c>
      <c r="E132" s="1" t="s">
        <v>76</v>
      </c>
      <c r="F132" s="1" t="s">
        <v>74</v>
      </c>
      <c r="G132" s="1">
        <v>0</v>
      </c>
      <c r="H132" s="11">
        <v>251.27</v>
      </c>
      <c r="I132" s="1" t="s">
        <v>128</v>
      </c>
    </row>
    <row r="133" spans="1:9" x14ac:dyDescent="0.25">
      <c r="A133" s="10" t="s">
        <v>123</v>
      </c>
      <c r="B133" s="8">
        <v>44844</v>
      </c>
      <c r="C133" s="15">
        <v>411200</v>
      </c>
      <c r="D133" s="1" t="s">
        <v>142</v>
      </c>
      <c r="E133" s="1" t="s">
        <v>80</v>
      </c>
      <c r="F133" s="1" t="s">
        <v>78</v>
      </c>
      <c r="G133" s="11">
        <v>0</v>
      </c>
      <c r="H133" s="1">
        <v>0</v>
      </c>
    </row>
    <row r="134" spans="1:9" x14ac:dyDescent="0.25">
      <c r="A134" s="10" t="s">
        <v>123</v>
      </c>
      <c r="B134" s="8">
        <v>44844</v>
      </c>
      <c r="C134" s="15">
        <v>70420000</v>
      </c>
      <c r="D134" s="1" t="s">
        <v>142</v>
      </c>
      <c r="E134" s="1" t="s">
        <v>80</v>
      </c>
      <c r="F134" s="1" t="s">
        <v>78</v>
      </c>
      <c r="G134" s="1">
        <v>0</v>
      </c>
      <c r="H134" s="11">
        <v>0</v>
      </c>
      <c r="I134" s="1" t="s">
        <v>125</v>
      </c>
    </row>
    <row r="135" spans="1:9" x14ac:dyDescent="0.25">
      <c r="A135" s="10" t="s">
        <v>123</v>
      </c>
      <c r="B135" s="8">
        <v>44844</v>
      </c>
      <c r="C135" s="15">
        <v>44571210</v>
      </c>
      <c r="D135" s="1" t="s">
        <v>142</v>
      </c>
      <c r="E135" s="1" t="s">
        <v>80</v>
      </c>
      <c r="F135" s="1" t="s">
        <v>78</v>
      </c>
      <c r="G135" s="1">
        <v>0</v>
      </c>
      <c r="H135" s="11">
        <v>0</v>
      </c>
      <c r="I135" s="1" t="s">
        <v>125</v>
      </c>
    </row>
    <row r="136" spans="1:9" x14ac:dyDescent="0.25">
      <c r="A136" s="10" t="s">
        <v>123</v>
      </c>
      <c r="B136" s="8">
        <v>44844</v>
      </c>
      <c r="C136" s="15">
        <v>411600</v>
      </c>
      <c r="D136" s="1" t="s">
        <v>142</v>
      </c>
      <c r="E136" s="1" t="s">
        <v>80</v>
      </c>
      <c r="F136" s="1" t="s">
        <v>78</v>
      </c>
      <c r="G136" s="11">
        <v>2919.38</v>
      </c>
      <c r="H136" s="1">
        <v>0</v>
      </c>
    </row>
    <row r="137" spans="1:9" x14ac:dyDescent="0.25">
      <c r="A137" s="10" t="s">
        <v>123</v>
      </c>
      <c r="B137" s="8">
        <v>44844</v>
      </c>
      <c r="C137" s="15">
        <v>70460000</v>
      </c>
      <c r="D137" s="1" t="s">
        <v>142</v>
      </c>
      <c r="E137" s="1" t="s">
        <v>80</v>
      </c>
      <c r="F137" s="1" t="s">
        <v>78</v>
      </c>
      <c r="G137" s="1">
        <v>0</v>
      </c>
      <c r="H137" s="11">
        <v>2653.98</v>
      </c>
      <c r="I137" s="1" t="s">
        <v>127</v>
      </c>
    </row>
    <row r="138" spans="1:9" x14ac:dyDescent="0.25">
      <c r="A138" s="10" t="s">
        <v>123</v>
      </c>
      <c r="B138" s="8">
        <v>44844</v>
      </c>
      <c r="C138" s="15">
        <v>44571610</v>
      </c>
      <c r="D138" s="1" t="s">
        <v>142</v>
      </c>
      <c r="E138" s="1" t="s">
        <v>80</v>
      </c>
      <c r="F138" s="1" t="s">
        <v>78</v>
      </c>
      <c r="G138" s="1">
        <v>0</v>
      </c>
      <c r="H138" s="11">
        <v>265.39999999999998</v>
      </c>
      <c r="I138" s="1" t="s">
        <v>127</v>
      </c>
    </row>
    <row r="139" spans="1:9" x14ac:dyDescent="0.25">
      <c r="A139" s="10" t="s">
        <v>123</v>
      </c>
      <c r="B139" s="8">
        <v>44844</v>
      </c>
      <c r="C139" s="15">
        <v>411500</v>
      </c>
      <c r="D139" s="1" t="s">
        <v>142</v>
      </c>
      <c r="E139" s="1" t="s">
        <v>80</v>
      </c>
      <c r="F139" s="1" t="s">
        <v>78</v>
      </c>
      <c r="G139" s="11">
        <v>0</v>
      </c>
      <c r="H139" s="1">
        <v>0</v>
      </c>
    </row>
    <row r="140" spans="1:9" x14ac:dyDescent="0.25">
      <c r="A140" s="10" t="s">
        <v>123</v>
      </c>
      <c r="B140" s="8">
        <v>44844</v>
      </c>
      <c r="C140" s="15">
        <v>70450000</v>
      </c>
      <c r="D140" s="1" t="s">
        <v>142</v>
      </c>
      <c r="E140" s="1" t="s">
        <v>80</v>
      </c>
      <c r="F140" s="1" t="s">
        <v>78</v>
      </c>
      <c r="G140" s="1">
        <v>0</v>
      </c>
      <c r="H140" s="11">
        <v>0</v>
      </c>
      <c r="I140" s="1" t="s">
        <v>128</v>
      </c>
    </row>
    <row r="141" spans="1:9" x14ac:dyDescent="0.25">
      <c r="A141" s="10" t="s">
        <v>123</v>
      </c>
      <c r="B141" s="8">
        <v>44844</v>
      </c>
      <c r="C141" s="15">
        <v>44571510</v>
      </c>
      <c r="D141" s="1" t="s">
        <v>142</v>
      </c>
      <c r="E141" s="1" t="s">
        <v>80</v>
      </c>
      <c r="F141" s="1" t="s">
        <v>78</v>
      </c>
      <c r="G141" s="1">
        <v>0</v>
      </c>
      <c r="H141" s="11">
        <v>0</v>
      </c>
      <c r="I141" s="1" t="s">
        <v>128</v>
      </c>
    </row>
    <row r="142" spans="1:9" x14ac:dyDescent="0.25">
      <c r="A142" s="10" t="s">
        <v>123</v>
      </c>
      <c r="B142" s="8">
        <v>44841</v>
      </c>
      <c r="C142" s="15">
        <v>411200</v>
      </c>
      <c r="D142" s="1" t="s">
        <v>143</v>
      </c>
      <c r="E142" s="1" t="s">
        <v>84</v>
      </c>
      <c r="F142" s="1" t="s">
        <v>82</v>
      </c>
      <c r="G142" s="11">
        <v>758.55</v>
      </c>
      <c r="H142" s="1">
        <v>0</v>
      </c>
    </row>
    <row r="143" spans="1:9" x14ac:dyDescent="0.25">
      <c r="A143" s="10" t="s">
        <v>123</v>
      </c>
      <c r="B143" s="8">
        <v>44841</v>
      </c>
      <c r="C143" s="15">
        <v>70420000</v>
      </c>
      <c r="D143" s="1" t="s">
        <v>143</v>
      </c>
      <c r="E143" s="1" t="s">
        <v>84</v>
      </c>
      <c r="F143" s="1" t="s">
        <v>82</v>
      </c>
      <c r="G143" s="1">
        <v>0</v>
      </c>
      <c r="H143" s="11">
        <v>719</v>
      </c>
      <c r="I143" s="1" t="s">
        <v>125</v>
      </c>
    </row>
    <row r="144" spans="1:9" x14ac:dyDescent="0.25">
      <c r="A144" s="10" t="s">
        <v>123</v>
      </c>
      <c r="B144" s="8">
        <v>44841</v>
      </c>
      <c r="C144" s="15">
        <v>44571210</v>
      </c>
      <c r="D144" s="1" t="s">
        <v>143</v>
      </c>
      <c r="E144" s="1" t="s">
        <v>84</v>
      </c>
      <c r="F144" s="1" t="s">
        <v>82</v>
      </c>
      <c r="G144" s="1">
        <v>0</v>
      </c>
      <c r="H144" s="11">
        <v>39.549999999999997</v>
      </c>
      <c r="I144" s="1" t="s">
        <v>125</v>
      </c>
    </row>
    <row r="145" spans="1:9" x14ac:dyDescent="0.25">
      <c r="A145" s="10" t="s">
        <v>123</v>
      </c>
      <c r="B145" s="8">
        <v>44841</v>
      </c>
      <c r="C145" s="15">
        <v>411600</v>
      </c>
      <c r="D145" s="1" t="s">
        <v>143</v>
      </c>
      <c r="E145" s="1" t="s">
        <v>84</v>
      </c>
      <c r="F145" s="1" t="s">
        <v>82</v>
      </c>
      <c r="G145" s="11">
        <v>0</v>
      </c>
      <c r="H145" s="1">
        <v>0</v>
      </c>
    </row>
    <row r="146" spans="1:9" x14ac:dyDescent="0.25">
      <c r="A146" s="10" t="s">
        <v>123</v>
      </c>
      <c r="B146" s="8">
        <v>44841</v>
      </c>
      <c r="C146" s="15">
        <v>70460000</v>
      </c>
      <c r="D146" s="1" t="s">
        <v>143</v>
      </c>
      <c r="E146" s="1" t="s">
        <v>84</v>
      </c>
      <c r="F146" s="1" t="s">
        <v>82</v>
      </c>
      <c r="G146" s="1">
        <v>0</v>
      </c>
      <c r="H146" s="11">
        <v>0</v>
      </c>
      <c r="I146" s="1" t="s">
        <v>127</v>
      </c>
    </row>
    <row r="147" spans="1:9" x14ac:dyDescent="0.25">
      <c r="A147" s="10" t="s">
        <v>123</v>
      </c>
      <c r="B147" s="8">
        <v>44841</v>
      </c>
      <c r="C147" s="15">
        <v>44571610</v>
      </c>
      <c r="D147" s="1" t="s">
        <v>143</v>
      </c>
      <c r="E147" s="1" t="s">
        <v>84</v>
      </c>
      <c r="F147" s="1" t="s">
        <v>82</v>
      </c>
      <c r="G147" s="1">
        <v>0</v>
      </c>
      <c r="H147" s="11">
        <v>0</v>
      </c>
      <c r="I147" s="1" t="s">
        <v>127</v>
      </c>
    </row>
    <row r="148" spans="1:9" x14ac:dyDescent="0.25">
      <c r="A148" s="10" t="s">
        <v>123</v>
      </c>
      <c r="B148" s="8">
        <v>44841</v>
      </c>
      <c r="C148" s="15">
        <v>411500</v>
      </c>
      <c r="D148" s="1" t="s">
        <v>143</v>
      </c>
      <c r="E148" s="1" t="s">
        <v>84</v>
      </c>
      <c r="F148" s="1" t="s">
        <v>82</v>
      </c>
      <c r="G148" s="11">
        <v>0</v>
      </c>
      <c r="H148" s="1">
        <v>0</v>
      </c>
    </row>
    <row r="149" spans="1:9" x14ac:dyDescent="0.25">
      <c r="A149" s="10" t="s">
        <v>123</v>
      </c>
      <c r="B149" s="8">
        <v>44841</v>
      </c>
      <c r="C149" s="15">
        <v>70450000</v>
      </c>
      <c r="D149" s="1" t="s">
        <v>143</v>
      </c>
      <c r="E149" s="1" t="s">
        <v>84</v>
      </c>
      <c r="F149" s="1" t="s">
        <v>82</v>
      </c>
      <c r="G149" s="1">
        <v>0</v>
      </c>
      <c r="H149" s="11">
        <v>0</v>
      </c>
      <c r="I149" s="1" t="s">
        <v>128</v>
      </c>
    </row>
    <row r="150" spans="1:9" x14ac:dyDescent="0.25">
      <c r="A150" s="10" t="s">
        <v>123</v>
      </c>
      <c r="B150" s="8">
        <v>44841</v>
      </c>
      <c r="C150" s="15">
        <v>44571510</v>
      </c>
      <c r="D150" s="1" t="s">
        <v>143</v>
      </c>
      <c r="E150" s="1" t="s">
        <v>84</v>
      </c>
      <c r="F150" s="1" t="s">
        <v>82</v>
      </c>
      <c r="G150" s="1">
        <v>0</v>
      </c>
      <c r="H150" s="11">
        <v>0</v>
      </c>
      <c r="I150" s="1" t="s">
        <v>128</v>
      </c>
    </row>
    <row r="151" spans="1:9" x14ac:dyDescent="0.25">
      <c r="A151" s="10" t="s">
        <v>123</v>
      </c>
      <c r="B151" s="8">
        <v>44841</v>
      </c>
      <c r="C151" s="15">
        <v>411200</v>
      </c>
      <c r="D151" s="1" t="s">
        <v>144</v>
      </c>
      <c r="E151" s="1" t="s">
        <v>88</v>
      </c>
      <c r="F151" s="1" t="s">
        <v>86</v>
      </c>
      <c r="G151" s="11">
        <v>0</v>
      </c>
      <c r="H151" s="1">
        <v>0</v>
      </c>
    </row>
    <row r="152" spans="1:9" x14ac:dyDescent="0.25">
      <c r="A152" s="10" t="s">
        <v>123</v>
      </c>
      <c r="B152" s="8">
        <v>44841</v>
      </c>
      <c r="C152" s="15">
        <v>70420000</v>
      </c>
      <c r="D152" s="1" t="s">
        <v>144</v>
      </c>
      <c r="E152" s="1" t="s">
        <v>88</v>
      </c>
      <c r="F152" s="1" t="s">
        <v>86</v>
      </c>
      <c r="G152" s="1">
        <v>0</v>
      </c>
      <c r="H152" s="11">
        <v>0</v>
      </c>
      <c r="I152" s="1" t="s">
        <v>125</v>
      </c>
    </row>
    <row r="153" spans="1:9" x14ac:dyDescent="0.25">
      <c r="A153" s="10" t="s">
        <v>123</v>
      </c>
      <c r="B153" s="8">
        <v>44841</v>
      </c>
      <c r="C153" s="15">
        <v>44571210</v>
      </c>
      <c r="D153" s="1" t="s">
        <v>144</v>
      </c>
      <c r="E153" s="1" t="s">
        <v>88</v>
      </c>
      <c r="F153" s="1" t="s">
        <v>86</v>
      </c>
      <c r="G153" s="1">
        <v>0</v>
      </c>
      <c r="H153" s="11">
        <v>0</v>
      </c>
      <c r="I153" s="1" t="s">
        <v>125</v>
      </c>
    </row>
    <row r="154" spans="1:9" x14ac:dyDescent="0.25">
      <c r="A154" s="10" t="s">
        <v>123</v>
      </c>
      <c r="B154" s="8">
        <v>44841</v>
      </c>
      <c r="C154" s="15">
        <v>411600</v>
      </c>
      <c r="D154" s="1" t="s">
        <v>144</v>
      </c>
      <c r="E154" s="1" t="s">
        <v>88</v>
      </c>
      <c r="F154" s="1" t="s">
        <v>86</v>
      </c>
      <c r="G154" s="11">
        <v>718.94</v>
      </c>
      <c r="H154" s="1">
        <v>0</v>
      </c>
    </row>
    <row r="155" spans="1:9" x14ac:dyDescent="0.25">
      <c r="A155" s="10" t="s">
        <v>123</v>
      </c>
      <c r="B155" s="8">
        <v>44841</v>
      </c>
      <c r="C155" s="15">
        <v>70460000</v>
      </c>
      <c r="D155" s="1" t="s">
        <v>144</v>
      </c>
      <c r="E155" s="1" t="s">
        <v>88</v>
      </c>
      <c r="F155" s="1" t="s">
        <v>86</v>
      </c>
      <c r="G155" s="1">
        <v>0</v>
      </c>
      <c r="H155" s="11">
        <v>653.58000000000004</v>
      </c>
      <c r="I155" s="1" t="s">
        <v>127</v>
      </c>
    </row>
    <row r="156" spans="1:9" x14ac:dyDescent="0.25">
      <c r="A156" s="10" t="s">
        <v>123</v>
      </c>
      <c r="B156" s="8">
        <v>44841</v>
      </c>
      <c r="C156" s="15">
        <v>44571610</v>
      </c>
      <c r="D156" s="1" t="s">
        <v>144</v>
      </c>
      <c r="E156" s="1" t="s">
        <v>88</v>
      </c>
      <c r="F156" s="1" t="s">
        <v>86</v>
      </c>
      <c r="G156" s="1">
        <v>0</v>
      </c>
      <c r="H156" s="11">
        <v>65.36</v>
      </c>
      <c r="I156" s="1" t="s">
        <v>127</v>
      </c>
    </row>
    <row r="157" spans="1:9" x14ac:dyDescent="0.25">
      <c r="A157" s="10" t="s">
        <v>123</v>
      </c>
      <c r="B157" s="8">
        <v>44841</v>
      </c>
      <c r="C157" s="15">
        <v>411500</v>
      </c>
      <c r="D157" s="1" t="s">
        <v>144</v>
      </c>
      <c r="E157" s="1" t="s">
        <v>88</v>
      </c>
      <c r="F157" s="1" t="s">
        <v>86</v>
      </c>
      <c r="G157" s="11">
        <v>1726.76</v>
      </c>
      <c r="H157" s="1">
        <v>0</v>
      </c>
    </row>
    <row r="158" spans="1:9" x14ac:dyDescent="0.25">
      <c r="A158" s="10" t="s">
        <v>123</v>
      </c>
      <c r="B158" s="8">
        <v>44841</v>
      </c>
      <c r="C158" s="15">
        <v>70450000</v>
      </c>
      <c r="D158" s="1" t="s">
        <v>144</v>
      </c>
      <c r="E158" s="1" t="s">
        <v>88</v>
      </c>
      <c r="F158" s="1" t="s">
        <v>86</v>
      </c>
      <c r="G158" s="1">
        <v>0</v>
      </c>
      <c r="H158" s="11">
        <v>1438.97</v>
      </c>
      <c r="I158" s="1" t="s">
        <v>128</v>
      </c>
    </row>
    <row r="159" spans="1:9" x14ac:dyDescent="0.25">
      <c r="A159" s="10" t="s">
        <v>123</v>
      </c>
      <c r="B159" s="8">
        <v>44841</v>
      </c>
      <c r="C159" s="15">
        <v>44571510</v>
      </c>
      <c r="D159" s="1" t="s">
        <v>144</v>
      </c>
      <c r="E159" s="1" t="s">
        <v>88</v>
      </c>
      <c r="F159" s="1" t="s">
        <v>86</v>
      </c>
      <c r="G159" s="1">
        <v>0</v>
      </c>
      <c r="H159" s="11">
        <v>287.79000000000002</v>
      </c>
      <c r="I159" s="1" t="s">
        <v>128</v>
      </c>
    </row>
    <row r="160" spans="1:9" x14ac:dyDescent="0.25">
      <c r="A160" s="10" t="s">
        <v>123</v>
      </c>
      <c r="B160" s="8">
        <v>44841</v>
      </c>
      <c r="C160" s="15">
        <v>411200</v>
      </c>
      <c r="D160" s="1" t="s">
        <v>145</v>
      </c>
      <c r="E160" s="1" t="s">
        <v>88</v>
      </c>
      <c r="F160" s="1" t="s">
        <v>90</v>
      </c>
      <c r="G160" s="11">
        <v>0</v>
      </c>
      <c r="H160" s="1">
        <v>0</v>
      </c>
    </row>
    <row r="161" spans="1:9" x14ac:dyDescent="0.25">
      <c r="A161" s="10" t="s">
        <v>123</v>
      </c>
      <c r="B161" s="8">
        <v>44841</v>
      </c>
      <c r="C161" s="15">
        <v>70420000</v>
      </c>
      <c r="D161" s="1" t="s">
        <v>145</v>
      </c>
      <c r="E161" s="1" t="s">
        <v>88</v>
      </c>
      <c r="F161" s="1" t="s">
        <v>90</v>
      </c>
      <c r="G161" s="1">
        <v>0</v>
      </c>
      <c r="H161" s="11">
        <v>0</v>
      </c>
      <c r="I161" s="1" t="s">
        <v>125</v>
      </c>
    </row>
    <row r="162" spans="1:9" x14ac:dyDescent="0.25">
      <c r="A162" s="10" t="s">
        <v>123</v>
      </c>
      <c r="B162" s="8">
        <v>44841</v>
      </c>
      <c r="C162" s="15">
        <v>44571210</v>
      </c>
      <c r="D162" s="1" t="s">
        <v>145</v>
      </c>
      <c r="E162" s="1" t="s">
        <v>88</v>
      </c>
      <c r="F162" s="1" t="s">
        <v>90</v>
      </c>
      <c r="G162" s="1">
        <v>0</v>
      </c>
      <c r="H162" s="11">
        <v>0</v>
      </c>
      <c r="I162" s="1" t="s">
        <v>125</v>
      </c>
    </row>
    <row r="163" spans="1:9" x14ac:dyDescent="0.25">
      <c r="A163" s="10" t="s">
        <v>123</v>
      </c>
      <c r="B163" s="8">
        <v>44841</v>
      </c>
      <c r="C163" s="15">
        <v>411600</v>
      </c>
      <c r="D163" s="1" t="s">
        <v>145</v>
      </c>
      <c r="E163" s="1" t="s">
        <v>88</v>
      </c>
      <c r="F163" s="1" t="s">
        <v>90</v>
      </c>
      <c r="G163" s="11">
        <v>1175.8499999999999</v>
      </c>
      <c r="H163" s="1">
        <v>0</v>
      </c>
    </row>
    <row r="164" spans="1:9" x14ac:dyDescent="0.25">
      <c r="A164" s="10" t="s">
        <v>123</v>
      </c>
      <c r="B164" s="8">
        <v>44841</v>
      </c>
      <c r="C164" s="15">
        <v>70460000</v>
      </c>
      <c r="D164" s="1" t="s">
        <v>145</v>
      </c>
      <c r="E164" s="1" t="s">
        <v>88</v>
      </c>
      <c r="F164" s="1" t="s">
        <v>90</v>
      </c>
      <c r="G164" s="1">
        <v>0</v>
      </c>
      <c r="H164" s="11">
        <v>1068.95</v>
      </c>
      <c r="I164" s="1" t="s">
        <v>127</v>
      </c>
    </row>
    <row r="165" spans="1:9" x14ac:dyDescent="0.25">
      <c r="A165" s="10" t="s">
        <v>123</v>
      </c>
      <c r="B165" s="8">
        <v>44841</v>
      </c>
      <c r="C165" s="15">
        <v>44571610</v>
      </c>
      <c r="D165" s="1" t="s">
        <v>145</v>
      </c>
      <c r="E165" s="1" t="s">
        <v>88</v>
      </c>
      <c r="F165" s="1" t="s">
        <v>90</v>
      </c>
      <c r="G165" s="1">
        <v>0</v>
      </c>
      <c r="H165" s="11">
        <v>106.9</v>
      </c>
      <c r="I165" s="1" t="s">
        <v>127</v>
      </c>
    </row>
    <row r="166" spans="1:9" x14ac:dyDescent="0.25">
      <c r="A166" s="10" t="s">
        <v>123</v>
      </c>
      <c r="B166" s="8">
        <v>44841</v>
      </c>
      <c r="C166" s="15">
        <v>411500</v>
      </c>
      <c r="D166" s="1" t="s">
        <v>145</v>
      </c>
      <c r="E166" s="1" t="s">
        <v>88</v>
      </c>
      <c r="F166" s="1" t="s">
        <v>90</v>
      </c>
      <c r="G166" s="11">
        <v>2824.16</v>
      </c>
      <c r="H166" s="1">
        <v>0</v>
      </c>
    </row>
    <row r="167" spans="1:9" x14ac:dyDescent="0.25">
      <c r="A167" s="10" t="s">
        <v>123</v>
      </c>
      <c r="B167" s="8">
        <v>44841</v>
      </c>
      <c r="C167" s="15">
        <v>70450000</v>
      </c>
      <c r="D167" s="1" t="s">
        <v>145</v>
      </c>
      <c r="E167" s="1" t="s">
        <v>88</v>
      </c>
      <c r="F167" s="1" t="s">
        <v>90</v>
      </c>
      <c r="G167" s="1">
        <v>0</v>
      </c>
      <c r="H167" s="11">
        <v>2353.4699999999998</v>
      </c>
      <c r="I167" s="1" t="s">
        <v>128</v>
      </c>
    </row>
    <row r="168" spans="1:9" x14ac:dyDescent="0.25">
      <c r="A168" s="10" t="s">
        <v>123</v>
      </c>
      <c r="B168" s="8">
        <v>44841</v>
      </c>
      <c r="C168" s="15">
        <v>44571510</v>
      </c>
      <c r="D168" s="1" t="s">
        <v>145</v>
      </c>
      <c r="E168" s="1" t="s">
        <v>88</v>
      </c>
      <c r="F168" s="1" t="s">
        <v>90</v>
      </c>
      <c r="G168" s="1">
        <v>0</v>
      </c>
      <c r="H168" s="11">
        <v>470.69</v>
      </c>
      <c r="I168" s="1" t="s">
        <v>128</v>
      </c>
    </row>
    <row r="169" spans="1:9" x14ac:dyDescent="0.25">
      <c r="A169" s="10" t="s">
        <v>123</v>
      </c>
      <c r="B169" s="8">
        <v>44840</v>
      </c>
      <c r="C169" s="15">
        <v>411200</v>
      </c>
      <c r="D169" s="1" t="s">
        <v>146</v>
      </c>
      <c r="E169" s="1" t="s">
        <v>92</v>
      </c>
      <c r="F169" s="1" t="s">
        <v>91</v>
      </c>
      <c r="G169" s="11">
        <v>0</v>
      </c>
      <c r="H169" s="1">
        <v>0</v>
      </c>
    </row>
    <row r="170" spans="1:9" x14ac:dyDescent="0.25">
      <c r="A170" s="10" t="s">
        <v>123</v>
      </c>
      <c r="B170" s="8">
        <v>44840</v>
      </c>
      <c r="C170" s="15">
        <v>70420000</v>
      </c>
      <c r="D170" s="1" t="s">
        <v>146</v>
      </c>
      <c r="E170" s="1" t="s">
        <v>92</v>
      </c>
      <c r="F170" s="1" t="s">
        <v>91</v>
      </c>
      <c r="G170" s="1">
        <v>0</v>
      </c>
      <c r="H170" s="11">
        <v>0</v>
      </c>
      <c r="I170" s="1" t="s">
        <v>125</v>
      </c>
    </row>
    <row r="171" spans="1:9" x14ac:dyDescent="0.25">
      <c r="A171" s="10" t="s">
        <v>123</v>
      </c>
      <c r="B171" s="8">
        <v>44840</v>
      </c>
      <c r="C171" s="15">
        <v>44571210</v>
      </c>
      <c r="D171" s="1" t="s">
        <v>146</v>
      </c>
      <c r="E171" s="1" t="s">
        <v>92</v>
      </c>
      <c r="F171" s="1" t="s">
        <v>91</v>
      </c>
      <c r="G171" s="1">
        <v>0</v>
      </c>
      <c r="H171" s="11">
        <v>0</v>
      </c>
      <c r="I171" s="1" t="s">
        <v>125</v>
      </c>
    </row>
    <row r="172" spans="1:9" x14ac:dyDescent="0.25">
      <c r="A172" s="10" t="s">
        <v>123</v>
      </c>
      <c r="B172" s="8">
        <v>44840</v>
      </c>
      <c r="C172" s="15">
        <v>411600</v>
      </c>
      <c r="D172" s="1" t="s">
        <v>146</v>
      </c>
      <c r="E172" s="1" t="s">
        <v>92</v>
      </c>
      <c r="F172" s="1" t="s">
        <v>91</v>
      </c>
      <c r="G172" s="11">
        <v>0</v>
      </c>
      <c r="H172" s="1">
        <v>0</v>
      </c>
    </row>
    <row r="173" spans="1:9" x14ac:dyDescent="0.25">
      <c r="A173" s="10" t="s">
        <v>123</v>
      </c>
      <c r="B173" s="8">
        <v>44840</v>
      </c>
      <c r="C173" s="15">
        <v>70460000</v>
      </c>
      <c r="D173" s="1" t="s">
        <v>146</v>
      </c>
      <c r="E173" s="1" t="s">
        <v>92</v>
      </c>
      <c r="F173" s="1" t="s">
        <v>91</v>
      </c>
      <c r="G173" s="1">
        <v>0</v>
      </c>
      <c r="H173" s="11">
        <v>0</v>
      </c>
      <c r="I173" s="1" t="s">
        <v>127</v>
      </c>
    </row>
    <row r="174" spans="1:9" x14ac:dyDescent="0.25">
      <c r="A174" s="10" t="s">
        <v>123</v>
      </c>
      <c r="B174" s="8">
        <v>44840</v>
      </c>
      <c r="C174" s="15">
        <v>44571610</v>
      </c>
      <c r="D174" s="1" t="s">
        <v>146</v>
      </c>
      <c r="E174" s="1" t="s">
        <v>92</v>
      </c>
      <c r="F174" s="1" t="s">
        <v>91</v>
      </c>
      <c r="G174" s="1">
        <v>0</v>
      </c>
      <c r="H174" s="11">
        <v>0</v>
      </c>
      <c r="I174" s="1" t="s">
        <v>127</v>
      </c>
    </row>
    <row r="175" spans="1:9" x14ac:dyDescent="0.25">
      <c r="A175" s="10" t="s">
        <v>123</v>
      </c>
      <c r="B175" s="8">
        <v>44840</v>
      </c>
      <c r="C175" s="15">
        <v>411500</v>
      </c>
      <c r="D175" s="1" t="s">
        <v>146</v>
      </c>
      <c r="E175" s="1" t="s">
        <v>92</v>
      </c>
      <c r="F175" s="1" t="s">
        <v>91</v>
      </c>
      <c r="G175" s="11">
        <v>474</v>
      </c>
      <c r="H175" s="1">
        <v>0</v>
      </c>
    </row>
    <row r="176" spans="1:9" x14ac:dyDescent="0.25">
      <c r="A176" s="10" t="s">
        <v>123</v>
      </c>
      <c r="B176" s="8">
        <v>44840</v>
      </c>
      <c r="C176" s="15">
        <v>70450000</v>
      </c>
      <c r="D176" s="1" t="s">
        <v>146</v>
      </c>
      <c r="E176" s="1" t="s">
        <v>92</v>
      </c>
      <c r="F176" s="1" t="s">
        <v>91</v>
      </c>
      <c r="G176" s="1">
        <v>0</v>
      </c>
      <c r="H176" s="11">
        <v>395</v>
      </c>
      <c r="I176" s="1" t="s">
        <v>128</v>
      </c>
    </row>
    <row r="177" spans="1:9" x14ac:dyDescent="0.25">
      <c r="A177" s="10" t="s">
        <v>123</v>
      </c>
      <c r="B177" s="8">
        <v>44840</v>
      </c>
      <c r="C177" s="15">
        <v>44571510</v>
      </c>
      <c r="D177" s="1" t="s">
        <v>146</v>
      </c>
      <c r="E177" s="1" t="s">
        <v>92</v>
      </c>
      <c r="F177" s="1" t="s">
        <v>91</v>
      </c>
      <c r="G177" s="1">
        <v>0</v>
      </c>
      <c r="H177" s="11">
        <v>79</v>
      </c>
      <c r="I177" s="1" t="s">
        <v>128</v>
      </c>
    </row>
    <row r="178" spans="1:9" x14ac:dyDescent="0.25">
      <c r="A178" s="10" t="s">
        <v>123</v>
      </c>
      <c r="B178" s="8">
        <v>44837</v>
      </c>
      <c r="C178" s="15">
        <v>411200</v>
      </c>
      <c r="D178" s="1" t="s">
        <v>147</v>
      </c>
      <c r="E178" s="1" t="s">
        <v>29</v>
      </c>
      <c r="F178" s="1" t="s">
        <v>94</v>
      </c>
      <c r="G178" s="11">
        <v>58.69</v>
      </c>
      <c r="H178" s="1">
        <v>0</v>
      </c>
    </row>
    <row r="179" spans="1:9" x14ac:dyDescent="0.25">
      <c r="A179" s="10" t="s">
        <v>123</v>
      </c>
      <c r="B179" s="8">
        <v>44837</v>
      </c>
      <c r="C179" s="15">
        <v>70420000</v>
      </c>
      <c r="D179" s="1" t="s">
        <v>147</v>
      </c>
      <c r="E179" s="1" t="s">
        <v>29</v>
      </c>
      <c r="F179" s="1" t="s">
        <v>94</v>
      </c>
      <c r="G179" s="1">
        <v>0</v>
      </c>
      <c r="H179" s="11">
        <v>55.63</v>
      </c>
      <c r="I179" s="1" t="s">
        <v>125</v>
      </c>
    </row>
    <row r="180" spans="1:9" x14ac:dyDescent="0.25">
      <c r="A180" s="10" t="s">
        <v>123</v>
      </c>
      <c r="B180" s="8">
        <v>44837</v>
      </c>
      <c r="C180" s="15">
        <v>44571210</v>
      </c>
      <c r="D180" s="1" t="s">
        <v>147</v>
      </c>
      <c r="E180" s="1" t="s">
        <v>29</v>
      </c>
      <c r="F180" s="1" t="s">
        <v>94</v>
      </c>
      <c r="G180" s="1">
        <v>0</v>
      </c>
      <c r="H180" s="11">
        <v>3.06</v>
      </c>
      <c r="I180" s="1" t="s">
        <v>125</v>
      </c>
    </row>
    <row r="181" spans="1:9" x14ac:dyDescent="0.25">
      <c r="A181" s="10" t="s">
        <v>123</v>
      </c>
      <c r="B181" s="8">
        <v>44837</v>
      </c>
      <c r="C181" s="15">
        <v>411600</v>
      </c>
      <c r="D181" s="1" t="s">
        <v>147</v>
      </c>
      <c r="E181" s="1" t="s">
        <v>29</v>
      </c>
      <c r="F181" s="1" t="s">
        <v>94</v>
      </c>
      <c r="G181" s="11">
        <v>540.52</v>
      </c>
      <c r="H181" s="1">
        <v>0</v>
      </c>
    </row>
    <row r="182" spans="1:9" x14ac:dyDescent="0.25">
      <c r="A182" s="10" t="s">
        <v>123</v>
      </c>
      <c r="B182" s="8">
        <v>44837</v>
      </c>
      <c r="C182" s="15">
        <v>70460000</v>
      </c>
      <c r="D182" s="1" t="s">
        <v>147</v>
      </c>
      <c r="E182" s="1" t="s">
        <v>29</v>
      </c>
      <c r="F182" s="1" t="s">
        <v>94</v>
      </c>
      <c r="G182" s="1">
        <v>0</v>
      </c>
      <c r="H182" s="11">
        <v>491.38</v>
      </c>
      <c r="I182" s="1" t="s">
        <v>127</v>
      </c>
    </row>
    <row r="183" spans="1:9" x14ac:dyDescent="0.25">
      <c r="A183" s="10" t="s">
        <v>123</v>
      </c>
      <c r="B183" s="8">
        <v>44837</v>
      </c>
      <c r="C183" s="15">
        <v>44571610</v>
      </c>
      <c r="D183" s="1" t="s">
        <v>147</v>
      </c>
      <c r="E183" s="1" t="s">
        <v>29</v>
      </c>
      <c r="F183" s="1" t="s">
        <v>94</v>
      </c>
      <c r="G183" s="1">
        <v>0</v>
      </c>
      <c r="H183" s="11">
        <v>49.14</v>
      </c>
      <c r="I183" s="1" t="s">
        <v>127</v>
      </c>
    </row>
    <row r="184" spans="1:9" x14ac:dyDescent="0.25">
      <c r="A184" s="10" t="s">
        <v>123</v>
      </c>
      <c r="B184" s="8">
        <v>44837</v>
      </c>
      <c r="C184" s="15">
        <v>411500</v>
      </c>
      <c r="D184" s="1" t="s">
        <v>147</v>
      </c>
      <c r="E184" s="1" t="s">
        <v>29</v>
      </c>
      <c r="F184" s="1" t="s">
        <v>94</v>
      </c>
      <c r="G184" s="11">
        <v>600.79</v>
      </c>
      <c r="H184" s="1">
        <v>0</v>
      </c>
    </row>
    <row r="185" spans="1:9" x14ac:dyDescent="0.25">
      <c r="A185" s="10" t="s">
        <v>123</v>
      </c>
      <c r="B185" s="8">
        <v>44837</v>
      </c>
      <c r="C185" s="15">
        <v>70450000</v>
      </c>
      <c r="D185" s="1" t="s">
        <v>147</v>
      </c>
      <c r="E185" s="1" t="s">
        <v>29</v>
      </c>
      <c r="F185" s="1" t="s">
        <v>94</v>
      </c>
      <c r="G185" s="1">
        <v>0</v>
      </c>
      <c r="H185" s="11">
        <v>500.66</v>
      </c>
      <c r="I185" s="1" t="s">
        <v>128</v>
      </c>
    </row>
    <row r="186" spans="1:9" x14ac:dyDescent="0.25">
      <c r="A186" s="10" t="s">
        <v>123</v>
      </c>
      <c r="B186" s="8">
        <v>44837</v>
      </c>
      <c r="C186" s="15">
        <v>44571510</v>
      </c>
      <c r="D186" s="1" t="s">
        <v>147</v>
      </c>
      <c r="E186" s="1" t="s">
        <v>29</v>
      </c>
      <c r="F186" s="1" t="s">
        <v>94</v>
      </c>
      <c r="G186" s="1">
        <v>0</v>
      </c>
      <c r="H186" s="11">
        <v>100.13</v>
      </c>
      <c r="I186" s="1" t="s">
        <v>128</v>
      </c>
    </row>
    <row r="187" spans="1:9" x14ac:dyDescent="0.25">
      <c r="A187" s="10" t="s">
        <v>123</v>
      </c>
      <c r="B187" s="8">
        <v>44837</v>
      </c>
      <c r="C187" s="15">
        <v>411200</v>
      </c>
      <c r="D187" s="1" t="s">
        <v>148</v>
      </c>
      <c r="E187" s="1" t="s">
        <v>76</v>
      </c>
      <c r="F187" s="1" t="s">
        <v>95</v>
      </c>
      <c r="G187" s="11">
        <v>1872.44</v>
      </c>
      <c r="H187" s="1">
        <v>0</v>
      </c>
    </row>
    <row r="188" spans="1:9" x14ac:dyDescent="0.25">
      <c r="A188" s="10" t="s">
        <v>123</v>
      </c>
      <c r="B188" s="8">
        <v>44837</v>
      </c>
      <c r="C188" s="15">
        <v>70420000</v>
      </c>
      <c r="D188" s="1" t="s">
        <v>148</v>
      </c>
      <c r="E188" s="1" t="s">
        <v>76</v>
      </c>
      <c r="F188" s="1" t="s">
        <v>95</v>
      </c>
      <c r="G188" s="1">
        <v>0</v>
      </c>
      <c r="H188" s="11">
        <v>1774.82</v>
      </c>
      <c r="I188" s="1" t="s">
        <v>125</v>
      </c>
    </row>
    <row r="189" spans="1:9" x14ac:dyDescent="0.25">
      <c r="A189" s="10" t="s">
        <v>123</v>
      </c>
      <c r="B189" s="8">
        <v>44837</v>
      </c>
      <c r="C189" s="15">
        <v>44571210</v>
      </c>
      <c r="D189" s="1" t="s">
        <v>148</v>
      </c>
      <c r="E189" s="1" t="s">
        <v>76</v>
      </c>
      <c r="F189" s="1" t="s">
        <v>95</v>
      </c>
      <c r="G189" s="1">
        <v>0</v>
      </c>
      <c r="H189" s="11">
        <v>97.62</v>
      </c>
      <c r="I189" s="1" t="s">
        <v>125</v>
      </c>
    </row>
    <row r="190" spans="1:9" x14ac:dyDescent="0.25">
      <c r="A190" s="10" t="s">
        <v>123</v>
      </c>
      <c r="B190" s="8">
        <v>44837</v>
      </c>
      <c r="C190" s="15">
        <v>411600</v>
      </c>
      <c r="D190" s="1" t="s">
        <v>148</v>
      </c>
      <c r="E190" s="1" t="s">
        <v>76</v>
      </c>
      <c r="F190" s="1" t="s">
        <v>95</v>
      </c>
      <c r="G190" s="11">
        <v>1122.67</v>
      </c>
      <c r="H190" s="1">
        <v>0</v>
      </c>
    </row>
    <row r="191" spans="1:9" x14ac:dyDescent="0.25">
      <c r="A191" s="10" t="s">
        <v>123</v>
      </c>
      <c r="B191" s="8">
        <v>44837</v>
      </c>
      <c r="C191" s="15">
        <v>70460000</v>
      </c>
      <c r="D191" s="1" t="s">
        <v>148</v>
      </c>
      <c r="E191" s="1" t="s">
        <v>76</v>
      </c>
      <c r="F191" s="1" t="s">
        <v>95</v>
      </c>
      <c r="G191" s="1">
        <v>0</v>
      </c>
      <c r="H191" s="11">
        <v>1020.61</v>
      </c>
      <c r="I191" s="1" t="s">
        <v>127</v>
      </c>
    </row>
    <row r="192" spans="1:9" x14ac:dyDescent="0.25">
      <c r="A192" s="10" t="s">
        <v>123</v>
      </c>
      <c r="B192" s="8">
        <v>44837</v>
      </c>
      <c r="C192" s="15">
        <v>44571610</v>
      </c>
      <c r="D192" s="1" t="s">
        <v>148</v>
      </c>
      <c r="E192" s="1" t="s">
        <v>76</v>
      </c>
      <c r="F192" s="1" t="s">
        <v>95</v>
      </c>
      <c r="G192" s="1">
        <v>0</v>
      </c>
      <c r="H192" s="11">
        <v>102.06</v>
      </c>
      <c r="I192" s="1" t="s">
        <v>127</v>
      </c>
    </row>
    <row r="193" spans="1:9" x14ac:dyDescent="0.25">
      <c r="A193" s="10" t="s">
        <v>123</v>
      </c>
      <c r="B193" s="8">
        <v>44837</v>
      </c>
      <c r="C193" s="15">
        <v>411500</v>
      </c>
      <c r="D193" s="1" t="s">
        <v>148</v>
      </c>
      <c r="E193" s="1" t="s">
        <v>76</v>
      </c>
      <c r="F193" s="1" t="s">
        <v>95</v>
      </c>
      <c r="G193" s="11">
        <v>1004.89</v>
      </c>
      <c r="H193" s="1">
        <v>0</v>
      </c>
    </row>
    <row r="194" spans="1:9" x14ac:dyDescent="0.25">
      <c r="A194" s="10" t="s">
        <v>123</v>
      </c>
      <c r="B194" s="8">
        <v>44837</v>
      </c>
      <c r="C194" s="15">
        <v>70450000</v>
      </c>
      <c r="D194" s="1" t="s">
        <v>148</v>
      </c>
      <c r="E194" s="1" t="s">
        <v>76</v>
      </c>
      <c r="F194" s="1" t="s">
        <v>95</v>
      </c>
      <c r="G194" s="1">
        <v>0</v>
      </c>
      <c r="H194" s="11">
        <v>837.41</v>
      </c>
      <c r="I194" s="1" t="s">
        <v>128</v>
      </c>
    </row>
    <row r="195" spans="1:9" x14ac:dyDescent="0.25">
      <c r="A195" s="10" t="s">
        <v>123</v>
      </c>
      <c r="B195" s="8">
        <v>44837</v>
      </c>
      <c r="C195" s="15">
        <v>44571510</v>
      </c>
      <c r="D195" s="1" t="s">
        <v>148</v>
      </c>
      <c r="E195" s="1" t="s">
        <v>76</v>
      </c>
      <c r="F195" s="1" t="s">
        <v>95</v>
      </c>
      <c r="G195" s="1">
        <v>0</v>
      </c>
      <c r="H195" s="11">
        <v>167.48</v>
      </c>
      <c r="I195" s="1" t="s">
        <v>128</v>
      </c>
    </row>
    <row r="196" spans="1:9" x14ac:dyDescent="0.25">
      <c r="A196" s="10" t="s">
        <v>123</v>
      </c>
      <c r="B196" s="8">
        <v>44837</v>
      </c>
      <c r="C196" s="15">
        <v>411200</v>
      </c>
      <c r="D196" s="1" t="s">
        <v>149</v>
      </c>
      <c r="E196" s="1" t="s">
        <v>43</v>
      </c>
      <c r="F196" s="1" t="s">
        <v>96</v>
      </c>
      <c r="G196" s="11">
        <v>373.77</v>
      </c>
      <c r="H196" s="1">
        <v>0</v>
      </c>
    </row>
    <row r="197" spans="1:9" x14ac:dyDescent="0.25">
      <c r="A197" s="10" t="s">
        <v>123</v>
      </c>
      <c r="B197" s="8">
        <v>44837</v>
      </c>
      <c r="C197" s="15">
        <v>70420000</v>
      </c>
      <c r="D197" s="1" t="s">
        <v>149</v>
      </c>
      <c r="E197" s="1" t="s">
        <v>43</v>
      </c>
      <c r="F197" s="1" t="s">
        <v>96</v>
      </c>
      <c r="G197" s="1">
        <v>0</v>
      </c>
      <c r="H197" s="11">
        <v>354.28</v>
      </c>
      <c r="I197" s="1" t="s">
        <v>125</v>
      </c>
    </row>
    <row r="198" spans="1:9" x14ac:dyDescent="0.25">
      <c r="A198" s="10" t="s">
        <v>123</v>
      </c>
      <c r="B198" s="8">
        <v>44837</v>
      </c>
      <c r="C198" s="15">
        <v>44571210</v>
      </c>
      <c r="D198" s="1" t="s">
        <v>149</v>
      </c>
      <c r="E198" s="1" t="s">
        <v>43</v>
      </c>
      <c r="F198" s="1" t="s">
        <v>96</v>
      </c>
      <c r="G198" s="1">
        <v>0</v>
      </c>
      <c r="H198" s="11">
        <v>19.489999999999998</v>
      </c>
      <c r="I198" s="1" t="s">
        <v>125</v>
      </c>
    </row>
    <row r="199" spans="1:9" x14ac:dyDescent="0.25">
      <c r="A199" s="10" t="s">
        <v>123</v>
      </c>
      <c r="B199" s="8">
        <v>44837</v>
      </c>
      <c r="C199" s="15">
        <v>411600</v>
      </c>
      <c r="D199" s="1" t="s">
        <v>149</v>
      </c>
      <c r="E199" s="1" t="s">
        <v>43</v>
      </c>
      <c r="F199" s="1" t="s">
        <v>96</v>
      </c>
      <c r="G199" s="11">
        <v>1233.45</v>
      </c>
      <c r="H199" s="1">
        <v>0</v>
      </c>
    </row>
    <row r="200" spans="1:9" x14ac:dyDescent="0.25">
      <c r="A200" s="10" t="s">
        <v>123</v>
      </c>
      <c r="B200" s="8">
        <v>44837</v>
      </c>
      <c r="C200" s="15">
        <v>70460000</v>
      </c>
      <c r="D200" s="1" t="s">
        <v>149</v>
      </c>
      <c r="E200" s="1" t="s">
        <v>43</v>
      </c>
      <c r="F200" s="1" t="s">
        <v>96</v>
      </c>
      <c r="G200" s="1">
        <v>0</v>
      </c>
      <c r="H200" s="11">
        <v>1121.32</v>
      </c>
      <c r="I200" s="1" t="s">
        <v>127</v>
      </c>
    </row>
    <row r="201" spans="1:9" x14ac:dyDescent="0.25">
      <c r="A201" s="10" t="s">
        <v>123</v>
      </c>
      <c r="B201" s="8">
        <v>44837</v>
      </c>
      <c r="C201" s="15">
        <v>44571610</v>
      </c>
      <c r="D201" s="1" t="s">
        <v>149</v>
      </c>
      <c r="E201" s="1" t="s">
        <v>43</v>
      </c>
      <c r="F201" s="1" t="s">
        <v>96</v>
      </c>
      <c r="G201" s="1">
        <v>0</v>
      </c>
      <c r="H201" s="11">
        <v>112.13</v>
      </c>
      <c r="I201" s="1" t="s">
        <v>127</v>
      </c>
    </row>
    <row r="202" spans="1:9" x14ac:dyDescent="0.25">
      <c r="A202" s="10" t="s">
        <v>123</v>
      </c>
      <c r="B202" s="8">
        <v>44837</v>
      </c>
      <c r="C202" s="15">
        <v>411500</v>
      </c>
      <c r="D202" s="1" t="s">
        <v>149</v>
      </c>
      <c r="E202" s="1" t="s">
        <v>43</v>
      </c>
      <c r="F202" s="1" t="s">
        <v>96</v>
      </c>
      <c r="G202" s="11">
        <v>1392.78</v>
      </c>
      <c r="H202" s="1">
        <v>0</v>
      </c>
    </row>
    <row r="203" spans="1:9" x14ac:dyDescent="0.25">
      <c r="A203" s="10" t="s">
        <v>123</v>
      </c>
      <c r="B203" s="8">
        <v>44837</v>
      </c>
      <c r="C203" s="15">
        <v>70450000</v>
      </c>
      <c r="D203" s="1" t="s">
        <v>149</v>
      </c>
      <c r="E203" s="1" t="s">
        <v>43</v>
      </c>
      <c r="F203" s="1" t="s">
        <v>96</v>
      </c>
      <c r="G203" s="1">
        <v>0</v>
      </c>
      <c r="H203" s="11">
        <v>1160.6500000000001</v>
      </c>
      <c r="I203" s="1" t="s">
        <v>128</v>
      </c>
    </row>
    <row r="204" spans="1:9" x14ac:dyDescent="0.25">
      <c r="A204" s="10" t="s">
        <v>123</v>
      </c>
      <c r="B204" s="8">
        <v>44837</v>
      </c>
      <c r="C204" s="15">
        <v>44571510</v>
      </c>
      <c r="D204" s="1" t="s">
        <v>149</v>
      </c>
      <c r="E204" s="1" t="s">
        <v>43</v>
      </c>
      <c r="F204" s="1" t="s">
        <v>96</v>
      </c>
      <c r="G204" s="1">
        <v>0</v>
      </c>
      <c r="H204" s="11">
        <v>232.13</v>
      </c>
      <c r="I204" s="1" t="s">
        <v>128</v>
      </c>
    </row>
    <row r="205" spans="1:9" x14ac:dyDescent="0.25">
      <c r="A205" s="10" t="s">
        <v>123</v>
      </c>
      <c r="B205" s="8">
        <v>44832</v>
      </c>
      <c r="C205" s="15">
        <v>411200</v>
      </c>
      <c r="D205" s="1" t="s">
        <v>150</v>
      </c>
      <c r="E205" s="1" t="s">
        <v>66</v>
      </c>
      <c r="F205" s="1" t="s">
        <v>97</v>
      </c>
      <c r="G205" s="11">
        <v>2608.9699999999998</v>
      </c>
      <c r="H205" s="1">
        <v>0</v>
      </c>
    </row>
    <row r="206" spans="1:9" x14ac:dyDescent="0.25">
      <c r="A206" s="10" t="s">
        <v>123</v>
      </c>
      <c r="B206" s="8">
        <v>44832</v>
      </c>
      <c r="C206" s="15">
        <v>70420000</v>
      </c>
      <c r="D206" s="1" t="s">
        <v>150</v>
      </c>
      <c r="E206" s="1" t="s">
        <v>66</v>
      </c>
      <c r="F206" s="1" t="s">
        <v>97</v>
      </c>
      <c r="G206" s="1">
        <v>0</v>
      </c>
      <c r="H206" s="11">
        <v>2472.96</v>
      </c>
      <c r="I206" s="1" t="s">
        <v>125</v>
      </c>
    </row>
    <row r="207" spans="1:9" x14ac:dyDescent="0.25">
      <c r="A207" s="10" t="s">
        <v>123</v>
      </c>
      <c r="B207" s="8">
        <v>44832</v>
      </c>
      <c r="C207" s="15">
        <v>44571210</v>
      </c>
      <c r="D207" s="1" t="s">
        <v>150</v>
      </c>
      <c r="E207" s="1" t="s">
        <v>66</v>
      </c>
      <c r="F207" s="1" t="s">
        <v>97</v>
      </c>
      <c r="G207" s="1">
        <v>0</v>
      </c>
      <c r="H207" s="11">
        <v>136.01</v>
      </c>
      <c r="I207" s="1" t="s">
        <v>125</v>
      </c>
    </row>
    <row r="208" spans="1:9" x14ac:dyDescent="0.25">
      <c r="A208" s="10" t="s">
        <v>123</v>
      </c>
      <c r="B208" s="8">
        <v>44832</v>
      </c>
      <c r="C208" s="15">
        <v>411600</v>
      </c>
      <c r="D208" s="1" t="s">
        <v>150</v>
      </c>
      <c r="E208" s="1" t="s">
        <v>66</v>
      </c>
      <c r="F208" s="1" t="s">
        <v>97</v>
      </c>
      <c r="G208" s="11">
        <v>482.34</v>
      </c>
      <c r="H208" s="1">
        <v>0</v>
      </c>
    </row>
    <row r="209" spans="1:9" x14ac:dyDescent="0.25">
      <c r="A209" s="10" t="s">
        <v>123</v>
      </c>
      <c r="B209" s="8">
        <v>44832</v>
      </c>
      <c r="C209" s="15">
        <v>70460000</v>
      </c>
      <c r="D209" s="1" t="s">
        <v>150</v>
      </c>
      <c r="E209" s="1" t="s">
        <v>66</v>
      </c>
      <c r="F209" s="1" t="s">
        <v>97</v>
      </c>
      <c r="G209" s="1">
        <v>0</v>
      </c>
      <c r="H209" s="11">
        <v>438.49</v>
      </c>
      <c r="I209" s="1" t="s">
        <v>127</v>
      </c>
    </row>
    <row r="210" spans="1:9" x14ac:dyDescent="0.25">
      <c r="A210" s="10" t="s">
        <v>123</v>
      </c>
      <c r="B210" s="8">
        <v>44832</v>
      </c>
      <c r="C210" s="15">
        <v>44571610</v>
      </c>
      <c r="D210" s="1" t="s">
        <v>150</v>
      </c>
      <c r="E210" s="1" t="s">
        <v>66</v>
      </c>
      <c r="F210" s="1" t="s">
        <v>97</v>
      </c>
      <c r="G210" s="1">
        <v>0</v>
      </c>
      <c r="H210" s="11">
        <v>43.85</v>
      </c>
      <c r="I210" s="1" t="s">
        <v>127</v>
      </c>
    </row>
    <row r="211" spans="1:9" x14ac:dyDescent="0.25">
      <c r="A211" s="10" t="s">
        <v>123</v>
      </c>
      <c r="B211" s="8">
        <v>44832</v>
      </c>
      <c r="C211" s="15">
        <v>411500</v>
      </c>
      <c r="D211" s="1" t="s">
        <v>150</v>
      </c>
      <c r="E211" s="1" t="s">
        <v>66</v>
      </c>
      <c r="F211" s="1" t="s">
        <v>97</v>
      </c>
      <c r="G211" s="11">
        <v>582.77</v>
      </c>
      <c r="H211" s="1">
        <v>0</v>
      </c>
    </row>
    <row r="212" spans="1:9" x14ac:dyDescent="0.25">
      <c r="A212" s="10" t="s">
        <v>123</v>
      </c>
      <c r="B212" s="8">
        <v>44832</v>
      </c>
      <c r="C212" s="15">
        <v>70450000</v>
      </c>
      <c r="D212" s="1" t="s">
        <v>150</v>
      </c>
      <c r="E212" s="1" t="s">
        <v>66</v>
      </c>
      <c r="F212" s="1" t="s">
        <v>97</v>
      </c>
      <c r="G212" s="1">
        <v>0</v>
      </c>
      <c r="H212" s="11">
        <v>485.64</v>
      </c>
      <c r="I212" s="1" t="s">
        <v>128</v>
      </c>
    </row>
    <row r="213" spans="1:9" x14ac:dyDescent="0.25">
      <c r="A213" s="10" t="s">
        <v>123</v>
      </c>
      <c r="B213" s="8">
        <v>44832</v>
      </c>
      <c r="C213" s="15">
        <v>44571510</v>
      </c>
      <c r="D213" s="1" t="s">
        <v>150</v>
      </c>
      <c r="E213" s="1" t="s">
        <v>66</v>
      </c>
      <c r="F213" s="1" t="s">
        <v>97</v>
      </c>
      <c r="G213" s="1">
        <v>0</v>
      </c>
      <c r="H213" s="11">
        <v>97.13</v>
      </c>
      <c r="I213" s="1" t="s">
        <v>128</v>
      </c>
    </row>
    <row r="214" spans="1:9" x14ac:dyDescent="0.25">
      <c r="A214" s="10" t="s">
        <v>123</v>
      </c>
      <c r="B214" s="8">
        <v>44831</v>
      </c>
      <c r="C214" s="15">
        <v>411200</v>
      </c>
      <c r="D214" s="1" t="s">
        <v>151</v>
      </c>
      <c r="E214" s="1" t="s">
        <v>100</v>
      </c>
      <c r="F214" s="1" t="s">
        <v>98</v>
      </c>
      <c r="G214" s="11">
        <v>0</v>
      </c>
      <c r="H214" s="1">
        <v>0</v>
      </c>
    </row>
    <row r="215" spans="1:9" x14ac:dyDescent="0.25">
      <c r="A215" s="10" t="s">
        <v>123</v>
      </c>
      <c r="B215" s="8">
        <v>44831</v>
      </c>
      <c r="C215" s="15">
        <v>70420000</v>
      </c>
      <c r="D215" s="1" t="s">
        <v>151</v>
      </c>
      <c r="E215" s="1" t="s">
        <v>100</v>
      </c>
      <c r="F215" s="1" t="s">
        <v>98</v>
      </c>
      <c r="G215" s="1">
        <v>0</v>
      </c>
      <c r="H215" s="11">
        <v>0</v>
      </c>
      <c r="I215" s="1" t="s">
        <v>125</v>
      </c>
    </row>
    <row r="216" spans="1:9" x14ac:dyDescent="0.25">
      <c r="A216" s="10" t="s">
        <v>123</v>
      </c>
      <c r="B216" s="8">
        <v>44831</v>
      </c>
      <c r="C216" s="15">
        <v>44571210</v>
      </c>
      <c r="D216" s="1" t="s">
        <v>151</v>
      </c>
      <c r="E216" s="1" t="s">
        <v>100</v>
      </c>
      <c r="F216" s="1" t="s">
        <v>98</v>
      </c>
      <c r="G216" s="1">
        <v>0</v>
      </c>
      <c r="H216" s="11">
        <v>0</v>
      </c>
      <c r="I216" s="1" t="s">
        <v>125</v>
      </c>
    </row>
    <row r="217" spans="1:9" x14ac:dyDescent="0.25">
      <c r="A217" s="10" t="s">
        <v>123</v>
      </c>
      <c r="B217" s="8">
        <v>44831</v>
      </c>
      <c r="C217" s="15">
        <v>411600</v>
      </c>
      <c r="D217" s="1" t="s">
        <v>151</v>
      </c>
      <c r="E217" s="1" t="s">
        <v>100</v>
      </c>
      <c r="F217" s="1" t="s">
        <v>98</v>
      </c>
      <c r="G217" s="11">
        <v>673.2</v>
      </c>
      <c r="H217" s="1">
        <v>0</v>
      </c>
    </row>
    <row r="218" spans="1:9" x14ac:dyDescent="0.25">
      <c r="A218" s="10" t="s">
        <v>123</v>
      </c>
      <c r="B218" s="8">
        <v>44831</v>
      </c>
      <c r="C218" s="15">
        <v>70460000</v>
      </c>
      <c r="D218" s="1" t="s">
        <v>151</v>
      </c>
      <c r="E218" s="1" t="s">
        <v>100</v>
      </c>
      <c r="F218" s="1" t="s">
        <v>98</v>
      </c>
      <c r="G218" s="1">
        <v>0</v>
      </c>
      <c r="H218" s="11">
        <v>612</v>
      </c>
      <c r="I218" s="1" t="s">
        <v>127</v>
      </c>
    </row>
    <row r="219" spans="1:9" x14ac:dyDescent="0.25">
      <c r="A219" s="10" t="s">
        <v>123</v>
      </c>
      <c r="B219" s="8">
        <v>44831</v>
      </c>
      <c r="C219" s="15">
        <v>44571610</v>
      </c>
      <c r="D219" s="1" t="s">
        <v>151</v>
      </c>
      <c r="E219" s="1" t="s">
        <v>100</v>
      </c>
      <c r="F219" s="1" t="s">
        <v>98</v>
      </c>
      <c r="G219" s="1">
        <v>0</v>
      </c>
      <c r="H219" s="11">
        <v>61.2</v>
      </c>
      <c r="I219" s="1" t="s">
        <v>127</v>
      </c>
    </row>
    <row r="220" spans="1:9" x14ac:dyDescent="0.25">
      <c r="A220" s="10" t="s">
        <v>123</v>
      </c>
      <c r="B220" s="8">
        <v>44831</v>
      </c>
      <c r="C220" s="15">
        <v>411500</v>
      </c>
      <c r="D220" s="1" t="s">
        <v>151</v>
      </c>
      <c r="E220" s="1" t="s">
        <v>100</v>
      </c>
      <c r="F220" s="1" t="s">
        <v>98</v>
      </c>
      <c r="G220" s="11">
        <v>1248.48</v>
      </c>
      <c r="H220" s="1">
        <v>0</v>
      </c>
    </row>
    <row r="221" spans="1:9" x14ac:dyDescent="0.25">
      <c r="A221" s="10" t="s">
        <v>123</v>
      </c>
      <c r="B221" s="8">
        <v>44831</v>
      </c>
      <c r="C221" s="15">
        <v>70450000</v>
      </c>
      <c r="D221" s="1" t="s">
        <v>151</v>
      </c>
      <c r="E221" s="1" t="s">
        <v>100</v>
      </c>
      <c r="F221" s="1" t="s">
        <v>98</v>
      </c>
      <c r="G221" s="1">
        <v>0</v>
      </c>
      <c r="H221" s="11">
        <v>1040.4000000000001</v>
      </c>
      <c r="I221" s="1" t="s">
        <v>128</v>
      </c>
    </row>
    <row r="222" spans="1:9" x14ac:dyDescent="0.25">
      <c r="A222" s="10" t="s">
        <v>123</v>
      </c>
      <c r="B222" s="8">
        <v>44831</v>
      </c>
      <c r="C222" s="15">
        <v>44571510</v>
      </c>
      <c r="D222" s="1" t="s">
        <v>151</v>
      </c>
      <c r="E222" s="1" t="s">
        <v>100</v>
      </c>
      <c r="F222" s="1" t="s">
        <v>98</v>
      </c>
      <c r="G222" s="1">
        <v>0</v>
      </c>
      <c r="H222" s="11">
        <v>208.08</v>
      </c>
      <c r="I222" s="1" t="s">
        <v>128</v>
      </c>
    </row>
    <row r="223" spans="1:9" x14ac:dyDescent="0.25">
      <c r="A223" s="10" t="s">
        <v>123</v>
      </c>
      <c r="B223" s="8">
        <v>44827</v>
      </c>
      <c r="C223" s="15">
        <v>411200</v>
      </c>
      <c r="D223" s="1" t="s">
        <v>152</v>
      </c>
      <c r="E223" s="1" t="s">
        <v>29</v>
      </c>
      <c r="F223" s="1" t="s">
        <v>102</v>
      </c>
      <c r="G223" s="11">
        <v>0</v>
      </c>
      <c r="H223" s="1">
        <v>0</v>
      </c>
    </row>
    <row r="224" spans="1:9" x14ac:dyDescent="0.25">
      <c r="A224" s="10" t="s">
        <v>123</v>
      </c>
      <c r="B224" s="8">
        <v>44827</v>
      </c>
      <c r="C224" s="15">
        <v>70420000</v>
      </c>
      <c r="D224" s="1" t="s">
        <v>152</v>
      </c>
      <c r="E224" s="1" t="s">
        <v>29</v>
      </c>
      <c r="F224" s="1" t="s">
        <v>102</v>
      </c>
      <c r="G224" s="1">
        <v>0</v>
      </c>
      <c r="H224" s="11">
        <v>0</v>
      </c>
      <c r="I224" s="1" t="s">
        <v>125</v>
      </c>
    </row>
    <row r="225" spans="1:9" x14ac:dyDescent="0.25">
      <c r="A225" s="10" t="s">
        <v>123</v>
      </c>
      <c r="B225" s="8">
        <v>44827</v>
      </c>
      <c r="C225" s="15">
        <v>44571210</v>
      </c>
      <c r="D225" s="1" t="s">
        <v>152</v>
      </c>
      <c r="E225" s="1" t="s">
        <v>29</v>
      </c>
      <c r="F225" s="1" t="s">
        <v>102</v>
      </c>
      <c r="G225" s="1">
        <v>0</v>
      </c>
      <c r="H225" s="11">
        <v>0</v>
      </c>
      <c r="I225" s="1" t="s">
        <v>125</v>
      </c>
    </row>
    <row r="226" spans="1:9" x14ac:dyDescent="0.25">
      <c r="A226" s="10" t="s">
        <v>123</v>
      </c>
      <c r="B226" s="8">
        <v>44827</v>
      </c>
      <c r="C226" s="15">
        <v>411600</v>
      </c>
      <c r="D226" s="1" t="s">
        <v>152</v>
      </c>
      <c r="E226" s="1" t="s">
        <v>29</v>
      </c>
      <c r="F226" s="1" t="s">
        <v>102</v>
      </c>
      <c r="G226" s="11">
        <v>2318.31</v>
      </c>
      <c r="H226" s="1">
        <v>0</v>
      </c>
    </row>
    <row r="227" spans="1:9" x14ac:dyDescent="0.25">
      <c r="A227" s="10" t="s">
        <v>123</v>
      </c>
      <c r="B227" s="8">
        <v>44827</v>
      </c>
      <c r="C227" s="15">
        <v>70460000</v>
      </c>
      <c r="D227" s="1" t="s">
        <v>152</v>
      </c>
      <c r="E227" s="1" t="s">
        <v>29</v>
      </c>
      <c r="F227" s="1" t="s">
        <v>102</v>
      </c>
      <c r="G227" s="1">
        <v>0</v>
      </c>
      <c r="H227" s="11">
        <v>2107.5500000000002</v>
      </c>
      <c r="I227" s="1" t="s">
        <v>127</v>
      </c>
    </row>
    <row r="228" spans="1:9" x14ac:dyDescent="0.25">
      <c r="A228" s="10" t="s">
        <v>123</v>
      </c>
      <c r="B228" s="8">
        <v>44827</v>
      </c>
      <c r="C228" s="15">
        <v>44571610</v>
      </c>
      <c r="D228" s="1" t="s">
        <v>152</v>
      </c>
      <c r="E228" s="1" t="s">
        <v>29</v>
      </c>
      <c r="F228" s="1" t="s">
        <v>102</v>
      </c>
      <c r="G228" s="1">
        <v>0</v>
      </c>
      <c r="H228" s="11">
        <v>210.76</v>
      </c>
      <c r="I228" s="1" t="s">
        <v>127</v>
      </c>
    </row>
    <row r="229" spans="1:9" x14ac:dyDescent="0.25">
      <c r="A229" s="10" t="s">
        <v>123</v>
      </c>
      <c r="B229" s="8">
        <v>44827</v>
      </c>
      <c r="C229" s="15">
        <v>411500</v>
      </c>
      <c r="D229" s="1" t="s">
        <v>152</v>
      </c>
      <c r="E229" s="1" t="s">
        <v>29</v>
      </c>
      <c r="F229" s="1" t="s">
        <v>102</v>
      </c>
      <c r="G229" s="11">
        <v>0</v>
      </c>
      <c r="H229" s="1">
        <v>0</v>
      </c>
    </row>
    <row r="230" spans="1:9" x14ac:dyDescent="0.25">
      <c r="A230" s="10" t="s">
        <v>123</v>
      </c>
      <c r="B230" s="8">
        <v>44827</v>
      </c>
      <c r="C230" s="15">
        <v>70450000</v>
      </c>
      <c r="D230" s="1" t="s">
        <v>152</v>
      </c>
      <c r="E230" s="1" t="s">
        <v>29</v>
      </c>
      <c r="F230" s="1" t="s">
        <v>102</v>
      </c>
      <c r="G230" s="1">
        <v>0</v>
      </c>
      <c r="H230" s="11">
        <v>0</v>
      </c>
      <c r="I230" s="1" t="s">
        <v>128</v>
      </c>
    </row>
    <row r="231" spans="1:9" x14ac:dyDescent="0.25">
      <c r="A231" s="10" t="s">
        <v>123</v>
      </c>
      <c r="B231" s="8">
        <v>44827</v>
      </c>
      <c r="C231" s="15">
        <v>44571510</v>
      </c>
      <c r="D231" s="1" t="s">
        <v>152</v>
      </c>
      <c r="E231" s="1" t="s">
        <v>29</v>
      </c>
      <c r="F231" s="1" t="s">
        <v>102</v>
      </c>
      <c r="G231" s="1">
        <v>0</v>
      </c>
      <c r="H231" s="11">
        <v>0</v>
      </c>
      <c r="I231" s="1" t="s">
        <v>128</v>
      </c>
    </row>
    <row r="232" spans="1:9" x14ac:dyDescent="0.25">
      <c r="A232" s="10" t="s">
        <v>123</v>
      </c>
      <c r="B232" s="8">
        <v>44827</v>
      </c>
      <c r="C232" s="15">
        <v>411200</v>
      </c>
      <c r="D232" s="1" t="s">
        <v>153</v>
      </c>
      <c r="E232" s="1" t="s">
        <v>29</v>
      </c>
      <c r="F232" s="1" t="s">
        <v>104</v>
      </c>
      <c r="G232" s="11">
        <v>0</v>
      </c>
      <c r="H232" s="1">
        <v>0</v>
      </c>
    </row>
    <row r="233" spans="1:9" x14ac:dyDescent="0.25">
      <c r="A233" s="10" t="s">
        <v>123</v>
      </c>
      <c r="B233" s="8">
        <v>44827</v>
      </c>
      <c r="C233" s="15">
        <v>70420000</v>
      </c>
      <c r="D233" s="1" t="s">
        <v>153</v>
      </c>
      <c r="E233" s="1" t="s">
        <v>29</v>
      </c>
      <c r="F233" s="1" t="s">
        <v>104</v>
      </c>
      <c r="G233" s="1">
        <v>0</v>
      </c>
      <c r="H233" s="11">
        <v>0</v>
      </c>
      <c r="I233" s="1" t="s">
        <v>125</v>
      </c>
    </row>
    <row r="234" spans="1:9" x14ac:dyDescent="0.25">
      <c r="A234" s="10" t="s">
        <v>123</v>
      </c>
      <c r="B234" s="8">
        <v>44827</v>
      </c>
      <c r="C234" s="15">
        <v>44571210</v>
      </c>
      <c r="D234" s="1" t="s">
        <v>153</v>
      </c>
      <c r="E234" s="1" t="s">
        <v>29</v>
      </c>
      <c r="F234" s="1" t="s">
        <v>104</v>
      </c>
      <c r="G234" s="1">
        <v>0</v>
      </c>
      <c r="H234" s="11">
        <v>0</v>
      </c>
      <c r="I234" s="1" t="s">
        <v>125</v>
      </c>
    </row>
    <row r="235" spans="1:9" x14ac:dyDescent="0.25">
      <c r="A235" s="10" t="s">
        <v>123</v>
      </c>
      <c r="B235" s="8">
        <v>44827</v>
      </c>
      <c r="C235" s="15">
        <v>411600</v>
      </c>
      <c r="D235" s="1" t="s">
        <v>153</v>
      </c>
      <c r="E235" s="1" t="s">
        <v>29</v>
      </c>
      <c r="F235" s="1" t="s">
        <v>104</v>
      </c>
      <c r="G235" s="11">
        <v>1446.72</v>
      </c>
      <c r="H235" s="1">
        <v>0</v>
      </c>
    </row>
    <row r="236" spans="1:9" x14ac:dyDescent="0.25">
      <c r="A236" s="10" t="s">
        <v>123</v>
      </c>
      <c r="B236" s="8">
        <v>44827</v>
      </c>
      <c r="C236" s="15">
        <v>70460000</v>
      </c>
      <c r="D236" s="1" t="s">
        <v>153</v>
      </c>
      <c r="E236" s="1" t="s">
        <v>29</v>
      </c>
      <c r="F236" s="1" t="s">
        <v>104</v>
      </c>
      <c r="G236" s="1">
        <v>0</v>
      </c>
      <c r="H236" s="11">
        <v>1315.2</v>
      </c>
      <c r="I236" s="1" t="s">
        <v>127</v>
      </c>
    </row>
    <row r="237" spans="1:9" x14ac:dyDescent="0.25">
      <c r="A237" s="10" t="s">
        <v>123</v>
      </c>
      <c r="B237" s="8">
        <v>44827</v>
      </c>
      <c r="C237" s="15">
        <v>44571610</v>
      </c>
      <c r="D237" s="1" t="s">
        <v>153</v>
      </c>
      <c r="E237" s="1" t="s">
        <v>29</v>
      </c>
      <c r="F237" s="1" t="s">
        <v>104</v>
      </c>
      <c r="G237" s="1">
        <v>0</v>
      </c>
      <c r="H237" s="11">
        <v>131.52000000000001</v>
      </c>
      <c r="I237" s="1" t="s">
        <v>127</v>
      </c>
    </row>
    <row r="238" spans="1:9" x14ac:dyDescent="0.25">
      <c r="A238" s="10" t="s">
        <v>123</v>
      </c>
      <c r="B238" s="8">
        <v>44827</v>
      </c>
      <c r="C238" s="15">
        <v>411500</v>
      </c>
      <c r="D238" s="1" t="s">
        <v>153</v>
      </c>
      <c r="E238" s="1" t="s">
        <v>29</v>
      </c>
      <c r="F238" s="1" t="s">
        <v>104</v>
      </c>
      <c r="G238" s="11">
        <v>0</v>
      </c>
      <c r="H238" s="1">
        <v>0</v>
      </c>
    </row>
    <row r="239" spans="1:9" x14ac:dyDescent="0.25">
      <c r="A239" s="10" t="s">
        <v>123</v>
      </c>
      <c r="B239" s="8">
        <v>44827</v>
      </c>
      <c r="C239" s="15">
        <v>70450000</v>
      </c>
      <c r="D239" s="1" t="s">
        <v>153</v>
      </c>
      <c r="E239" s="1" t="s">
        <v>29</v>
      </c>
      <c r="F239" s="1" t="s">
        <v>104</v>
      </c>
      <c r="G239" s="1">
        <v>0</v>
      </c>
      <c r="H239" s="11">
        <v>0</v>
      </c>
      <c r="I239" s="1" t="s">
        <v>128</v>
      </c>
    </row>
    <row r="240" spans="1:9" x14ac:dyDescent="0.25">
      <c r="A240" s="10" t="s">
        <v>123</v>
      </c>
      <c r="B240" s="8">
        <v>44827</v>
      </c>
      <c r="C240" s="15">
        <v>44571510</v>
      </c>
      <c r="D240" s="1" t="s">
        <v>153</v>
      </c>
      <c r="E240" s="1" t="s">
        <v>29</v>
      </c>
      <c r="F240" s="1" t="s">
        <v>104</v>
      </c>
      <c r="G240" s="1">
        <v>0</v>
      </c>
      <c r="H240" s="11">
        <v>0</v>
      </c>
      <c r="I240" s="1" t="s">
        <v>128</v>
      </c>
    </row>
    <row r="241" spans="1:9" x14ac:dyDescent="0.25">
      <c r="A241" s="10" t="s">
        <v>123</v>
      </c>
      <c r="B241" s="8">
        <v>44823</v>
      </c>
      <c r="C241" s="15">
        <v>411200</v>
      </c>
      <c r="D241" s="1" t="s">
        <v>154</v>
      </c>
      <c r="E241" s="1" t="s">
        <v>107</v>
      </c>
      <c r="F241" s="1" t="s">
        <v>105</v>
      </c>
      <c r="G241" s="11">
        <v>110.78</v>
      </c>
      <c r="H241" s="1">
        <v>0</v>
      </c>
    </row>
    <row r="242" spans="1:9" x14ac:dyDescent="0.25">
      <c r="A242" s="10" t="s">
        <v>123</v>
      </c>
      <c r="B242" s="8">
        <v>44823</v>
      </c>
      <c r="C242" s="15">
        <v>70420000</v>
      </c>
      <c r="D242" s="1" t="s">
        <v>154</v>
      </c>
      <c r="E242" s="1" t="s">
        <v>107</v>
      </c>
      <c r="F242" s="1" t="s">
        <v>105</v>
      </c>
      <c r="G242" s="1">
        <v>0</v>
      </c>
      <c r="H242" s="11">
        <v>105</v>
      </c>
      <c r="I242" s="1" t="s">
        <v>125</v>
      </c>
    </row>
    <row r="243" spans="1:9" x14ac:dyDescent="0.25">
      <c r="A243" s="10" t="s">
        <v>123</v>
      </c>
      <c r="B243" s="8">
        <v>44823</v>
      </c>
      <c r="C243" s="15">
        <v>44571210</v>
      </c>
      <c r="D243" s="1" t="s">
        <v>154</v>
      </c>
      <c r="E243" s="1" t="s">
        <v>107</v>
      </c>
      <c r="F243" s="1" t="s">
        <v>105</v>
      </c>
      <c r="G243" s="1">
        <v>0</v>
      </c>
      <c r="H243" s="11">
        <v>5.78</v>
      </c>
      <c r="I243" s="1" t="s">
        <v>125</v>
      </c>
    </row>
    <row r="244" spans="1:9" x14ac:dyDescent="0.25">
      <c r="A244" s="10" t="s">
        <v>123</v>
      </c>
      <c r="B244" s="8">
        <v>44823</v>
      </c>
      <c r="C244" s="15">
        <v>411600</v>
      </c>
      <c r="D244" s="1" t="s">
        <v>154</v>
      </c>
      <c r="E244" s="1" t="s">
        <v>107</v>
      </c>
      <c r="F244" s="1" t="s">
        <v>105</v>
      </c>
      <c r="G244" s="11">
        <v>881.65</v>
      </c>
      <c r="H244" s="1">
        <v>0</v>
      </c>
    </row>
    <row r="245" spans="1:9" x14ac:dyDescent="0.25">
      <c r="A245" s="10" t="s">
        <v>123</v>
      </c>
      <c r="B245" s="8">
        <v>44823</v>
      </c>
      <c r="C245" s="15">
        <v>70460000</v>
      </c>
      <c r="D245" s="1" t="s">
        <v>154</v>
      </c>
      <c r="E245" s="1" t="s">
        <v>107</v>
      </c>
      <c r="F245" s="1" t="s">
        <v>105</v>
      </c>
      <c r="G245" s="1">
        <v>0</v>
      </c>
      <c r="H245" s="11">
        <v>801.5</v>
      </c>
      <c r="I245" s="1" t="s">
        <v>127</v>
      </c>
    </row>
    <row r="246" spans="1:9" x14ac:dyDescent="0.25">
      <c r="A246" s="10" t="s">
        <v>123</v>
      </c>
      <c r="B246" s="8">
        <v>44823</v>
      </c>
      <c r="C246" s="15">
        <v>44571610</v>
      </c>
      <c r="D246" s="1" t="s">
        <v>154</v>
      </c>
      <c r="E246" s="1" t="s">
        <v>107</v>
      </c>
      <c r="F246" s="1" t="s">
        <v>105</v>
      </c>
      <c r="G246" s="1">
        <v>0</v>
      </c>
      <c r="H246" s="11">
        <v>80.150000000000006</v>
      </c>
      <c r="I246" s="1" t="s">
        <v>127</v>
      </c>
    </row>
    <row r="247" spans="1:9" x14ac:dyDescent="0.25">
      <c r="A247" s="10" t="s">
        <v>123</v>
      </c>
      <c r="B247" s="8">
        <v>44823</v>
      </c>
      <c r="C247" s="15">
        <v>411500</v>
      </c>
      <c r="D247" s="1" t="s">
        <v>154</v>
      </c>
      <c r="E247" s="1" t="s">
        <v>107</v>
      </c>
      <c r="F247" s="1" t="s">
        <v>105</v>
      </c>
      <c r="G247" s="11">
        <v>798</v>
      </c>
      <c r="H247" s="1">
        <v>0</v>
      </c>
    </row>
    <row r="248" spans="1:9" x14ac:dyDescent="0.25">
      <c r="A248" s="10" t="s">
        <v>123</v>
      </c>
      <c r="B248" s="8">
        <v>44823</v>
      </c>
      <c r="C248" s="15">
        <v>70450000</v>
      </c>
      <c r="D248" s="1" t="s">
        <v>154</v>
      </c>
      <c r="E248" s="1" t="s">
        <v>107</v>
      </c>
      <c r="F248" s="1" t="s">
        <v>105</v>
      </c>
      <c r="G248" s="1">
        <v>0</v>
      </c>
      <c r="H248" s="11">
        <v>665</v>
      </c>
      <c r="I248" s="1" t="s">
        <v>128</v>
      </c>
    </row>
    <row r="249" spans="1:9" x14ac:dyDescent="0.25">
      <c r="A249" s="10" t="s">
        <v>123</v>
      </c>
      <c r="B249" s="8">
        <v>44823</v>
      </c>
      <c r="C249" s="15">
        <v>44571510</v>
      </c>
      <c r="D249" s="1" t="s">
        <v>154</v>
      </c>
      <c r="E249" s="1" t="s">
        <v>107</v>
      </c>
      <c r="F249" s="1" t="s">
        <v>105</v>
      </c>
      <c r="G249" s="1">
        <v>0</v>
      </c>
      <c r="H249" s="11">
        <v>133</v>
      </c>
      <c r="I249" s="1" t="s">
        <v>128</v>
      </c>
    </row>
    <row r="250" spans="1:9" x14ac:dyDescent="0.25">
      <c r="A250" s="10" t="s">
        <v>123</v>
      </c>
      <c r="B250" s="8">
        <v>44821</v>
      </c>
      <c r="C250" s="15">
        <v>411200</v>
      </c>
      <c r="D250" s="1" t="s">
        <v>155</v>
      </c>
      <c r="E250" s="1" t="s">
        <v>111</v>
      </c>
      <c r="F250" s="1" t="s">
        <v>109</v>
      </c>
      <c r="G250" s="11">
        <v>0</v>
      </c>
      <c r="H250" s="1">
        <v>0</v>
      </c>
    </row>
    <row r="251" spans="1:9" x14ac:dyDescent="0.25">
      <c r="A251" s="10" t="s">
        <v>123</v>
      </c>
      <c r="B251" s="8">
        <v>44821</v>
      </c>
      <c r="C251" s="15">
        <v>70420000</v>
      </c>
      <c r="D251" s="1" t="s">
        <v>155</v>
      </c>
      <c r="E251" s="1" t="s">
        <v>111</v>
      </c>
      <c r="F251" s="1" t="s">
        <v>109</v>
      </c>
      <c r="G251" s="1">
        <v>0</v>
      </c>
      <c r="H251" s="11">
        <v>0</v>
      </c>
      <c r="I251" s="1" t="s">
        <v>125</v>
      </c>
    </row>
    <row r="252" spans="1:9" x14ac:dyDescent="0.25">
      <c r="A252" s="10" t="s">
        <v>123</v>
      </c>
      <c r="B252" s="8">
        <v>44821</v>
      </c>
      <c r="C252" s="15">
        <v>44571210</v>
      </c>
      <c r="D252" s="1" t="s">
        <v>155</v>
      </c>
      <c r="E252" s="1" t="s">
        <v>111</v>
      </c>
      <c r="F252" s="1" t="s">
        <v>109</v>
      </c>
      <c r="G252" s="1">
        <v>0</v>
      </c>
      <c r="H252" s="11">
        <v>0</v>
      </c>
      <c r="I252" s="1" t="s">
        <v>125</v>
      </c>
    </row>
    <row r="253" spans="1:9" x14ac:dyDescent="0.25">
      <c r="A253" s="10" t="s">
        <v>123</v>
      </c>
      <c r="B253" s="8">
        <v>44821</v>
      </c>
      <c r="C253" s="15">
        <v>411600</v>
      </c>
      <c r="D253" s="1" t="s">
        <v>155</v>
      </c>
      <c r="E253" s="1" t="s">
        <v>111</v>
      </c>
      <c r="F253" s="1" t="s">
        <v>109</v>
      </c>
      <c r="G253" s="11">
        <v>0</v>
      </c>
      <c r="H253" s="1">
        <v>0</v>
      </c>
    </row>
    <row r="254" spans="1:9" x14ac:dyDescent="0.25">
      <c r="A254" s="10" t="s">
        <v>123</v>
      </c>
      <c r="B254" s="8">
        <v>44821</v>
      </c>
      <c r="C254" s="15">
        <v>70460000</v>
      </c>
      <c r="D254" s="1" t="s">
        <v>155</v>
      </c>
      <c r="E254" s="1" t="s">
        <v>111</v>
      </c>
      <c r="F254" s="1" t="s">
        <v>109</v>
      </c>
      <c r="G254" s="1">
        <v>0</v>
      </c>
      <c r="H254" s="11">
        <v>0</v>
      </c>
      <c r="I254" s="1" t="s">
        <v>127</v>
      </c>
    </row>
    <row r="255" spans="1:9" x14ac:dyDescent="0.25">
      <c r="A255" s="10" t="s">
        <v>123</v>
      </c>
      <c r="B255" s="8">
        <v>44821</v>
      </c>
      <c r="C255" s="15">
        <v>44571610</v>
      </c>
      <c r="D255" s="1" t="s">
        <v>155</v>
      </c>
      <c r="E255" s="1" t="s">
        <v>111</v>
      </c>
      <c r="F255" s="1" t="s">
        <v>109</v>
      </c>
      <c r="G255" s="1">
        <v>0</v>
      </c>
      <c r="H255" s="11">
        <v>0</v>
      </c>
      <c r="I255" s="1" t="s">
        <v>127</v>
      </c>
    </row>
    <row r="256" spans="1:9" x14ac:dyDescent="0.25">
      <c r="A256" s="10" t="s">
        <v>123</v>
      </c>
      <c r="B256" s="8">
        <v>44821</v>
      </c>
      <c r="C256" s="15">
        <v>411500</v>
      </c>
      <c r="D256" s="1" t="s">
        <v>155</v>
      </c>
      <c r="E256" s="1" t="s">
        <v>111</v>
      </c>
      <c r="F256" s="1" t="s">
        <v>109</v>
      </c>
      <c r="G256" s="11">
        <v>697.2</v>
      </c>
      <c r="H256" s="1">
        <v>0</v>
      </c>
    </row>
    <row r="257" spans="1:9" x14ac:dyDescent="0.25">
      <c r="A257" s="10" t="s">
        <v>123</v>
      </c>
      <c r="B257" s="8">
        <v>44821</v>
      </c>
      <c r="C257" s="15">
        <v>70450000</v>
      </c>
      <c r="D257" s="1" t="s">
        <v>155</v>
      </c>
      <c r="E257" s="1" t="s">
        <v>111</v>
      </c>
      <c r="F257" s="1" t="s">
        <v>109</v>
      </c>
      <c r="G257" s="1">
        <v>0</v>
      </c>
      <c r="H257" s="11">
        <v>581</v>
      </c>
      <c r="I257" s="1" t="s">
        <v>128</v>
      </c>
    </row>
    <row r="258" spans="1:9" x14ac:dyDescent="0.25">
      <c r="A258" s="10" t="s">
        <v>123</v>
      </c>
      <c r="B258" s="8">
        <v>44821</v>
      </c>
      <c r="C258" s="15">
        <v>44571510</v>
      </c>
      <c r="D258" s="1" t="s">
        <v>155</v>
      </c>
      <c r="E258" s="1" t="s">
        <v>111</v>
      </c>
      <c r="F258" s="1" t="s">
        <v>109</v>
      </c>
      <c r="G258" s="1">
        <v>0</v>
      </c>
      <c r="H258" s="11">
        <v>116.2</v>
      </c>
      <c r="I258" s="1" t="s">
        <v>128</v>
      </c>
    </row>
    <row r="259" spans="1:9" x14ac:dyDescent="0.25">
      <c r="A259" s="10" t="s">
        <v>123</v>
      </c>
      <c r="B259" s="8">
        <v>44819</v>
      </c>
      <c r="C259" s="15">
        <v>411200</v>
      </c>
      <c r="D259" s="1" t="s">
        <v>156</v>
      </c>
      <c r="E259" s="1" t="s">
        <v>84</v>
      </c>
      <c r="F259" s="1" t="s">
        <v>113</v>
      </c>
      <c r="G259" s="11">
        <v>0</v>
      </c>
      <c r="H259" s="1">
        <v>0</v>
      </c>
    </row>
    <row r="260" spans="1:9" x14ac:dyDescent="0.25">
      <c r="A260" s="10" t="s">
        <v>123</v>
      </c>
      <c r="B260" s="8">
        <v>44819</v>
      </c>
      <c r="C260" s="15">
        <v>70420000</v>
      </c>
      <c r="D260" s="1" t="s">
        <v>156</v>
      </c>
      <c r="E260" s="1" t="s">
        <v>84</v>
      </c>
      <c r="F260" s="1" t="s">
        <v>113</v>
      </c>
      <c r="G260" s="1">
        <v>0</v>
      </c>
      <c r="H260" s="11">
        <v>0</v>
      </c>
      <c r="I260" s="1" t="s">
        <v>125</v>
      </c>
    </row>
    <row r="261" spans="1:9" x14ac:dyDescent="0.25">
      <c r="A261" s="10" t="s">
        <v>123</v>
      </c>
      <c r="B261" s="8">
        <v>44819</v>
      </c>
      <c r="C261" s="15">
        <v>44571210</v>
      </c>
      <c r="D261" s="1" t="s">
        <v>156</v>
      </c>
      <c r="E261" s="1" t="s">
        <v>84</v>
      </c>
      <c r="F261" s="1" t="s">
        <v>113</v>
      </c>
      <c r="G261" s="1">
        <v>0</v>
      </c>
      <c r="H261" s="11">
        <v>0</v>
      </c>
      <c r="I261" s="1" t="s">
        <v>125</v>
      </c>
    </row>
    <row r="262" spans="1:9" x14ac:dyDescent="0.25">
      <c r="A262" s="10" t="s">
        <v>123</v>
      </c>
      <c r="B262" s="8">
        <v>44819</v>
      </c>
      <c r="C262" s="15">
        <v>411600</v>
      </c>
      <c r="D262" s="1" t="s">
        <v>156</v>
      </c>
      <c r="E262" s="1" t="s">
        <v>84</v>
      </c>
      <c r="F262" s="1" t="s">
        <v>113</v>
      </c>
      <c r="G262" s="11">
        <v>5512.39</v>
      </c>
      <c r="H262" s="1">
        <v>0</v>
      </c>
    </row>
    <row r="263" spans="1:9" x14ac:dyDescent="0.25">
      <c r="A263" s="10" t="s">
        <v>123</v>
      </c>
      <c r="B263" s="8">
        <v>44819</v>
      </c>
      <c r="C263" s="15">
        <v>70460000</v>
      </c>
      <c r="D263" s="1" t="s">
        <v>156</v>
      </c>
      <c r="E263" s="1" t="s">
        <v>84</v>
      </c>
      <c r="F263" s="1" t="s">
        <v>113</v>
      </c>
      <c r="G263" s="1">
        <v>0</v>
      </c>
      <c r="H263" s="11">
        <v>5011.26</v>
      </c>
      <c r="I263" s="1" t="s">
        <v>127</v>
      </c>
    </row>
    <row r="264" spans="1:9" x14ac:dyDescent="0.25">
      <c r="A264" s="10" t="s">
        <v>123</v>
      </c>
      <c r="B264" s="8">
        <v>44819</v>
      </c>
      <c r="C264" s="15">
        <v>44571610</v>
      </c>
      <c r="D264" s="1" t="s">
        <v>156</v>
      </c>
      <c r="E264" s="1" t="s">
        <v>84</v>
      </c>
      <c r="F264" s="1" t="s">
        <v>113</v>
      </c>
      <c r="G264" s="1">
        <v>0</v>
      </c>
      <c r="H264" s="11">
        <v>501.13</v>
      </c>
      <c r="I264" s="1" t="s">
        <v>127</v>
      </c>
    </row>
    <row r="265" spans="1:9" x14ac:dyDescent="0.25">
      <c r="A265" s="10" t="s">
        <v>123</v>
      </c>
      <c r="B265" s="8">
        <v>44819</v>
      </c>
      <c r="C265" s="15">
        <v>411500</v>
      </c>
      <c r="D265" s="1" t="s">
        <v>156</v>
      </c>
      <c r="E265" s="1" t="s">
        <v>84</v>
      </c>
      <c r="F265" s="1" t="s">
        <v>113</v>
      </c>
      <c r="G265" s="11">
        <v>162.61000000000001</v>
      </c>
      <c r="H265" s="1">
        <v>0</v>
      </c>
    </row>
    <row r="266" spans="1:9" x14ac:dyDescent="0.25">
      <c r="A266" s="10" t="s">
        <v>123</v>
      </c>
      <c r="B266" s="8">
        <v>44819</v>
      </c>
      <c r="C266" s="15">
        <v>70450000</v>
      </c>
      <c r="D266" s="1" t="s">
        <v>156</v>
      </c>
      <c r="E266" s="1" t="s">
        <v>84</v>
      </c>
      <c r="F266" s="1" t="s">
        <v>113</v>
      </c>
      <c r="G266" s="1">
        <v>0</v>
      </c>
      <c r="H266" s="11">
        <v>135.51</v>
      </c>
      <c r="I266" s="1" t="s">
        <v>128</v>
      </c>
    </row>
    <row r="267" spans="1:9" x14ac:dyDescent="0.25">
      <c r="A267" s="10" t="s">
        <v>123</v>
      </c>
      <c r="B267" s="8">
        <v>44819</v>
      </c>
      <c r="C267" s="15">
        <v>44571510</v>
      </c>
      <c r="D267" s="1" t="s">
        <v>156</v>
      </c>
      <c r="E267" s="1" t="s">
        <v>84</v>
      </c>
      <c r="F267" s="1" t="s">
        <v>113</v>
      </c>
      <c r="G267" s="1">
        <v>0</v>
      </c>
      <c r="H267" s="11">
        <v>27.1</v>
      </c>
      <c r="I267" s="1" t="s">
        <v>128</v>
      </c>
    </row>
  </sheetData>
  <sheetProtection sort="0" autoFilter="0"/>
  <hyperlinks>
    <hyperlink ref="A1" location="SOMMAIRE!A1" display="SOMMAIRE" xr:uid="{6161F480-EBAD-4E24-8E77-B51E8A609BB6}"/>
  </hyperlinks>
  <printOptions horizontalCentered="1" verticalCentered="1"/>
  <pageMargins left="0.23622047244094491" right="0.23622047244094491" top="0.74803149606299213" bottom="0.39370078740157483" header="0.31496062992125984" footer="0.31496062992125984"/>
  <pageSetup paperSize="9" scale="89" orientation="portrait" r:id="rId1"/>
  <headerFooter>
    <oddHeader>&amp;LEXCO FSO St ESTEVE&amp;C&amp;"-,Gras"&amp;16&amp;A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SOMMAIRE</vt:lpstr>
      <vt:lpstr>Paramètres</vt:lpstr>
      <vt:lpstr>Matrice</vt:lpstr>
      <vt:lpstr>Fichiers Client</vt:lpstr>
      <vt:lpstr>Export</vt:lpstr>
      <vt:lpstr>Ecritures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Philippe Durand; DELPOUVE; delpouve fabien; Fabien Delpouve</dc:creator>
  <cp:keywords/>
  <dc:description/>
  <cp:lastModifiedBy>Fabien Delpouve</cp:lastModifiedBy>
  <cp:revision/>
  <dcterms:created xsi:type="dcterms:W3CDTF">2016-12-12T08:54:42Z</dcterms:created>
  <dcterms:modified xsi:type="dcterms:W3CDTF">2023-02-11T09:59:58Z</dcterms:modified>
  <cp:category/>
  <cp:contentStatus/>
</cp:coreProperties>
</file>