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naubin\Desktop\"/>
    </mc:Choice>
  </mc:AlternateContent>
  <bookViews>
    <workbookView xWindow="0" yWindow="0" windowWidth="20490" windowHeight="7770"/>
  </bookViews>
  <sheets>
    <sheet name="5S" sheetId="2" r:id="rId1"/>
    <sheet name="inputbox" sheetId="3" r:id="rId2"/>
    <sheet name="Feuil1" sheetId="1" r:id="rId3"/>
  </sheets>
  <externalReferences>
    <externalReference r:id="rId4"/>
  </externalReferences>
  <definedNames>
    <definedName name="_xlnm._FilterDatabase" localSheetId="1" hidden="1">inputbox!$P$4:$R$20</definedName>
    <definedName name="referenceSMED">inputbox!$K$17:$K$42</definedName>
    <definedName name="_xlnm.Print_Area" localSheetId="0">'5S'!$A$1:$Y$31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58" i="3" l="1"/>
  <c r="S57" i="3"/>
  <c r="S56" i="3"/>
  <c r="S55" i="3"/>
  <c r="S54" i="3"/>
  <c r="S53" i="3"/>
  <c r="X26" i="3"/>
  <c r="Z26" i="3" s="1"/>
  <c r="X25" i="3"/>
  <c r="Z25" i="3" s="1"/>
  <c r="X24" i="3"/>
  <c r="Z24" i="3" s="1"/>
  <c r="X23" i="3"/>
  <c r="Z23" i="3" s="1"/>
  <c r="X22" i="3"/>
  <c r="Z22" i="3" s="1"/>
  <c r="X21" i="3"/>
  <c r="Z21" i="3" s="1"/>
  <c r="X20" i="3"/>
  <c r="Z20" i="3" s="1"/>
  <c r="X19" i="3"/>
  <c r="Z19" i="3" s="1"/>
  <c r="X18" i="3"/>
  <c r="Z18" i="3" s="1"/>
  <c r="Z17" i="3"/>
  <c r="X17" i="3"/>
  <c r="X16" i="3"/>
  <c r="Z16" i="3" s="1"/>
  <c r="X15" i="3"/>
  <c r="Z15" i="3" s="1"/>
  <c r="X14" i="3"/>
  <c r="Z14" i="3" s="1"/>
  <c r="X13" i="3"/>
  <c r="Z13" i="3" s="1"/>
  <c r="Z12" i="3"/>
  <c r="X12" i="3"/>
  <c r="Z11" i="3"/>
  <c r="X11" i="3"/>
  <c r="Z10" i="3"/>
  <c r="X10" i="3"/>
  <c r="Z9" i="3"/>
  <c r="X9" i="3"/>
  <c r="Z8" i="3"/>
  <c r="X8" i="3"/>
  <c r="Z7" i="3"/>
  <c r="X7" i="3"/>
  <c r="Z6" i="3"/>
  <c r="X6" i="3"/>
  <c r="Z5" i="3"/>
  <c r="X5" i="3"/>
  <c r="Z4" i="3"/>
  <c r="X4" i="3"/>
  <c r="E30" i="2"/>
  <c r="E29" i="2"/>
  <c r="E12" i="2"/>
  <c r="E11" i="2"/>
  <c r="E10" i="2"/>
  <c r="E6" i="2"/>
  <c r="F3" i="2"/>
</calcChain>
</file>

<file path=xl/sharedStrings.xml><?xml version="1.0" encoding="utf-8"?>
<sst xmlns="http://schemas.openxmlformats.org/spreadsheetml/2006/main" count="143" uniqueCount="68">
  <si>
    <t>BASICS 5S - Meyer 1 / PM1-2-3</t>
  </si>
  <si>
    <t>PM1/2</t>
  </si>
  <si>
    <t>PM3</t>
  </si>
  <si>
    <t>OP Moussage 1</t>
  </si>
  <si>
    <t>OP1 -  PM3</t>
  </si>
  <si>
    <t>OP Moussage 2</t>
  </si>
  <si>
    <t>OP2 - PM3</t>
  </si>
  <si>
    <t>Machine</t>
  </si>
  <si>
    <t>Action</t>
  </si>
  <si>
    <t>l</t>
  </si>
  <si>
    <t>m</t>
  </si>
  <si>
    <t>j</t>
  </si>
  <si>
    <t>v</t>
  </si>
  <si>
    <t>s</t>
  </si>
  <si>
    <t>d</t>
  </si>
  <si>
    <t>OP découpe</t>
  </si>
  <si>
    <t>A chaque fin de poste</t>
  </si>
  <si>
    <t>A</t>
  </si>
  <si>
    <t>B</t>
  </si>
  <si>
    <t>C</t>
  </si>
  <si>
    <t>OP Finition</t>
  </si>
  <si>
    <t>Meyer 1</t>
  </si>
  <si>
    <t>Enlever les flans non formés dans la presse</t>
  </si>
  <si>
    <t>Evacuer les rebuts</t>
  </si>
  <si>
    <t>PM1-2-3</t>
  </si>
  <si>
    <t>Enlever les chiffons  et nettoyer les projections de mousse au sol</t>
  </si>
  <si>
    <t>OP1 - PM3 / OP Moussage 2</t>
  </si>
  <si>
    <t>Balayer le sol</t>
  </si>
  <si>
    <t>Vider les poubelles</t>
  </si>
  <si>
    <t>DEC 6</t>
  </si>
  <si>
    <t xml:space="preserve">Nettoyer les confos des chutes restantes </t>
  </si>
  <si>
    <t>DEC 7</t>
  </si>
  <si>
    <t>Nettoyer les confos des chutes restantes</t>
  </si>
  <si>
    <t>Action à réaliser à chaque changement de moule</t>
  </si>
  <si>
    <r>
      <t xml:space="preserve">Changement </t>
    </r>
    <r>
      <rPr>
        <sz val="22"/>
        <rFont val="Futura Book"/>
        <family val="5"/>
      </rPr>
      <t>ref</t>
    </r>
  </si>
  <si>
    <r>
      <t>Nettoyer les plateaux de découpe avec les confos enlev</t>
    </r>
    <r>
      <rPr>
        <b/>
        <sz val="12"/>
        <color theme="9" tint="-0.249977111117893"/>
        <rFont val="Futura Book"/>
      </rPr>
      <t>és</t>
    </r>
  </si>
  <si>
    <t>Tous</t>
  </si>
  <si>
    <t>Nettoyer sous les confos</t>
  </si>
  <si>
    <t>Ramasser les absorbants au sol et les évacuer à la maintenance</t>
  </si>
  <si>
    <t>Nettoyer les plateaux des confos</t>
  </si>
  <si>
    <t>Nettoyer sous les moules et enlever la mousse dans le PM (rouge qui bloque la mise en référence)</t>
  </si>
  <si>
    <t>Répartition du travail</t>
  </si>
  <si>
    <t>En cas de panne</t>
  </si>
  <si>
    <t>Essuyer les fuites dans la presse de formage</t>
  </si>
  <si>
    <t>Vider le glycol dans la thermo</t>
  </si>
  <si>
    <t>Nettoyer sous le convoyeur</t>
  </si>
  <si>
    <t>Nettoyer les moules</t>
  </si>
  <si>
    <t>OP Moussage 2/ OP1 -  PM3</t>
  </si>
  <si>
    <t>Nettoyer les capteur sur le porte moule</t>
  </si>
  <si>
    <t>Nettoyer les PM des projections de mousse et de démoulant ainsi que le sol</t>
  </si>
  <si>
    <t xml:space="preserve">Nettoyer l'interieur au jet d'eau </t>
  </si>
  <si>
    <t>Vider le dessous de la plaque d'égout des évantuelles chutes</t>
  </si>
  <si>
    <t>5S</t>
  </si>
  <si>
    <t>AP2</t>
  </si>
  <si>
    <t>Réunion</t>
  </si>
  <si>
    <t>AP3</t>
  </si>
  <si>
    <t>Formation</t>
  </si>
  <si>
    <t>AP4</t>
  </si>
  <si>
    <t>Nettoyage 5S</t>
  </si>
  <si>
    <t>AP5</t>
  </si>
  <si>
    <t>Maintenance 1er niveau</t>
  </si>
  <si>
    <t>AP6</t>
  </si>
  <si>
    <t>Maintenance préventive</t>
  </si>
  <si>
    <t>AP7</t>
  </si>
  <si>
    <t>Essais Méthodes/Qualité</t>
  </si>
  <si>
    <t>OP Découpe</t>
  </si>
  <si>
    <t>tous</t>
  </si>
  <si>
    <t>OP Moussage 2 OP1 -  PM3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</si>
</sst>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name val="Arial"/>
      <family val="2"/>
    </font>
    <font>
      <sz val="10"/>
      <name val="Futura Book"/>
      <family val="5"/>
    </font>
    <font>
      <i/>
      <sz val="7"/>
      <color indexed="23"/>
      <name val="Futura Book"/>
      <family val="5"/>
    </font>
    <font>
      <sz val="28"/>
      <name val="Futura Book"/>
      <family val="5"/>
    </font>
    <font>
      <sz val="11"/>
      <name val="Futura Book"/>
      <family val="2"/>
    </font>
    <font>
      <sz val="11"/>
      <name val="Futura Book"/>
      <family val="5"/>
    </font>
    <font>
      <sz val="12"/>
      <name val="Futura Book"/>
      <family val="5"/>
    </font>
    <font>
      <b/>
      <sz val="28"/>
      <name val="Futura Book"/>
    </font>
    <font>
      <b/>
      <sz val="16"/>
      <color theme="0"/>
      <name val="Futura Book"/>
      <family val="5"/>
    </font>
    <font>
      <b/>
      <sz val="14"/>
      <color theme="0"/>
      <name val="Futura Book"/>
      <family val="5"/>
    </font>
    <font>
      <b/>
      <sz val="12"/>
      <color theme="0"/>
      <name val="Futura Book"/>
      <family val="5"/>
    </font>
    <font>
      <sz val="8"/>
      <name val="Futura Book"/>
      <family val="5"/>
    </font>
    <font>
      <b/>
      <sz val="20"/>
      <color theme="0"/>
      <name val="Futura Book"/>
      <family val="5"/>
    </font>
    <font>
      <sz val="16"/>
      <name val="Futura Book"/>
      <family val="5"/>
    </font>
    <font>
      <sz val="12"/>
      <color theme="9" tint="-0.249977111117893"/>
      <name val="Futura Book"/>
      <family val="5"/>
    </font>
    <font>
      <sz val="10"/>
      <color theme="9" tint="-0.249977111117893"/>
      <name val="Futura Book"/>
      <family val="5"/>
    </font>
    <font>
      <sz val="11"/>
      <color theme="9" tint="-0.249977111117893"/>
      <name val="Futura Book"/>
      <family val="5"/>
    </font>
    <font>
      <sz val="10"/>
      <color indexed="9"/>
      <name val="Futura Book"/>
      <family val="5"/>
    </font>
    <font>
      <sz val="8"/>
      <color theme="9" tint="-0.249977111117893"/>
      <name val="Futura Book"/>
      <family val="5"/>
    </font>
    <font>
      <sz val="14"/>
      <name val="Futura Book"/>
      <family val="5"/>
    </font>
    <font>
      <sz val="22"/>
      <name val="Futura Book"/>
      <family val="5"/>
    </font>
    <font>
      <b/>
      <sz val="12"/>
      <color theme="9" tint="-0.249977111117893"/>
      <name val="Futura Book"/>
    </font>
    <font>
      <u/>
      <sz val="11"/>
      <color indexed="18"/>
      <name val="Futura Book"/>
      <family val="5"/>
    </font>
    <font>
      <i/>
      <sz val="8"/>
      <name val="Futura Book"/>
      <family val="5"/>
    </font>
    <font>
      <b/>
      <sz val="26"/>
      <color theme="0"/>
      <name val="Futura Book"/>
      <family val="5"/>
    </font>
    <font>
      <sz val="4"/>
      <color indexed="9"/>
      <name val="Futura Book"/>
      <family val="5"/>
    </font>
    <font>
      <sz val="11"/>
      <color indexed="9"/>
      <name val="Futura Book"/>
      <family val="2"/>
    </font>
    <font>
      <sz val="10"/>
      <color indexed="62"/>
      <name val="Futura Book"/>
      <family val="5"/>
    </font>
    <font>
      <sz val="10"/>
      <color indexed="63"/>
      <name val="Futura Book"/>
      <family val="5"/>
    </font>
    <font>
      <i/>
      <u/>
      <sz val="18"/>
      <color theme="1"/>
      <name val="Arial"/>
      <family val="2"/>
    </font>
    <font>
      <sz val="16"/>
      <color theme="1"/>
      <name val="Arial"/>
      <family val="2"/>
    </font>
    <font>
      <sz val="12"/>
      <name val="Garamond"/>
      <family val="1"/>
    </font>
    <font>
      <sz val="12"/>
      <color indexed="12"/>
      <name val="Garamond"/>
      <family val="1"/>
    </font>
    <font>
      <sz val="10"/>
      <name val="Times New Roman"/>
      <family val="1"/>
    </font>
    <font>
      <sz val="10"/>
      <color indexed="10"/>
      <name val="Garamond"/>
      <family val="1"/>
    </font>
    <font>
      <sz val="10"/>
      <name val="Garamond"/>
      <family val="1"/>
    </font>
    <font>
      <b/>
      <sz val="10"/>
      <name val="Garamond"/>
      <family val="1"/>
    </font>
    <font>
      <sz val="20"/>
      <color theme="0"/>
      <name val="Calibri"/>
      <family val="2"/>
      <scheme val="minor"/>
    </font>
    <font>
      <sz val="20"/>
      <color theme="1"/>
      <name val="Calibri"/>
      <family val="2"/>
      <scheme val="minor"/>
    </font>
    <font>
      <sz val="10"/>
      <color rgb="FF0000FF"/>
      <name val="Garamond"/>
      <family val="1"/>
    </font>
    <font>
      <sz val="10"/>
      <color rgb="FF0000FF"/>
      <name val="Garamond"/>
      <family val="2"/>
    </font>
    <font>
      <b/>
      <sz val="16"/>
      <color theme="4" tint="-0.249977111117893"/>
      <name val="Calibri"/>
      <family val="2"/>
      <scheme val="minor"/>
    </font>
    <font>
      <b/>
      <sz val="10"/>
      <color indexed="12"/>
      <name val="Garamond"/>
      <family val="1"/>
    </font>
    <font>
      <sz val="10"/>
      <color indexed="12"/>
      <name val="Garamond"/>
      <family val="1"/>
    </font>
  </fonts>
  <fills count="21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rgb="FFF6FCAA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FFC000"/>
        <bgColor indexed="64"/>
      </patternFill>
    </fill>
  </fills>
  <borders count="67">
    <border>
      <left/>
      <right/>
      <top/>
      <bottom/>
      <diagonal/>
    </border>
    <border>
      <left/>
      <right/>
      <top/>
      <bottom style="medium">
        <color indexed="23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/>
      <diagonal/>
    </border>
  </borders>
  <cellStyleXfs count="4">
    <xf numFmtId="0" fontId="0" fillId="0" borderId="0"/>
    <xf numFmtId="0" fontId="3" fillId="0" borderId="0"/>
    <xf numFmtId="0" fontId="36" fillId="0" borderId="0"/>
    <xf numFmtId="0" fontId="1" fillId="0" borderId="0"/>
  </cellStyleXfs>
  <cellXfs count="295">
    <xf numFmtId="0" fontId="0" fillId="0" borderId="0" xfId="0"/>
    <xf numFmtId="0" fontId="4" fillId="0" borderId="1" xfId="1" applyFont="1" applyBorder="1"/>
    <xf numFmtId="0" fontId="5" fillId="0" borderId="1" xfId="1" applyFont="1" applyBorder="1"/>
    <xf numFmtId="0" fontId="5" fillId="0" borderId="1" xfId="1" applyFont="1" applyBorder="1" applyAlignment="1">
      <alignment shrinkToFit="1"/>
    </xf>
    <xf numFmtId="0" fontId="6" fillId="0" borderId="1" xfId="1" applyFont="1" applyBorder="1" applyAlignment="1">
      <alignment horizontal="right" vertical="center" shrinkToFit="1"/>
    </xf>
    <xf numFmtId="0" fontId="4" fillId="0" borderId="0" xfId="1" applyFont="1"/>
    <xf numFmtId="0" fontId="4" fillId="0" borderId="2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0" fontId="7" fillId="0" borderId="0" xfId="1" applyFont="1" applyAlignment="1"/>
    <xf numFmtId="0" fontId="4" fillId="0" borderId="0" xfId="1" applyFont="1" applyAlignment="1"/>
    <xf numFmtId="0" fontId="8" fillId="0" borderId="0" xfId="1" applyFont="1" applyAlignment="1"/>
    <xf numFmtId="0" fontId="4" fillId="0" borderId="4" xfId="1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/>
    </xf>
    <xf numFmtId="0" fontId="9" fillId="0" borderId="6" xfId="1" applyFont="1" applyBorder="1" applyAlignment="1">
      <alignment vertical="center" wrapText="1"/>
    </xf>
    <xf numFmtId="0" fontId="10" fillId="2" borderId="6" xfId="1" applyFont="1" applyFill="1" applyBorder="1" applyAlignment="1">
      <alignment horizontal="center" vertical="center" wrapText="1"/>
    </xf>
    <xf numFmtId="0" fontId="10" fillId="2" borderId="7" xfId="1" applyFont="1" applyFill="1" applyBorder="1" applyAlignment="1">
      <alignment horizontal="center" vertical="center" wrapText="1"/>
    </xf>
    <xf numFmtId="0" fontId="4" fillId="0" borderId="8" xfId="1" applyFont="1" applyBorder="1" applyAlignment="1">
      <alignment horizontal="center" vertical="center"/>
    </xf>
    <xf numFmtId="0" fontId="4" fillId="0" borderId="0" xfId="1" applyFont="1" applyFill="1" applyBorder="1" applyAlignment="1"/>
    <xf numFmtId="0" fontId="11" fillId="3" borderId="9" xfId="1" applyFont="1" applyFill="1" applyBorder="1" applyAlignment="1">
      <alignment horizontal="center" vertical="center"/>
    </xf>
    <xf numFmtId="0" fontId="11" fillId="3" borderId="5" xfId="1" applyFont="1" applyFill="1" applyBorder="1" applyAlignment="1">
      <alignment horizontal="center" vertical="center"/>
    </xf>
    <xf numFmtId="0" fontId="12" fillId="3" borderId="10" xfId="1" applyFont="1" applyFill="1" applyBorder="1" applyAlignment="1">
      <alignment horizontal="center" vertical="center"/>
    </xf>
    <xf numFmtId="0" fontId="12" fillId="3" borderId="11" xfId="1" applyFont="1" applyFill="1" applyBorder="1" applyAlignment="1">
      <alignment horizontal="center" vertical="center"/>
    </xf>
    <xf numFmtId="0" fontId="13" fillId="3" borderId="12" xfId="1" applyFont="1" applyFill="1" applyBorder="1" applyAlignment="1">
      <alignment vertical="center"/>
    </xf>
    <xf numFmtId="0" fontId="13" fillId="3" borderId="13" xfId="1" applyFont="1" applyFill="1" applyBorder="1" applyAlignment="1">
      <alignment vertical="center"/>
    </xf>
    <xf numFmtId="0" fontId="13" fillId="3" borderId="3" xfId="1" applyFont="1" applyFill="1" applyBorder="1" applyAlignment="1">
      <alignment vertical="center"/>
    </xf>
    <xf numFmtId="0" fontId="13" fillId="3" borderId="14" xfId="1" applyFont="1" applyFill="1" applyBorder="1" applyAlignment="1">
      <alignment vertical="center"/>
    </xf>
    <xf numFmtId="0" fontId="13" fillId="3" borderId="9" xfId="1" applyFont="1" applyFill="1" applyBorder="1" applyAlignment="1">
      <alignment vertical="center"/>
    </xf>
    <xf numFmtId="0" fontId="13" fillId="3" borderId="5" xfId="1" applyFont="1" applyFill="1" applyBorder="1" applyAlignment="1">
      <alignment vertical="center"/>
    </xf>
    <xf numFmtId="0" fontId="13" fillId="3" borderId="10" xfId="1" applyFont="1" applyFill="1" applyBorder="1" applyAlignment="1">
      <alignment vertical="center"/>
    </xf>
    <xf numFmtId="0" fontId="13" fillId="3" borderId="15" xfId="1" applyFont="1" applyFill="1" applyBorder="1" applyAlignment="1">
      <alignment vertical="center"/>
    </xf>
    <xf numFmtId="0" fontId="14" fillId="0" borderId="16" xfId="1" applyFont="1" applyBorder="1"/>
    <xf numFmtId="0" fontId="11" fillId="3" borderId="17" xfId="1" applyFont="1" applyFill="1" applyBorder="1" applyAlignment="1">
      <alignment horizontal="center" vertical="center"/>
    </xf>
    <xf numFmtId="0" fontId="11" fillId="3" borderId="18" xfId="1" applyFont="1" applyFill="1" applyBorder="1" applyAlignment="1">
      <alignment horizontal="center" vertical="center"/>
    </xf>
    <xf numFmtId="0" fontId="15" fillId="3" borderId="9" xfId="1" applyFont="1" applyFill="1" applyBorder="1" applyAlignment="1">
      <alignment horizontal="center" vertical="center"/>
    </xf>
    <xf numFmtId="0" fontId="15" fillId="3" borderId="14" xfId="1" applyFont="1" applyFill="1" applyBorder="1" applyAlignment="1">
      <alignment horizontal="center" vertical="center"/>
    </xf>
    <xf numFmtId="0" fontId="13" fillId="3" borderId="19" xfId="1" applyFont="1" applyFill="1" applyBorder="1" applyAlignment="1">
      <alignment horizontal="center" vertical="center"/>
    </xf>
    <xf numFmtId="0" fontId="13" fillId="3" borderId="20" xfId="1" applyFont="1" applyFill="1" applyBorder="1" applyAlignment="1">
      <alignment horizontal="center" vertical="center"/>
    </xf>
    <xf numFmtId="0" fontId="13" fillId="3" borderId="3" xfId="1" applyFont="1" applyFill="1" applyBorder="1" applyAlignment="1">
      <alignment horizontal="center" vertical="center"/>
    </xf>
    <xf numFmtId="0" fontId="13" fillId="3" borderId="13" xfId="1" applyFont="1" applyFill="1" applyBorder="1" applyAlignment="1">
      <alignment horizontal="center" vertical="center"/>
    </xf>
    <xf numFmtId="0" fontId="13" fillId="3" borderId="21" xfId="1" applyFont="1" applyFill="1" applyBorder="1" applyAlignment="1">
      <alignment vertical="center"/>
    </xf>
    <xf numFmtId="0" fontId="13" fillId="3" borderId="22" xfId="1" applyFont="1" applyFill="1" applyBorder="1" applyAlignment="1">
      <alignment vertical="center"/>
    </xf>
    <xf numFmtId="0" fontId="4" fillId="0" borderId="23" xfId="1" applyFont="1" applyBorder="1" applyAlignment="1">
      <alignment horizontal="center" vertical="center"/>
    </xf>
    <xf numFmtId="0" fontId="14" fillId="0" borderId="18" xfId="1" applyFont="1" applyBorder="1"/>
    <xf numFmtId="0" fontId="16" fillId="0" borderId="24" xfId="1" applyFont="1" applyFill="1" applyBorder="1" applyAlignment="1">
      <alignment horizontal="center" vertical="center"/>
    </xf>
    <xf numFmtId="0" fontId="16" fillId="0" borderId="25" xfId="1" applyFont="1" applyFill="1" applyBorder="1" applyAlignment="1">
      <alignment horizontal="center" vertical="center"/>
    </xf>
    <xf numFmtId="0" fontId="17" fillId="4" borderId="24" xfId="1" applyFont="1" applyFill="1" applyBorder="1" applyAlignment="1">
      <alignment vertical="center" wrapText="1"/>
    </xf>
    <xf numFmtId="0" fontId="9" fillId="4" borderId="26" xfId="1" applyFont="1" applyFill="1" applyBorder="1" applyAlignment="1">
      <alignment horizontal="center" vertical="center" wrapText="1"/>
    </xf>
    <xf numFmtId="0" fontId="18" fillId="0" borderId="27" xfId="1" applyFont="1" applyFill="1" applyBorder="1" applyAlignment="1">
      <alignment horizontal="center"/>
    </xf>
    <xf numFmtId="0" fontId="18" fillId="0" borderId="28" xfId="1" applyFont="1" applyFill="1" applyBorder="1" applyAlignment="1">
      <alignment horizontal="center"/>
    </xf>
    <xf numFmtId="0" fontId="18" fillId="0" borderId="25" xfId="1" applyFont="1" applyFill="1" applyBorder="1" applyAlignment="1">
      <alignment horizontal="center"/>
    </xf>
    <xf numFmtId="0" fontId="18" fillId="0" borderId="26" xfId="1" applyFont="1" applyFill="1" applyBorder="1" applyAlignment="1">
      <alignment horizontal="center"/>
    </xf>
    <xf numFmtId="0" fontId="18" fillId="0" borderId="29" xfId="1" applyFont="1" applyFill="1" applyBorder="1" applyAlignment="1">
      <alignment horizontal="center"/>
    </xf>
    <xf numFmtId="0" fontId="18" fillId="0" borderId="30" xfId="1" applyFont="1" applyFill="1" applyBorder="1" applyAlignment="1">
      <alignment horizontal="center"/>
    </xf>
    <xf numFmtId="0" fontId="18" fillId="0" borderId="24" xfId="1" applyFont="1" applyFill="1" applyBorder="1" applyAlignment="1">
      <alignment horizontal="center"/>
    </xf>
    <xf numFmtId="0" fontId="4" fillId="0" borderId="0" xfId="1" applyFont="1" applyFill="1"/>
    <xf numFmtId="0" fontId="16" fillId="0" borderId="31" xfId="1" applyFont="1" applyFill="1" applyBorder="1" applyAlignment="1">
      <alignment horizontal="center" vertical="center"/>
    </xf>
    <xf numFmtId="0" fontId="16" fillId="0" borderId="32" xfId="1" applyFont="1" applyFill="1" applyBorder="1" applyAlignment="1">
      <alignment horizontal="center" vertical="center"/>
    </xf>
    <xf numFmtId="0" fontId="17" fillId="4" borderId="31" xfId="1" applyFont="1" applyFill="1" applyBorder="1" applyAlignment="1">
      <alignment vertical="center" wrapText="1"/>
    </xf>
    <xf numFmtId="0" fontId="9" fillId="4" borderId="33" xfId="1" applyFont="1" applyFill="1" applyBorder="1" applyAlignment="1">
      <alignment horizontal="center" vertical="center" wrapText="1"/>
    </xf>
    <xf numFmtId="0" fontId="19" fillId="0" borderId="34" xfId="1" applyFont="1" applyFill="1" applyBorder="1" applyAlignment="1">
      <alignment horizontal="center"/>
    </xf>
    <xf numFmtId="0" fontId="19" fillId="0" borderId="35" xfId="1" applyFont="1" applyFill="1" applyBorder="1" applyAlignment="1">
      <alignment horizontal="center"/>
    </xf>
    <xf numFmtId="0" fontId="19" fillId="0" borderId="32" xfId="1" applyFont="1" applyFill="1" applyBorder="1" applyAlignment="1">
      <alignment horizontal="center"/>
    </xf>
    <xf numFmtId="0" fontId="19" fillId="0" borderId="33" xfId="1" applyFont="1" applyFill="1" applyBorder="1" applyAlignment="1">
      <alignment horizontal="center"/>
    </xf>
    <xf numFmtId="0" fontId="19" fillId="0" borderId="36" xfId="1" applyFont="1" applyFill="1" applyBorder="1" applyAlignment="1">
      <alignment horizontal="center"/>
    </xf>
    <xf numFmtId="0" fontId="19" fillId="0" borderId="37" xfId="1" applyFont="1" applyFill="1" applyBorder="1" applyAlignment="1">
      <alignment horizontal="center"/>
    </xf>
    <xf numFmtId="0" fontId="18" fillId="0" borderId="35" xfId="1" applyFont="1" applyBorder="1" applyAlignment="1">
      <alignment horizontal="center"/>
    </xf>
    <xf numFmtId="0" fontId="18" fillId="0" borderId="36" xfId="1" applyFont="1" applyBorder="1" applyAlignment="1">
      <alignment horizontal="center"/>
    </xf>
    <xf numFmtId="0" fontId="18" fillId="0" borderId="31" xfId="1" applyFont="1" applyBorder="1" applyAlignment="1">
      <alignment horizontal="center"/>
    </xf>
    <xf numFmtId="0" fontId="18" fillId="0" borderId="37" xfId="1" applyFont="1" applyBorder="1" applyAlignment="1">
      <alignment horizontal="center"/>
    </xf>
    <xf numFmtId="0" fontId="18" fillId="0" borderId="34" xfId="1" applyFont="1" applyBorder="1" applyAlignment="1">
      <alignment horizontal="center"/>
    </xf>
    <xf numFmtId="0" fontId="16" fillId="0" borderId="34" xfId="1" applyFont="1" applyFill="1" applyBorder="1" applyAlignment="1">
      <alignment horizontal="center" vertical="center"/>
    </xf>
    <xf numFmtId="0" fontId="16" fillId="0" borderId="36" xfId="1" applyFont="1" applyFill="1" applyBorder="1" applyAlignment="1">
      <alignment horizontal="center" vertical="center"/>
    </xf>
    <xf numFmtId="0" fontId="18" fillId="0" borderId="38" xfId="1" applyFont="1" applyFill="1" applyBorder="1" applyAlignment="1">
      <alignment horizontal="center"/>
    </xf>
    <xf numFmtId="0" fontId="18" fillId="0" borderId="39" xfId="1" applyFont="1" applyFill="1" applyBorder="1" applyAlignment="1">
      <alignment horizontal="center"/>
    </xf>
    <xf numFmtId="0" fontId="18" fillId="0" borderId="40" xfId="1" applyFont="1" applyFill="1" applyBorder="1" applyAlignment="1">
      <alignment horizontal="center"/>
    </xf>
    <xf numFmtId="0" fontId="18" fillId="0" borderId="41" xfId="1" applyFont="1" applyFill="1" applyBorder="1" applyAlignment="1">
      <alignment horizontal="center"/>
    </xf>
    <xf numFmtId="0" fontId="18" fillId="0" borderId="42" xfId="1" applyFont="1" applyFill="1" applyBorder="1" applyAlignment="1">
      <alignment horizontal="center"/>
    </xf>
    <xf numFmtId="0" fontId="18" fillId="0" borderId="43" xfId="1" applyFont="1" applyFill="1" applyBorder="1" applyAlignment="1">
      <alignment horizontal="center"/>
    </xf>
    <xf numFmtId="0" fontId="18" fillId="0" borderId="44" xfId="1" applyFont="1" applyFill="1" applyBorder="1" applyAlignment="1">
      <alignment horizontal="center"/>
    </xf>
    <xf numFmtId="0" fontId="14" fillId="0" borderId="0" xfId="1" applyFont="1" applyFill="1" applyBorder="1" applyAlignment="1"/>
    <xf numFmtId="0" fontId="9" fillId="4" borderId="33" xfId="1" applyFont="1" applyFill="1" applyBorder="1" applyAlignment="1">
      <alignment horizontal="center" vertical="center" wrapText="1"/>
    </xf>
    <xf numFmtId="0" fontId="19" fillId="0" borderId="45" xfId="1" applyFont="1" applyFill="1" applyBorder="1" applyAlignment="1">
      <alignment horizontal="center"/>
    </xf>
    <xf numFmtId="0" fontId="19" fillId="0" borderId="46" xfId="1" applyFont="1" applyFill="1" applyBorder="1" applyAlignment="1">
      <alignment horizontal="center"/>
    </xf>
    <xf numFmtId="0" fontId="19" fillId="0" borderId="47" xfId="1" applyFont="1" applyFill="1" applyBorder="1" applyAlignment="1">
      <alignment horizontal="center"/>
    </xf>
    <xf numFmtId="0" fontId="19" fillId="0" borderId="48" xfId="1" applyFont="1" applyFill="1" applyBorder="1" applyAlignment="1">
      <alignment horizontal="center"/>
    </xf>
    <xf numFmtId="0" fontId="19" fillId="0" borderId="49" xfId="1" applyFont="1" applyFill="1" applyBorder="1" applyAlignment="1">
      <alignment horizontal="center"/>
    </xf>
    <xf numFmtId="0" fontId="19" fillId="0" borderId="50" xfId="1" applyFont="1" applyFill="1" applyBorder="1" applyAlignment="1">
      <alignment horizontal="center"/>
    </xf>
    <xf numFmtId="0" fontId="18" fillId="0" borderId="46" xfId="1" applyFont="1" applyBorder="1" applyAlignment="1">
      <alignment horizontal="center"/>
    </xf>
    <xf numFmtId="0" fontId="18" fillId="0" borderId="49" xfId="1" applyFont="1" applyBorder="1" applyAlignment="1">
      <alignment horizontal="center"/>
    </xf>
    <xf numFmtId="0" fontId="18" fillId="0" borderId="51" xfId="1" applyFont="1" applyBorder="1" applyAlignment="1">
      <alignment horizontal="center"/>
    </xf>
    <xf numFmtId="0" fontId="18" fillId="0" borderId="50" xfId="1" applyFont="1" applyBorder="1" applyAlignment="1">
      <alignment horizontal="center"/>
    </xf>
    <xf numFmtId="0" fontId="18" fillId="0" borderId="45" xfId="1" applyFont="1" applyBorder="1" applyAlignment="1">
      <alignment horizontal="center"/>
    </xf>
    <xf numFmtId="0" fontId="14" fillId="0" borderId="0" xfId="1" applyFont="1"/>
    <xf numFmtId="0" fontId="20" fillId="0" borderId="0" xfId="1" applyFont="1" applyFill="1" applyBorder="1" applyAlignment="1">
      <alignment horizontal="center" vertical="center" textRotation="90"/>
    </xf>
    <xf numFmtId="0" fontId="9" fillId="4" borderId="37" xfId="1" applyFont="1" applyFill="1" applyBorder="1" applyAlignment="1">
      <alignment horizontal="center" vertical="center" wrapText="1"/>
    </xf>
    <xf numFmtId="0" fontId="21" fillId="0" borderId="28" xfId="1" applyFont="1" applyBorder="1"/>
    <xf numFmtId="0" fontId="21" fillId="0" borderId="25" xfId="1" applyFont="1" applyBorder="1"/>
    <xf numFmtId="0" fontId="21" fillId="0" borderId="26" xfId="1" applyFont="1" applyBorder="1"/>
    <xf numFmtId="0" fontId="21" fillId="0" borderId="29" xfId="1" applyFont="1" applyBorder="1"/>
    <xf numFmtId="0" fontId="21" fillId="0" borderId="27" xfId="1" applyFont="1" applyBorder="1"/>
    <xf numFmtId="0" fontId="21" fillId="0" borderId="30" xfId="1" applyFont="1" applyBorder="1"/>
    <xf numFmtId="0" fontId="21" fillId="0" borderId="24" xfId="1" applyFont="1" applyBorder="1"/>
    <xf numFmtId="0" fontId="16" fillId="0" borderId="52" xfId="1" applyFont="1" applyFill="1" applyBorder="1" applyAlignment="1">
      <alignment horizontal="center" vertical="center"/>
    </xf>
    <xf numFmtId="0" fontId="16" fillId="0" borderId="53" xfId="1" applyFont="1" applyFill="1" applyBorder="1" applyAlignment="1">
      <alignment horizontal="center" vertical="center"/>
    </xf>
    <xf numFmtId="0" fontId="17" fillId="4" borderId="54" xfId="1" applyFont="1" applyFill="1" applyBorder="1" applyAlignment="1">
      <alignment vertical="center" wrapText="1"/>
    </xf>
    <xf numFmtId="0" fontId="9" fillId="4" borderId="55" xfId="1" applyFont="1" applyFill="1" applyBorder="1" applyAlignment="1">
      <alignment horizontal="center" vertical="center" wrapText="1"/>
    </xf>
    <xf numFmtId="0" fontId="15" fillId="3" borderId="12" xfId="1" applyFont="1" applyFill="1" applyBorder="1" applyAlignment="1">
      <alignment horizontal="center" vertical="center" wrapText="1"/>
    </xf>
    <xf numFmtId="0" fontId="15" fillId="3" borderId="13" xfId="1" applyFont="1" applyFill="1" applyBorder="1" applyAlignment="1">
      <alignment horizontal="center" vertical="center" wrapText="1"/>
    </xf>
    <xf numFmtId="0" fontId="15" fillId="3" borderId="13" xfId="1" applyFont="1" applyFill="1" applyBorder="1" applyAlignment="1">
      <alignment vertical="center" wrapText="1"/>
    </xf>
    <xf numFmtId="0" fontId="15" fillId="3" borderId="3" xfId="1" applyFont="1" applyFill="1" applyBorder="1" applyAlignment="1">
      <alignment vertical="center" wrapText="1"/>
    </xf>
    <xf numFmtId="0" fontId="22" fillId="0" borderId="9" xfId="1" applyFont="1" applyFill="1" applyBorder="1" applyAlignment="1">
      <alignment horizontal="center" vertical="center" wrapText="1"/>
    </xf>
    <xf numFmtId="0" fontId="22" fillId="0" borderId="5" xfId="1" applyFont="1" applyFill="1" applyBorder="1" applyAlignment="1">
      <alignment horizontal="center" vertical="center" wrapText="1"/>
    </xf>
    <xf numFmtId="0" fontId="17" fillId="4" borderId="27" xfId="1" applyFont="1" applyFill="1" applyBorder="1" applyAlignment="1">
      <alignment vertical="center" wrapText="1"/>
    </xf>
    <xf numFmtId="0" fontId="21" fillId="0" borderId="34" xfId="1" applyFont="1" applyBorder="1"/>
    <xf numFmtId="0" fontId="21" fillId="0" borderId="35" xfId="1" applyFont="1" applyBorder="1"/>
    <xf numFmtId="0" fontId="21" fillId="0" borderId="32" xfId="1" applyFont="1" applyBorder="1"/>
    <xf numFmtId="0" fontId="21" fillId="0" borderId="33" xfId="1" applyFont="1" applyBorder="1"/>
    <xf numFmtId="0" fontId="21" fillId="0" borderId="36" xfId="1" applyFont="1" applyBorder="1"/>
    <xf numFmtId="0" fontId="21" fillId="0" borderId="37" xfId="1" applyFont="1" applyBorder="1"/>
    <xf numFmtId="0" fontId="21" fillId="0" borderId="31" xfId="1" applyFont="1" applyBorder="1"/>
    <xf numFmtId="0" fontId="4" fillId="0" borderId="0" xfId="1" applyFont="1" applyBorder="1"/>
    <xf numFmtId="9" fontId="4" fillId="0" borderId="0" xfId="1" applyNumberFormat="1" applyFont="1" applyBorder="1"/>
    <xf numFmtId="0" fontId="22" fillId="0" borderId="56" xfId="1" applyFont="1" applyFill="1" applyBorder="1" applyAlignment="1">
      <alignment horizontal="center" vertical="center" wrapText="1"/>
    </xf>
    <xf numFmtId="0" fontId="22" fillId="0" borderId="16" xfId="1" applyFont="1" applyFill="1" applyBorder="1" applyAlignment="1">
      <alignment horizontal="center" vertical="center" wrapText="1"/>
    </xf>
    <xf numFmtId="0" fontId="17" fillId="4" borderId="34" xfId="1" applyFont="1" applyFill="1" applyBorder="1" applyAlignment="1">
      <alignment vertical="center" wrapText="1"/>
    </xf>
    <xf numFmtId="0" fontId="21" fillId="0" borderId="45" xfId="1" applyFont="1" applyBorder="1"/>
    <xf numFmtId="0" fontId="21" fillId="0" borderId="46" xfId="1" applyFont="1" applyBorder="1"/>
    <xf numFmtId="0" fontId="21" fillId="0" borderId="47" xfId="1" applyFont="1" applyBorder="1"/>
    <xf numFmtId="0" fontId="21" fillId="0" borderId="48" xfId="1" applyFont="1" applyBorder="1"/>
    <xf numFmtId="0" fontId="21" fillId="0" borderId="49" xfId="1" applyFont="1" applyBorder="1"/>
    <xf numFmtId="0" fontId="21" fillId="0" borderId="50" xfId="1" applyFont="1" applyBorder="1"/>
    <xf numFmtId="0" fontId="21" fillId="0" borderId="51" xfId="1" applyFont="1" applyBorder="1"/>
    <xf numFmtId="0" fontId="21" fillId="0" borderId="38" xfId="1" applyFont="1" applyBorder="1"/>
    <xf numFmtId="0" fontId="21" fillId="0" borderId="39" xfId="1" applyFont="1" applyBorder="1"/>
    <xf numFmtId="0" fontId="21" fillId="0" borderId="40" xfId="1" applyFont="1" applyBorder="1"/>
    <xf numFmtId="0" fontId="21" fillId="0" borderId="41" xfId="1" applyFont="1" applyBorder="1"/>
    <xf numFmtId="0" fontId="21" fillId="0" borderId="42" xfId="1" applyFont="1" applyBorder="1"/>
    <xf numFmtId="0" fontId="21" fillId="0" borderId="43" xfId="1" applyFont="1" applyBorder="1"/>
    <xf numFmtId="0" fontId="21" fillId="0" borderId="44" xfId="1" applyFont="1" applyBorder="1"/>
    <xf numFmtId="0" fontId="22" fillId="0" borderId="17" xfId="1" applyFont="1" applyFill="1" applyBorder="1" applyAlignment="1">
      <alignment horizontal="center" vertical="center" wrapText="1"/>
    </xf>
    <xf numFmtId="0" fontId="22" fillId="0" borderId="18" xfId="1" applyFont="1" applyFill="1" applyBorder="1" applyAlignment="1">
      <alignment horizontal="center" vertical="center" wrapText="1"/>
    </xf>
    <xf numFmtId="0" fontId="21" fillId="0" borderId="52" xfId="1" applyFont="1" applyBorder="1"/>
    <xf numFmtId="0" fontId="21" fillId="0" borderId="57" xfId="1" applyFont="1" applyBorder="1"/>
    <xf numFmtId="0" fontId="21" fillId="0" borderId="58" xfId="1" applyFont="1" applyBorder="1"/>
    <xf numFmtId="0" fontId="21" fillId="0" borderId="55" xfId="1" applyFont="1" applyBorder="1"/>
    <xf numFmtId="0" fontId="21" fillId="0" borderId="53" xfId="1" applyFont="1" applyBorder="1"/>
    <xf numFmtId="0" fontId="21" fillId="0" borderId="59" xfId="1" applyFont="1" applyBorder="1"/>
    <xf numFmtId="0" fontId="21" fillId="0" borderId="54" xfId="1" applyFont="1" applyBorder="1"/>
    <xf numFmtId="0" fontId="25" fillId="0" borderId="0" xfId="1" applyFont="1" applyFill="1" applyBorder="1" applyAlignment="1"/>
    <xf numFmtId="0" fontId="12" fillId="3" borderId="34" xfId="1" applyFont="1" applyFill="1" applyBorder="1" applyAlignment="1">
      <alignment horizontal="center" vertical="center"/>
    </xf>
    <xf numFmtId="0" fontId="12" fillId="3" borderId="33" xfId="1" applyFont="1" applyFill="1" applyBorder="1" applyAlignment="1">
      <alignment horizontal="center" vertical="center"/>
    </xf>
    <xf numFmtId="0" fontId="22" fillId="0" borderId="12" xfId="1" applyFont="1" applyBorder="1" applyAlignment="1">
      <alignment horizontal="center" vertical="center"/>
    </xf>
    <xf numFmtId="0" fontId="22" fillId="0" borderId="3" xfId="1" applyFont="1" applyBorder="1" applyAlignment="1">
      <alignment horizontal="center" vertical="center"/>
    </xf>
    <xf numFmtId="0" fontId="26" fillId="0" borderId="0" xfId="1" applyFont="1" applyFill="1" applyBorder="1" applyAlignment="1"/>
    <xf numFmtId="0" fontId="27" fillId="3" borderId="34" xfId="1" applyFont="1" applyFill="1" applyBorder="1" applyAlignment="1">
      <alignment horizontal="center" vertical="center"/>
    </xf>
    <xf numFmtId="0" fontId="27" fillId="3" borderId="33" xfId="1" applyFont="1" applyFill="1" applyBorder="1" applyAlignment="1">
      <alignment horizontal="center" vertical="center"/>
    </xf>
    <xf numFmtId="0" fontId="13" fillId="3" borderId="10" xfId="1" applyFont="1" applyFill="1" applyBorder="1" applyAlignment="1">
      <alignment horizontal="center" vertical="center"/>
    </xf>
    <xf numFmtId="0" fontId="13" fillId="3" borderId="11" xfId="1" applyFont="1" applyFill="1" applyBorder="1" applyAlignment="1">
      <alignment horizontal="center" vertical="center"/>
    </xf>
    <xf numFmtId="0" fontId="13" fillId="3" borderId="5" xfId="1" applyFont="1" applyFill="1" applyBorder="1" applyAlignment="1">
      <alignment horizontal="center" vertical="center"/>
    </xf>
    <xf numFmtId="0" fontId="13" fillId="3" borderId="14" xfId="1" applyFont="1" applyFill="1" applyBorder="1" applyAlignment="1">
      <alignment horizontal="center" vertical="center"/>
    </xf>
    <xf numFmtId="0" fontId="28" fillId="0" borderId="0" xfId="1" applyFont="1" applyFill="1" applyBorder="1" applyAlignment="1">
      <alignment horizontal="center" vertical="center" textRotation="255"/>
    </xf>
    <xf numFmtId="0" fontId="16" fillId="0" borderId="27" xfId="1" applyFont="1" applyFill="1" applyBorder="1" applyAlignment="1">
      <alignment horizontal="center" vertical="center"/>
    </xf>
    <xf numFmtId="0" fontId="16" fillId="0" borderId="30" xfId="1" applyFont="1" applyFill="1" applyBorder="1" applyAlignment="1">
      <alignment horizontal="center" vertical="center"/>
    </xf>
    <xf numFmtId="0" fontId="4" fillId="0" borderId="0" xfId="1" applyFont="1" applyFill="1" applyBorder="1"/>
    <xf numFmtId="0" fontId="28" fillId="0" borderId="0" xfId="1" applyFont="1" applyFill="1" applyBorder="1" applyAlignment="1">
      <alignment horizontal="center" vertical="center"/>
    </xf>
    <xf numFmtId="0" fontId="16" fillId="0" borderId="37" xfId="1" applyFont="1" applyFill="1" applyBorder="1" applyAlignment="1">
      <alignment horizontal="center" vertical="center"/>
    </xf>
    <xf numFmtId="0" fontId="16" fillId="0" borderId="45" xfId="1" applyFont="1" applyFill="1" applyBorder="1" applyAlignment="1">
      <alignment horizontal="center" vertical="center"/>
    </xf>
    <xf numFmtId="0" fontId="16" fillId="0" borderId="50" xfId="1" applyFont="1" applyFill="1" applyBorder="1" applyAlignment="1">
      <alignment horizontal="center" vertical="center"/>
    </xf>
    <xf numFmtId="0" fontId="17" fillId="4" borderId="33" xfId="1" applyFont="1" applyFill="1" applyBorder="1" applyAlignment="1">
      <alignment horizontal="center" vertical="center" wrapText="1"/>
    </xf>
    <xf numFmtId="0" fontId="16" fillId="0" borderId="9" xfId="1" applyFont="1" applyFill="1" applyBorder="1" applyAlignment="1">
      <alignment horizontal="center" vertical="center"/>
    </xf>
    <xf numFmtId="0" fontId="16" fillId="0" borderId="5" xfId="1" applyFont="1" applyFill="1" applyBorder="1" applyAlignment="1">
      <alignment horizontal="center" vertical="center"/>
    </xf>
    <xf numFmtId="0" fontId="4" fillId="4" borderId="33" xfId="1" applyFont="1" applyFill="1" applyBorder="1" applyAlignment="1">
      <alignment horizontal="center" vertical="center"/>
    </xf>
    <xf numFmtId="0" fontId="16" fillId="0" borderId="56" xfId="1" applyFont="1" applyFill="1" applyBorder="1" applyAlignment="1">
      <alignment horizontal="center" vertical="center"/>
    </xf>
    <xf numFmtId="0" fontId="16" fillId="0" borderId="16" xfId="1" applyFont="1" applyFill="1" applyBorder="1" applyAlignment="1">
      <alignment horizontal="center" vertical="center"/>
    </xf>
    <xf numFmtId="0" fontId="29" fillId="0" borderId="0" xfId="1" applyFont="1" applyFill="1" applyBorder="1" applyAlignment="1"/>
    <xf numFmtId="0" fontId="4" fillId="4" borderId="33" xfId="1" applyFont="1" applyFill="1" applyBorder="1" applyAlignment="1">
      <alignment horizontal="center" vertical="center"/>
    </xf>
    <xf numFmtId="0" fontId="3" fillId="0" borderId="0" xfId="1" applyFill="1" applyBorder="1" applyAlignment="1"/>
    <xf numFmtId="0" fontId="16" fillId="0" borderId="59" xfId="1" applyFont="1" applyFill="1" applyBorder="1" applyAlignment="1">
      <alignment horizontal="center" vertical="center"/>
    </xf>
    <xf numFmtId="0" fontId="16" fillId="0" borderId="38" xfId="1" applyFont="1" applyFill="1" applyBorder="1" applyAlignment="1">
      <alignment horizontal="center" vertical="center"/>
    </xf>
    <xf numFmtId="0" fontId="16" fillId="0" borderId="43" xfId="1" applyFont="1" applyFill="1" applyBorder="1" applyAlignment="1">
      <alignment horizontal="center" vertical="center"/>
    </xf>
    <xf numFmtId="0" fontId="4" fillId="0" borderId="0" xfId="1" applyFont="1" applyAlignment="1">
      <alignment vertical="center"/>
    </xf>
    <xf numFmtId="0" fontId="17" fillId="4" borderId="52" xfId="1" applyFont="1" applyFill="1" applyBorder="1" applyAlignment="1">
      <alignment vertical="center" wrapText="1"/>
    </xf>
    <xf numFmtId="0" fontId="4" fillId="4" borderId="55" xfId="1" applyFont="1" applyFill="1" applyBorder="1" applyAlignment="1">
      <alignment horizontal="center" vertical="center"/>
    </xf>
    <xf numFmtId="0" fontId="30" fillId="0" borderId="0" xfId="1" applyFont="1" applyFill="1" applyBorder="1" applyAlignment="1">
      <alignment horizontal="left" vertical="center" wrapText="1"/>
    </xf>
    <xf numFmtId="0" fontId="3" fillId="0" borderId="0" xfId="1" applyAlignment="1"/>
    <xf numFmtId="0" fontId="4" fillId="0" borderId="0" xfId="1" applyFont="1" applyBorder="1" applyAlignment="1">
      <alignment vertical="center"/>
    </xf>
    <xf numFmtId="0" fontId="31" fillId="0" borderId="0" xfId="1" applyFont="1" applyBorder="1" applyAlignment="1">
      <alignment vertical="center"/>
    </xf>
    <xf numFmtId="0" fontId="7" fillId="0" borderId="0" xfId="1" applyFont="1" applyBorder="1" applyAlignment="1">
      <alignment vertical="center"/>
    </xf>
    <xf numFmtId="0" fontId="3" fillId="0" borderId="0" xfId="1"/>
    <xf numFmtId="0" fontId="3" fillId="0" borderId="0" xfId="1" applyAlignment="1">
      <alignment horizontal="center" vertical="center"/>
    </xf>
    <xf numFmtId="0" fontId="32" fillId="5" borderId="0" xfId="1" applyFont="1" applyFill="1" applyAlignment="1">
      <alignment horizontal="center" wrapText="1"/>
    </xf>
    <xf numFmtId="0" fontId="3" fillId="0" borderId="0" xfId="1" applyAlignment="1">
      <alignment wrapText="1"/>
    </xf>
    <xf numFmtId="0" fontId="33" fillId="0" borderId="0" xfId="1" applyFont="1" applyAlignment="1">
      <alignment wrapText="1"/>
    </xf>
    <xf numFmtId="0" fontId="34" fillId="6" borderId="60" xfId="1" applyFont="1" applyFill="1" applyBorder="1" applyAlignment="1" applyProtection="1">
      <alignment horizontal="center" vertical="center"/>
    </xf>
    <xf numFmtId="0" fontId="34" fillId="7" borderId="60" xfId="1" applyFont="1" applyFill="1" applyBorder="1" applyAlignment="1" applyProtection="1">
      <alignment horizontal="center" vertical="center"/>
    </xf>
    <xf numFmtId="0" fontId="35" fillId="8" borderId="60" xfId="1" applyFont="1" applyFill="1" applyBorder="1" applyAlignment="1" applyProtection="1">
      <alignment horizontal="center" vertical="center"/>
    </xf>
    <xf numFmtId="0" fontId="35" fillId="9" borderId="60" xfId="1" applyFont="1" applyFill="1" applyBorder="1" applyAlignment="1" applyProtection="1">
      <alignment horizontal="center" vertical="center"/>
    </xf>
    <xf numFmtId="0" fontId="34" fillId="4" borderId="61" xfId="1" applyFont="1" applyFill="1" applyBorder="1" applyAlignment="1" applyProtection="1">
      <alignment horizontal="left" vertical="center"/>
    </xf>
    <xf numFmtId="0" fontId="35" fillId="4" borderId="61" xfId="1" applyFont="1" applyFill="1" applyBorder="1" applyAlignment="1" applyProtection="1">
      <alignment vertical="center"/>
    </xf>
    <xf numFmtId="0" fontId="2" fillId="4" borderId="0" xfId="1" applyFont="1" applyFill="1"/>
    <xf numFmtId="0" fontId="37" fillId="10" borderId="60" xfId="2" applyNumberFormat="1" applyFont="1" applyFill="1" applyBorder="1" applyAlignment="1" applyProtection="1">
      <alignment horizontal="center" vertical="center"/>
    </xf>
    <xf numFmtId="0" fontId="38" fillId="10" borderId="61" xfId="2" applyNumberFormat="1" applyFont="1" applyFill="1" applyBorder="1" applyAlignment="1" applyProtection="1">
      <alignment horizontal="left" vertical="center" wrapText="1"/>
    </xf>
    <xf numFmtId="0" fontId="38" fillId="11" borderId="33" xfId="1" applyFont="1" applyFill="1" applyBorder="1" applyAlignment="1" applyProtection="1">
      <alignment horizontal="left" vertical="center" indent="1"/>
    </xf>
    <xf numFmtId="49" fontId="39" fillId="11" borderId="33" xfId="1" applyNumberFormat="1" applyFont="1" applyFill="1" applyBorder="1" applyAlignment="1" applyProtection="1">
      <alignment horizontal="center" vertical="center"/>
    </xf>
    <xf numFmtId="0" fontId="39" fillId="12" borderId="36" xfId="1" applyFont="1" applyFill="1" applyBorder="1" applyAlignment="1" applyProtection="1">
      <alignment horizontal="center" vertical="center"/>
    </xf>
    <xf numFmtId="0" fontId="39" fillId="12" borderId="35" xfId="1" applyFont="1" applyFill="1" applyBorder="1" applyAlignment="1" applyProtection="1">
      <alignment horizontal="center" vertical="center"/>
    </xf>
    <xf numFmtId="0" fontId="4" fillId="0" borderId="0" xfId="1" applyFont="1" applyAlignment="1">
      <alignment wrapText="1"/>
    </xf>
    <xf numFmtId="0" fontId="33" fillId="5" borderId="0" xfId="1" applyFont="1" applyFill="1" applyAlignment="1">
      <alignment wrapText="1"/>
    </xf>
    <xf numFmtId="2" fontId="34" fillId="6" borderId="62" xfId="1" applyNumberFormat="1" applyFont="1" applyFill="1" applyBorder="1" applyAlignment="1" applyProtection="1">
      <alignment horizontal="center" vertical="center"/>
    </xf>
    <xf numFmtId="0" fontId="34" fillId="4" borderId="63" xfId="1" applyFont="1" applyFill="1" applyBorder="1" applyAlignment="1" applyProtection="1">
      <alignment vertical="center"/>
    </xf>
    <xf numFmtId="0" fontId="34" fillId="7" borderId="62" xfId="1" applyFont="1" applyFill="1" applyBorder="1" applyAlignment="1" applyProtection="1">
      <alignment horizontal="center" vertical="center"/>
    </xf>
    <xf numFmtId="0" fontId="34" fillId="4" borderId="63" xfId="1" applyFont="1" applyFill="1" applyBorder="1" applyAlignment="1" applyProtection="1">
      <alignment horizontal="left" vertical="center"/>
    </xf>
    <xf numFmtId="2" fontId="35" fillId="8" borderId="62" xfId="1" applyNumberFormat="1" applyFont="1" applyFill="1" applyBorder="1" applyAlignment="1" applyProtection="1">
      <alignment horizontal="center" vertical="center"/>
    </xf>
    <xf numFmtId="0" fontId="35" fillId="4" borderId="63" xfId="1" applyFont="1" applyFill="1" applyBorder="1" applyAlignment="1" applyProtection="1">
      <alignment horizontal="left" vertical="center"/>
    </xf>
    <xf numFmtId="0" fontId="35" fillId="9" borderId="62" xfId="1" applyFont="1" applyFill="1" applyBorder="1" applyAlignment="1" applyProtection="1">
      <alignment horizontal="center" vertical="center"/>
    </xf>
    <xf numFmtId="0" fontId="40" fillId="13" borderId="2" xfId="3" applyFont="1" applyFill="1" applyBorder="1" applyAlignment="1">
      <alignment horizontal="centerContinuous" vertical="center"/>
    </xf>
    <xf numFmtId="0" fontId="37" fillId="10" borderId="62" xfId="2" applyNumberFormat="1" applyFont="1" applyFill="1" applyBorder="1" applyAlignment="1" applyProtection="1">
      <alignment horizontal="center" vertical="center"/>
    </xf>
    <xf numFmtId="0" fontId="38" fillId="10" borderId="63" xfId="2" applyNumberFormat="1" applyFont="1" applyFill="1" applyBorder="1" applyAlignment="1" applyProtection="1">
      <alignment horizontal="left" vertical="center" wrapText="1"/>
    </xf>
    <xf numFmtId="0" fontId="39" fillId="6" borderId="60" xfId="1" applyFont="1" applyFill="1" applyBorder="1" applyAlignment="1" applyProtection="1">
      <alignment horizontal="center" vertical="center"/>
    </xf>
    <xf numFmtId="0" fontId="38" fillId="11" borderId="61" xfId="1" applyFont="1" applyFill="1" applyBorder="1" applyAlignment="1" applyProtection="1">
      <alignment horizontal="left" vertical="center"/>
    </xf>
    <xf numFmtId="0" fontId="3" fillId="0" borderId="33" xfId="1" applyBorder="1" applyAlignment="1">
      <alignment horizontal="center" vertical="center"/>
    </xf>
    <xf numFmtId="0" fontId="34" fillId="6" borderId="62" xfId="1" applyFont="1" applyFill="1" applyBorder="1" applyAlignment="1" applyProtection="1">
      <alignment horizontal="center" vertical="center"/>
    </xf>
    <xf numFmtId="0" fontId="35" fillId="8" borderId="62" xfId="1" applyFont="1" applyFill="1" applyBorder="1" applyAlignment="1" applyProtection="1">
      <alignment horizontal="center" vertical="center"/>
    </xf>
    <xf numFmtId="0" fontId="35" fillId="4" borderId="63" xfId="1" applyFont="1" applyFill="1" applyBorder="1" applyAlignment="1" applyProtection="1">
      <alignment vertical="center"/>
    </xf>
    <xf numFmtId="0" fontId="38" fillId="10" borderId="63" xfId="2" quotePrefix="1" applyNumberFormat="1" applyFont="1" applyFill="1" applyBorder="1" applyAlignment="1" applyProtection="1">
      <alignment horizontal="left" vertical="center" wrapText="1"/>
    </xf>
    <xf numFmtId="2" fontId="39" fillId="6" borderId="62" xfId="1" applyNumberFormat="1" applyFont="1" applyFill="1" applyBorder="1" applyAlignment="1" applyProtection="1">
      <alignment horizontal="center" vertical="center"/>
    </xf>
    <xf numFmtId="0" fontId="38" fillId="11" borderId="63" xfId="1" applyFont="1" applyFill="1" applyBorder="1" applyAlignment="1" applyProtection="1">
      <alignment vertical="center"/>
    </xf>
    <xf numFmtId="0" fontId="35" fillId="9" borderId="64" xfId="1" applyFont="1" applyFill="1" applyBorder="1" applyAlignment="1" applyProtection="1">
      <alignment horizontal="center" vertical="center"/>
    </xf>
    <xf numFmtId="0" fontId="35" fillId="4" borderId="65" xfId="1" applyFont="1" applyFill="1" applyBorder="1" applyAlignment="1" applyProtection="1">
      <alignment vertical="center"/>
    </xf>
    <xf numFmtId="0" fontId="39" fillId="6" borderId="62" xfId="1" applyFont="1" applyFill="1" applyBorder="1" applyAlignment="1" applyProtection="1">
      <alignment horizontal="center" vertical="center"/>
    </xf>
    <xf numFmtId="0" fontId="38" fillId="14" borderId="33" xfId="1" applyFont="1" applyFill="1" applyBorder="1" applyAlignment="1" applyProtection="1">
      <alignment horizontal="left" vertical="center" indent="1"/>
    </xf>
    <xf numFmtId="0" fontId="41" fillId="15" borderId="2" xfId="3" applyFont="1" applyFill="1" applyBorder="1" applyAlignment="1">
      <alignment horizontal="centerContinuous" vertical="center"/>
    </xf>
    <xf numFmtId="0" fontId="3" fillId="0" borderId="33" xfId="1" applyBorder="1" applyAlignment="1">
      <alignment horizontal="center" vertical="center" wrapText="1"/>
    </xf>
    <xf numFmtId="0" fontId="4" fillId="0" borderId="23" xfId="1" applyFont="1" applyBorder="1" applyAlignment="1">
      <alignment horizontal="center" vertical="center" wrapText="1"/>
    </xf>
    <xf numFmtId="0" fontId="37" fillId="10" borderId="62" xfId="2" applyFont="1" applyFill="1" applyBorder="1" applyAlignment="1" applyProtection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35" fillId="8" borderId="64" xfId="1" applyFont="1" applyFill="1" applyBorder="1" applyAlignment="1" applyProtection="1">
      <alignment horizontal="center" vertical="center"/>
    </xf>
    <xf numFmtId="2" fontId="34" fillId="7" borderId="62" xfId="1" applyNumberFormat="1" applyFont="1" applyFill="1" applyBorder="1" applyAlignment="1" applyProtection="1">
      <alignment horizontal="center" vertical="center"/>
    </xf>
    <xf numFmtId="0" fontId="14" fillId="0" borderId="0" xfId="1" applyFont="1" applyAlignment="1">
      <alignment wrapText="1"/>
    </xf>
    <xf numFmtId="0" fontId="33" fillId="15" borderId="0" xfId="1" applyFont="1" applyFill="1" applyAlignment="1">
      <alignment wrapText="1"/>
    </xf>
    <xf numFmtId="0" fontId="38" fillId="10" borderId="33" xfId="1" applyFont="1" applyFill="1" applyBorder="1" applyAlignment="1" applyProtection="1">
      <alignment horizontal="left" vertical="center" indent="1"/>
    </xf>
    <xf numFmtId="0" fontId="41" fillId="16" borderId="2" xfId="3" applyFont="1" applyFill="1" applyBorder="1" applyAlignment="1">
      <alignment horizontal="centerContinuous" vertical="center"/>
    </xf>
    <xf numFmtId="0" fontId="37" fillId="10" borderId="62" xfId="2" quotePrefix="1" applyNumberFormat="1" applyFont="1" applyFill="1" applyBorder="1" applyAlignment="1" applyProtection="1">
      <alignment horizontal="center" vertical="center"/>
    </xf>
    <xf numFmtId="0" fontId="4" fillId="0" borderId="0" xfId="1" applyFont="1" applyBorder="1" applyAlignment="1">
      <alignment wrapText="1"/>
    </xf>
    <xf numFmtId="0" fontId="3" fillId="0" borderId="0" xfId="1" applyFont="1"/>
    <xf numFmtId="0" fontId="37" fillId="10" borderId="62" xfId="2" applyNumberFormat="1" applyFont="1" applyFill="1" applyBorder="1" applyAlignment="1" applyProtection="1">
      <alignment horizontal="center" vertical="center" wrapText="1"/>
    </xf>
    <xf numFmtId="0" fontId="38" fillId="11" borderId="63" xfId="1" applyFont="1" applyFill="1" applyBorder="1" applyAlignment="1" applyProtection="1">
      <alignment horizontal="left" vertical="center"/>
    </xf>
    <xf numFmtId="0" fontId="4" fillId="0" borderId="4" xfId="1" applyFont="1" applyBorder="1" applyAlignment="1">
      <alignment horizontal="center" vertical="center" wrapText="1"/>
    </xf>
    <xf numFmtId="0" fontId="33" fillId="17" borderId="0" xfId="1" applyFont="1" applyFill="1" applyAlignment="1">
      <alignment wrapText="1"/>
    </xf>
    <xf numFmtId="10" fontId="3" fillId="0" borderId="0" xfId="1" applyNumberFormat="1"/>
    <xf numFmtId="0" fontId="42" fillId="14" borderId="33" xfId="1" applyFont="1" applyFill="1" applyBorder="1" applyAlignment="1" applyProtection="1">
      <alignment horizontal="left" vertical="center" indent="1"/>
    </xf>
    <xf numFmtId="3" fontId="43" fillId="14" borderId="33" xfId="1" applyNumberFormat="1" applyFont="1" applyFill="1" applyBorder="1" applyAlignment="1" applyProtection="1">
      <alignment horizontal="right" vertical="center" indent="1"/>
    </xf>
    <xf numFmtId="3" fontId="38" fillId="14" borderId="33" xfId="1" applyNumberFormat="1" applyFont="1" applyFill="1" applyBorder="1" applyAlignment="1" applyProtection="1">
      <alignment horizontal="right" vertical="center" indent="1"/>
    </xf>
    <xf numFmtId="0" fontId="34" fillId="4" borderId="66" xfId="1" applyFont="1" applyFill="1" applyBorder="1" applyAlignment="1" applyProtection="1">
      <alignment vertical="center"/>
    </xf>
    <xf numFmtId="3" fontId="38" fillId="14" borderId="33" xfId="1" applyNumberFormat="1" applyFont="1" applyFill="1" applyBorder="1" applyAlignment="1" applyProtection="1">
      <alignment horizontal="center" vertical="center"/>
    </xf>
    <xf numFmtId="0" fontId="38" fillId="18" borderId="33" xfId="1" applyFont="1" applyFill="1" applyBorder="1" applyAlignment="1" applyProtection="1">
      <alignment horizontal="left" vertical="center" indent="1"/>
    </xf>
    <xf numFmtId="0" fontId="4" fillId="0" borderId="0" xfId="1" applyFont="1" applyFill="1" applyBorder="1" applyAlignment="1">
      <alignment wrapText="1"/>
    </xf>
    <xf numFmtId="0" fontId="34" fillId="4" borderId="65" xfId="1" applyFont="1" applyFill="1" applyBorder="1" applyAlignment="1" applyProtection="1">
      <alignment vertical="center"/>
    </xf>
    <xf numFmtId="49" fontId="44" fillId="2" borderId="2" xfId="3" applyNumberFormat="1" applyFont="1" applyFill="1" applyBorder="1" applyAlignment="1">
      <alignment horizontal="centerContinuous" vertical="center"/>
    </xf>
    <xf numFmtId="49" fontId="39" fillId="18" borderId="33" xfId="1" applyNumberFormat="1" applyFont="1" applyFill="1" applyBorder="1" applyAlignment="1" applyProtection="1">
      <alignment horizontal="center" vertical="center"/>
    </xf>
    <xf numFmtId="3" fontId="39" fillId="10" borderId="33" xfId="1" applyNumberFormat="1" applyFont="1" applyFill="1" applyBorder="1" applyAlignment="1" applyProtection="1">
      <alignment horizontal="center" vertical="center"/>
    </xf>
    <xf numFmtId="3" fontId="38" fillId="10" borderId="33" xfId="1" applyNumberFormat="1" applyFont="1" applyFill="1" applyBorder="1" applyAlignment="1" applyProtection="1">
      <alignment horizontal="right" vertical="center" indent="1"/>
    </xf>
    <xf numFmtId="3" fontId="39" fillId="14" borderId="33" xfId="1" applyNumberFormat="1" applyFont="1" applyFill="1" applyBorder="1" applyAlignment="1" applyProtection="1">
      <alignment horizontal="center" vertical="center"/>
    </xf>
    <xf numFmtId="0" fontId="38" fillId="0" borderId="33" xfId="1" applyFont="1" applyBorder="1" applyAlignment="1" applyProtection="1">
      <alignment horizontal="left" vertical="center" indent="1"/>
    </xf>
    <xf numFmtId="0" fontId="38" fillId="0" borderId="33" xfId="1" applyFont="1" applyBorder="1" applyAlignment="1" applyProtection="1">
      <alignment horizontal="center" vertical="center"/>
    </xf>
    <xf numFmtId="0" fontId="34" fillId="6" borderId="64" xfId="1" applyFont="1" applyFill="1" applyBorder="1" applyAlignment="1" applyProtection="1">
      <alignment horizontal="center" vertical="center"/>
    </xf>
    <xf numFmtId="0" fontId="34" fillId="4" borderId="65" xfId="1" applyFont="1" applyFill="1" applyBorder="1" applyAlignment="1" applyProtection="1">
      <alignment horizontal="left" vertical="center"/>
    </xf>
    <xf numFmtId="0" fontId="39" fillId="6" borderId="64" xfId="1" applyFont="1" applyFill="1" applyBorder="1" applyAlignment="1" applyProtection="1">
      <alignment horizontal="center" vertical="center"/>
    </xf>
    <xf numFmtId="0" fontId="38" fillId="11" borderId="65" xfId="1" applyFont="1" applyFill="1" applyBorder="1" applyAlignment="1" applyProtection="1">
      <alignment vertical="center"/>
    </xf>
    <xf numFmtId="0" fontId="45" fillId="9" borderId="60" xfId="1" applyFont="1" applyFill="1" applyBorder="1" applyAlignment="1" applyProtection="1">
      <alignment horizontal="center" vertical="center"/>
    </xf>
    <xf numFmtId="0" fontId="46" fillId="19" borderId="61" xfId="1" applyFont="1" applyFill="1" applyBorder="1" applyAlignment="1" applyProtection="1">
      <alignment vertical="center"/>
    </xf>
    <xf numFmtId="0" fontId="45" fillId="9" borderId="62" xfId="1" applyFont="1" applyFill="1" applyBorder="1" applyAlignment="1" applyProtection="1">
      <alignment horizontal="center" vertical="center"/>
    </xf>
    <xf numFmtId="0" fontId="46" fillId="19" borderId="63" xfId="1" applyFont="1" applyFill="1" applyBorder="1" applyAlignment="1" applyProtection="1">
      <alignment horizontal="left" vertical="center"/>
    </xf>
    <xf numFmtId="14" fontId="3" fillId="0" borderId="0" xfId="1" applyNumberFormat="1"/>
    <xf numFmtId="0" fontId="45" fillId="9" borderId="64" xfId="1" applyFont="1" applyFill="1" applyBorder="1" applyAlignment="1" applyProtection="1">
      <alignment horizontal="center" vertical="center"/>
    </xf>
    <xf numFmtId="0" fontId="46" fillId="19" borderId="65" xfId="1" applyFont="1" applyFill="1" applyBorder="1" applyAlignment="1" applyProtection="1">
      <alignment vertical="center"/>
    </xf>
    <xf numFmtId="0" fontId="39" fillId="20" borderId="60" xfId="1" applyFont="1" applyFill="1" applyBorder="1" applyAlignment="1" applyProtection="1">
      <alignment horizontal="center" vertical="center"/>
    </xf>
    <xf numFmtId="0" fontId="38" fillId="20" borderId="61" xfId="1" applyFont="1" applyFill="1" applyBorder="1" applyAlignment="1" applyProtection="1">
      <alignment horizontal="left" vertical="center"/>
    </xf>
    <xf numFmtId="0" fontId="37" fillId="10" borderId="64" xfId="2" applyNumberFormat="1" applyFont="1" applyFill="1" applyBorder="1" applyAlignment="1" applyProtection="1">
      <alignment horizontal="center" vertical="center"/>
    </xf>
    <xf numFmtId="0" fontId="38" fillId="10" borderId="65" xfId="2" applyNumberFormat="1" applyFont="1" applyFill="1" applyBorder="1" applyAlignment="1" applyProtection="1">
      <alignment horizontal="left" vertical="center" wrapText="1"/>
    </xf>
    <xf numFmtId="0" fontId="39" fillId="20" borderId="62" xfId="1" applyFont="1" applyFill="1" applyBorder="1" applyAlignment="1" applyProtection="1">
      <alignment horizontal="center" vertical="center"/>
    </xf>
    <xf numFmtId="0" fontId="38" fillId="20" borderId="63" xfId="1" applyFont="1" applyFill="1" applyBorder="1" applyAlignment="1" applyProtection="1">
      <alignment horizontal="left" vertical="center"/>
    </xf>
    <xf numFmtId="0" fontId="38" fillId="20" borderId="63" xfId="1" applyFont="1" applyFill="1" applyBorder="1" applyAlignment="1" applyProtection="1">
      <alignment vertical="center"/>
    </xf>
    <xf numFmtId="0" fontId="39" fillId="20" borderId="63" xfId="1" applyFont="1" applyFill="1" applyBorder="1" applyAlignment="1" applyProtection="1">
      <alignment horizontal="left" vertical="center"/>
    </xf>
    <xf numFmtId="2" fontId="39" fillId="20" borderId="62" xfId="1" applyNumberFormat="1" applyFont="1" applyFill="1" applyBorder="1" applyAlignment="1" applyProtection="1">
      <alignment horizontal="center" vertical="center"/>
    </xf>
    <xf numFmtId="0" fontId="39" fillId="20" borderId="64" xfId="1" applyFont="1" applyFill="1" applyBorder="1" applyAlignment="1" applyProtection="1">
      <alignment horizontal="center" vertical="center"/>
    </xf>
    <xf numFmtId="0" fontId="38" fillId="20" borderId="65" xfId="1" applyFont="1" applyFill="1" applyBorder="1" applyAlignment="1" applyProtection="1">
      <alignment horizontal="left" vertical="center"/>
    </xf>
    <xf numFmtId="0" fontId="45" fillId="8" borderId="60" xfId="1" applyFont="1" applyFill="1" applyBorder="1" applyAlignment="1" applyProtection="1">
      <alignment horizontal="center" vertical="center"/>
    </xf>
    <xf numFmtId="0" fontId="38" fillId="10" borderId="61" xfId="1" applyFont="1" applyFill="1" applyBorder="1" applyAlignment="1" applyProtection="1">
      <alignment vertical="center"/>
    </xf>
    <xf numFmtId="2" fontId="45" fillId="8" borderId="62" xfId="1" applyNumberFormat="1" applyFont="1" applyFill="1" applyBorder="1" applyAlignment="1" applyProtection="1">
      <alignment horizontal="center" vertical="center"/>
    </xf>
    <xf numFmtId="0" fontId="38" fillId="10" borderId="63" xfId="1" applyFont="1" applyFill="1" applyBorder="1" applyAlignment="1" applyProtection="1">
      <alignment horizontal="left" vertical="center"/>
    </xf>
    <xf numFmtId="0" fontId="45" fillId="8" borderId="62" xfId="1" applyFont="1" applyFill="1" applyBorder="1" applyAlignment="1" applyProtection="1">
      <alignment horizontal="center" vertical="center"/>
    </xf>
    <xf numFmtId="0" fontId="38" fillId="10" borderId="63" xfId="1" applyFont="1" applyFill="1" applyBorder="1" applyAlignment="1" applyProtection="1">
      <alignment vertical="center"/>
    </xf>
    <xf numFmtId="0" fontId="45" fillId="8" borderId="64" xfId="1" applyFont="1" applyFill="1" applyBorder="1" applyAlignment="1" applyProtection="1">
      <alignment horizontal="center" vertical="center"/>
    </xf>
    <xf numFmtId="0" fontId="38" fillId="10" borderId="65" xfId="1" applyFont="1" applyFill="1" applyBorder="1" applyAlignment="1" applyProtection="1">
      <alignment vertical="center"/>
    </xf>
  </cellXfs>
  <cellStyles count="4">
    <cellStyle name="Normal" xfId="0" builtinId="0"/>
    <cellStyle name="Normal 2 2 2" xfId="3"/>
    <cellStyle name="Normal 2 3" xfId="1"/>
    <cellStyle name="Normal_01-Lundi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666750</xdr:colOff>
          <xdr:row>7</xdr:row>
          <xdr:rowOff>50346</xdr:rowOff>
        </xdr:from>
        <xdr:to>
          <xdr:col>27</xdr:col>
          <xdr:colOff>692603</xdr:colOff>
          <xdr:row>15</xdr:row>
          <xdr:rowOff>31296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TREMOIS\TREMOIS_Production_HAPP\Tableau%20Digital\Meyer%201%20-%20PM3\-Production\Tableau%20de%20Marche%20PM3%20V5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ynthèse"/>
      <sheetName val="BdD"/>
      <sheetName val="inputbox"/>
      <sheetName val="M1"/>
      <sheetName val="5S"/>
    </sheetNames>
    <sheetDataSet>
      <sheetData sheetId="0"/>
      <sheetData sheetId="1"/>
      <sheetData sheetId="2"/>
      <sheetData sheetId="3"/>
      <sheetData sheetId="4">
        <row r="6">
          <cell r="D6" t="str">
            <v>Enlever les flans non formés dans la presse</v>
          </cell>
        </row>
        <row r="7">
          <cell r="D7" t="str">
            <v>Evacuer les rebuts</v>
          </cell>
        </row>
        <row r="8">
          <cell r="D8" t="str">
            <v>Enlever les chiffons  et nettoyer les projections de mousse au sol</v>
          </cell>
        </row>
        <row r="9">
          <cell r="D9" t="str">
            <v>Balayer le sol</v>
          </cell>
        </row>
        <row r="10">
          <cell r="D10" t="str">
            <v>Vider les poubelles</v>
          </cell>
        </row>
        <row r="11">
          <cell r="D11" t="str">
            <v xml:space="preserve">Nettoyer les confos des chutes restantes </v>
          </cell>
        </row>
        <row r="12">
          <cell r="D12" t="str">
            <v>Nettoyer les confos des chutes restantes</v>
          </cell>
        </row>
        <row r="14">
          <cell r="D14" t="str">
            <v>Nettoyer les plateaux de découpe avec les confos enlevés</v>
          </cell>
        </row>
        <row r="15">
          <cell r="D15" t="str">
            <v>Nettoyer sous les confos</v>
          </cell>
        </row>
        <row r="16">
          <cell r="D16" t="str">
            <v>Ramasser les absorbants au sol et les évacuer à la maintenance</v>
          </cell>
        </row>
        <row r="17">
          <cell r="D17" t="str">
            <v>Nettoyer les plateaux des confos</v>
          </cell>
        </row>
        <row r="18">
          <cell r="D18" t="str">
            <v>Nettoyer sous les moules et enlever la mousse dans le PM (rouge qui bloque la mise en référence)</v>
          </cell>
        </row>
        <row r="21">
          <cell r="D21" t="str">
            <v>Essuyer les fuites dans la presse de formage</v>
          </cell>
        </row>
        <row r="22">
          <cell r="D22" t="str">
            <v>Vider le glycol dans la thermo</v>
          </cell>
        </row>
        <row r="23">
          <cell r="D23" t="str">
            <v>Balayer le sol</v>
          </cell>
        </row>
        <row r="24">
          <cell r="D24" t="str">
            <v>Nettoyer sous le convoyeur</v>
          </cell>
        </row>
        <row r="25">
          <cell r="D25" t="str">
            <v>Nettoyer les moules</v>
          </cell>
        </row>
        <row r="26">
          <cell r="D26" t="str">
            <v>Nettoyer les capteur sur le porte moule</v>
          </cell>
        </row>
        <row r="27">
          <cell r="D27" t="str">
            <v>Nettoyer les PM des projections de mousse et de démoulant ainsi que le sol</v>
          </cell>
        </row>
        <row r="28">
          <cell r="D28" t="str">
            <v xml:space="preserve">Nettoyer l'interieur au jet d'eau </v>
          </cell>
        </row>
        <row r="29">
          <cell r="D29" t="str">
            <v>Vider le dessous de la plaque d'égout des évantuelles chutes</v>
          </cell>
        </row>
        <row r="30">
          <cell r="D30" t="str">
            <v xml:space="preserve">Nettoyer l'interieur au jet d'eau </v>
          </cell>
        </row>
        <row r="31">
          <cell r="D31" t="str">
            <v>Vider le dessous de la plaque d'égout des évantuelles chutes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2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>
    <pageSetUpPr fitToPage="1"/>
  </sheetPr>
  <dimension ref="A1:AB33"/>
  <sheetViews>
    <sheetView tabSelected="1" showWhiteSpace="0" zoomScale="70" zoomScaleNormal="70" zoomScalePageLayoutView="50" workbookViewId="0">
      <selection activeCell="AB5" sqref="AB5"/>
    </sheetView>
  </sheetViews>
  <sheetFormatPr baseColWidth="10" defaultRowHeight="13.5" x14ac:dyDescent="0.25"/>
  <cols>
    <col min="1" max="1" width="2.42578125" style="5" customWidth="1"/>
    <col min="2" max="2" width="9.42578125" style="5" customWidth="1"/>
    <col min="3" max="3" width="7.28515625" style="5" customWidth="1"/>
    <col min="4" max="4" width="45.85546875" style="5" customWidth="1"/>
    <col min="5" max="5" width="27.42578125" style="5" customWidth="1"/>
    <col min="6" max="22" width="4.7109375" style="5" customWidth="1"/>
    <col min="23" max="23" width="3.7109375" style="5" customWidth="1"/>
    <col min="24" max="24" width="15.28515625" style="5" bestFit="1" customWidth="1"/>
    <col min="25" max="25" width="11" style="5" bestFit="1" customWidth="1"/>
    <col min="26" max="27" width="11.42578125" style="5"/>
    <col min="28" max="28" width="19" style="5" customWidth="1"/>
    <col min="29" max="255" width="11.42578125" style="5"/>
    <col min="256" max="256" width="2.42578125" style="5" customWidth="1"/>
    <col min="257" max="257" width="9.42578125" style="5" customWidth="1"/>
    <col min="258" max="258" width="7.28515625" style="5" customWidth="1"/>
    <col min="259" max="259" width="45.85546875" style="5" customWidth="1"/>
    <col min="260" max="260" width="27.42578125" style="5" customWidth="1"/>
    <col min="261" max="261" width="6.5703125" style="5" customWidth="1"/>
    <col min="262" max="278" width="4.7109375" style="5" customWidth="1"/>
    <col min="279" max="279" width="3.7109375" style="5" customWidth="1"/>
    <col min="280" max="280" width="15.28515625" style="5" bestFit="1" customWidth="1"/>
    <col min="281" max="281" width="11" style="5" bestFit="1" customWidth="1"/>
    <col min="282" max="511" width="11.42578125" style="5"/>
    <col min="512" max="512" width="2.42578125" style="5" customWidth="1"/>
    <col min="513" max="513" width="9.42578125" style="5" customWidth="1"/>
    <col min="514" max="514" width="7.28515625" style="5" customWidth="1"/>
    <col min="515" max="515" width="45.85546875" style="5" customWidth="1"/>
    <col min="516" max="516" width="27.42578125" style="5" customWidth="1"/>
    <col min="517" max="517" width="6.5703125" style="5" customWidth="1"/>
    <col min="518" max="534" width="4.7109375" style="5" customWidth="1"/>
    <col min="535" max="535" width="3.7109375" style="5" customWidth="1"/>
    <col min="536" max="536" width="15.28515625" style="5" bestFit="1" customWidth="1"/>
    <col min="537" max="537" width="11" style="5" bestFit="1" customWidth="1"/>
    <col min="538" max="767" width="11.42578125" style="5"/>
    <col min="768" max="768" width="2.42578125" style="5" customWidth="1"/>
    <col min="769" max="769" width="9.42578125" style="5" customWidth="1"/>
    <col min="770" max="770" width="7.28515625" style="5" customWidth="1"/>
    <col min="771" max="771" width="45.85546875" style="5" customWidth="1"/>
    <col min="772" max="772" width="27.42578125" style="5" customWidth="1"/>
    <col min="773" max="773" width="6.5703125" style="5" customWidth="1"/>
    <col min="774" max="790" width="4.7109375" style="5" customWidth="1"/>
    <col min="791" max="791" width="3.7109375" style="5" customWidth="1"/>
    <col min="792" max="792" width="15.28515625" style="5" bestFit="1" customWidth="1"/>
    <col min="793" max="793" width="11" style="5" bestFit="1" customWidth="1"/>
    <col min="794" max="1023" width="11.42578125" style="5"/>
    <col min="1024" max="1024" width="2.42578125" style="5" customWidth="1"/>
    <col min="1025" max="1025" width="9.42578125" style="5" customWidth="1"/>
    <col min="1026" max="1026" width="7.28515625" style="5" customWidth="1"/>
    <col min="1027" max="1027" width="45.85546875" style="5" customWidth="1"/>
    <col min="1028" max="1028" width="27.42578125" style="5" customWidth="1"/>
    <col min="1029" max="1029" width="6.5703125" style="5" customWidth="1"/>
    <col min="1030" max="1046" width="4.7109375" style="5" customWidth="1"/>
    <col min="1047" max="1047" width="3.7109375" style="5" customWidth="1"/>
    <col min="1048" max="1048" width="15.28515625" style="5" bestFit="1" customWidth="1"/>
    <col min="1049" max="1049" width="11" style="5" bestFit="1" customWidth="1"/>
    <col min="1050" max="1279" width="11.42578125" style="5"/>
    <col min="1280" max="1280" width="2.42578125" style="5" customWidth="1"/>
    <col min="1281" max="1281" width="9.42578125" style="5" customWidth="1"/>
    <col min="1282" max="1282" width="7.28515625" style="5" customWidth="1"/>
    <col min="1283" max="1283" width="45.85546875" style="5" customWidth="1"/>
    <col min="1284" max="1284" width="27.42578125" style="5" customWidth="1"/>
    <col min="1285" max="1285" width="6.5703125" style="5" customWidth="1"/>
    <col min="1286" max="1302" width="4.7109375" style="5" customWidth="1"/>
    <col min="1303" max="1303" width="3.7109375" style="5" customWidth="1"/>
    <col min="1304" max="1304" width="15.28515625" style="5" bestFit="1" customWidth="1"/>
    <col min="1305" max="1305" width="11" style="5" bestFit="1" customWidth="1"/>
    <col min="1306" max="1535" width="11.42578125" style="5"/>
    <col min="1536" max="1536" width="2.42578125" style="5" customWidth="1"/>
    <col min="1537" max="1537" width="9.42578125" style="5" customWidth="1"/>
    <col min="1538" max="1538" width="7.28515625" style="5" customWidth="1"/>
    <col min="1539" max="1539" width="45.85546875" style="5" customWidth="1"/>
    <col min="1540" max="1540" width="27.42578125" style="5" customWidth="1"/>
    <col min="1541" max="1541" width="6.5703125" style="5" customWidth="1"/>
    <col min="1542" max="1558" width="4.7109375" style="5" customWidth="1"/>
    <col min="1559" max="1559" width="3.7109375" style="5" customWidth="1"/>
    <col min="1560" max="1560" width="15.28515625" style="5" bestFit="1" customWidth="1"/>
    <col min="1561" max="1561" width="11" style="5" bestFit="1" customWidth="1"/>
    <col min="1562" max="1791" width="11.42578125" style="5"/>
    <col min="1792" max="1792" width="2.42578125" style="5" customWidth="1"/>
    <col min="1793" max="1793" width="9.42578125" style="5" customWidth="1"/>
    <col min="1794" max="1794" width="7.28515625" style="5" customWidth="1"/>
    <col min="1795" max="1795" width="45.85546875" style="5" customWidth="1"/>
    <col min="1796" max="1796" width="27.42578125" style="5" customWidth="1"/>
    <col min="1797" max="1797" width="6.5703125" style="5" customWidth="1"/>
    <col min="1798" max="1814" width="4.7109375" style="5" customWidth="1"/>
    <col min="1815" max="1815" width="3.7109375" style="5" customWidth="1"/>
    <col min="1816" max="1816" width="15.28515625" style="5" bestFit="1" customWidth="1"/>
    <col min="1817" max="1817" width="11" style="5" bestFit="1" customWidth="1"/>
    <col min="1818" max="2047" width="11.42578125" style="5"/>
    <col min="2048" max="2048" width="2.42578125" style="5" customWidth="1"/>
    <col min="2049" max="2049" width="9.42578125" style="5" customWidth="1"/>
    <col min="2050" max="2050" width="7.28515625" style="5" customWidth="1"/>
    <col min="2051" max="2051" width="45.85546875" style="5" customWidth="1"/>
    <col min="2052" max="2052" width="27.42578125" style="5" customWidth="1"/>
    <col min="2053" max="2053" width="6.5703125" style="5" customWidth="1"/>
    <col min="2054" max="2070" width="4.7109375" style="5" customWidth="1"/>
    <col min="2071" max="2071" width="3.7109375" style="5" customWidth="1"/>
    <col min="2072" max="2072" width="15.28515625" style="5" bestFit="1" customWidth="1"/>
    <col min="2073" max="2073" width="11" style="5" bestFit="1" customWidth="1"/>
    <col min="2074" max="2303" width="11.42578125" style="5"/>
    <col min="2304" max="2304" width="2.42578125" style="5" customWidth="1"/>
    <col min="2305" max="2305" width="9.42578125" style="5" customWidth="1"/>
    <col min="2306" max="2306" width="7.28515625" style="5" customWidth="1"/>
    <col min="2307" max="2307" width="45.85546875" style="5" customWidth="1"/>
    <col min="2308" max="2308" width="27.42578125" style="5" customWidth="1"/>
    <col min="2309" max="2309" width="6.5703125" style="5" customWidth="1"/>
    <col min="2310" max="2326" width="4.7109375" style="5" customWidth="1"/>
    <col min="2327" max="2327" width="3.7109375" style="5" customWidth="1"/>
    <col min="2328" max="2328" width="15.28515625" style="5" bestFit="1" customWidth="1"/>
    <col min="2329" max="2329" width="11" style="5" bestFit="1" customWidth="1"/>
    <col min="2330" max="2559" width="11.42578125" style="5"/>
    <col min="2560" max="2560" width="2.42578125" style="5" customWidth="1"/>
    <col min="2561" max="2561" width="9.42578125" style="5" customWidth="1"/>
    <col min="2562" max="2562" width="7.28515625" style="5" customWidth="1"/>
    <col min="2563" max="2563" width="45.85546875" style="5" customWidth="1"/>
    <col min="2564" max="2564" width="27.42578125" style="5" customWidth="1"/>
    <col min="2565" max="2565" width="6.5703125" style="5" customWidth="1"/>
    <col min="2566" max="2582" width="4.7109375" style="5" customWidth="1"/>
    <col min="2583" max="2583" width="3.7109375" style="5" customWidth="1"/>
    <col min="2584" max="2584" width="15.28515625" style="5" bestFit="1" customWidth="1"/>
    <col min="2585" max="2585" width="11" style="5" bestFit="1" customWidth="1"/>
    <col min="2586" max="2815" width="11.42578125" style="5"/>
    <col min="2816" max="2816" width="2.42578125" style="5" customWidth="1"/>
    <col min="2817" max="2817" width="9.42578125" style="5" customWidth="1"/>
    <col min="2818" max="2818" width="7.28515625" style="5" customWidth="1"/>
    <col min="2819" max="2819" width="45.85546875" style="5" customWidth="1"/>
    <col min="2820" max="2820" width="27.42578125" style="5" customWidth="1"/>
    <col min="2821" max="2821" width="6.5703125" style="5" customWidth="1"/>
    <col min="2822" max="2838" width="4.7109375" style="5" customWidth="1"/>
    <col min="2839" max="2839" width="3.7109375" style="5" customWidth="1"/>
    <col min="2840" max="2840" width="15.28515625" style="5" bestFit="1" customWidth="1"/>
    <col min="2841" max="2841" width="11" style="5" bestFit="1" customWidth="1"/>
    <col min="2842" max="3071" width="11.42578125" style="5"/>
    <col min="3072" max="3072" width="2.42578125" style="5" customWidth="1"/>
    <col min="3073" max="3073" width="9.42578125" style="5" customWidth="1"/>
    <col min="3074" max="3074" width="7.28515625" style="5" customWidth="1"/>
    <col min="3075" max="3075" width="45.85546875" style="5" customWidth="1"/>
    <col min="3076" max="3076" width="27.42578125" style="5" customWidth="1"/>
    <col min="3077" max="3077" width="6.5703125" style="5" customWidth="1"/>
    <col min="3078" max="3094" width="4.7109375" style="5" customWidth="1"/>
    <col min="3095" max="3095" width="3.7109375" style="5" customWidth="1"/>
    <col min="3096" max="3096" width="15.28515625" style="5" bestFit="1" customWidth="1"/>
    <col min="3097" max="3097" width="11" style="5" bestFit="1" customWidth="1"/>
    <col min="3098" max="3327" width="11.42578125" style="5"/>
    <col min="3328" max="3328" width="2.42578125" style="5" customWidth="1"/>
    <col min="3329" max="3329" width="9.42578125" style="5" customWidth="1"/>
    <col min="3330" max="3330" width="7.28515625" style="5" customWidth="1"/>
    <col min="3331" max="3331" width="45.85546875" style="5" customWidth="1"/>
    <col min="3332" max="3332" width="27.42578125" style="5" customWidth="1"/>
    <col min="3333" max="3333" width="6.5703125" style="5" customWidth="1"/>
    <col min="3334" max="3350" width="4.7109375" style="5" customWidth="1"/>
    <col min="3351" max="3351" width="3.7109375" style="5" customWidth="1"/>
    <col min="3352" max="3352" width="15.28515625" style="5" bestFit="1" customWidth="1"/>
    <col min="3353" max="3353" width="11" style="5" bestFit="1" customWidth="1"/>
    <col min="3354" max="3583" width="11.42578125" style="5"/>
    <col min="3584" max="3584" width="2.42578125" style="5" customWidth="1"/>
    <col min="3585" max="3585" width="9.42578125" style="5" customWidth="1"/>
    <col min="3586" max="3586" width="7.28515625" style="5" customWidth="1"/>
    <col min="3587" max="3587" width="45.85546875" style="5" customWidth="1"/>
    <col min="3588" max="3588" width="27.42578125" style="5" customWidth="1"/>
    <col min="3589" max="3589" width="6.5703125" style="5" customWidth="1"/>
    <col min="3590" max="3606" width="4.7109375" style="5" customWidth="1"/>
    <col min="3607" max="3607" width="3.7109375" style="5" customWidth="1"/>
    <col min="3608" max="3608" width="15.28515625" style="5" bestFit="1" customWidth="1"/>
    <col min="3609" max="3609" width="11" style="5" bestFit="1" customWidth="1"/>
    <col min="3610" max="3839" width="11.42578125" style="5"/>
    <col min="3840" max="3840" width="2.42578125" style="5" customWidth="1"/>
    <col min="3841" max="3841" width="9.42578125" style="5" customWidth="1"/>
    <col min="3842" max="3842" width="7.28515625" style="5" customWidth="1"/>
    <col min="3843" max="3843" width="45.85546875" style="5" customWidth="1"/>
    <col min="3844" max="3844" width="27.42578125" style="5" customWidth="1"/>
    <col min="3845" max="3845" width="6.5703125" style="5" customWidth="1"/>
    <col min="3846" max="3862" width="4.7109375" style="5" customWidth="1"/>
    <col min="3863" max="3863" width="3.7109375" style="5" customWidth="1"/>
    <col min="3864" max="3864" width="15.28515625" style="5" bestFit="1" customWidth="1"/>
    <col min="3865" max="3865" width="11" style="5" bestFit="1" customWidth="1"/>
    <col min="3866" max="4095" width="11.42578125" style="5"/>
    <col min="4096" max="4096" width="2.42578125" style="5" customWidth="1"/>
    <col min="4097" max="4097" width="9.42578125" style="5" customWidth="1"/>
    <col min="4098" max="4098" width="7.28515625" style="5" customWidth="1"/>
    <col min="4099" max="4099" width="45.85546875" style="5" customWidth="1"/>
    <col min="4100" max="4100" width="27.42578125" style="5" customWidth="1"/>
    <col min="4101" max="4101" width="6.5703125" style="5" customWidth="1"/>
    <col min="4102" max="4118" width="4.7109375" style="5" customWidth="1"/>
    <col min="4119" max="4119" width="3.7109375" style="5" customWidth="1"/>
    <col min="4120" max="4120" width="15.28515625" style="5" bestFit="1" customWidth="1"/>
    <col min="4121" max="4121" width="11" style="5" bestFit="1" customWidth="1"/>
    <col min="4122" max="4351" width="11.42578125" style="5"/>
    <col min="4352" max="4352" width="2.42578125" style="5" customWidth="1"/>
    <col min="4353" max="4353" width="9.42578125" style="5" customWidth="1"/>
    <col min="4354" max="4354" width="7.28515625" style="5" customWidth="1"/>
    <col min="4355" max="4355" width="45.85546875" style="5" customWidth="1"/>
    <col min="4356" max="4356" width="27.42578125" style="5" customWidth="1"/>
    <col min="4357" max="4357" width="6.5703125" style="5" customWidth="1"/>
    <col min="4358" max="4374" width="4.7109375" style="5" customWidth="1"/>
    <col min="4375" max="4375" width="3.7109375" style="5" customWidth="1"/>
    <col min="4376" max="4376" width="15.28515625" style="5" bestFit="1" customWidth="1"/>
    <col min="4377" max="4377" width="11" style="5" bestFit="1" customWidth="1"/>
    <col min="4378" max="4607" width="11.42578125" style="5"/>
    <col min="4608" max="4608" width="2.42578125" style="5" customWidth="1"/>
    <col min="4609" max="4609" width="9.42578125" style="5" customWidth="1"/>
    <col min="4610" max="4610" width="7.28515625" style="5" customWidth="1"/>
    <col min="4611" max="4611" width="45.85546875" style="5" customWidth="1"/>
    <col min="4612" max="4612" width="27.42578125" style="5" customWidth="1"/>
    <col min="4613" max="4613" width="6.5703125" style="5" customWidth="1"/>
    <col min="4614" max="4630" width="4.7109375" style="5" customWidth="1"/>
    <col min="4631" max="4631" width="3.7109375" style="5" customWidth="1"/>
    <col min="4632" max="4632" width="15.28515625" style="5" bestFit="1" customWidth="1"/>
    <col min="4633" max="4633" width="11" style="5" bestFit="1" customWidth="1"/>
    <col min="4634" max="4863" width="11.42578125" style="5"/>
    <col min="4864" max="4864" width="2.42578125" style="5" customWidth="1"/>
    <col min="4865" max="4865" width="9.42578125" style="5" customWidth="1"/>
    <col min="4866" max="4866" width="7.28515625" style="5" customWidth="1"/>
    <col min="4867" max="4867" width="45.85546875" style="5" customWidth="1"/>
    <col min="4868" max="4868" width="27.42578125" style="5" customWidth="1"/>
    <col min="4869" max="4869" width="6.5703125" style="5" customWidth="1"/>
    <col min="4870" max="4886" width="4.7109375" style="5" customWidth="1"/>
    <col min="4887" max="4887" width="3.7109375" style="5" customWidth="1"/>
    <col min="4888" max="4888" width="15.28515625" style="5" bestFit="1" customWidth="1"/>
    <col min="4889" max="4889" width="11" style="5" bestFit="1" customWidth="1"/>
    <col min="4890" max="5119" width="11.42578125" style="5"/>
    <col min="5120" max="5120" width="2.42578125" style="5" customWidth="1"/>
    <col min="5121" max="5121" width="9.42578125" style="5" customWidth="1"/>
    <col min="5122" max="5122" width="7.28515625" style="5" customWidth="1"/>
    <col min="5123" max="5123" width="45.85546875" style="5" customWidth="1"/>
    <col min="5124" max="5124" width="27.42578125" style="5" customWidth="1"/>
    <col min="5125" max="5125" width="6.5703125" style="5" customWidth="1"/>
    <col min="5126" max="5142" width="4.7109375" style="5" customWidth="1"/>
    <col min="5143" max="5143" width="3.7109375" style="5" customWidth="1"/>
    <col min="5144" max="5144" width="15.28515625" style="5" bestFit="1" customWidth="1"/>
    <col min="5145" max="5145" width="11" style="5" bestFit="1" customWidth="1"/>
    <col min="5146" max="5375" width="11.42578125" style="5"/>
    <col min="5376" max="5376" width="2.42578125" style="5" customWidth="1"/>
    <col min="5377" max="5377" width="9.42578125" style="5" customWidth="1"/>
    <col min="5378" max="5378" width="7.28515625" style="5" customWidth="1"/>
    <col min="5379" max="5379" width="45.85546875" style="5" customWidth="1"/>
    <col min="5380" max="5380" width="27.42578125" style="5" customWidth="1"/>
    <col min="5381" max="5381" width="6.5703125" style="5" customWidth="1"/>
    <col min="5382" max="5398" width="4.7109375" style="5" customWidth="1"/>
    <col min="5399" max="5399" width="3.7109375" style="5" customWidth="1"/>
    <col min="5400" max="5400" width="15.28515625" style="5" bestFit="1" customWidth="1"/>
    <col min="5401" max="5401" width="11" style="5" bestFit="1" customWidth="1"/>
    <col min="5402" max="5631" width="11.42578125" style="5"/>
    <col min="5632" max="5632" width="2.42578125" style="5" customWidth="1"/>
    <col min="5633" max="5633" width="9.42578125" style="5" customWidth="1"/>
    <col min="5634" max="5634" width="7.28515625" style="5" customWidth="1"/>
    <col min="5635" max="5635" width="45.85546875" style="5" customWidth="1"/>
    <col min="5636" max="5636" width="27.42578125" style="5" customWidth="1"/>
    <col min="5637" max="5637" width="6.5703125" style="5" customWidth="1"/>
    <col min="5638" max="5654" width="4.7109375" style="5" customWidth="1"/>
    <col min="5655" max="5655" width="3.7109375" style="5" customWidth="1"/>
    <col min="5656" max="5656" width="15.28515625" style="5" bestFit="1" customWidth="1"/>
    <col min="5657" max="5657" width="11" style="5" bestFit="1" customWidth="1"/>
    <col min="5658" max="5887" width="11.42578125" style="5"/>
    <col min="5888" max="5888" width="2.42578125" style="5" customWidth="1"/>
    <col min="5889" max="5889" width="9.42578125" style="5" customWidth="1"/>
    <col min="5890" max="5890" width="7.28515625" style="5" customWidth="1"/>
    <col min="5891" max="5891" width="45.85546875" style="5" customWidth="1"/>
    <col min="5892" max="5892" width="27.42578125" style="5" customWidth="1"/>
    <col min="5893" max="5893" width="6.5703125" style="5" customWidth="1"/>
    <col min="5894" max="5910" width="4.7109375" style="5" customWidth="1"/>
    <col min="5911" max="5911" width="3.7109375" style="5" customWidth="1"/>
    <col min="5912" max="5912" width="15.28515625" style="5" bestFit="1" customWidth="1"/>
    <col min="5913" max="5913" width="11" style="5" bestFit="1" customWidth="1"/>
    <col min="5914" max="6143" width="11.42578125" style="5"/>
    <col min="6144" max="6144" width="2.42578125" style="5" customWidth="1"/>
    <col min="6145" max="6145" width="9.42578125" style="5" customWidth="1"/>
    <col min="6146" max="6146" width="7.28515625" style="5" customWidth="1"/>
    <col min="6147" max="6147" width="45.85546875" style="5" customWidth="1"/>
    <col min="6148" max="6148" width="27.42578125" style="5" customWidth="1"/>
    <col min="6149" max="6149" width="6.5703125" style="5" customWidth="1"/>
    <col min="6150" max="6166" width="4.7109375" style="5" customWidth="1"/>
    <col min="6167" max="6167" width="3.7109375" style="5" customWidth="1"/>
    <col min="6168" max="6168" width="15.28515625" style="5" bestFit="1" customWidth="1"/>
    <col min="6169" max="6169" width="11" style="5" bestFit="1" customWidth="1"/>
    <col min="6170" max="6399" width="11.42578125" style="5"/>
    <col min="6400" max="6400" width="2.42578125" style="5" customWidth="1"/>
    <col min="6401" max="6401" width="9.42578125" style="5" customWidth="1"/>
    <col min="6402" max="6402" width="7.28515625" style="5" customWidth="1"/>
    <col min="6403" max="6403" width="45.85546875" style="5" customWidth="1"/>
    <col min="6404" max="6404" width="27.42578125" style="5" customWidth="1"/>
    <col min="6405" max="6405" width="6.5703125" style="5" customWidth="1"/>
    <col min="6406" max="6422" width="4.7109375" style="5" customWidth="1"/>
    <col min="6423" max="6423" width="3.7109375" style="5" customWidth="1"/>
    <col min="6424" max="6424" width="15.28515625" style="5" bestFit="1" customWidth="1"/>
    <col min="6425" max="6425" width="11" style="5" bestFit="1" customWidth="1"/>
    <col min="6426" max="6655" width="11.42578125" style="5"/>
    <col min="6656" max="6656" width="2.42578125" style="5" customWidth="1"/>
    <col min="6657" max="6657" width="9.42578125" style="5" customWidth="1"/>
    <col min="6658" max="6658" width="7.28515625" style="5" customWidth="1"/>
    <col min="6659" max="6659" width="45.85546875" style="5" customWidth="1"/>
    <col min="6660" max="6660" width="27.42578125" style="5" customWidth="1"/>
    <col min="6661" max="6661" width="6.5703125" style="5" customWidth="1"/>
    <col min="6662" max="6678" width="4.7109375" style="5" customWidth="1"/>
    <col min="6679" max="6679" width="3.7109375" style="5" customWidth="1"/>
    <col min="6680" max="6680" width="15.28515625" style="5" bestFit="1" customWidth="1"/>
    <col min="6681" max="6681" width="11" style="5" bestFit="1" customWidth="1"/>
    <col min="6682" max="6911" width="11.42578125" style="5"/>
    <col min="6912" max="6912" width="2.42578125" style="5" customWidth="1"/>
    <col min="6913" max="6913" width="9.42578125" style="5" customWidth="1"/>
    <col min="6914" max="6914" width="7.28515625" style="5" customWidth="1"/>
    <col min="6915" max="6915" width="45.85546875" style="5" customWidth="1"/>
    <col min="6916" max="6916" width="27.42578125" style="5" customWidth="1"/>
    <col min="6917" max="6917" width="6.5703125" style="5" customWidth="1"/>
    <col min="6918" max="6934" width="4.7109375" style="5" customWidth="1"/>
    <col min="6935" max="6935" width="3.7109375" style="5" customWidth="1"/>
    <col min="6936" max="6936" width="15.28515625" style="5" bestFit="1" customWidth="1"/>
    <col min="6937" max="6937" width="11" style="5" bestFit="1" customWidth="1"/>
    <col min="6938" max="7167" width="11.42578125" style="5"/>
    <col min="7168" max="7168" width="2.42578125" style="5" customWidth="1"/>
    <col min="7169" max="7169" width="9.42578125" style="5" customWidth="1"/>
    <col min="7170" max="7170" width="7.28515625" style="5" customWidth="1"/>
    <col min="7171" max="7171" width="45.85546875" style="5" customWidth="1"/>
    <col min="7172" max="7172" width="27.42578125" style="5" customWidth="1"/>
    <col min="7173" max="7173" width="6.5703125" style="5" customWidth="1"/>
    <col min="7174" max="7190" width="4.7109375" style="5" customWidth="1"/>
    <col min="7191" max="7191" width="3.7109375" style="5" customWidth="1"/>
    <col min="7192" max="7192" width="15.28515625" style="5" bestFit="1" customWidth="1"/>
    <col min="7193" max="7193" width="11" style="5" bestFit="1" customWidth="1"/>
    <col min="7194" max="7423" width="11.42578125" style="5"/>
    <col min="7424" max="7424" width="2.42578125" style="5" customWidth="1"/>
    <col min="7425" max="7425" width="9.42578125" style="5" customWidth="1"/>
    <col min="7426" max="7426" width="7.28515625" style="5" customWidth="1"/>
    <col min="7427" max="7427" width="45.85546875" style="5" customWidth="1"/>
    <col min="7428" max="7428" width="27.42578125" style="5" customWidth="1"/>
    <col min="7429" max="7429" width="6.5703125" style="5" customWidth="1"/>
    <col min="7430" max="7446" width="4.7109375" style="5" customWidth="1"/>
    <col min="7447" max="7447" width="3.7109375" style="5" customWidth="1"/>
    <col min="7448" max="7448" width="15.28515625" style="5" bestFit="1" customWidth="1"/>
    <col min="7449" max="7449" width="11" style="5" bestFit="1" customWidth="1"/>
    <col min="7450" max="7679" width="11.42578125" style="5"/>
    <col min="7680" max="7680" width="2.42578125" style="5" customWidth="1"/>
    <col min="7681" max="7681" width="9.42578125" style="5" customWidth="1"/>
    <col min="7682" max="7682" width="7.28515625" style="5" customWidth="1"/>
    <col min="7683" max="7683" width="45.85546875" style="5" customWidth="1"/>
    <col min="7684" max="7684" width="27.42578125" style="5" customWidth="1"/>
    <col min="7685" max="7685" width="6.5703125" style="5" customWidth="1"/>
    <col min="7686" max="7702" width="4.7109375" style="5" customWidth="1"/>
    <col min="7703" max="7703" width="3.7109375" style="5" customWidth="1"/>
    <col min="7704" max="7704" width="15.28515625" style="5" bestFit="1" customWidth="1"/>
    <col min="7705" max="7705" width="11" style="5" bestFit="1" customWidth="1"/>
    <col min="7706" max="7935" width="11.42578125" style="5"/>
    <col min="7936" max="7936" width="2.42578125" style="5" customWidth="1"/>
    <col min="7937" max="7937" width="9.42578125" style="5" customWidth="1"/>
    <col min="7938" max="7938" width="7.28515625" style="5" customWidth="1"/>
    <col min="7939" max="7939" width="45.85546875" style="5" customWidth="1"/>
    <col min="7940" max="7940" width="27.42578125" style="5" customWidth="1"/>
    <col min="7941" max="7941" width="6.5703125" style="5" customWidth="1"/>
    <col min="7942" max="7958" width="4.7109375" style="5" customWidth="1"/>
    <col min="7959" max="7959" width="3.7109375" style="5" customWidth="1"/>
    <col min="7960" max="7960" width="15.28515625" style="5" bestFit="1" customWidth="1"/>
    <col min="7961" max="7961" width="11" style="5" bestFit="1" customWidth="1"/>
    <col min="7962" max="8191" width="11.42578125" style="5"/>
    <col min="8192" max="8192" width="2.42578125" style="5" customWidth="1"/>
    <col min="8193" max="8193" width="9.42578125" style="5" customWidth="1"/>
    <col min="8194" max="8194" width="7.28515625" style="5" customWidth="1"/>
    <col min="8195" max="8195" width="45.85546875" style="5" customWidth="1"/>
    <col min="8196" max="8196" width="27.42578125" style="5" customWidth="1"/>
    <col min="8197" max="8197" width="6.5703125" style="5" customWidth="1"/>
    <col min="8198" max="8214" width="4.7109375" style="5" customWidth="1"/>
    <col min="8215" max="8215" width="3.7109375" style="5" customWidth="1"/>
    <col min="8216" max="8216" width="15.28515625" style="5" bestFit="1" customWidth="1"/>
    <col min="8217" max="8217" width="11" style="5" bestFit="1" customWidth="1"/>
    <col min="8218" max="8447" width="11.42578125" style="5"/>
    <col min="8448" max="8448" width="2.42578125" style="5" customWidth="1"/>
    <col min="8449" max="8449" width="9.42578125" style="5" customWidth="1"/>
    <col min="8450" max="8450" width="7.28515625" style="5" customWidth="1"/>
    <col min="8451" max="8451" width="45.85546875" style="5" customWidth="1"/>
    <col min="8452" max="8452" width="27.42578125" style="5" customWidth="1"/>
    <col min="8453" max="8453" width="6.5703125" style="5" customWidth="1"/>
    <col min="8454" max="8470" width="4.7109375" style="5" customWidth="1"/>
    <col min="8471" max="8471" width="3.7109375" style="5" customWidth="1"/>
    <col min="8472" max="8472" width="15.28515625" style="5" bestFit="1" customWidth="1"/>
    <col min="8473" max="8473" width="11" style="5" bestFit="1" customWidth="1"/>
    <col min="8474" max="8703" width="11.42578125" style="5"/>
    <col min="8704" max="8704" width="2.42578125" style="5" customWidth="1"/>
    <col min="8705" max="8705" width="9.42578125" style="5" customWidth="1"/>
    <col min="8706" max="8706" width="7.28515625" style="5" customWidth="1"/>
    <col min="8707" max="8707" width="45.85546875" style="5" customWidth="1"/>
    <col min="8708" max="8708" width="27.42578125" style="5" customWidth="1"/>
    <col min="8709" max="8709" width="6.5703125" style="5" customWidth="1"/>
    <col min="8710" max="8726" width="4.7109375" style="5" customWidth="1"/>
    <col min="8727" max="8727" width="3.7109375" style="5" customWidth="1"/>
    <col min="8728" max="8728" width="15.28515625" style="5" bestFit="1" customWidth="1"/>
    <col min="8729" max="8729" width="11" style="5" bestFit="1" customWidth="1"/>
    <col min="8730" max="8959" width="11.42578125" style="5"/>
    <col min="8960" max="8960" width="2.42578125" style="5" customWidth="1"/>
    <col min="8961" max="8961" width="9.42578125" style="5" customWidth="1"/>
    <col min="8962" max="8962" width="7.28515625" style="5" customWidth="1"/>
    <col min="8963" max="8963" width="45.85546875" style="5" customWidth="1"/>
    <col min="8964" max="8964" width="27.42578125" style="5" customWidth="1"/>
    <col min="8965" max="8965" width="6.5703125" style="5" customWidth="1"/>
    <col min="8966" max="8982" width="4.7109375" style="5" customWidth="1"/>
    <col min="8983" max="8983" width="3.7109375" style="5" customWidth="1"/>
    <col min="8984" max="8984" width="15.28515625" style="5" bestFit="1" customWidth="1"/>
    <col min="8985" max="8985" width="11" style="5" bestFit="1" customWidth="1"/>
    <col min="8986" max="9215" width="11.42578125" style="5"/>
    <col min="9216" max="9216" width="2.42578125" style="5" customWidth="1"/>
    <col min="9217" max="9217" width="9.42578125" style="5" customWidth="1"/>
    <col min="9218" max="9218" width="7.28515625" style="5" customWidth="1"/>
    <col min="9219" max="9219" width="45.85546875" style="5" customWidth="1"/>
    <col min="9220" max="9220" width="27.42578125" style="5" customWidth="1"/>
    <col min="9221" max="9221" width="6.5703125" style="5" customWidth="1"/>
    <col min="9222" max="9238" width="4.7109375" style="5" customWidth="1"/>
    <col min="9239" max="9239" width="3.7109375" style="5" customWidth="1"/>
    <col min="9240" max="9240" width="15.28515625" style="5" bestFit="1" customWidth="1"/>
    <col min="9241" max="9241" width="11" style="5" bestFit="1" customWidth="1"/>
    <col min="9242" max="9471" width="11.42578125" style="5"/>
    <col min="9472" max="9472" width="2.42578125" style="5" customWidth="1"/>
    <col min="9473" max="9473" width="9.42578125" style="5" customWidth="1"/>
    <col min="9474" max="9474" width="7.28515625" style="5" customWidth="1"/>
    <col min="9475" max="9475" width="45.85546875" style="5" customWidth="1"/>
    <col min="9476" max="9476" width="27.42578125" style="5" customWidth="1"/>
    <col min="9477" max="9477" width="6.5703125" style="5" customWidth="1"/>
    <col min="9478" max="9494" width="4.7109375" style="5" customWidth="1"/>
    <col min="9495" max="9495" width="3.7109375" style="5" customWidth="1"/>
    <col min="9496" max="9496" width="15.28515625" style="5" bestFit="1" customWidth="1"/>
    <col min="9497" max="9497" width="11" style="5" bestFit="1" customWidth="1"/>
    <col min="9498" max="9727" width="11.42578125" style="5"/>
    <col min="9728" max="9728" width="2.42578125" style="5" customWidth="1"/>
    <col min="9729" max="9729" width="9.42578125" style="5" customWidth="1"/>
    <col min="9730" max="9730" width="7.28515625" style="5" customWidth="1"/>
    <col min="9731" max="9731" width="45.85546875" style="5" customWidth="1"/>
    <col min="9732" max="9732" width="27.42578125" style="5" customWidth="1"/>
    <col min="9733" max="9733" width="6.5703125" style="5" customWidth="1"/>
    <col min="9734" max="9750" width="4.7109375" style="5" customWidth="1"/>
    <col min="9751" max="9751" width="3.7109375" style="5" customWidth="1"/>
    <col min="9752" max="9752" width="15.28515625" style="5" bestFit="1" customWidth="1"/>
    <col min="9753" max="9753" width="11" style="5" bestFit="1" customWidth="1"/>
    <col min="9754" max="9983" width="11.42578125" style="5"/>
    <col min="9984" max="9984" width="2.42578125" style="5" customWidth="1"/>
    <col min="9985" max="9985" width="9.42578125" style="5" customWidth="1"/>
    <col min="9986" max="9986" width="7.28515625" style="5" customWidth="1"/>
    <col min="9987" max="9987" width="45.85546875" style="5" customWidth="1"/>
    <col min="9988" max="9988" width="27.42578125" style="5" customWidth="1"/>
    <col min="9989" max="9989" width="6.5703125" style="5" customWidth="1"/>
    <col min="9990" max="10006" width="4.7109375" style="5" customWidth="1"/>
    <col min="10007" max="10007" width="3.7109375" style="5" customWidth="1"/>
    <col min="10008" max="10008" width="15.28515625" style="5" bestFit="1" customWidth="1"/>
    <col min="10009" max="10009" width="11" style="5" bestFit="1" customWidth="1"/>
    <col min="10010" max="10239" width="11.42578125" style="5"/>
    <col min="10240" max="10240" width="2.42578125" style="5" customWidth="1"/>
    <col min="10241" max="10241" width="9.42578125" style="5" customWidth="1"/>
    <col min="10242" max="10242" width="7.28515625" style="5" customWidth="1"/>
    <col min="10243" max="10243" width="45.85546875" style="5" customWidth="1"/>
    <col min="10244" max="10244" width="27.42578125" style="5" customWidth="1"/>
    <col min="10245" max="10245" width="6.5703125" style="5" customWidth="1"/>
    <col min="10246" max="10262" width="4.7109375" style="5" customWidth="1"/>
    <col min="10263" max="10263" width="3.7109375" style="5" customWidth="1"/>
    <col min="10264" max="10264" width="15.28515625" style="5" bestFit="1" customWidth="1"/>
    <col min="10265" max="10265" width="11" style="5" bestFit="1" customWidth="1"/>
    <col min="10266" max="10495" width="11.42578125" style="5"/>
    <col min="10496" max="10496" width="2.42578125" style="5" customWidth="1"/>
    <col min="10497" max="10497" width="9.42578125" style="5" customWidth="1"/>
    <col min="10498" max="10498" width="7.28515625" style="5" customWidth="1"/>
    <col min="10499" max="10499" width="45.85546875" style="5" customWidth="1"/>
    <col min="10500" max="10500" width="27.42578125" style="5" customWidth="1"/>
    <col min="10501" max="10501" width="6.5703125" style="5" customWidth="1"/>
    <col min="10502" max="10518" width="4.7109375" style="5" customWidth="1"/>
    <col min="10519" max="10519" width="3.7109375" style="5" customWidth="1"/>
    <col min="10520" max="10520" width="15.28515625" style="5" bestFit="1" customWidth="1"/>
    <col min="10521" max="10521" width="11" style="5" bestFit="1" customWidth="1"/>
    <col min="10522" max="10751" width="11.42578125" style="5"/>
    <col min="10752" max="10752" width="2.42578125" style="5" customWidth="1"/>
    <col min="10753" max="10753" width="9.42578125" style="5" customWidth="1"/>
    <col min="10754" max="10754" width="7.28515625" style="5" customWidth="1"/>
    <col min="10755" max="10755" width="45.85546875" style="5" customWidth="1"/>
    <col min="10756" max="10756" width="27.42578125" style="5" customWidth="1"/>
    <col min="10757" max="10757" width="6.5703125" style="5" customWidth="1"/>
    <col min="10758" max="10774" width="4.7109375" style="5" customWidth="1"/>
    <col min="10775" max="10775" width="3.7109375" style="5" customWidth="1"/>
    <col min="10776" max="10776" width="15.28515625" style="5" bestFit="1" customWidth="1"/>
    <col min="10777" max="10777" width="11" style="5" bestFit="1" customWidth="1"/>
    <col min="10778" max="11007" width="11.42578125" style="5"/>
    <col min="11008" max="11008" width="2.42578125" style="5" customWidth="1"/>
    <col min="11009" max="11009" width="9.42578125" style="5" customWidth="1"/>
    <col min="11010" max="11010" width="7.28515625" style="5" customWidth="1"/>
    <col min="11011" max="11011" width="45.85546875" style="5" customWidth="1"/>
    <col min="11012" max="11012" width="27.42578125" style="5" customWidth="1"/>
    <col min="11013" max="11013" width="6.5703125" style="5" customWidth="1"/>
    <col min="11014" max="11030" width="4.7109375" style="5" customWidth="1"/>
    <col min="11031" max="11031" width="3.7109375" style="5" customWidth="1"/>
    <col min="11032" max="11032" width="15.28515625" style="5" bestFit="1" customWidth="1"/>
    <col min="11033" max="11033" width="11" style="5" bestFit="1" customWidth="1"/>
    <col min="11034" max="11263" width="11.42578125" style="5"/>
    <col min="11264" max="11264" width="2.42578125" style="5" customWidth="1"/>
    <col min="11265" max="11265" width="9.42578125" style="5" customWidth="1"/>
    <col min="11266" max="11266" width="7.28515625" style="5" customWidth="1"/>
    <col min="11267" max="11267" width="45.85546875" style="5" customWidth="1"/>
    <col min="11268" max="11268" width="27.42578125" style="5" customWidth="1"/>
    <col min="11269" max="11269" width="6.5703125" style="5" customWidth="1"/>
    <col min="11270" max="11286" width="4.7109375" style="5" customWidth="1"/>
    <col min="11287" max="11287" width="3.7109375" style="5" customWidth="1"/>
    <col min="11288" max="11288" width="15.28515625" style="5" bestFit="1" customWidth="1"/>
    <col min="11289" max="11289" width="11" style="5" bestFit="1" customWidth="1"/>
    <col min="11290" max="11519" width="11.42578125" style="5"/>
    <col min="11520" max="11520" width="2.42578125" style="5" customWidth="1"/>
    <col min="11521" max="11521" width="9.42578125" style="5" customWidth="1"/>
    <col min="11522" max="11522" width="7.28515625" style="5" customWidth="1"/>
    <col min="11523" max="11523" width="45.85546875" style="5" customWidth="1"/>
    <col min="11524" max="11524" width="27.42578125" style="5" customWidth="1"/>
    <col min="11525" max="11525" width="6.5703125" style="5" customWidth="1"/>
    <col min="11526" max="11542" width="4.7109375" style="5" customWidth="1"/>
    <col min="11543" max="11543" width="3.7109375" style="5" customWidth="1"/>
    <col min="11544" max="11544" width="15.28515625" style="5" bestFit="1" customWidth="1"/>
    <col min="11545" max="11545" width="11" style="5" bestFit="1" customWidth="1"/>
    <col min="11546" max="11775" width="11.42578125" style="5"/>
    <col min="11776" max="11776" width="2.42578125" style="5" customWidth="1"/>
    <col min="11777" max="11777" width="9.42578125" style="5" customWidth="1"/>
    <col min="11778" max="11778" width="7.28515625" style="5" customWidth="1"/>
    <col min="11779" max="11779" width="45.85546875" style="5" customWidth="1"/>
    <col min="11780" max="11780" width="27.42578125" style="5" customWidth="1"/>
    <col min="11781" max="11781" width="6.5703125" style="5" customWidth="1"/>
    <col min="11782" max="11798" width="4.7109375" style="5" customWidth="1"/>
    <col min="11799" max="11799" width="3.7109375" style="5" customWidth="1"/>
    <col min="11800" max="11800" width="15.28515625" style="5" bestFit="1" customWidth="1"/>
    <col min="11801" max="11801" width="11" style="5" bestFit="1" customWidth="1"/>
    <col min="11802" max="12031" width="11.42578125" style="5"/>
    <col min="12032" max="12032" width="2.42578125" style="5" customWidth="1"/>
    <col min="12033" max="12033" width="9.42578125" style="5" customWidth="1"/>
    <col min="12034" max="12034" width="7.28515625" style="5" customWidth="1"/>
    <col min="12035" max="12035" width="45.85546875" style="5" customWidth="1"/>
    <col min="12036" max="12036" width="27.42578125" style="5" customWidth="1"/>
    <col min="12037" max="12037" width="6.5703125" style="5" customWidth="1"/>
    <col min="12038" max="12054" width="4.7109375" style="5" customWidth="1"/>
    <col min="12055" max="12055" width="3.7109375" style="5" customWidth="1"/>
    <col min="12056" max="12056" width="15.28515625" style="5" bestFit="1" customWidth="1"/>
    <col min="12057" max="12057" width="11" style="5" bestFit="1" customWidth="1"/>
    <col min="12058" max="12287" width="11.42578125" style="5"/>
    <col min="12288" max="12288" width="2.42578125" style="5" customWidth="1"/>
    <col min="12289" max="12289" width="9.42578125" style="5" customWidth="1"/>
    <col min="12290" max="12290" width="7.28515625" style="5" customWidth="1"/>
    <col min="12291" max="12291" width="45.85546875" style="5" customWidth="1"/>
    <col min="12292" max="12292" width="27.42578125" style="5" customWidth="1"/>
    <col min="12293" max="12293" width="6.5703125" style="5" customWidth="1"/>
    <col min="12294" max="12310" width="4.7109375" style="5" customWidth="1"/>
    <col min="12311" max="12311" width="3.7109375" style="5" customWidth="1"/>
    <col min="12312" max="12312" width="15.28515625" style="5" bestFit="1" customWidth="1"/>
    <col min="12313" max="12313" width="11" style="5" bestFit="1" customWidth="1"/>
    <col min="12314" max="12543" width="11.42578125" style="5"/>
    <col min="12544" max="12544" width="2.42578125" style="5" customWidth="1"/>
    <col min="12545" max="12545" width="9.42578125" style="5" customWidth="1"/>
    <col min="12546" max="12546" width="7.28515625" style="5" customWidth="1"/>
    <col min="12547" max="12547" width="45.85546875" style="5" customWidth="1"/>
    <col min="12548" max="12548" width="27.42578125" style="5" customWidth="1"/>
    <col min="12549" max="12549" width="6.5703125" style="5" customWidth="1"/>
    <col min="12550" max="12566" width="4.7109375" style="5" customWidth="1"/>
    <col min="12567" max="12567" width="3.7109375" style="5" customWidth="1"/>
    <col min="12568" max="12568" width="15.28515625" style="5" bestFit="1" customWidth="1"/>
    <col min="12569" max="12569" width="11" style="5" bestFit="1" customWidth="1"/>
    <col min="12570" max="12799" width="11.42578125" style="5"/>
    <col min="12800" max="12800" width="2.42578125" style="5" customWidth="1"/>
    <col min="12801" max="12801" width="9.42578125" style="5" customWidth="1"/>
    <col min="12802" max="12802" width="7.28515625" style="5" customWidth="1"/>
    <col min="12803" max="12803" width="45.85546875" style="5" customWidth="1"/>
    <col min="12804" max="12804" width="27.42578125" style="5" customWidth="1"/>
    <col min="12805" max="12805" width="6.5703125" style="5" customWidth="1"/>
    <col min="12806" max="12822" width="4.7109375" style="5" customWidth="1"/>
    <col min="12823" max="12823" width="3.7109375" style="5" customWidth="1"/>
    <col min="12824" max="12824" width="15.28515625" style="5" bestFit="1" customWidth="1"/>
    <col min="12825" max="12825" width="11" style="5" bestFit="1" customWidth="1"/>
    <col min="12826" max="13055" width="11.42578125" style="5"/>
    <col min="13056" max="13056" width="2.42578125" style="5" customWidth="1"/>
    <col min="13057" max="13057" width="9.42578125" style="5" customWidth="1"/>
    <col min="13058" max="13058" width="7.28515625" style="5" customWidth="1"/>
    <col min="13059" max="13059" width="45.85546875" style="5" customWidth="1"/>
    <col min="13060" max="13060" width="27.42578125" style="5" customWidth="1"/>
    <col min="13061" max="13061" width="6.5703125" style="5" customWidth="1"/>
    <col min="13062" max="13078" width="4.7109375" style="5" customWidth="1"/>
    <col min="13079" max="13079" width="3.7109375" style="5" customWidth="1"/>
    <col min="13080" max="13080" width="15.28515625" style="5" bestFit="1" customWidth="1"/>
    <col min="13081" max="13081" width="11" style="5" bestFit="1" customWidth="1"/>
    <col min="13082" max="13311" width="11.42578125" style="5"/>
    <col min="13312" max="13312" width="2.42578125" style="5" customWidth="1"/>
    <col min="13313" max="13313" width="9.42578125" style="5" customWidth="1"/>
    <col min="13314" max="13314" width="7.28515625" style="5" customWidth="1"/>
    <col min="13315" max="13315" width="45.85546875" style="5" customWidth="1"/>
    <col min="13316" max="13316" width="27.42578125" style="5" customWidth="1"/>
    <col min="13317" max="13317" width="6.5703125" style="5" customWidth="1"/>
    <col min="13318" max="13334" width="4.7109375" style="5" customWidth="1"/>
    <col min="13335" max="13335" width="3.7109375" style="5" customWidth="1"/>
    <col min="13336" max="13336" width="15.28515625" style="5" bestFit="1" customWidth="1"/>
    <col min="13337" max="13337" width="11" style="5" bestFit="1" customWidth="1"/>
    <col min="13338" max="13567" width="11.42578125" style="5"/>
    <col min="13568" max="13568" width="2.42578125" style="5" customWidth="1"/>
    <col min="13569" max="13569" width="9.42578125" style="5" customWidth="1"/>
    <col min="13570" max="13570" width="7.28515625" style="5" customWidth="1"/>
    <col min="13571" max="13571" width="45.85546875" style="5" customWidth="1"/>
    <col min="13572" max="13572" width="27.42578125" style="5" customWidth="1"/>
    <col min="13573" max="13573" width="6.5703125" style="5" customWidth="1"/>
    <col min="13574" max="13590" width="4.7109375" style="5" customWidth="1"/>
    <col min="13591" max="13591" width="3.7109375" style="5" customWidth="1"/>
    <col min="13592" max="13592" width="15.28515625" style="5" bestFit="1" customWidth="1"/>
    <col min="13593" max="13593" width="11" style="5" bestFit="1" customWidth="1"/>
    <col min="13594" max="13823" width="11.42578125" style="5"/>
    <col min="13824" max="13824" width="2.42578125" style="5" customWidth="1"/>
    <col min="13825" max="13825" width="9.42578125" style="5" customWidth="1"/>
    <col min="13826" max="13826" width="7.28515625" style="5" customWidth="1"/>
    <col min="13827" max="13827" width="45.85546875" style="5" customWidth="1"/>
    <col min="13828" max="13828" width="27.42578125" style="5" customWidth="1"/>
    <col min="13829" max="13829" width="6.5703125" style="5" customWidth="1"/>
    <col min="13830" max="13846" width="4.7109375" style="5" customWidth="1"/>
    <col min="13847" max="13847" width="3.7109375" style="5" customWidth="1"/>
    <col min="13848" max="13848" width="15.28515625" style="5" bestFit="1" customWidth="1"/>
    <col min="13849" max="13849" width="11" style="5" bestFit="1" customWidth="1"/>
    <col min="13850" max="14079" width="11.42578125" style="5"/>
    <col min="14080" max="14080" width="2.42578125" style="5" customWidth="1"/>
    <col min="14081" max="14081" width="9.42578125" style="5" customWidth="1"/>
    <col min="14082" max="14082" width="7.28515625" style="5" customWidth="1"/>
    <col min="14083" max="14083" width="45.85546875" style="5" customWidth="1"/>
    <col min="14084" max="14084" width="27.42578125" style="5" customWidth="1"/>
    <col min="14085" max="14085" width="6.5703125" style="5" customWidth="1"/>
    <col min="14086" max="14102" width="4.7109375" style="5" customWidth="1"/>
    <col min="14103" max="14103" width="3.7109375" style="5" customWidth="1"/>
    <col min="14104" max="14104" width="15.28515625" style="5" bestFit="1" customWidth="1"/>
    <col min="14105" max="14105" width="11" style="5" bestFit="1" customWidth="1"/>
    <col min="14106" max="14335" width="11.42578125" style="5"/>
    <col min="14336" max="14336" width="2.42578125" style="5" customWidth="1"/>
    <col min="14337" max="14337" width="9.42578125" style="5" customWidth="1"/>
    <col min="14338" max="14338" width="7.28515625" style="5" customWidth="1"/>
    <col min="14339" max="14339" width="45.85546875" style="5" customWidth="1"/>
    <col min="14340" max="14340" width="27.42578125" style="5" customWidth="1"/>
    <col min="14341" max="14341" width="6.5703125" style="5" customWidth="1"/>
    <col min="14342" max="14358" width="4.7109375" style="5" customWidth="1"/>
    <col min="14359" max="14359" width="3.7109375" style="5" customWidth="1"/>
    <col min="14360" max="14360" width="15.28515625" style="5" bestFit="1" customWidth="1"/>
    <col min="14361" max="14361" width="11" style="5" bestFit="1" customWidth="1"/>
    <col min="14362" max="14591" width="11.42578125" style="5"/>
    <col min="14592" max="14592" width="2.42578125" style="5" customWidth="1"/>
    <col min="14593" max="14593" width="9.42578125" style="5" customWidth="1"/>
    <col min="14594" max="14594" width="7.28515625" style="5" customWidth="1"/>
    <col min="14595" max="14595" width="45.85546875" style="5" customWidth="1"/>
    <col min="14596" max="14596" width="27.42578125" style="5" customWidth="1"/>
    <col min="14597" max="14597" width="6.5703125" style="5" customWidth="1"/>
    <col min="14598" max="14614" width="4.7109375" style="5" customWidth="1"/>
    <col min="14615" max="14615" width="3.7109375" style="5" customWidth="1"/>
    <col min="14616" max="14616" width="15.28515625" style="5" bestFit="1" customWidth="1"/>
    <col min="14617" max="14617" width="11" style="5" bestFit="1" customWidth="1"/>
    <col min="14618" max="14847" width="11.42578125" style="5"/>
    <col min="14848" max="14848" width="2.42578125" style="5" customWidth="1"/>
    <col min="14849" max="14849" width="9.42578125" style="5" customWidth="1"/>
    <col min="14850" max="14850" width="7.28515625" style="5" customWidth="1"/>
    <col min="14851" max="14851" width="45.85546875" style="5" customWidth="1"/>
    <col min="14852" max="14852" width="27.42578125" style="5" customWidth="1"/>
    <col min="14853" max="14853" width="6.5703125" style="5" customWidth="1"/>
    <col min="14854" max="14870" width="4.7109375" style="5" customWidth="1"/>
    <col min="14871" max="14871" width="3.7109375" style="5" customWidth="1"/>
    <col min="14872" max="14872" width="15.28515625" style="5" bestFit="1" customWidth="1"/>
    <col min="14873" max="14873" width="11" style="5" bestFit="1" customWidth="1"/>
    <col min="14874" max="15103" width="11.42578125" style="5"/>
    <col min="15104" max="15104" width="2.42578125" style="5" customWidth="1"/>
    <col min="15105" max="15105" width="9.42578125" style="5" customWidth="1"/>
    <col min="15106" max="15106" width="7.28515625" style="5" customWidth="1"/>
    <col min="15107" max="15107" width="45.85546875" style="5" customWidth="1"/>
    <col min="15108" max="15108" width="27.42578125" style="5" customWidth="1"/>
    <col min="15109" max="15109" width="6.5703125" style="5" customWidth="1"/>
    <col min="15110" max="15126" width="4.7109375" style="5" customWidth="1"/>
    <col min="15127" max="15127" width="3.7109375" style="5" customWidth="1"/>
    <col min="15128" max="15128" width="15.28515625" style="5" bestFit="1" customWidth="1"/>
    <col min="15129" max="15129" width="11" style="5" bestFit="1" customWidth="1"/>
    <col min="15130" max="15359" width="11.42578125" style="5"/>
    <col min="15360" max="15360" width="2.42578125" style="5" customWidth="1"/>
    <col min="15361" max="15361" width="9.42578125" style="5" customWidth="1"/>
    <col min="15362" max="15362" width="7.28515625" style="5" customWidth="1"/>
    <col min="15363" max="15363" width="45.85546875" style="5" customWidth="1"/>
    <col min="15364" max="15364" width="27.42578125" style="5" customWidth="1"/>
    <col min="15365" max="15365" width="6.5703125" style="5" customWidth="1"/>
    <col min="15366" max="15382" width="4.7109375" style="5" customWidth="1"/>
    <col min="15383" max="15383" width="3.7109375" style="5" customWidth="1"/>
    <col min="15384" max="15384" width="15.28515625" style="5" bestFit="1" customWidth="1"/>
    <col min="15385" max="15385" width="11" style="5" bestFit="1" customWidth="1"/>
    <col min="15386" max="15615" width="11.42578125" style="5"/>
    <col min="15616" max="15616" width="2.42578125" style="5" customWidth="1"/>
    <col min="15617" max="15617" width="9.42578125" style="5" customWidth="1"/>
    <col min="15618" max="15618" width="7.28515625" style="5" customWidth="1"/>
    <col min="15619" max="15619" width="45.85546875" style="5" customWidth="1"/>
    <col min="15620" max="15620" width="27.42578125" style="5" customWidth="1"/>
    <col min="15621" max="15621" width="6.5703125" style="5" customWidth="1"/>
    <col min="15622" max="15638" width="4.7109375" style="5" customWidth="1"/>
    <col min="15639" max="15639" width="3.7109375" style="5" customWidth="1"/>
    <col min="15640" max="15640" width="15.28515625" style="5" bestFit="1" customWidth="1"/>
    <col min="15641" max="15641" width="11" style="5" bestFit="1" customWidth="1"/>
    <col min="15642" max="15871" width="11.42578125" style="5"/>
    <col min="15872" max="15872" width="2.42578125" style="5" customWidth="1"/>
    <col min="15873" max="15873" width="9.42578125" style="5" customWidth="1"/>
    <col min="15874" max="15874" width="7.28515625" style="5" customWidth="1"/>
    <col min="15875" max="15875" width="45.85546875" style="5" customWidth="1"/>
    <col min="15876" max="15876" width="27.42578125" style="5" customWidth="1"/>
    <col min="15877" max="15877" width="6.5703125" style="5" customWidth="1"/>
    <col min="15878" max="15894" width="4.7109375" style="5" customWidth="1"/>
    <col min="15895" max="15895" width="3.7109375" style="5" customWidth="1"/>
    <col min="15896" max="15896" width="15.28515625" style="5" bestFit="1" customWidth="1"/>
    <col min="15897" max="15897" width="11" style="5" bestFit="1" customWidth="1"/>
    <col min="15898" max="16127" width="11.42578125" style="5"/>
    <col min="16128" max="16128" width="2.42578125" style="5" customWidth="1"/>
    <col min="16129" max="16129" width="9.42578125" style="5" customWidth="1"/>
    <col min="16130" max="16130" width="7.28515625" style="5" customWidth="1"/>
    <col min="16131" max="16131" width="45.85546875" style="5" customWidth="1"/>
    <col min="16132" max="16132" width="27.42578125" style="5" customWidth="1"/>
    <col min="16133" max="16133" width="6.5703125" style="5" customWidth="1"/>
    <col min="16134" max="16150" width="4.7109375" style="5" customWidth="1"/>
    <col min="16151" max="16151" width="3.7109375" style="5" customWidth="1"/>
    <col min="16152" max="16152" width="15.28515625" style="5" bestFit="1" customWidth="1"/>
    <col min="16153" max="16153" width="11" style="5" bestFit="1" customWidth="1"/>
    <col min="16154" max="16384" width="11.42578125" style="5"/>
  </cols>
  <sheetData>
    <row r="1" spans="1:27" ht="37.5" thickBot="1" x14ac:dyDescent="0.3">
      <c r="A1" s="1"/>
      <c r="B1" s="2"/>
      <c r="C1" s="3"/>
      <c r="D1" s="4" t="s">
        <v>0</v>
      </c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X1" s="6" t="s">
        <v>1</v>
      </c>
      <c r="Y1" s="7" t="s">
        <v>2</v>
      </c>
    </row>
    <row r="2" spans="1:27" ht="15" x14ac:dyDescent="0.25">
      <c r="A2" s="8"/>
      <c r="B2" s="8"/>
      <c r="C2" s="9"/>
      <c r="D2" s="10"/>
      <c r="E2" s="10"/>
      <c r="X2" s="11" t="s">
        <v>3</v>
      </c>
      <c r="Y2" s="12" t="s">
        <v>4</v>
      </c>
    </row>
    <row r="3" spans="1:27" ht="37.5" customHeight="1" thickBot="1" x14ac:dyDescent="0.3">
      <c r="A3" s="8"/>
      <c r="B3" s="13"/>
      <c r="C3" s="13"/>
      <c r="D3" s="13"/>
      <c r="E3" s="13"/>
      <c r="F3" s="14" t="str">
        <f ca="1">"Semaine " &amp; WEEKNUM(TODAY())</f>
        <v>Semaine 45</v>
      </c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5"/>
      <c r="X3" s="16" t="s">
        <v>5</v>
      </c>
      <c r="Y3" s="16" t="s">
        <v>6</v>
      </c>
    </row>
    <row r="4" spans="1:27" ht="20.25" thickBot="1" x14ac:dyDescent="0.3">
      <c r="A4" s="17"/>
      <c r="B4" s="18" t="s">
        <v>7</v>
      </c>
      <c r="C4" s="19"/>
      <c r="D4" s="20" t="s">
        <v>8</v>
      </c>
      <c r="E4" s="21"/>
      <c r="F4" s="22" t="s">
        <v>9</v>
      </c>
      <c r="G4" s="23"/>
      <c r="H4" s="24"/>
      <c r="I4" s="25" t="s">
        <v>10</v>
      </c>
      <c r="J4" s="25"/>
      <c r="K4" s="25"/>
      <c r="L4" s="22" t="s">
        <v>10</v>
      </c>
      <c r="M4" s="23"/>
      <c r="N4" s="24"/>
      <c r="O4" s="25" t="s">
        <v>11</v>
      </c>
      <c r="P4" s="25"/>
      <c r="Q4" s="25"/>
      <c r="R4" s="26" t="s">
        <v>12</v>
      </c>
      <c r="S4" s="25"/>
      <c r="T4" s="27"/>
      <c r="U4" s="28" t="s">
        <v>13</v>
      </c>
      <c r="V4" s="29" t="s">
        <v>14</v>
      </c>
      <c r="X4" s="16" t="s">
        <v>15</v>
      </c>
      <c r="Y4" s="30"/>
    </row>
    <row r="5" spans="1:27" ht="27.75" thickBot="1" x14ac:dyDescent="0.3">
      <c r="A5" s="17"/>
      <c r="B5" s="31"/>
      <c r="C5" s="32"/>
      <c r="D5" s="33" t="s">
        <v>16</v>
      </c>
      <c r="E5" s="34"/>
      <c r="F5" s="35" t="s">
        <v>17</v>
      </c>
      <c r="G5" s="36" t="s">
        <v>18</v>
      </c>
      <c r="H5" s="37" t="s">
        <v>19</v>
      </c>
      <c r="I5" s="36" t="s">
        <v>17</v>
      </c>
      <c r="J5" s="36" t="s">
        <v>18</v>
      </c>
      <c r="K5" s="38" t="s">
        <v>19</v>
      </c>
      <c r="L5" s="35" t="s">
        <v>17</v>
      </c>
      <c r="M5" s="36" t="s">
        <v>18</v>
      </c>
      <c r="N5" s="37" t="s">
        <v>19</v>
      </c>
      <c r="O5" s="36" t="s">
        <v>17</v>
      </c>
      <c r="P5" s="36" t="s">
        <v>18</v>
      </c>
      <c r="Q5" s="38" t="s">
        <v>19</v>
      </c>
      <c r="R5" s="35" t="s">
        <v>17</v>
      </c>
      <c r="S5" s="36" t="s">
        <v>18</v>
      </c>
      <c r="T5" s="37" t="s">
        <v>19</v>
      </c>
      <c r="U5" s="39"/>
      <c r="V5" s="40"/>
      <c r="X5" s="41" t="s">
        <v>20</v>
      </c>
      <c r="Y5" s="42"/>
    </row>
    <row r="6" spans="1:27" s="54" customFormat="1" ht="16.5" x14ac:dyDescent="0.25">
      <c r="A6" s="17"/>
      <c r="B6" s="43" t="s">
        <v>21</v>
      </c>
      <c r="C6" s="44"/>
      <c r="D6" s="45" t="s">
        <v>22</v>
      </c>
      <c r="E6" s="46" t="str">
        <f>X2</f>
        <v>OP Moussage 1</v>
      </c>
      <c r="F6" s="47"/>
      <c r="G6" s="48"/>
      <c r="H6" s="49"/>
      <c r="I6" s="48"/>
      <c r="J6" s="50"/>
      <c r="K6" s="51"/>
      <c r="L6" s="47"/>
      <c r="M6" s="50"/>
      <c r="N6" s="52"/>
      <c r="O6" s="48"/>
      <c r="P6" s="51"/>
      <c r="Q6" s="51"/>
      <c r="R6" s="53"/>
      <c r="S6" s="51"/>
      <c r="T6" s="52"/>
      <c r="U6" s="47"/>
      <c r="V6" s="52"/>
    </row>
    <row r="7" spans="1:27" ht="16.5" x14ac:dyDescent="0.25">
      <c r="A7" s="17"/>
      <c r="B7" s="55"/>
      <c r="C7" s="56"/>
      <c r="D7" s="57" t="s">
        <v>23</v>
      </c>
      <c r="E7" s="58"/>
      <c r="F7" s="59"/>
      <c r="G7" s="60"/>
      <c r="H7" s="61"/>
      <c r="I7" s="60"/>
      <c r="J7" s="62"/>
      <c r="K7" s="63"/>
      <c r="L7" s="59"/>
      <c r="M7" s="62"/>
      <c r="N7" s="64"/>
      <c r="O7" s="65"/>
      <c r="P7" s="66"/>
      <c r="Q7" s="66"/>
      <c r="R7" s="67"/>
      <c r="S7" s="66"/>
      <c r="T7" s="68"/>
      <c r="U7" s="69"/>
      <c r="V7" s="68"/>
    </row>
    <row r="8" spans="1:27" ht="33" x14ac:dyDescent="0.25">
      <c r="A8" s="17"/>
      <c r="B8" s="70" t="s">
        <v>24</v>
      </c>
      <c r="C8" s="71"/>
      <c r="D8" s="57" t="s">
        <v>25</v>
      </c>
      <c r="E8" s="58" t="s">
        <v>26</v>
      </c>
      <c r="F8" s="72"/>
      <c r="G8" s="73"/>
      <c r="H8" s="74"/>
      <c r="I8" s="73"/>
      <c r="J8" s="75"/>
      <c r="K8" s="76"/>
      <c r="L8" s="72"/>
      <c r="M8" s="75"/>
      <c r="N8" s="77"/>
      <c r="O8" s="73"/>
      <c r="P8" s="76"/>
      <c r="Q8" s="76"/>
      <c r="R8" s="78"/>
      <c r="S8" s="76"/>
      <c r="T8" s="77"/>
      <c r="U8" s="72"/>
      <c r="V8" s="77"/>
    </row>
    <row r="9" spans="1:27" ht="16.5" x14ac:dyDescent="0.25">
      <c r="A9" s="17"/>
      <c r="B9" s="70"/>
      <c r="C9" s="71"/>
      <c r="D9" s="57" t="s">
        <v>27</v>
      </c>
      <c r="E9" s="58"/>
      <c r="F9" s="72"/>
      <c r="G9" s="73"/>
      <c r="H9" s="74"/>
      <c r="I9" s="73"/>
      <c r="J9" s="75"/>
      <c r="K9" s="76"/>
      <c r="L9" s="72"/>
      <c r="M9" s="75"/>
      <c r="N9" s="77"/>
      <c r="O9" s="73"/>
      <c r="P9" s="76"/>
      <c r="Q9" s="76"/>
      <c r="R9" s="78"/>
      <c r="S9" s="76"/>
      <c r="T9" s="77"/>
      <c r="U9" s="72"/>
      <c r="V9" s="77"/>
    </row>
    <row r="10" spans="1:27" s="92" customFormat="1" ht="17.25" thickBot="1" x14ac:dyDescent="0.3">
      <c r="A10" s="79"/>
      <c r="B10" s="70"/>
      <c r="C10" s="71"/>
      <c r="D10" s="57" t="s">
        <v>28</v>
      </c>
      <c r="E10" s="80" t="str">
        <f>X5</f>
        <v>OP Finition</v>
      </c>
      <c r="F10" s="81"/>
      <c r="G10" s="82"/>
      <c r="H10" s="83"/>
      <c r="I10" s="82"/>
      <c r="J10" s="84"/>
      <c r="K10" s="85"/>
      <c r="L10" s="81"/>
      <c r="M10" s="84"/>
      <c r="N10" s="86"/>
      <c r="O10" s="87"/>
      <c r="P10" s="88"/>
      <c r="Q10" s="88"/>
      <c r="R10" s="89"/>
      <c r="S10" s="88"/>
      <c r="T10" s="90"/>
      <c r="U10" s="91"/>
      <c r="V10" s="90"/>
    </row>
    <row r="11" spans="1:27" s="92" customFormat="1" ht="21.75" thickBot="1" x14ac:dyDescent="0.25">
      <c r="A11" s="93"/>
      <c r="B11" s="70" t="s">
        <v>29</v>
      </c>
      <c r="C11" s="71"/>
      <c r="D11" s="57" t="s">
        <v>30</v>
      </c>
      <c r="E11" s="94" t="str">
        <f>Y3</f>
        <v>OP2 - PM3</v>
      </c>
      <c r="F11" s="95"/>
      <c r="G11" s="95"/>
      <c r="H11" s="96"/>
      <c r="I11" s="95"/>
      <c r="J11" s="97"/>
      <c r="K11" s="98"/>
      <c r="L11" s="99"/>
      <c r="M11" s="97"/>
      <c r="N11" s="100"/>
      <c r="O11" s="95"/>
      <c r="P11" s="98"/>
      <c r="Q11" s="98"/>
      <c r="R11" s="101"/>
      <c r="S11" s="98"/>
      <c r="T11" s="100"/>
      <c r="U11" s="99"/>
      <c r="V11" s="100"/>
    </row>
    <row r="12" spans="1:27" s="92" customFormat="1" ht="21.75" thickBot="1" x14ac:dyDescent="0.25">
      <c r="A12" s="93"/>
      <c r="B12" s="102" t="s">
        <v>31</v>
      </c>
      <c r="C12" s="103"/>
      <c r="D12" s="104" t="s">
        <v>32</v>
      </c>
      <c r="E12" s="105" t="str">
        <f>X4</f>
        <v>OP découpe</v>
      </c>
      <c r="F12" s="99"/>
      <c r="G12" s="95"/>
      <c r="H12" s="96"/>
      <c r="I12" s="95"/>
      <c r="J12" s="97"/>
      <c r="K12" s="98"/>
      <c r="L12" s="99"/>
      <c r="M12" s="97"/>
      <c r="N12" s="100"/>
      <c r="O12" s="95"/>
      <c r="P12" s="98"/>
      <c r="Q12" s="98"/>
      <c r="R12" s="101"/>
      <c r="S12" s="98"/>
      <c r="T12" s="100"/>
      <c r="U12" s="99"/>
      <c r="V12" s="100"/>
    </row>
    <row r="13" spans="1:27" s="92" customFormat="1" ht="27.75" customHeight="1" thickBot="1" x14ac:dyDescent="0.25">
      <c r="A13" s="93"/>
      <c r="B13" s="106" t="s">
        <v>33</v>
      </c>
      <c r="C13" s="107"/>
      <c r="D13" s="107"/>
      <c r="E13" s="107"/>
      <c r="F13" s="108"/>
      <c r="G13" s="108"/>
      <c r="H13" s="108"/>
      <c r="I13" s="108"/>
      <c r="J13" s="108"/>
      <c r="K13" s="108"/>
      <c r="L13" s="108"/>
      <c r="M13" s="108"/>
      <c r="N13" s="108"/>
      <c r="O13" s="108"/>
      <c r="P13" s="108"/>
      <c r="Q13" s="108"/>
      <c r="R13" s="108"/>
      <c r="S13" s="108"/>
      <c r="T13" s="108"/>
      <c r="U13" s="108"/>
      <c r="V13" s="109"/>
    </row>
    <row r="14" spans="1:27" s="120" customFormat="1" ht="33" x14ac:dyDescent="0.25">
      <c r="A14" s="93"/>
      <c r="B14" s="110" t="s">
        <v>34</v>
      </c>
      <c r="C14" s="111"/>
      <c r="D14" s="112" t="s">
        <v>35</v>
      </c>
      <c r="E14" s="46" t="s">
        <v>36</v>
      </c>
      <c r="F14" s="113"/>
      <c r="G14" s="114"/>
      <c r="H14" s="115"/>
      <c r="I14" s="114"/>
      <c r="J14" s="116"/>
      <c r="K14" s="117"/>
      <c r="L14" s="113"/>
      <c r="M14" s="116"/>
      <c r="N14" s="118"/>
      <c r="O14" s="114"/>
      <c r="P14" s="117"/>
      <c r="Q14" s="117"/>
      <c r="R14" s="119"/>
      <c r="S14" s="117"/>
      <c r="T14" s="118"/>
      <c r="U14" s="113"/>
      <c r="V14" s="118"/>
      <c r="AA14" s="121"/>
    </row>
    <row r="15" spans="1:27" s="120" customFormat="1" ht="16.5" x14ac:dyDescent="0.25">
      <c r="A15" s="93"/>
      <c r="B15" s="122"/>
      <c r="C15" s="123"/>
      <c r="D15" s="124" t="s">
        <v>37</v>
      </c>
      <c r="E15" s="58"/>
      <c r="F15" s="125"/>
      <c r="G15" s="126"/>
      <c r="H15" s="127"/>
      <c r="I15" s="126"/>
      <c r="J15" s="128"/>
      <c r="K15" s="129"/>
      <c r="L15" s="125"/>
      <c r="M15" s="128"/>
      <c r="N15" s="130"/>
      <c r="O15" s="126"/>
      <c r="P15" s="129"/>
      <c r="Q15" s="129"/>
      <c r="R15" s="131"/>
      <c r="S15" s="129"/>
      <c r="T15" s="130"/>
      <c r="U15" s="125"/>
      <c r="V15" s="130"/>
    </row>
    <row r="16" spans="1:27" ht="33" x14ac:dyDescent="0.25">
      <c r="A16" s="93"/>
      <c r="B16" s="122"/>
      <c r="C16" s="123"/>
      <c r="D16" s="124" t="s">
        <v>38</v>
      </c>
      <c r="E16" s="58"/>
      <c r="F16" s="113"/>
      <c r="G16" s="114"/>
      <c r="H16" s="115"/>
      <c r="I16" s="114"/>
      <c r="J16" s="116"/>
      <c r="K16" s="117"/>
      <c r="L16" s="113"/>
      <c r="M16" s="116"/>
      <c r="N16" s="118"/>
      <c r="O16" s="114"/>
      <c r="P16" s="117"/>
      <c r="Q16" s="117"/>
      <c r="R16" s="119"/>
      <c r="S16" s="117"/>
      <c r="T16" s="118"/>
      <c r="U16" s="113"/>
      <c r="V16" s="118"/>
    </row>
    <row r="17" spans="1:28" ht="16.5" x14ac:dyDescent="0.25">
      <c r="A17" s="93"/>
      <c r="B17" s="122"/>
      <c r="C17" s="123"/>
      <c r="D17" s="124" t="s">
        <v>39</v>
      </c>
      <c r="E17" s="58"/>
      <c r="F17" s="132"/>
      <c r="G17" s="133"/>
      <c r="H17" s="134"/>
      <c r="I17" s="133"/>
      <c r="J17" s="135"/>
      <c r="K17" s="136"/>
      <c r="L17" s="132"/>
      <c r="M17" s="135"/>
      <c r="N17" s="137"/>
      <c r="O17" s="133"/>
      <c r="P17" s="136"/>
      <c r="Q17" s="136"/>
      <c r="R17" s="138"/>
      <c r="S17" s="136"/>
      <c r="T17" s="137"/>
      <c r="U17" s="132"/>
      <c r="V17" s="137"/>
    </row>
    <row r="18" spans="1:28" ht="50.25" thickBot="1" x14ac:dyDescent="0.3">
      <c r="A18" s="17"/>
      <c r="B18" s="139"/>
      <c r="C18" s="140"/>
      <c r="D18" s="124" t="s">
        <v>40</v>
      </c>
      <c r="E18" s="58"/>
      <c r="F18" s="141"/>
      <c r="G18" s="142"/>
      <c r="H18" s="143"/>
      <c r="I18" s="142"/>
      <c r="J18" s="144"/>
      <c r="K18" s="145"/>
      <c r="L18" s="141"/>
      <c r="M18" s="144"/>
      <c r="N18" s="146"/>
      <c r="O18" s="142"/>
      <c r="P18" s="145"/>
      <c r="Q18" s="145"/>
      <c r="R18" s="147"/>
      <c r="S18" s="145"/>
      <c r="T18" s="146"/>
      <c r="U18" s="141"/>
      <c r="V18" s="146"/>
    </row>
    <row r="19" spans="1:28" s="120" customFormat="1" ht="20.25" thickBot="1" x14ac:dyDescent="0.3">
      <c r="A19" s="148"/>
      <c r="B19" s="18" t="s">
        <v>7</v>
      </c>
      <c r="C19" s="19"/>
      <c r="D19" s="149" t="s">
        <v>8</v>
      </c>
      <c r="E19" s="150"/>
      <c r="F19" s="22" t="s">
        <v>9</v>
      </c>
      <c r="G19" s="23"/>
      <c r="H19" s="24"/>
      <c r="I19" s="25" t="s">
        <v>10</v>
      </c>
      <c r="J19" s="25"/>
      <c r="K19" s="25"/>
      <c r="L19" s="22" t="s">
        <v>10</v>
      </c>
      <c r="M19" s="23"/>
      <c r="N19" s="24"/>
      <c r="O19" s="25" t="s">
        <v>11</v>
      </c>
      <c r="P19" s="25"/>
      <c r="Q19" s="25"/>
      <c r="R19" s="26" t="s">
        <v>12</v>
      </c>
      <c r="S19" s="25"/>
      <c r="T19" s="27"/>
      <c r="U19" s="28" t="s">
        <v>13</v>
      </c>
      <c r="V19" s="29" t="s">
        <v>14</v>
      </c>
      <c r="X19" s="151" t="s">
        <v>41</v>
      </c>
      <c r="Y19" s="152"/>
    </row>
    <row r="20" spans="1:28" s="120" customFormat="1" ht="35.25" thickBot="1" x14ac:dyDescent="0.3">
      <c r="A20" s="153"/>
      <c r="B20" s="31"/>
      <c r="C20" s="32"/>
      <c r="D20" s="154" t="s">
        <v>42</v>
      </c>
      <c r="E20" s="155"/>
      <c r="F20" s="156" t="s">
        <v>17</v>
      </c>
      <c r="G20" s="157" t="s">
        <v>18</v>
      </c>
      <c r="H20" s="158" t="s">
        <v>19</v>
      </c>
      <c r="I20" s="157" t="s">
        <v>17</v>
      </c>
      <c r="J20" s="157" t="s">
        <v>18</v>
      </c>
      <c r="K20" s="159" t="s">
        <v>19</v>
      </c>
      <c r="L20" s="156" t="s">
        <v>17</v>
      </c>
      <c r="M20" s="157" t="s">
        <v>18</v>
      </c>
      <c r="N20" s="158" t="s">
        <v>19</v>
      </c>
      <c r="O20" s="157" t="s">
        <v>17</v>
      </c>
      <c r="P20" s="157" t="s">
        <v>18</v>
      </c>
      <c r="Q20" s="159" t="s">
        <v>19</v>
      </c>
      <c r="R20" s="156" t="s">
        <v>17</v>
      </c>
      <c r="S20" s="157" t="s">
        <v>18</v>
      </c>
      <c r="T20" s="158" t="s">
        <v>19</v>
      </c>
      <c r="U20" s="39"/>
      <c r="V20" s="40"/>
      <c r="X20" s="6" t="s">
        <v>1</v>
      </c>
      <c r="Y20" s="7" t="s">
        <v>2</v>
      </c>
    </row>
    <row r="21" spans="1:28" s="163" customFormat="1" ht="16.5" x14ac:dyDescent="0.25">
      <c r="A21" s="160"/>
      <c r="B21" s="161" t="s">
        <v>21</v>
      </c>
      <c r="C21" s="162"/>
      <c r="D21" s="124" t="s">
        <v>43</v>
      </c>
      <c r="E21" s="58" t="s">
        <v>3</v>
      </c>
      <c r="F21" s="99"/>
      <c r="G21" s="97"/>
      <c r="H21" s="98"/>
      <c r="I21" s="99"/>
      <c r="J21" s="97"/>
      <c r="K21" s="100"/>
      <c r="L21" s="95"/>
      <c r="M21" s="97"/>
      <c r="N21" s="98"/>
      <c r="O21" s="99"/>
      <c r="P21" s="97"/>
      <c r="Q21" s="100"/>
      <c r="R21" s="95"/>
      <c r="S21" s="97"/>
      <c r="T21" s="98"/>
      <c r="U21" s="99"/>
      <c r="V21" s="100"/>
      <c r="X21" s="11" t="s">
        <v>3</v>
      </c>
      <c r="Y21" s="12" t="s">
        <v>4</v>
      </c>
    </row>
    <row r="22" spans="1:28" s="163" customFormat="1" ht="16.5" x14ac:dyDescent="0.25">
      <c r="A22" s="164"/>
      <c r="B22" s="70"/>
      <c r="C22" s="165"/>
      <c r="D22" s="124" t="s">
        <v>44</v>
      </c>
      <c r="E22" s="58"/>
      <c r="F22" s="113"/>
      <c r="G22" s="116"/>
      <c r="H22" s="117"/>
      <c r="I22" s="113"/>
      <c r="J22" s="116"/>
      <c r="K22" s="118"/>
      <c r="L22" s="114"/>
      <c r="M22" s="116"/>
      <c r="N22" s="117"/>
      <c r="O22" s="113"/>
      <c r="P22" s="116"/>
      <c r="Q22" s="118"/>
      <c r="R22" s="114"/>
      <c r="S22" s="116"/>
      <c r="T22" s="117"/>
      <c r="U22" s="113"/>
      <c r="V22" s="118"/>
      <c r="X22" s="16" t="s">
        <v>5</v>
      </c>
      <c r="Y22" s="16" t="s">
        <v>6</v>
      </c>
    </row>
    <row r="23" spans="1:28" s="163" customFormat="1" ht="16.5" x14ac:dyDescent="0.25">
      <c r="A23" s="164"/>
      <c r="B23" s="166"/>
      <c r="C23" s="167"/>
      <c r="D23" s="124" t="s">
        <v>27</v>
      </c>
      <c r="E23" s="168"/>
      <c r="F23" s="125"/>
      <c r="G23" s="128"/>
      <c r="H23" s="129"/>
      <c r="I23" s="125"/>
      <c r="J23" s="128"/>
      <c r="K23" s="130"/>
      <c r="L23" s="126"/>
      <c r="M23" s="128"/>
      <c r="N23" s="129"/>
      <c r="O23" s="125"/>
      <c r="P23" s="128"/>
      <c r="Q23" s="130"/>
      <c r="R23" s="126"/>
      <c r="S23" s="128"/>
      <c r="T23" s="129"/>
      <c r="U23" s="125"/>
      <c r="V23" s="130"/>
      <c r="X23" s="16" t="s">
        <v>15</v>
      </c>
      <c r="Y23" s="30"/>
    </row>
    <row r="24" spans="1:28" s="163" customFormat="1" ht="17.25" thickBot="1" x14ac:dyDescent="0.3">
      <c r="A24" s="164"/>
      <c r="B24" s="166"/>
      <c r="C24" s="167"/>
      <c r="D24" s="124" t="s">
        <v>45</v>
      </c>
      <c r="E24" s="168"/>
      <c r="F24" s="125"/>
      <c r="G24" s="128"/>
      <c r="H24" s="129"/>
      <c r="I24" s="125"/>
      <c r="J24" s="128"/>
      <c r="K24" s="130"/>
      <c r="L24" s="126"/>
      <c r="M24" s="128"/>
      <c r="N24" s="129"/>
      <c r="O24" s="125"/>
      <c r="P24" s="128"/>
      <c r="Q24" s="130"/>
      <c r="R24" s="126"/>
      <c r="S24" s="128"/>
      <c r="T24" s="129"/>
      <c r="U24" s="125"/>
      <c r="V24" s="130"/>
      <c r="X24" s="41" t="s">
        <v>20</v>
      </c>
      <c r="Y24" s="42"/>
    </row>
    <row r="25" spans="1:28" s="163" customFormat="1" ht="16.5" x14ac:dyDescent="0.25">
      <c r="A25" s="164"/>
      <c r="B25" s="169" t="s">
        <v>24</v>
      </c>
      <c r="C25" s="170"/>
      <c r="D25" s="124" t="s">
        <v>46</v>
      </c>
      <c r="E25" s="171" t="s">
        <v>47</v>
      </c>
      <c r="F25" s="132"/>
      <c r="G25" s="135"/>
      <c r="H25" s="136"/>
      <c r="I25" s="132"/>
      <c r="J25" s="135"/>
      <c r="K25" s="137"/>
      <c r="L25" s="133"/>
      <c r="M25" s="135"/>
      <c r="N25" s="136"/>
      <c r="O25" s="132"/>
      <c r="P25" s="135"/>
      <c r="Q25" s="137"/>
      <c r="R25" s="133"/>
      <c r="S25" s="135"/>
      <c r="T25" s="136"/>
      <c r="U25" s="132"/>
      <c r="V25" s="137"/>
    </row>
    <row r="26" spans="1:28" s="163" customFormat="1" ht="16.5" x14ac:dyDescent="0.25">
      <c r="A26" s="164"/>
      <c r="B26" s="172"/>
      <c r="C26" s="173"/>
      <c r="D26" s="124" t="s">
        <v>48</v>
      </c>
      <c r="E26" s="171"/>
      <c r="F26" s="113"/>
      <c r="G26" s="116"/>
      <c r="H26" s="117"/>
      <c r="I26" s="113"/>
      <c r="J26" s="116"/>
      <c r="K26" s="118"/>
      <c r="L26" s="114"/>
      <c r="M26" s="116"/>
      <c r="N26" s="117"/>
      <c r="O26" s="113"/>
      <c r="P26" s="116"/>
      <c r="Q26" s="118"/>
      <c r="R26" s="114"/>
      <c r="S26" s="116"/>
      <c r="T26" s="117"/>
      <c r="U26" s="113"/>
      <c r="V26" s="118"/>
    </row>
    <row r="27" spans="1:28" s="163" customFormat="1" ht="33.75" thickBot="1" x14ac:dyDescent="0.3">
      <c r="A27" s="164"/>
      <c r="B27" s="172"/>
      <c r="C27" s="173"/>
      <c r="D27" s="124" t="s">
        <v>49</v>
      </c>
      <c r="E27" s="171"/>
      <c r="F27" s="113"/>
      <c r="G27" s="116"/>
      <c r="H27" s="117"/>
      <c r="I27" s="113"/>
      <c r="J27" s="116"/>
      <c r="K27" s="118"/>
      <c r="L27" s="114"/>
      <c r="M27" s="116"/>
      <c r="N27" s="117"/>
      <c r="O27" s="113"/>
      <c r="P27" s="116"/>
      <c r="Q27" s="118"/>
      <c r="R27" s="114"/>
      <c r="S27" s="116"/>
      <c r="T27" s="117"/>
      <c r="U27" s="113"/>
      <c r="V27" s="118"/>
    </row>
    <row r="28" spans="1:28" ht="16.5" x14ac:dyDescent="0.25">
      <c r="A28" s="174"/>
      <c r="B28" s="161" t="s">
        <v>29</v>
      </c>
      <c r="C28" s="162"/>
      <c r="D28" s="124" t="s">
        <v>50</v>
      </c>
      <c r="E28" s="175" t="s">
        <v>6</v>
      </c>
      <c r="F28" s="99"/>
      <c r="G28" s="97"/>
      <c r="H28" s="98"/>
      <c r="I28" s="99"/>
      <c r="J28" s="97"/>
      <c r="K28" s="100"/>
      <c r="L28" s="95"/>
      <c r="M28" s="97"/>
      <c r="N28" s="98"/>
      <c r="O28" s="99"/>
      <c r="P28" s="97"/>
      <c r="Q28" s="100"/>
      <c r="R28" s="95"/>
      <c r="S28" s="97"/>
      <c r="T28" s="98"/>
      <c r="U28" s="99"/>
      <c r="V28" s="100"/>
    </row>
    <row r="29" spans="1:28" s="120" customFormat="1" ht="33.75" thickBot="1" x14ac:dyDescent="0.3">
      <c r="A29" s="176"/>
      <c r="B29" s="102"/>
      <c r="C29" s="177"/>
      <c r="D29" s="124" t="s">
        <v>51</v>
      </c>
      <c r="E29" s="175" t="str">
        <f>Y21</f>
        <v>OP1 -  PM3</v>
      </c>
      <c r="F29" s="141"/>
      <c r="G29" s="144"/>
      <c r="H29" s="145"/>
      <c r="I29" s="141"/>
      <c r="J29" s="144"/>
      <c r="K29" s="146"/>
      <c r="L29" s="142"/>
      <c r="M29" s="144"/>
      <c r="N29" s="145"/>
      <c r="O29" s="141"/>
      <c r="P29" s="144"/>
      <c r="Q29" s="146"/>
      <c r="R29" s="142"/>
      <c r="S29" s="144"/>
      <c r="T29" s="145"/>
      <c r="U29" s="141"/>
      <c r="V29" s="146"/>
      <c r="AB29" s="5"/>
    </row>
    <row r="30" spans="1:28" ht="16.5" x14ac:dyDescent="0.25">
      <c r="A30" s="176"/>
      <c r="B30" s="178" t="s">
        <v>31</v>
      </c>
      <c r="C30" s="179"/>
      <c r="D30" s="124" t="s">
        <v>50</v>
      </c>
      <c r="E30" s="175" t="str">
        <f>X23</f>
        <v>OP découpe</v>
      </c>
      <c r="F30" s="132"/>
      <c r="G30" s="135"/>
      <c r="H30" s="136"/>
      <c r="I30" s="132"/>
      <c r="J30" s="135"/>
      <c r="K30" s="137"/>
      <c r="L30" s="133"/>
      <c r="M30" s="135"/>
      <c r="N30" s="136"/>
      <c r="O30" s="132"/>
      <c r="P30" s="135"/>
      <c r="Q30" s="137"/>
      <c r="R30" s="133"/>
      <c r="S30" s="135"/>
      <c r="T30" s="136"/>
      <c r="U30" s="132"/>
      <c r="V30" s="137"/>
      <c r="AB30" s="180"/>
    </row>
    <row r="31" spans="1:28" ht="33.75" thickBot="1" x14ac:dyDescent="0.3">
      <c r="A31" s="176"/>
      <c r="B31" s="102"/>
      <c r="C31" s="177"/>
      <c r="D31" s="181" t="s">
        <v>51</v>
      </c>
      <c r="E31" s="182" t="s">
        <v>20</v>
      </c>
      <c r="F31" s="141"/>
      <c r="G31" s="144"/>
      <c r="H31" s="145"/>
      <c r="I31" s="141"/>
      <c r="J31" s="144"/>
      <c r="K31" s="146"/>
      <c r="L31" s="142"/>
      <c r="M31" s="144"/>
      <c r="N31" s="145"/>
      <c r="O31" s="141"/>
      <c r="P31" s="144"/>
      <c r="Q31" s="146"/>
      <c r="R31" s="142"/>
      <c r="S31" s="144"/>
      <c r="T31" s="145"/>
      <c r="U31" s="141"/>
      <c r="V31" s="146"/>
    </row>
    <row r="32" spans="1:28" x14ac:dyDescent="0.25">
      <c r="A32" s="183"/>
      <c r="B32" s="184"/>
      <c r="C32" s="184"/>
    </row>
    <row r="33" spans="1:28" s="180" customFormat="1" ht="15" x14ac:dyDescent="0.25">
      <c r="A33" s="185"/>
      <c r="B33" s="186"/>
      <c r="C33" s="186"/>
      <c r="D33" s="187"/>
      <c r="E33" s="187"/>
      <c r="AB33" s="5"/>
    </row>
  </sheetData>
  <mergeCells count="24">
    <mergeCell ref="B25:C27"/>
    <mergeCell ref="E25:E27"/>
    <mergeCell ref="B28:C29"/>
    <mergeCell ref="B30:C31"/>
    <mergeCell ref="B19:C20"/>
    <mergeCell ref="D19:E19"/>
    <mergeCell ref="X19:Y19"/>
    <mergeCell ref="D20:E20"/>
    <mergeCell ref="B21:C24"/>
    <mergeCell ref="E21:E22"/>
    <mergeCell ref="B8:C10"/>
    <mergeCell ref="E8:E9"/>
    <mergeCell ref="B11:C11"/>
    <mergeCell ref="B12:C12"/>
    <mergeCell ref="B13:E13"/>
    <mergeCell ref="B14:C18"/>
    <mergeCell ref="E14:E18"/>
    <mergeCell ref="D1:V1"/>
    <mergeCell ref="F3:V3"/>
    <mergeCell ref="B4:C5"/>
    <mergeCell ref="D4:E4"/>
    <mergeCell ref="D5:E5"/>
    <mergeCell ref="B6:C7"/>
    <mergeCell ref="E6:E7"/>
  </mergeCells>
  <printOptions horizontalCentered="1"/>
  <pageMargins left="0.25" right="0.25" top="0.75" bottom="0.75" header="0.3" footer="0.3"/>
  <pageSetup paperSize="9" scale="49" fitToHeight="0" orientation="portrait" r:id="rId1"/>
  <headerFooter alignWithMargins="0">
    <oddFooter>&amp;L&amp;G I Département Lean&amp;R&amp;P/&amp;N</oddFooter>
  </headerFooter>
  <drawing r:id="rId2"/>
  <legacyDrawing r:id="rId3"/>
  <legacyDrawingHF r:id="rId4"/>
  <controls>
    <mc:AlternateContent xmlns:mc="http://schemas.openxmlformats.org/markup-compatibility/2006">
      <mc:Choice Requires="x14">
        <control shapeId="1025" r:id="rId5" name="CommandButton1">
          <controlPr defaultSize="0" autoLine="0" r:id="rId6">
            <anchor moveWithCells="1">
              <from>
                <xdr:col>23</xdr:col>
                <xdr:colOff>666750</xdr:colOff>
                <xdr:row>7</xdr:row>
                <xdr:rowOff>47625</xdr:rowOff>
              </from>
              <to>
                <xdr:col>27</xdr:col>
                <xdr:colOff>695325</xdr:colOff>
                <xdr:row>15</xdr:row>
                <xdr:rowOff>28575</xdr:rowOff>
              </to>
            </anchor>
          </controlPr>
        </control>
      </mc:Choice>
      <mc:Fallback>
        <control shapeId="1025" r:id="rId5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Z58"/>
  <sheetViews>
    <sheetView topLeftCell="X1" zoomScale="70" zoomScaleNormal="70" workbookViewId="0">
      <selection activeCell="AB7" sqref="AB7"/>
    </sheetView>
  </sheetViews>
  <sheetFormatPr baseColWidth="10" defaultRowHeight="20.25" x14ac:dyDescent="0.3"/>
  <cols>
    <col min="1" max="2" width="0" style="188" hidden="1" customWidth="1"/>
    <col min="3" max="3" width="25.5703125" style="188" hidden="1" customWidth="1"/>
    <col min="4" max="4" width="0" style="188" hidden="1" customWidth="1"/>
    <col min="5" max="5" width="32.7109375" style="188" hidden="1" customWidth="1"/>
    <col min="6" max="6" width="0" style="188" hidden="1" customWidth="1"/>
    <col min="7" max="7" width="24.28515625" style="188" hidden="1" customWidth="1"/>
    <col min="8" max="8" width="0" style="188" hidden="1" customWidth="1"/>
    <col min="9" max="9" width="17.140625" style="188" hidden="1" customWidth="1"/>
    <col min="10" max="10" width="0" style="188" hidden="1" customWidth="1"/>
    <col min="11" max="11" width="21.5703125" style="188" hidden="1" customWidth="1"/>
    <col min="12" max="13" width="0" style="188" hidden="1" customWidth="1"/>
    <col min="14" max="14" width="17.28515625" style="188" hidden="1" customWidth="1"/>
    <col min="15" max="15" width="31.7109375" style="188" hidden="1" customWidth="1"/>
    <col min="16" max="16" width="21.5703125" style="188" hidden="1" customWidth="1"/>
    <col min="17" max="18" width="0" style="188" hidden="1" customWidth="1"/>
    <col min="19" max="19" width="33.5703125" style="188" hidden="1" customWidth="1"/>
    <col min="20" max="20" width="0" style="188" hidden="1" customWidth="1"/>
    <col min="21" max="21" width="26" style="188" hidden="1" customWidth="1"/>
    <col min="22" max="22" width="0" style="189" hidden="1" customWidth="1"/>
    <col min="23" max="23" width="0" style="188" hidden="1" customWidth="1"/>
    <col min="24" max="24" width="38.7109375" style="191" customWidth="1"/>
    <col min="25" max="25" width="15.28515625" style="191" bestFit="1" customWidth="1"/>
    <col min="26" max="26" width="92.42578125" style="192" bestFit="1" customWidth="1"/>
    <col min="27" max="16384" width="11.42578125" style="188"/>
  </cols>
  <sheetData>
    <row r="1" spans="1:26" ht="23.25" x14ac:dyDescent="0.35">
      <c r="X1" s="190" t="s">
        <v>52</v>
      </c>
      <c r="Y1" s="190"/>
      <c r="Z1" s="190"/>
    </row>
    <row r="2" spans="1:26" x14ac:dyDescent="0.3">
      <c r="T2" s="191"/>
    </row>
    <row r="3" spans="1:26" x14ac:dyDescent="0.3">
      <c r="B3" s="193"/>
      <c r="D3" s="194"/>
      <c r="F3" s="195"/>
      <c r="H3" s="196"/>
    </row>
    <row r="4" spans="1:26" ht="21" thickBot="1" x14ac:dyDescent="0.35">
      <c r="A4" s="193"/>
      <c r="B4" s="193"/>
      <c r="C4" s="197"/>
      <c r="D4" s="194"/>
      <c r="E4" s="197"/>
      <c r="F4" s="195"/>
      <c r="G4" s="198"/>
      <c r="H4" s="196"/>
      <c r="I4" s="198"/>
      <c r="K4" s="199"/>
      <c r="M4" s="200"/>
      <c r="N4" s="201"/>
      <c r="P4" s="202"/>
      <c r="Q4" s="203"/>
      <c r="R4" s="202"/>
      <c r="T4" s="204"/>
      <c r="U4" s="205"/>
      <c r="V4" s="205"/>
      <c r="X4" s="206" t="str">
        <f>'[1]5S'!D6</f>
        <v>Enlever les flans non formés dans la presse</v>
      </c>
      <c r="Y4" s="206" t="s">
        <v>3</v>
      </c>
      <c r="Z4" s="207" t="str">
        <f>X4 &amp; " " &amp;Y4</f>
        <v>Enlever les flans non formés dans la presse OP Moussage 1</v>
      </c>
    </row>
    <row r="5" spans="1:26" ht="27" thickBot="1" x14ac:dyDescent="0.35">
      <c r="A5" s="194"/>
      <c r="B5" s="208"/>
      <c r="C5" s="209"/>
      <c r="D5" s="210"/>
      <c r="E5" s="211"/>
      <c r="F5" s="212"/>
      <c r="G5" s="213"/>
      <c r="H5" s="214"/>
      <c r="I5" s="213"/>
      <c r="K5" s="202"/>
      <c r="L5" s="215"/>
      <c r="M5" s="216"/>
      <c r="N5" s="217"/>
      <c r="P5" s="202"/>
      <c r="Q5" s="202"/>
      <c r="R5" s="202"/>
      <c r="T5" s="218"/>
      <c r="U5" s="219"/>
      <c r="V5" s="220"/>
      <c r="X5" s="206" t="str">
        <f>'[1]5S'!D7</f>
        <v>Evacuer les rebuts</v>
      </c>
      <c r="Y5" s="206" t="s">
        <v>3</v>
      </c>
      <c r="Z5" s="207" t="str">
        <f t="shared" ref="Z5:Z26" si="0">X5 &amp; " " &amp;Y5</f>
        <v>Evacuer les rebuts OP Moussage 1</v>
      </c>
    </row>
    <row r="6" spans="1:26" ht="41.25" thickBot="1" x14ac:dyDescent="0.35">
      <c r="A6" s="195"/>
      <c r="B6" s="221"/>
      <c r="C6" s="209"/>
      <c r="D6" s="210"/>
      <c r="E6" s="209"/>
      <c r="F6" s="222"/>
      <c r="G6" s="223"/>
      <c r="H6" s="214"/>
      <c r="I6" s="213"/>
      <c r="K6" s="202"/>
      <c r="L6" s="215"/>
      <c r="M6" s="216"/>
      <c r="N6" s="224"/>
      <c r="P6" s="202"/>
      <c r="Q6" s="202"/>
      <c r="R6" s="202"/>
      <c r="T6" s="225"/>
      <c r="U6" s="226"/>
      <c r="V6" s="220"/>
      <c r="X6" s="206" t="str">
        <f>'[1]5S'!D8</f>
        <v>Enlever les chiffons  et nettoyer les projections de mousse au sol</v>
      </c>
      <c r="Y6" s="206" t="s">
        <v>26</v>
      </c>
      <c r="Z6" s="207" t="str">
        <f t="shared" si="0"/>
        <v>Enlever les chiffons  et nettoyer les projections de mousse au sol OP1 - PM3 / OP Moussage 2</v>
      </c>
    </row>
    <row r="7" spans="1:26" ht="28.5" thickBot="1" x14ac:dyDescent="0.35">
      <c r="A7" s="196"/>
      <c r="B7" s="221"/>
      <c r="C7" s="209"/>
      <c r="D7" s="210"/>
      <c r="E7" s="209"/>
      <c r="F7" s="212"/>
      <c r="G7" s="213"/>
      <c r="H7" s="227"/>
      <c r="I7" s="228"/>
      <c r="K7" s="202"/>
      <c r="L7" s="215"/>
      <c r="M7" s="216"/>
      <c r="N7" s="217"/>
      <c r="P7" s="202"/>
      <c r="Q7" s="202"/>
      <c r="R7" s="202"/>
      <c r="T7" s="229"/>
      <c r="U7" s="226"/>
      <c r="V7" s="220"/>
      <c r="X7" s="206" t="str">
        <f>'[1]5S'!D9</f>
        <v>Balayer le sol</v>
      </c>
      <c r="Y7" s="206" t="s">
        <v>26</v>
      </c>
      <c r="Z7" s="207" t="str">
        <f t="shared" si="0"/>
        <v>Balayer le sol OP1 - PM3 / OP Moussage 2</v>
      </c>
    </row>
    <row r="8" spans="1:26" ht="27" thickBot="1" x14ac:dyDescent="0.35">
      <c r="B8" s="221"/>
      <c r="C8" s="209"/>
      <c r="D8" s="210"/>
      <c r="E8" s="211"/>
      <c r="F8" s="212"/>
      <c r="G8" s="213"/>
      <c r="K8" s="230"/>
      <c r="L8" s="231"/>
      <c r="M8" s="216"/>
      <c r="N8" s="224"/>
      <c r="P8" s="202"/>
      <c r="Q8" s="202"/>
      <c r="R8" s="202"/>
      <c r="T8" s="229"/>
      <c r="U8" s="226"/>
      <c r="V8" s="232"/>
      <c r="X8" s="206" t="str">
        <f>'[1]5S'!D10</f>
        <v>Vider les poubelles</v>
      </c>
      <c r="Y8" s="233" t="s">
        <v>20</v>
      </c>
      <c r="Z8" s="207" t="str">
        <f t="shared" si="0"/>
        <v>Vider les poubelles OP Finition</v>
      </c>
    </row>
    <row r="9" spans="1:26" ht="27" thickBot="1" x14ac:dyDescent="0.35">
      <c r="B9" s="221"/>
      <c r="C9" s="209"/>
      <c r="D9" s="210"/>
      <c r="E9" s="211"/>
      <c r="F9" s="222"/>
      <c r="G9" s="223"/>
      <c r="K9" s="202"/>
      <c r="L9" s="215"/>
      <c r="M9" s="234"/>
      <c r="N9" s="224"/>
      <c r="P9" s="202"/>
      <c r="Q9" s="202"/>
      <c r="R9" s="202"/>
      <c r="T9" s="229"/>
      <c r="U9" s="226"/>
      <c r="V9" s="220"/>
      <c r="X9" s="206" t="str">
        <f>'[1]5S'!D11</f>
        <v xml:space="preserve">Nettoyer les confos des chutes restantes </v>
      </c>
      <c r="Y9" s="235" t="s">
        <v>6</v>
      </c>
      <c r="Z9" s="207" t="str">
        <f t="shared" si="0"/>
        <v>Nettoyer les confos des chutes restantes  OP2 - PM3</v>
      </c>
    </row>
    <row r="10" spans="1:26" ht="27" thickBot="1" x14ac:dyDescent="0.35">
      <c r="B10" s="221"/>
      <c r="C10" s="209"/>
      <c r="D10" s="210"/>
      <c r="E10" s="211"/>
      <c r="F10" s="236"/>
      <c r="G10" s="228"/>
      <c r="K10" s="202"/>
      <c r="L10" s="215"/>
      <c r="M10" s="234"/>
      <c r="N10" s="217"/>
      <c r="P10" s="202"/>
      <c r="Q10" s="202"/>
      <c r="R10" s="202"/>
      <c r="T10" s="229"/>
      <c r="U10" s="226"/>
      <c r="V10" s="220"/>
      <c r="X10" s="206" t="str">
        <f>'[1]5S'!D12</f>
        <v>Nettoyer les confos des chutes restantes</v>
      </c>
      <c r="Y10" s="235" t="s">
        <v>65</v>
      </c>
      <c r="Z10" s="207" t="str">
        <f t="shared" si="0"/>
        <v>Nettoyer les confos des chutes restantes OP Découpe</v>
      </c>
    </row>
    <row r="11" spans="1:26" ht="28.5" thickBot="1" x14ac:dyDescent="0.35">
      <c r="B11" s="221"/>
      <c r="C11" s="209"/>
      <c r="D11" s="237"/>
      <c r="E11" s="209"/>
      <c r="K11" s="202"/>
      <c r="L11" s="215"/>
      <c r="M11" s="216"/>
      <c r="N11" s="217"/>
      <c r="P11" s="202"/>
      <c r="Q11" s="202"/>
      <c r="R11" s="202"/>
      <c r="T11" s="229"/>
      <c r="U11" s="226"/>
      <c r="V11" s="220"/>
      <c r="X11" s="206" t="str">
        <f>'[1]5S'!D14</f>
        <v>Nettoyer les plateaux de découpe avec les confos enlevés</v>
      </c>
      <c r="Y11" s="238" t="s">
        <v>66</v>
      </c>
      <c r="Z11" s="239" t="str">
        <f t="shared" si="0"/>
        <v>Nettoyer les plateaux de découpe avec les confos enlevés tous</v>
      </c>
    </row>
    <row r="12" spans="1:26" ht="27" thickBot="1" x14ac:dyDescent="0.35">
      <c r="B12" s="221"/>
      <c r="C12" s="209"/>
      <c r="D12" s="237"/>
      <c r="E12" s="211"/>
      <c r="K12" s="240"/>
      <c r="L12" s="241"/>
      <c r="M12" s="242"/>
      <c r="N12" s="224"/>
      <c r="P12" s="202"/>
      <c r="Q12" s="202"/>
      <c r="R12" s="202"/>
      <c r="T12" s="229"/>
      <c r="U12" s="226"/>
      <c r="V12" s="220"/>
      <c r="W12" s="191"/>
      <c r="X12" s="206" t="str">
        <f>'[1]5S'!D15</f>
        <v>Nettoyer sous les confos</v>
      </c>
      <c r="Y12" s="238" t="s">
        <v>66</v>
      </c>
      <c r="Z12" s="239" t="str">
        <f t="shared" si="0"/>
        <v>Nettoyer sous les confos tous</v>
      </c>
    </row>
    <row r="13" spans="1:26" ht="41.25" thickBot="1" x14ac:dyDescent="0.35">
      <c r="B13" s="221"/>
      <c r="C13" s="209"/>
      <c r="D13" s="210"/>
      <c r="E13" s="209"/>
      <c r="K13" s="202"/>
      <c r="L13" s="215"/>
      <c r="M13" s="242"/>
      <c r="N13" s="224"/>
      <c r="P13" s="202"/>
      <c r="Q13" s="202"/>
      <c r="R13" s="202"/>
      <c r="T13" s="229"/>
      <c r="U13" s="226"/>
      <c r="V13" s="220"/>
      <c r="X13" s="206" t="str">
        <f>'[1]5S'!D16</f>
        <v>Ramasser les absorbants au sol et les évacuer à la maintenance</v>
      </c>
      <c r="Y13" s="243" t="s">
        <v>66</v>
      </c>
      <c r="Z13" s="239" t="str">
        <f t="shared" si="0"/>
        <v>Ramasser les absorbants au sol et les évacuer à la maintenance tous</v>
      </c>
    </row>
    <row r="14" spans="1:26" ht="27" thickBot="1" x14ac:dyDescent="0.35">
      <c r="B14" s="221"/>
      <c r="C14" s="209"/>
      <c r="D14" s="210"/>
      <c r="E14" s="209"/>
      <c r="K14" s="202"/>
      <c r="L14" s="215"/>
      <c r="M14" s="242"/>
      <c r="N14" s="224"/>
      <c r="P14" s="202"/>
      <c r="Q14" s="202"/>
      <c r="R14" s="202"/>
      <c r="T14" s="229"/>
      <c r="U14" s="226"/>
      <c r="V14" s="220"/>
      <c r="X14" s="206" t="str">
        <f>'[1]5S'!D17</f>
        <v>Nettoyer les plateaux des confos</v>
      </c>
      <c r="Y14" s="238" t="s">
        <v>66</v>
      </c>
      <c r="Z14" s="239" t="str">
        <f t="shared" si="0"/>
        <v>Nettoyer les plateaux des confos tous</v>
      </c>
    </row>
    <row r="15" spans="1:26" ht="42" thickBot="1" x14ac:dyDescent="0.35">
      <c r="B15" s="221"/>
      <c r="C15" s="209"/>
      <c r="D15" s="210"/>
      <c r="E15" s="209"/>
      <c r="G15" s="244"/>
      <c r="K15" s="202"/>
      <c r="L15" s="215"/>
      <c r="M15" s="245"/>
      <c r="N15" s="217"/>
      <c r="P15" s="202"/>
      <c r="Q15" s="202"/>
      <c r="R15" s="202"/>
      <c r="T15" s="229"/>
      <c r="U15" s="226"/>
      <c r="V15" s="220"/>
      <c r="X15" s="206" t="str">
        <f>'[1]5S'!D18</f>
        <v>Nettoyer sous les moules et enlever la mousse dans le PM (rouge qui bloque la mise en référence)</v>
      </c>
      <c r="Y15" s="243" t="s">
        <v>66</v>
      </c>
      <c r="Z15" s="239" t="str">
        <f t="shared" si="0"/>
        <v>Nettoyer sous les moules et enlever la mousse dans le PM (rouge qui bloque la mise en référence) tous</v>
      </c>
    </row>
    <row r="16" spans="1:26" ht="21" thickBot="1" x14ac:dyDescent="0.35">
      <c r="B16" s="221"/>
      <c r="C16" s="209"/>
      <c r="D16" s="210"/>
      <c r="E16" s="209"/>
      <c r="M16" s="245"/>
      <c r="N16" s="217"/>
      <c r="P16" s="202"/>
      <c r="Q16" s="202"/>
      <c r="R16" s="202"/>
      <c r="T16" s="225"/>
      <c r="U16" s="246"/>
      <c r="V16" s="220"/>
      <c r="X16" s="206" t="str">
        <f>'[1]5S'!D21</f>
        <v>Essuyer les fuites dans la presse de formage</v>
      </c>
      <c r="Y16" s="247" t="s">
        <v>3</v>
      </c>
      <c r="Z16" s="248" t="str">
        <f t="shared" si="0"/>
        <v>Essuyer les fuites dans la presse de formage OP Moussage 1</v>
      </c>
    </row>
    <row r="17" spans="2:26" ht="27" thickBot="1" x14ac:dyDescent="0.35">
      <c r="B17" s="208"/>
      <c r="C17" s="211"/>
      <c r="D17" s="210"/>
      <c r="E17" s="209"/>
      <c r="G17" s="249"/>
      <c r="K17" s="202"/>
      <c r="L17" s="215"/>
      <c r="M17" s="216"/>
      <c r="N17" s="224"/>
      <c r="P17" s="250"/>
      <c r="Q17" s="251"/>
      <c r="R17" s="252"/>
      <c r="T17" s="229"/>
      <c r="U17" s="226"/>
      <c r="V17" s="220"/>
      <c r="X17" s="206" t="str">
        <f>'[1]5S'!D22</f>
        <v>Vider le glycol dans la thermo</v>
      </c>
      <c r="Y17" s="247" t="s">
        <v>3</v>
      </c>
      <c r="Z17" s="248" t="str">
        <f t="shared" si="0"/>
        <v>Vider le glycol dans la thermo OP Moussage 1</v>
      </c>
    </row>
    <row r="18" spans="2:26" ht="27" thickBot="1" x14ac:dyDescent="0.35">
      <c r="B18" s="221"/>
      <c r="C18" s="209"/>
      <c r="D18" s="210"/>
      <c r="E18" s="209"/>
      <c r="G18" s="249"/>
      <c r="K18" s="202"/>
      <c r="L18" s="215"/>
      <c r="M18" s="216"/>
      <c r="N18" s="224"/>
      <c r="P18" s="250"/>
      <c r="Q18" s="251"/>
      <c r="R18" s="252"/>
      <c r="T18" s="225"/>
      <c r="U18" s="226"/>
      <c r="V18" s="220"/>
      <c r="X18" s="206" t="str">
        <f>'[1]5S'!D23</f>
        <v>Balayer le sol</v>
      </c>
      <c r="Y18" s="247" t="s">
        <v>3</v>
      </c>
      <c r="Z18" s="248" t="str">
        <f t="shared" si="0"/>
        <v>Balayer le sol OP Moussage 1</v>
      </c>
    </row>
    <row r="19" spans="2:26" ht="27" thickBot="1" x14ac:dyDescent="0.35">
      <c r="B19" s="208"/>
      <c r="C19" s="209"/>
      <c r="D19" s="210"/>
      <c r="E19" s="253"/>
      <c r="K19" s="202"/>
      <c r="L19" s="215"/>
      <c r="M19" s="216"/>
      <c r="N19" s="217"/>
      <c r="P19" s="230"/>
      <c r="Q19" s="254"/>
      <c r="R19" s="252"/>
      <c r="T19" s="229"/>
      <c r="U19" s="226"/>
      <c r="V19" s="220"/>
      <c r="X19" s="206" t="str">
        <f>'[1]5S'!D24</f>
        <v>Nettoyer sous le convoyeur</v>
      </c>
      <c r="Y19" s="247" t="s">
        <v>3</v>
      </c>
      <c r="Z19" s="248" t="str">
        <f t="shared" si="0"/>
        <v>Nettoyer sous le convoyeur OP Moussage 1</v>
      </c>
    </row>
    <row r="20" spans="2:26" ht="28.5" thickBot="1" x14ac:dyDescent="0.35">
      <c r="B20" s="221"/>
      <c r="C20" s="209"/>
      <c r="D20" s="210"/>
      <c r="E20" s="253"/>
      <c r="K20" s="255"/>
      <c r="L20" s="215"/>
      <c r="M20" s="216"/>
      <c r="N20" s="217"/>
      <c r="P20" s="230"/>
      <c r="Q20" s="254"/>
      <c r="R20" s="252"/>
      <c r="T20" s="229"/>
      <c r="U20" s="226"/>
      <c r="V20" s="220"/>
      <c r="X20" s="206" t="str">
        <f>'[1]5S'!D25</f>
        <v>Nettoyer les moules</v>
      </c>
      <c r="Y20" s="256" t="s">
        <v>67</v>
      </c>
      <c r="Z20" s="248" t="str">
        <f t="shared" si="0"/>
        <v>Nettoyer les moules OP Moussage 2 OP1 -  PM3</v>
      </c>
    </row>
    <row r="21" spans="2:26" ht="41.25" thickBot="1" x14ac:dyDescent="0.35">
      <c r="B21" s="221"/>
      <c r="C21" s="209"/>
      <c r="D21" s="210"/>
      <c r="E21" s="257"/>
      <c r="K21" s="250"/>
      <c r="L21" s="258"/>
      <c r="M21" s="216"/>
      <c r="N21" s="217"/>
      <c r="P21" s="255"/>
      <c r="Q21" s="259"/>
      <c r="R21" s="255"/>
      <c r="T21" s="229"/>
      <c r="U21" s="226"/>
      <c r="V21" s="220"/>
      <c r="X21" s="206" t="str">
        <f>'[1]5S'!D26</f>
        <v>Nettoyer les capteur sur le porte moule</v>
      </c>
      <c r="Y21" s="256" t="s">
        <v>67</v>
      </c>
      <c r="Z21" s="248" t="str">
        <f t="shared" si="0"/>
        <v>Nettoyer les capteur sur le porte moule OP Moussage 2 OP1 -  PM3</v>
      </c>
    </row>
    <row r="22" spans="2:26" ht="41.25" thickBot="1" x14ac:dyDescent="0.35">
      <c r="B22" s="221"/>
      <c r="C22" s="209"/>
      <c r="K22" s="250"/>
      <c r="L22" s="258"/>
      <c r="M22" s="216"/>
      <c r="N22" s="217"/>
      <c r="P22" s="240"/>
      <c r="Q22" s="260"/>
      <c r="R22" s="261"/>
      <c r="T22" s="229"/>
      <c r="U22" s="226"/>
      <c r="V22" s="220"/>
      <c r="X22" s="206" t="str">
        <f>'[1]5S'!D27</f>
        <v>Nettoyer les PM des projections de mousse et de démoulant ainsi que le sol</v>
      </c>
      <c r="Y22" s="256" t="s">
        <v>67</v>
      </c>
      <c r="Z22" s="248" t="str">
        <f t="shared" si="0"/>
        <v>Nettoyer les PM des projections de mousse et de démoulant ainsi que le sol OP Moussage 2 OP1 -  PM3</v>
      </c>
    </row>
    <row r="23" spans="2:26" ht="27" thickBot="1" x14ac:dyDescent="0.35">
      <c r="B23" s="221"/>
      <c r="C23" s="209"/>
      <c r="K23" s="255"/>
      <c r="L23" s="215"/>
      <c r="M23" s="216"/>
      <c r="N23" s="217"/>
      <c r="P23" s="230"/>
      <c r="Q23" s="262"/>
      <c r="R23" s="252"/>
      <c r="T23" s="229"/>
      <c r="U23" s="226"/>
      <c r="V23" s="220"/>
      <c r="X23" s="206" t="str">
        <f>'[1]5S'!D28</f>
        <v xml:space="preserve">Nettoyer l'interieur au jet d'eau </v>
      </c>
      <c r="Y23" s="235" t="s">
        <v>6</v>
      </c>
      <c r="Z23" s="248" t="str">
        <f t="shared" si="0"/>
        <v>Nettoyer l'interieur au jet d'eau  OP2 - PM3</v>
      </c>
    </row>
    <row r="24" spans="2:26" ht="40.5" x14ac:dyDescent="0.3">
      <c r="B24" s="208"/>
      <c r="C24" s="209"/>
      <c r="J24" s="250"/>
      <c r="K24" s="230"/>
      <c r="M24" s="216"/>
      <c r="N24" s="217"/>
      <c r="P24" s="263"/>
      <c r="Q24" s="264"/>
      <c r="R24" s="263"/>
      <c r="T24" s="225"/>
      <c r="U24" s="226"/>
      <c r="V24" s="220"/>
      <c r="X24" s="206" t="str">
        <f>'[1]5S'!D29</f>
        <v>Vider le dessous de la plaque d'égout des évantuelles chutes</v>
      </c>
      <c r="Y24" s="235" t="s">
        <v>15</v>
      </c>
      <c r="Z24" s="248" t="str">
        <f t="shared" si="0"/>
        <v>Vider le dessous de la plaque d'égout des évantuelles chutes OP découpe</v>
      </c>
    </row>
    <row r="25" spans="2:26" ht="21" thickBot="1" x14ac:dyDescent="0.35">
      <c r="B25" s="208"/>
      <c r="C25" s="211"/>
      <c r="J25" s="250"/>
      <c r="M25" s="216"/>
      <c r="N25" s="217"/>
      <c r="T25" s="225"/>
      <c r="U25" s="246"/>
      <c r="V25" s="220"/>
      <c r="X25" s="206" t="str">
        <f>'[1]5S'!D30</f>
        <v xml:space="preserve">Nettoyer l'interieur au jet d'eau </v>
      </c>
      <c r="Y25" s="233" t="s">
        <v>20</v>
      </c>
      <c r="Z25" s="248" t="str">
        <f t="shared" si="0"/>
        <v>Nettoyer l'interieur au jet d'eau  OP Finition</v>
      </c>
    </row>
    <row r="26" spans="2:26" ht="41.25" thickBot="1" x14ac:dyDescent="0.35">
      <c r="B26" s="208"/>
      <c r="C26" s="211"/>
      <c r="M26" s="216"/>
      <c r="N26" s="217"/>
      <c r="T26" s="225"/>
      <c r="U26" s="246"/>
      <c r="V26" s="220"/>
      <c r="X26" s="206" t="str">
        <f>'[1]5S'!D31</f>
        <v>Vider le dessous de la plaque d'égout des évantuelles chutes</v>
      </c>
      <c r="Y26" s="233" t="s">
        <v>20</v>
      </c>
      <c r="Z26" s="248" t="str">
        <f t="shared" si="0"/>
        <v>Vider le dessous de la plaque d'égout des évantuelles chutes OP Finition</v>
      </c>
    </row>
    <row r="27" spans="2:26" x14ac:dyDescent="0.3">
      <c r="B27" s="208"/>
      <c r="C27" s="209"/>
      <c r="M27" s="216"/>
      <c r="N27" s="217"/>
      <c r="T27" s="225"/>
      <c r="U27" s="226"/>
      <c r="V27" s="220"/>
    </row>
    <row r="28" spans="2:26" x14ac:dyDescent="0.3">
      <c r="B28" s="265"/>
      <c r="C28" s="266"/>
      <c r="M28" s="216"/>
      <c r="N28" s="217"/>
      <c r="T28" s="229"/>
      <c r="U28" s="246"/>
      <c r="V28" s="220"/>
    </row>
    <row r="29" spans="2:26" x14ac:dyDescent="0.3">
      <c r="M29" s="216"/>
      <c r="N29" s="217"/>
      <c r="T29" s="267"/>
      <c r="U29" s="268"/>
      <c r="V29" s="220"/>
    </row>
    <row r="30" spans="2:26" x14ac:dyDescent="0.3">
      <c r="M30" s="216"/>
      <c r="N30" s="217"/>
      <c r="T30" s="269"/>
      <c r="U30" s="270"/>
      <c r="V30" s="220"/>
    </row>
    <row r="31" spans="2:26" x14ac:dyDescent="0.3">
      <c r="M31" s="216"/>
      <c r="N31" s="217"/>
      <c r="T31" s="271"/>
      <c r="U31" s="272"/>
      <c r="V31" s="220"/>
    </row>
    <row r="32" spans="2:26" x14ac:dyDescent="0.3">
      <c r="M32" s="216"/>
      <c r="N32" s="217"/>
      <c r="T32" s="271"/>
      <c r="U32" s="272"/>
      <c r="V32" s="220"/>
    </row>
    <row r="33" spans="8:22" x14ac:dyDescent="0.3">
      <c r="H33" s="273"/>
      <c r="M33" s="216"/>
      <c r="N33" s="217"/>
      <c r="T33" s="274"/>
      <c r="U33" s="275"/>
      <c r="V33" s="220"/>
    </row>
    <row r="34" spans="8:22" x14ac:dyDescent="0.3">
      <c r="M34" s="216"/>
      <c r="N34" s="217"/>
      <c r="T34" s="276"/>
      <c r="U34" s="277"/>
      <c r="V34" s="220"/>
    </row>
    <row r="35" spans="8:22" x14ac:dyDescent="0.3">
      <c r="M35" s="278"/>
      <c r="N35" s="279"/>
      <c r="T35" s="280"/>
      <c r="U35" s="281"/>
      <c r="V35" s="220"/>
    </row>
    <row r="36" spans="8:22" x14ac:dyDescent="0.3">
      <c r="T36" s="280"/>
      <c r="U36" s="282"/>
      <c r="V36" s="220"/>
    </row>
    <row r="37" spans="8:22" x14ac:dyDescent="0.3">
      <c r="T37" s="280"/>
      <c r="U37" s="282"/>
      <c r="V37" s="220"/>
    </row>
    <row r="38" spans="8:22" x14ac:dyDescent="0.3">
      <c r="T38" s="280"/>
      <c r="U38" s="281"/>
      <c r="V38" s="220"/>
    </row>
    <row r="39" spans="8:22" x14ac:dyDescent="0.3">
      <c r="T39" s="280"/>
      <c r="U39" s="283"/>
      <c r="V39" s="220"/>
    </row>
    <row r="40" spans="8:22" x14ac:dyDescent="0.3">
      <c r="T40" s="280"/>
      <c r="U40" s="281"/>
      <c r="V40" s="220"/>
    </row>
    <row r="41" spans="8:22" x14ac:dyDescent="0.3">
      <c r="T41" s="284"/>
      <c r="U41" s="282"/>
      <c r="V41" s="220"/>
    </row>
    <row r="42" spans="8:22" x14ac:dyDescent="0.3">
      <c r="T42" s="284"/>
      <c r="U42" s="281"/>
      <c r="V42" s="220"/>
    </row>
    <row r="43" spans="8:22" x14ac:dyDescent="0.3">
      <c r="T43" s="280"/>
      <c r="U43" s="282"/>
      <c r="V43" s="220"/>
    </row>
    <row r="44" spans="8:22" x14ac:dyDescent="0.3">
      <c r="T44" s="280"/>
      <c r="U44" s="282"/>
      <c r="V44" s="220"/>
    </row>
    <row r="45" spans="8:22" x14ac:dyDescent="0.3">
      <c r="T45" s="280"/>
      <c r="U45" s="282"/>
      <c r="V45" s="220"/>
    </row>
    <row r="46" spans="8:22" x14ac:dyDescent="0.3">
      <c r="T46" s="280"/>
      <c r="U46" s="282"/>
      <c r="V46" s="220"/>
    </row>
    <row r="47" spans="8:22" x14ac:dyDescent="0.3">
      <c r="T47" s="280"/>
      <c r="U47" s="282"/>
      <c r="V47" s="220"/>
    </row>
    <row r="48" spans="8:22" x14ac:dyDescent="0.3">
      <c r="T48" s="280"/>
      <c r="U48" s="282"/>
      <c r="V48" s="220"/>
    </row>
    <row r="49" spans="19:22" x14ac:dyDescent="0.3">
      <c r="T49" s="280"/>
      <c r="U49" s="282"/>
      <c r="V49" s="220"/>
    </row>
    <row r="50" spans="19:22" x14ac:dyDescent="0.3">
      <c r="T50" s="280"/>
      <c r="U50" s="281"/>
      <c r="V50" s="220"/>
    </row>
    <row r="51" spans="19:22" x14ac:dyDescent="0.3">
      <c r="T51" s="285"/>
      <c r="U51" s="286"/>
      <c r="V51" s="220"/>
    </row>
    <row r="52" spans="19:22" x14ac:dyDescent="0.3">
      <c r="T52" s="287"/>
      <c r="U52" s="288"/>
      <c r="V52" s="232"/>
    </row>
    <row r="53" spans="19:22" x14ac:dyDescent="0.3">
      <c r="S53" s="188" t="str">
        <f t="shared" ref="S6:S58" si="1">T53 &amp; " " &amp;U53</f>
        <v>AP2 Réunion</v>
      </c>
      <c r="T53" s="289" t="s">
        <v>53</v>
      </c>
      <c r="U53" s="290" t="s">
        <v>54</v>
      </c>
      <c r="V53" s="220"/>
    </row>
    <row r="54" spans="19:22" x14ac:dyDescent="0.3">
      <c r="S54" s="188" t="str">
        <f t="shared" si="1"/>
        <v>AP3 Formation</v>
      </c>
      <c r="T54" s="291" t="s">
        <v>55</v>
      </c>
      <c r="U54" s="292" t="s">
        <v>56</v>
      </c>
      <c r="V54" s="220"/>
    </row>
    <row r="55" spans="19:22" x14ac:dyDescent="0.3">
      <c r="S55" s="188" t="str">
        <f t="shared" si="1"/>
        <v>AP4 Nettoyage 5S</v>
      </c>
      <c r="T55" s="289" t="s">
        <v>57</v>
      </c>
      <c r="U55" s="290" t="s">
        <v>58</v>
      </c>
      <c r="V55" s="220"/>
    </row>
    <row r="56" spans="19:22" x14ac:dyDescent="0.3">
      <c r="S56" s="188" t="str">
        <f t="shared" si="1"/>
        <v>AP5 Maintenance 1er niveau</v>
      </c>
      <c r="T56" s="289" t="s">
        <v>59</v>
      </c>
      <c r="U56" s="290" t="s">
        <v>60</v>
      </c>
      <c r="V56" s="220"/>
    </row>
    <row r="57" spans="19:22" x14ac:dyDescent="0.3">
      <c r="S57" s="188" t="str">
        <f t="shared" si="1"/>
        <v>AP6 Maintenance préventive</v>
      </c>
      <c r="T57" s="291" t="s">
        <v>61</v>
      </c>
      <c r="U57" s="292" t="s">
        <v>62</v>
      </c>
      <c r="V57" s="220"/>
    </row>
    <row r="58" spans="19:22" x14ac:dyDescent="0.3">
      <c r="S58" s="188" t="str">
        <f t="shared" si="1"/>
        <v>AP7 Essais Méthodes/Qualité</v>
      </c>
      <c r="T58" s="293" t="s">
        <v>63</v>
      </c>
      <c r="U58" s="294" t="s">
        <v>64</v>
      </c>
      <c r="V58" s="220"/>
    </row>
  </sheetData>
  <mergeCells count="1">
    <mergeCell ref="X1:Z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5S</vt:lpstr>
      <vt:lpstr>inputbox</vt:lpstr>
      <vt:lpstr>Feuil1</vt:lpstr>
      <vt:lpstr>referenceSMED</vt:lpstr>
      <vt:lpstr>'5S'!Zone_d_impression</vt:lpstr>
    </vt:vector>
  </TitlesOfParts>
  <Company>TREVES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Installation Reims</dc:creator>
  <cp:lastModifiedBy>Installation Reims</cp:lastModifiedBy>
  <dcterms:created xsi:type="dcterms:W3CDTF">2018-11-09T10:32:50Z</dcterms:created>
  <dcterms:modified xsi:type="dcterms:W3CDTF">2018-11-09T10:38:50Z</dcterms:modified>
</cp:coreProperties>
</file>